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U:\Novopoltsev\Темы исследований\Наукастинг макроэкономических показателей\"/>
    </mc:Choice>
  </mc:AlternateContent>
  <xr:revisionPtr revIDLastSave="0" documentId="13_ncr:1_{2B78B653-5E49-4D4B-A6AE-1F5161BD0482}" xr6:coauthVersionLast="47" xr6:coauthVersionMax="47" xr10:uidLastSave="{00000000-0000-0000-0000-000000000000}"/>
  <bookViews>
    <workbookView xWindow="-120" yWindow="-120" windowWidth="29040" windowHeight="15840" activeTab="1" xr2:uid="{F335B52B-9A65-4FAC-999F-6119A6B04426}"/>
  </bookViews>
  <sheets>
    <sheet name="rgdp" sheetId="4" r:id="rId1"/>
    <sheet name="m" sheetId="3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HeadRange_2002">[1]tmpl2002!$A$1</definedName>
    <definedName name="_HeadRange_2003">[2]tmpl2003!$A$1</definedName>
    <definedName name="_HeadRange_2006">[3]tmpl2006!$A$1</definedName>
    <definedName name="_HeadRange_2009">[4]tmpl2009!$A$1</definedName>
    <definedName name="_HeadRange_2013">[5]tmpl2013!$A$1</definedName>
    <definedName name="_TitleRange_2002">[1]tmpl2002!$A$4:$A$24</definedName>
    <definedName name="_TitleRange_2003">[2]tmpl2003!$A$4:$A$34</definedName>
    <definedName name="_TitleRange_2006">[3]tmpl2006!$A$4:$A$24</definedName>
    <definedName name="_TitleRange_2009">[4]tmpl2009!$A$4:$A$24</definedName>
    <definedName name="_TitleRange_2013">[5]tmpl2013!$A$4:$A$24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1" i="3" l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88" i="3"/>
  <c r="L217" i="3"/>
  <c r="L216" i="3" s="1"/>
  <c r="L215" i="3" s="1"/>
  <c r="L214" i="3" s="1"/>
  <c r="L213" i="3" s="1"/>
  <c r="L212" i="3" s="1"/>
  <c r="L211" i="3" s="1"/>
  <c r="L210" i="3" s="1"/>
  <c r="L209" i="3" s="1"/>
  <c r="L208" i="3" s="1"/>
  <c r="L207" i="3" s="1"/>
  <c r="L206" i="3" s="1"/>
  <c r="L205" i="3" s="1"/>
  <c r="L204" i="3" s="1"/>
  <c r="L203" i="3" s="1"/>
  <c r="L202" i="3" s="1"/>
  <c r="L201" i="3" s="1"/>
  <c r="L200" i="3" s="1"/>
  <c r="L199" i="3" s="1"/>
  <c r="L198" i="3" s="1"/>
  <c r="L197" i="3" s="1"/>
  <c r="L196" i="3" s="1"/>
  <c r="L195" i="3" s="1"/>
  <c r="L194" i="3" s="1"/>
  <c r="L193" i="3" s="1"/>
  <c r="L192" i="3" s="1"/>
  <c r="L191" i="3" s="1"/>
  <c r="L190" i="3" s="1"/>
  <c r="L189" i="3" s="1"/>
  <c r="L188" i="3" s="1"/>
  <c r="L187" i="3" s="1"/>
  <c r="L186" i="3" s="1"/>
  <c r="L185" i="3" s="1"/>
  <c r="L184" i="3" s="1"/>
  <c r="L183" i="3" s="1"/>
  <c r="L182" i="3" s="1"/>
  <c r="L181" i="3" s="1"/>
  <c r="L180" i="3" s="1"/>
  <c r="L179" i="3" s="1"/>
  <c r="L178" i="3" s="1"/>
  <c r="L177" i="3" s="1"/>
  <c r="L176" i="3" s="1"/>
  <c r="L175" i="3" s="1"/>
  <c r="L174" i="3" s="1"/>
  <c r="L173" i="3" s="1"/>
  <c r="L172" i="3" s="1"/>
  <c r="L171" i="3" s="1"/>
  <c r="L170" i="3" s="1"/>
  <c r="L169" i="3" s="1"/>
  <c r="L168" i="3" s="1"/>
  <c r="L167" i="3" s="1"/>
  <c r="L166" i="3" s="1"/>
  <c r="L165" i="3" s="1"/>
  <c r="L164" i="3" s="1"/>
  <c r="L163" i="3" s="1"/>
  <c r="L162" i="3" s="1"/>
  <c r="L161" i="3" s="1"/>
  <c r="L160" i="3" s="1"/>
  <c r="L159" i="3" s="1"/>
  <c r="L158" i="3" s="1"/>
  <c r="L157" i="3" s="1"/>
  <c r="L156" i="3" s="1"/>
  <c r="L155" i="3" s="1"/>
  <c r="L154" i="3" s="1"/>
  <c r="L153" i="3" s="1"/>
  <c r="L152" i="3" s="1"/>
  <c r="L151" i="3" s="1"/>
  <c r="L150" i="3" s="1"/>
  <c r="L149" i="3" s="1"/>
  <c r="L148" i="3" s="1"/>
  <c r="L147" i="3" s="1"/>
  <c r="L146" i="3" s="1"/>
  <c r="L145" i="3" s="1"/>
  <c r="L144" i="3" s="1"/>
  <c r="L143" i="3" s="1"/>
  <c r="L142" i="3" s="1"/>
  <c r="L141" i="3" s="1"/>
  <c r="L140" i="3" s="1"/>
  <c r="L139" i="3" s="1"/>
  <c r="L138" i="3" s="1"/>
  <c r="L137" i="3" s="1"/>
  <c r="L136" i="3" s="1"/>
  <c r="L135" i="3" s="1"/>
  <c r="L134" i="3" s="1"/>
  <c r="L133" i="3" s="1"/>
  <c r="L132" i="3" s="1"/>
  <c r="L131" i="3" s="1"/>
  <c r="L130" i="3" s="1"/>
  <c r="L129" i="3" s="1"/>
  <c r="L128" i="3" s="1"/>
  <c r="L127" i="3" s="1"/>
  <c r="L126" i="3" s="1"/>
  <c r="L125" i="3" s="1"/>
  <c r="L124" i="3" s="1"/>
  <c r="L123" i="3" s="1"/>
  <c r="L122" i="3" s="1"/>
  <c r="L121" i="3" s="1"/>
  <c r="L120" i="3" s="1"/>
  <c r="L119" i="3" s="1"/>
  <c r="L118" i="3" s="1"/>
  <c r="L117" i="3" s="1"/>
  <c r="L116" i="3" s="1"/>
  <c r="L115" i="3" s="1"/>
  <c r="L114" i="3" s="1"/>
  <c r="L113" i="3" s="1"/>
  <c r="L112" i="3" s="1"/>
  <c r="L111" i="3" s="1"/>
  <c r="L110" i="3" s="1"/>
  <c r="L109" i="3" s="1"/>
  <c r="L108" i="3" s="1"/>
  <c r="L107" i="3" s="1"/>
  <c r="L106" i="3" s="1"/>
  <c r="L105" i="3" s="1"/>
  <c r="L104" i="3" s="1"/>
  <c r="L103" i="3" s="1"/>
  <c r="L102" i="3" s="1"/>
  <c r="L101" i="3" s="1"/>
  <c r="L100" i="3" s="1"/>
  <c r="L99" i="3" s="1"/>
  <c r="L98" i="3" s="1"/>
  <c r="L97" i="3" s="1"/>
  <c r="L96" i="3" s="1"/>
  <c r="L95" i="3" s="1"/>
  <c r="L94" i="3" s="1"/>
  <c r="L93" i="3" s="1"/>
  <c r="L92" i="3" s="1"/>
  <c r="L91" i="3" s="1"/>
  <c r="L90" i="3" s="1"/>
  <c r="L89" i="3" s="1"/>
  <c r="L220" i="3"/>
  <c r="L218" i="3"/>
  <c r="C298" i="3"/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3" i="4"/>
  <c r="I217" i="3"/>
  <c r="I216" i="3" s="1"/>
  <c r="I215" i="3" s="1"/>
  <c r="I214" i="3" s="1"/>
  <c r="I213" i="3" s="1"/>
  <c r="I212" i="3" s="1"/>
  <c r="I211" i="3" s="1"/>
  <c r="I210" i="3" s="1"/>
  <c r="I209" i="3" s="1"/>
  <c r="I208" i="3" s="1"/>
  <c r="I207" i="3" s="1"/>
  <c r="I206" i="3" s="1"/>
  <c r="I205" i="3" s="1"/>
  <c r="I204" i="3" s="1"/>
  <c r="I203" i="3" s="1"/>
  <c r="I202" i="3" s="1"/>
  <c r="I201" i="3" s="1"/>
  <c r="I200" i="3" s="1"/>
  <c r="I199" i="3" s="1"/>
  <c r="I198" i="3" s="1"/>
  <c r="I197" i="3" s="1"/>
  <c r="I196" i="3" s="1"/>
  <c r="I195" i="3" s="1"/>
  <c r="I194" i="3" s="1"/>
  <c r="I193" i="3" s="1"/>
  <c r="I192" i="3" s="1"/>
  <c r="I191" i="3" s="1"/>
  <c r="I190" i="3" s="1"/>
  <c r="I189" i="3" s="1"/>
  <c r="I188" i="3" s="1"/>
  <c r="I187" i="3" s="1"/>
  <c r="I186" i="3" s="1"/>
  <c r="I185" i="3" s="1"/>
  <c r="I184" i="3" s="1"/>
  <c r="I183" i="3" s="1"/>
  <c r="I182" i="3" s="1"/>
  <c r="I181" i="3" s="1"/>
  <c r="I180" i="3" s="1"/>
  <c r="I179" i="3" s="1"/>
  <c r="I178" i="3" s="1"/>
  <c r="I177" i="3" s="1"/>
  <c r="I176" i="3" s="1"/>
  <c r="I175" i="3" s="1"/>
  <c r="I174" i="3" s="1"/>
  <c r="I173" i="3" s="1"/>
  <c r="I172" i="3" s="1"/>
  <c r="I171" i="3" s="1"/>
  <c r="I170" i="3" s="1"/>
  <c r="I169" i="3" s="1"/>
  <c r="I168" i="3" s="1"/>
  <c r="I167" i="3" s="1"/>
  <c r="I166" i="3" s="1"/>
  <c r="I165" i="3" s="1"/>
  <c r="I164" i="3" s="1"/>
  <c r="I163" i="3" s="1"/>
  <c r="I162" i="3" s="1"/>
  <c r="I161" i="3" s="1"/>
  <c r="I160" i="3" s="1"/>
  <c r="I159" i="3" s="1"/>
  <c r="I158" i="3" s="1"/>
  <c r="I157" i="3" s="1"/>
  <c r="I156" i="3" s="1"/>
  <c r="I155" i="3" s="1"/>
  <c r="I154" i="3" s="1"/>
  <c r="I153" i="3" s="1"/>
  <c r="I152" i="3" s="1"/>
  <c r="I151" i="3" s="1"/>
  <c r="I150" i="3" s="1"/>
  <c r="I149" i="3" s="1"/>
  <c r="I148" i="3" s="1"/>
  <c r="I147" i="3" s="1"/>
  <c r="I146" i="3" s="1"/>
  <c r="I145" i="3" s="1"/>
  <c r="I144" i="3" s="1"/>
  <c r="I143" i="3" s="1"/>
  <c r="I142" i="3" s="1"/>
  <c r="I141" i="3" s="1"/>
  <c r="I140" i="3" s="1"/>
  <c r="I139" i="3" s="1"/>
  <c r="I138" i="3" s="1"/>
  <c r="I137" i="3" s="1"/>
  <c r="I136" i="3" s="1"/>
  <c r="I135" i="3" s="1"/>
  <c r="I134" i="3" s="1"/>
  <c r="I133" i="3" s="1"/>
  <c r="I132" i="3" s="1"/>
  <c r="I131" i="3" s="1"/>
  <c r="I130" i="3" s="1"/>
  <c r="I129" i="3" s="1"/>
  <c r="I128" i="3" s="1"/>
  <c r="I127" i="3" s="1"/>
  <c r="I126" i="3" s="1"/>
  <c r="I125" i="3" s="1"/>
  <c r="I124" i="3" s="1"/>
  <c r="I123" i="3" s="1"/>
  <c r="I122" i="3" s="1"/>
  <c r="I121" i="3" s="1"/>
  <c r="I120" i="3" s="1"/>
  <c r="I119" i="3" s="1"/>
  <c r="I118" i="3" s="1"/>
  <c r="I117" i="3" s="1"/>
  <c r="I116" i="3" s="1"/>
  <c r="I115" i="3" s="1"/>
  <c r="I114" i="3" s="1"/>
  <c r="I113" i="3" s="1"/>
  <c r="I112" i="3" s="1"/>
  <c r="I111" i="3" s="1"/>
  <c r="I110" i="3" s="1"/>
  <c r="I109" i="3" s="1"/>
  <c r="I108" i="3" s="1"/>
  <c r="I107" i="3" s="1"/>
  <c r="I106" i="3" s="1"/>
  <c r="I105" i="3" s="1"/>
  <c r="I104" i="3" s="1"/>
  <c r="I103" i="3" s="1"/>
  <c r="I102" i="3" s="1"/>
  <c r="I101" i="3" s="1"/>
  <c r="I100" i="3" s="1"/>
  <c r="I99" i="3" s="1"/>
  <c r="I98" i="3" s="1"/>
  <c r="I97" i="3" s="1"/>
  <c r="I96" i="3" s="1"/>
  <c r="I95" i="3" s="1"/>
  <c r="I94" i="3" s="1"/>
  <c r="I93" i="3" s="1"/>
  <c r="I92" i="3" s="1"/>
  <c r="I91" i="3" s="1"/>
  <c r="I90" i="3" s="1"/>
  <c r="I89" i="3" s="1"/>
  <c r="I88" i="3" s="1"/>
  <c r="I87" i="3" s="1"/>
  <c r="I86" i="3" s="1"/>
  <c r="I85" i="3" s="1"/>
  <c r="I84" i="3" s="1"/>
  <c r="I83" i="3" s="1"/>
  <c r="I82" i="3" s="1"/>
  <c r="I81" i="3" s="1"/>
  <c r="I80" i="3" s="1"/>
  <c r="I79" i="3" s="1"/>
  <c r="I78" i="3" s="1"/>
  <c r="I77" i="3" s="1"/>
  <c r="I76" i="3" s="1"/>
  <c r="I75" i="3" s="1"/>
  <c r="I74" i="3" s="1"/>
  <c r="I73" i="3" s="1"/>
  <c r="I72" i="3" s="1"/>
  <c r="I71" i="3" s="1"/>
  <c r="I70" i="3" s="1"/>
  <c r="I69" i="3" s="1"/>
  <c r="I68" i="3" s="1"/>
  <c r="I67" i="3" s="1"/>
  <c r="I66" i="3" s="1"/>
  <c r="I65" i="3" s="1"/>
  <c r="I64" i="3" s="1"/>
  <c r="I63" i="3" s="1"/>
  <c r="I62" i="3" s="1"/>
  <c r="I61" i="3" s="1"/>
  <c r="I60" i="3" s="1"/>
  <c r="I59" i="3" s="1"/>
  <c r="I58" i="3" s="1"/>
  <c r="I57" i="3" s="1"/>
  <c r="I56" i="3" s="1"/>
  <c r="I55" i="3" s="1"/>
  <c r="I54" i="3" s="1"/>
  <c r="I53" i="3" s="1"/>
  <c r="I52" i="3" s="1"/>
  <c r="I51" i="3" s="1"/>
  <c r="I50" i="3" s="1"/>
  <c r="I49" i="3" s="1"/>
  <c r="I48" i="3" s="1"/>
  <c r="I47" i="3" s="1"/>
  <c r="I46" i="3" s="1"/>
  <c r="I45" i="3" s="1"/>
  <c r="I44" i="3" s="1"/>
  <c r="I43" i="3" s="1"/>
  <c r="I42" i="3" s="1"/>
  <c r="I41" i="3" s="1"/>
  <c r="I40" i="3" s="1"/>
  <c r="I39" i="3" s="1"/>
  <c r="I38" i="3" s="1"/>
  <c r="I37" i="3" s="1"/>
  <c r="I36" i="3" s="1"/>
  <c r="I35" i="3" s="1"/>
  <c r="I34" i="3" s="1"/>
  <c r="I33" i="3" s="1"/>
  <c r="I32" i="3" s="1"/>
  <c r="I31" i="3" s="1"/>
  <c r="I30" i="3" s="1"/>
  <c r="I29" i="3" s="1"/>
  <c r="I28" i="3" s="1"/>
  <c r="I27" i="3" s="1"/>
  <c r="I26" i="3" s="1"/>
  <c r="I25" i="3" s="1"/>
  <c r="I24" i="3" s="1"/>
  <c r="I23" i="3" s="1"/>
  <c r="I22" i="3" s="1"/>
  <c r="I21" i="3" s="1"/>
  <c r="I20" i="3" s="1"/>
  <c r="I19" i="3" s="1"/>
  <c r="I18" i="3" s="1"/>
  <c r="I17" i="3" s="1"/>
  <c r="I16" i="3" s="1"/>
  <c r="I15" i="3" s="1"/>
  <c r="I14" i="3" s="1"/>
  <c r="I13" i="3" s="1"/>
  <c r="I12" i="3" s="1"/>
  <c r="I11" i="3" s="1"/>
  <c r="I10" i="3" s="1"/>
  <c r="I9" i="3" s="1"/>
  <c r="I8" i="3" s="1"/>
  <c r="I7" i="3" s="1"/>
  <c r="I6" i="3" s="1"/>
  <c r="I5" i="3" s="1"/>
  <c r="I4" i="3" s="1"/>
  <c r="I3" i="3" s="1"/>
  <c r="I221" i="3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20" i="3"/>
  <c r="I218" i="3"/>
  <c r="E218" i="3" l="1"/>
  <c r="E220" i="3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17" i="3" l="1"/>
  <c r="E216" i="3" s="1"/>
  <c r="E215" i="3" s="1"/>
  <c r="E214" i="3" s="1"/>
  <c r="E213" i="3" s="1"/>
  <c r="E212" i="3" s="1"/>
  <c r="E211" i="3" s="1"/>
  <c r="E210" i="3" s="1"/>
  <c r="E209" i="3" s="1"/>
  <c r="E208" i="3" s="1"/>
  <c r="E207" i="3" s="1"/>
  <c r="E206" i="3" s="1"/>
  <c r="E205" i="3" s="1"/>
  <c r="E204" i="3" s="1"/>
  <c r="E203" i="3" s="1"/>
  <c r="E202" i="3" s="1"/>
  <c r="E201" i="3" s="1"/>
  <c r="E200" i="3" s="1"/>
  <c r="E199" i="3" s="1"/>
  <c r="E198" i="3" s="1"/>
  <c r="E197" i="3" s="1"/>
  <c r="E196" i="3" s="1"/>
  <c r="E195" i="3" s="1"/>
  <c r="E194" i="3" s="1"/>
  <c r="E193" i="3" s="1"/>
  <c r="E192" i="3" s="1"/>
  <c r="E191" i="3" s="1"/>
  <c r="E190" i="3" s="1"/>
  <c r="E189" i="3" s="1"/>
  <c r="E188" i="3" s="1"/>
  <c r="E187" i="3" s="1"/>
  <c r="E186" i="3" s="1"/>
  <c r="E185" i="3" s="1"/>
  <c r="E184" i="3" s="1"/>
  <c r="E183" i="3" s="1"/>
  <c r="E182" i="3" s="1"/>
  <c r="E181" i="3" s="1"/>
  <c r="E180" i="3" s="1"/>
  <c r="E179" i="3" s="1"/>
  <c r="E178" i="3" s="1"/>
  <c r="E177" i="3" s="1"/>
  <c r="E176" i="3" s="1"/>
  <c r="E175" i="3" s="1"/>
  <c r="E174" i="3" s="1"/>
  <c r="E173" i="3" s="1"/>
  <c r="E172" i="3" s="1"/>
  <c r="E171" i="3" s="1"/>
  <c r="E170" i="3" s="1"/>
  <c r="E169" i="3" s="1"/>
  <c r="E168" i="3" s="1"/>
  <c r="E167" i="3" s="1"/>
  <c r="E166" i="3" s="1"/>
  <c r="E165" i="3" s="1"/>
  <c r="E164" i="3" s="1"/>
  <c r="E163" i="3" s="1"/>
  <c r="E162" i="3" s="1"/>
  <c r="E161" i="3" s="1"/>
  <c r="E160" i="3" s="1"/>
  <c r="E159" i="3" s="1"/>
  <c r="E158" i="3" s="1"/>
  <c r="E157" i="3" s="1"/>
  <c r="E156" i="3" s="1"/>
  <c r="E155" i="3" s="1"/>
  <c r="E154" i="3" s="1"/>
  <c r="E153" i="3" s="1"/>
  <c r="E152" i="3" s="1"/>
  <c r="E151" i="3" s="1"/>
  <c r="E150" i="3" s="1"/>
  <c r="E149" i="3" s="1"/>
  <c r="E148" i="3" s="1"/>
  <c r="E147" i="3" s="1"/>
  <c r="E146" i="3" s="1"/>
  <c r="E145" i="3" s="1"/>
  <c r="E144" i="3" s="1"/>
  <c r="E143" i="3" s="1"/>
  <c r="E142" i="3" s="1"/>
  <c r="E141" i="3" s="1"/>
  <c r="E140" i="3" s="1"/>
  <c r="E139" i="3" s="1"/>
  <c r="E138" i="3" s="1"/>
  <c r="E137" i="3" s="1"/>
  <c r="E136" i="3" s="1"/>
  <c r="E135" i="3" s="1"/>
  <c r="E134" i="3" s="1"/>
  <c r="E133" i="3" s="1"/>
  <c r="E132" i="3" s="1"/>
  <c r="E131" i="3" s="1"/>
  <c r="E130" i="3" s="1"/>
  <c r="E129" i="3" s="1"/>
  <c r="E128" i="3" s="1"/>
  <c r="E127" i="3" s="1"/>
  <c r="E126" i="3" s="1"/>
  <c r="E125" i="3" s="1"/>
  <c r="E124" i="3" s="1"/>
  <c r="E123" i="3" s="1"/>
  <c r="E122" i="3" s="1"/>
  <c r="E121" i="3" s="1"/>
  <c r="E120" i="3" s="1"/>
  <c r="E119" i="3" s="1"/>
  <c r="E118" i="3" s="1"/>
  <c r="E117" i="3" s="1"/>
  <c r="E116" i="3" s="1"/>
  <c r="E115" i="3" s="1"/>
  <c r="E114" i="3" s="1"/>
  <c r="E113" i="3" s="1"/>
  <c r="E112" i="3" s="1"/>
  <c r="E111" i="3" s="1"/>
  <c r="E110" i="3" s="1"/>
  <c r="E109" i="3" s="1"/>
  <c r="E108" i="3" s="1"/>
  <c r="E107" i="3" s="1"/>
  <c r="E106" i="3" s="1"/>
  <c r="E105" i="3" s="1"/>
  <c r="E104" i="3" s="1"/>
  <c r="E103" i="3" s="1"/>
  <c r="E102" i="3" s="1"/>
  <c r="E101" i="3" s="1"/>
  <c r="E100" i="3" s="1"/>
  <c r="E99" i="3" s="1"/>
  <c r="E98" i="3" s="1"/>
  <c r="E97" i="3" s="1"/>
  <c r="E96" i="3" s="1"/>
  <c r="E95" i="3" s="1"/>
  <c r="E94" i="3" s="1"/>
  <c r="E93" i="3" s="1"/>
  <c r="E92" i="3" s="1"/>
  <c r="E91" i="3" s="1"/>
  <c r="E90" i="3" s="1"/>
  <c r="E89" i="3" s="1"/>
  <c r="E88" i="3" s="1"/>
  <c r="E87" i="3" s="1"/>
  <c r="E86" i="3" s="1"/>
  <c r="E85" i="3" s="1"/>
  <c r="E84" i="3" s="1"/>
  <c r="E83" i="3" s="1"/>
  <c r="E82" i="3" s="1"/>
  <c r="E81" i="3" s="1"/>
  <c r="E80" i="3" s="1"/>
  <c r="E79" i="3" s="1"/>
  <c r="E78" i="3" s="1"/>
  <c r="E77" i="3" s="1"/>
  <c r="E76" i="3" s="1"/>
  <c r="E75" i="3" s="1"/>
  <c r="E74" i="3" s="1"/>
  <c r="E73" i="3" s="1"/>
  <c r="E72" i="3" s="1"/>
  <c r="E71" i="3" s="1"/>
  <c r="E70" i="3" s="1"/>
  <c r="E69" i="3" s="1"/>
  <c r="E68" i="3" s="1"/>
  <c r="E67" i="3" s="1"/>
  <c r="E66" i="3" s="1"/>
  <c r="E65" i="3" s="1"/>
  <c r="E64" i="3" s="1"/>
  <c r="E63" i="3" s="1"/>
  <c r="E62" i="3" s="1"/>
  <c r="E61" i="3" s="1"/>
  <c r="E60" i="3" s="1"/>
  <c r="E59" i="3" s="1"/>
  <c r="E58" i="3" s="1"/>
  <c r="E57" i="3" s="1"/>
  <c r="E56" i="3" s="1"/>
  <c r="E55" i="3" s="1"/>
  <c r="E54" i="3" s="1"/>
  <c r="E53" i="3" s="1"/>
  <c r="E52" i="3" s="1"/>
  <c r="E51" i="3" s="1"/>
  <c r="E50" i="3" s="1"/>
  <c r="E49" i="3" s="1"/>
  <c r="E48" i="3" s="1"/>
  <c r="E47" i="3" s="1"/>
  <c r="E46" i="3" s="1"/>
  <c r="E45" i="3" s="1"/>
  <c r="E44" i="3" s="1"/>
  <c r="E43" i="3" s="1"/>
  <c r="E42" i="3" s="1"/>
  <c r="E41" i="3" s="1"/>
  <c r="E40" i="3" s="1"/>
  <c r="E39" i="3" s="1"/>
  <c r="E38" i="3" s="1"/>
  <c r="E37" i="3" s="1"/>
  <c r="E36" i="3" s="1"/>
  <c r="E35" i="3" s="1"/>
  <c r="E34" i="3" s="1"/>
  <c r="E33" i="3" s="1"/>
  <c r="E32" i="3" s="1"/>
  <c r="C221" i="3"/>
  <c r="C222" i="3" s="1"/>
  <c r="C223" i="3" s="1"/>
  <c r="C224" i="3" s="1"/>
  <c r="C225" i="3" s="1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 s="1"/>
  <c r="C247" i="3" s="1"/>
  <c r="C248" i="3" s="1"/>
  <c r="C249" i="3" s="1"/>
  <c r="C250" i="3" s="1"/>
  <c r="C251" i="3" s="1"/>
  <c r="C252" i="3" s="1"/>
  <c r="C253" i="3" s="1"/>
  <c r="C254" i="3" s="1"/>
  <c r="C255" i="3" s="1"/>
  <c r="C256" i="3" s="1"/>
  <c r="C257" i="3" s="1"/>
  <c r="C258" i="3" s="1"/>
  <c r="C259" i="3" s="1"/>
  <c r="C260" i="3" s="1"/>
  <c r="C261" i="3" s="1"/>
  <c r="C262" i="3" s="1"/>
  <c r="C263" i="3" s="1"/>
  <c r="C264" i="3" s="1"/>
  <c r="C265" i="3" s="1"/>
  <c r="C266" i="3" s="1"/>
  <c r="C267" i="3" s="1"/>
  <c r="C268" i="3" s="1"/>
  <c r="C269" i="3" s="1"/>
  <c r="C270" i="3" s="1"/>
  <c r="C271" i="3" s="1"/>
  <c r="C272" i="3" s="1"/>
  <c r="C273" i="3" s="1"/>
  <c r="C274" i="3" s="1"/>
  <c r="C275" i="3" s="1"/>
  <c r="C276" i="3" s="1"/>
  <c r="C277" i="3" s="1"/>
  <c r="C278" i="3" s="1"/>
  <c r="C279" i="3" s="1"/>
  <c r="C280" i="3" s="1"/>
  <c r="C281" i="3" s="1"/>
  <c r="C282" i="3" s="1"/>
  <c r="C283" i="3" s="1"/>
  <c r="C284" i="3" s="1"/>
  <c r="C285" i="3" s="1"/>
  <c r="C286" i="3" s="1"/>
  <c r="C287" i="3" s="1"/>
  <c r="C288" i="3" s="1"/>
  <c r="C289" i="3" s="1"/>
  <c r="C290" i="3" s="1"/>
  <c r="C291" i="3" s="1"/>
  <c r="C292" i="3" s="1"/>
  <c r="C293" i="3" s="1"/>
  <c r="C294" i="3" s="1"/>
  <c r="C295" i="3" s="1"/>
  <c r="C296" i="3" s="1"/>
  <c r="C297" i="3" s="1"/>
  <c r="C220" i="3"/>
  <c r="C218" i="3"/>
  <c r="C217" i="3" s="1"/>
  <c r="C216" i="3" s="1"/>
  <c r="C215" i="3" s="1"/>
  <c r="C214" i="3" s="1"/>
  <c r="C213" i="3" s="1"/>
  <c r="C212" i="3" s="1"/>
  <c r="C211" i="3" s="1"/>
  <c r="C210" i="3" s="1"/>
  <c r="C209" i="3" s="1"/>
  <c r="C208" i="3" s="1"/>
  <c r="C207" i="3" s="1"/>
  <c r="C206" i="3" s="1"/>
  <c r="C205" i="3" s="1"/>
  <c r="C204" i="3" s="1"/>
  <c r="C203" i="3" s="1"/>
  <c r="C202" i="3" s="1"/>
  <c r="C201" i="3" s="1"/>
  <c r="C200" i="3" s="1"/>
  <c r="C199" i="3" s="1"/>
  <c r="C198" i="3" s="1"/>
  <c r="C197" i="3" s="1"/>
  <c r="C196" i="3" s="1"/>
  <c r="C195" i="3" s="1"/>
  <c r="C194" i="3" s="1"/>
  <c r="C193" i="3" s="1"/>
  <c r="C192" i="3" s="1"/>
  <c r="C191" i="3" s="1"/>
  <c r="C190" i="3" s="1"/>
  <c r="C189" i="3" s="1"/>
  <c r="C188" i="3" s="1"/>
  <c r="C187" i="3" s="1"/>
  <c r="C186" i="3" s="1"/>
  <c r="C185" i="3" s="1"/>
  <c r="C184" i="3" s="1"/>
  <c r="C183" i="3" s="1"/>
  <c r="C182" i="3" s="1"/>
  <c r="C181" i="3" s="1"/>
  <c r="C180" i="3" s="1"/>
  <c r="C179" i="3" s="1"/>
  <c r="C178" i="3" s="1"/>
  <c r="C177" i="3" s="1"/>
  <c r="C176" i="3" s="1"/>
  <c r="C175" i="3" s="1"/>
  <c r="C174" i="3" s="1"/>
  <c r="C173" i="3" s="1"/>
  <c r="C172" i="3" s="1"/>
  <c r="C171" i="3" s="1"/>
  <c r="C170" i="3" s="1"/>
  <c r="C169" i="3" s="1"/>
  <c r="C168" i="3" s="1"/>
  <c r="C167" i="3" s="1"/>
  <c r="C166" i="3" s="1"/>
  <c r="C165" i="3" s="1"/>
  <c r="C164" i="3" s="1"/>
  <c r="C163" i="3" s="1"/>
  <c r="C162" i="3" s="1"/>
  <c r="C161" i="3" s="1"/>
  <c r="C160" i="3" s="1"/>
  <c r="C159" i="3" s="1"/>
  <c r="C158" i="3" s="1"/>
  <c r="C157" i="3" s="1"/>
  <c r="C156" i="3" s="1"/>
  <c r="C155" i="3" s="1"/>
  <c r="C154" i="3" s="1"/>
  <c r="C153" i="3" s="1"/>
  <c r="C152" i="3" s="1"/>
  <c r="C151" i="3" s="1"/>
  <c r="C150" i="3" s="1"/>
  <c r="C149" i="3" s="1"/>
  <c r="C148" i="3" s="1"/>
  <c r="C147" i="3" s="1"/>
  <c r="C146" i="3" s="1"/>
  <c r="C145" i="3" s="1"/>
  <c r="C144" i="3" s="1"/>
  <c r="C143" i="3" s="1"/>
  <c r="C142" i="3" s="1"/>
  <c r="C141" i="3" s="1"/>
  <c r="C140" i="3" s="1"/>
  <c r="C139" i="3" s="1"/>
  <c r="C138" i="3" s="1"/>
  <c r="C137" i="3" s="1"/>
  <c r="C136" i="3" s="1"/>
  <c r="C135" i="3" s="1"/>
  <c r="C134" i="3" s="1"/>
  <c r="C133" i="3" s="1"/>
  <c r="C132" i="3" s="1"/>
  <c r="C131" i="3" s="1"/>
  <c r="C130" i="3" s="1"/>
  <c r="C129" i="3" s="1"/>
  <c r="C128" i="3" s="1"/>
  <c r="C127" i="3" s="1"/>
  <c r="C126" i="3" s="1"/>
  <c r="C125" i="3" s="1"/>
  <c r="C124" i="3" s="1"/>
  <c r="C123" i="3" s="1"/>
  <c r="C122" i="3" s="1"/>
  <c r="C121" i="3" s="1"/>
  <c r="C120" i="3" s="1"/>
  <c r="C119" i="3" s="1"/>
  <c r="C118" i="3" s="1"/>
  <c r="C117" i="3" s="1"/>
  <c r="C116" i="3" s="1"/>
  <c r="C115" i="3" s="1"/>
  <c r="C114" i="3" s="1"/>
  <c r="C113" i="3" s="1"/>
  <c r="C112" i="3" s="1"/>
  <c r="C111" i="3" s="1"/>
  <c r="C110" i="3" s="1"/>
  <c r="C109" i="3" s="1"/>
  <c r="C108" i="3" s="1"/>
  <c r="C107" i="3" s="1"/>
  <c r="C106" i="3" s="1"/>
  <c r="C105" i="3" s="1"/>
  <c r="C104" i="3" s="1"/>
  <c r="C103" i="3" s="1"/>
  <c r="C102" i="3" s="1"/>
  <c r="C101" i="3" s="1"/>
  <c r="C100" i="3" s="1"/>
  <c r="C99" i="3" s="1"/>
  <c r="C98" i="3" s="1"/>
  <c r="C97" i="3" s="1"/>
  <c r="C96" i="3" s="1"/>
  <c r="C95" i="3" s="1"/>
  <c r="C94" i="3" s="1"/>
  <c r="C93" i="3" s="1"/>
  <c r="C92" i="3" s="1"/>
  <c r="C91" i="3" s="1"/>
  <c r="C90" i="3" s="1"/>
  <c r="C89" i="3" s="1"/>
  <c r="C88" i="3" s="1"/>
  <c r="C87" i="3" s="1"/>
  <c r="C86" i="3" s="1"/>
  <c r="C85" i="3" s="1"/>
  <c r="C84" i="3" s="1"/>
  <c r="C83" i="3" s="1"/>
  <c r="C82" i="3" s="1"/>
  <c r="C81" i="3" s="1"/>
  <c r="C80" i="3" s="1"/>
  <c r="C79" i="3" s="1"/>
  <c r="C78" i="3" s="1"/>
  <c r="C77" i="3" s="1"/>
  <c r="C76" i="3" s="1"/>
  <c r="C75" i="3" s="1"/>
  <c r="C74" i="3" s="1"/>
  <c r="C73" i="3" s="1"/>
  <c r="C72" i="3" s="1"/>
  <c r="C71" i="3" s="1"/>
  <c r="C70" i="3" s="1"/>
  <c r="C69" i="3" s="1"/>
  <c r="C68" i="3" s="1"/>
  <c r="C67" i="3" s="1"/>
  <c r="C66" i="3" s="1"/>
  <c r="C65" i="3" s="1"/>
  <c r="C64" i="3" s="1"/>
  <c r="C63" i="3" s="1"/>
  <c r="C62" i="3" s="1"/>
  <c r="C61" i="3" s="1"/>
  <c r="C60" i="3" s="1"/>
  <c r="C59" i="3" s="1"/>
  <c r="C58" i="3" s="1"/>
  <c r="C57" i="3" s="1"/>
  <c r="C56" i="3" s="1"/>
  <c r="C55" i="3" s="1"/>
  <c r="C54" i="3" s="1"/>
  <c r="C53" i="3" s="1"/>
  <c r="C52" i="3" s="1"/>
  <c r="C51" i="3" s="1"/>
  <c r="C50" i="3" s="1"/>
  <c r="C49" i="3" s="1"/>
  <c r="C48" i="3" s="1"/>
  <c r="C47" i="3" s="1"/>
  <c r="C46" i="3" s="1"/>
  <c r="C45" i="3" s="1"/>
  <c r="C44" i="3" s="1"/>
  <c r="C43" i="3" s="1"/>
  <c r="C42" i="3" s="1"/>
  <c r="C41" i="3" s="1"/>
  <c r="C40" i="3" s="1"/>
  <c r="C39" i="3" s="1"/>
  <c r="C38" i="3" s="1"/>
  <c r="C37" i="3" s="1"/>
  <c r="C36" i="3" s="1"/>
  <c r="C35" i="3" s="1"/>
  <c r="C34" i="3" s="1"/>
  <c r="C33" i="3" s="1"/>
  <c r="C32" i="3" s="1"/>
  <c r="C31" i="3" s="1"/>
  <c r="C30" i="3" s="1"/>
  <c r="C29" i="3" s="1"/>
  <c r="C28" i="3" s="1"/>
  <c r="C27" i="3" s="1"/>
  <c r="C26" i="3" s="1"/>
  <c r="C25" i="3" s="1"/>
  <c r="C24" i="3" s="1"/>
  <c r="C23" i="3" s="1"/>
  <c r="C22" i="3" s="1"/>
  <c r="C21" i="3" s="1"/>
  <c r="C20" i="3" s="1"/>
  <c r="C19" i="3" s="1"/>
  <c r="C18" i="3" s="1"/>
  <c r="C17" i="3" s="1"/>
  <c r="C16" i="3" s="1"/>
  <c r="C15" i="3" s="1"/>
  <c r="C14" i="3" s="1"/>
  <c r="C13" i="3" s="1"/>
  <c r="C12" i="3" s="1"/>
  <c r="C11" i="3" s="1"/>
  <c r="C10" i="3" s="1"/>
  <c r="C9" i="3" s="1"/>
  <c r="C8" i="3" s="1"/>
  <c r="C7" i="3" s="1"/>
  <c r="C6" i="3" s="1"/>
  <c r="C5" i="3" s="1"/>
  <c r="C4" i="3" s="1"/>
  <c r="C3" i="3" s="1"/>
  <c r="E31" i="3" l="1"/>
  <c r="E30" i="3" s="1"/>
  <c r="E29" i="3" s="1"/>
  <c r="E28" i="3" s="1"/>
  <c r="E27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tc={00010092-00E1-4059-B466-00560075001B}</author>
  </authors>
  <commentList>
    <comment ref="D279" authorId="0" shapeId="0" xr:uid="{C38F3518-4184-4FB8-890F-80ABD5E174C4}">
      <text>
        <r>
          <rPr>
            <b/>
            <sz val="9"/>
            <rFont val="Tahoma"/>
            <family val="2"/>
            <charset val="204"/>
          </rPr>
          <t>Новопольцев Александр Юрьевич:</t>
        </r>
        <r>
          <rPr>
            <sz val="9"/>
            <rFont val="Tahoma"/>
            <family val="2"/>
            <charset val="204"/>
          </rPr>
          <t xml:space="preserve">
Пересмотрено Белстатом
</t>
        </r>
      </text>
    </comment>
  </commentList>
</comments>
</file>

<file path=xl/sharedStrings.xml><?xml version="1.0" encoding="utf-8"?>
<sst xmlns="http://schemas.openxmlformats.org/spreadsheetml/2006/main" count="44" uniqueCount="44">
  <si>
    <t>GR_CPI_ru_m</t>
  </si>
  <si>
    <t>Bi_CPI_ru_m</t>
  </si>
  <si>
    <t>Индекс потребительских цен РФ; месячная частота, темп роста м/м</t>
  </si>
  <si>
    <t>Индекс потребительских цен РФ; месячная частота, базисный индекс (янв.2018=1)</t>
  </si>
  <si>
    <t>GR_CPI_m</t>
  </si>
  <si>
    <t>Bi_CPI_m</t>
  </si>
  <si>
    <t>Индекс потребительских цен; месячная частота, темп роста м/м</t>
  </si>
  <si>
    <t>Индекс потребительских цен; месячная частота, базисный индекс (янв.2018=1)</t>
  </si>
  <si>
    <t>Объем промышленного производства, млн. руб., в среднегодовых ценах 2018 г.</t>
  </si>
  <si>
    <t>rPP_m</t>
  </si>
  <si>
    <t>GR_Bld_m</t>
  </si>
  <si>
    <t>Bi_Bld_m</t>
  </si>
  <si>
    <t>Индекс объема строительно монтажных работ; месячная частота m/m</t>
  </si>
  <si>
    <t>rhc</t>
  </si>
  <si>
    <t>rgc</t>
  </si>
  <si>
    <t>rngc</t>
  </si>
  <si>
    <t>ri</t>
  </si>
  <si>
    <t>rci</t>
  </si>
  <si>
    <t>rx</t>
  </si>
  <si>
    <t>rm</t>
  </si>
  <si>
    <t>rsd</t>
  </si>
  <si>
    <t>Расходны домашних хозяйств на конечное потребление, млн. руб., в среднегодовых ценах 2018 г.</t>
  </si>
  <si>
    <t>Расходы государственных учреждений на конечное потребление, млн. руб., в среднегодовых ценах 2018 г.</t>
  </si>
  <si>
    <t>Расходы некомерческих организаций, млн. руб., в среднегодовых ценах 2018 г.</t>
  </si>
  <si>
    <t>Валовое накопление основного капитала, млн. руб., в среднегодовых ценах 2018 г.</t>
  </si>
  <si>
    <t>Измерение запасов материальных оборотных средств, млн. руб., в среднегодовых ценах 2018 г.</t>
  </si>
  <si>
    <t>Экспорт товаров и услуг, млн. руб., в среднегодовых ценах 2018 г.</t>
  </si>
  <si>
    <t>Импорт товаров и услуг, млн. руб., в среднегодовых ценах 2018 г.</t>
  </si>
  <si>
    <t>Статистические расхождения, млн. руб., в среднегодовых ценах 2018 г.</t>
  </si>
  <si>
    <t>rgdp</t>
  </si>
  <si>
    <t>ВВП, млн. руб., в среднегодовых ценах 2018 г., прямой метод расчета</t>
  </si>
  <si>
    <t>rgdp_</t>
  </si>
  <si>
    <t>ВВП, млн. руб., в среднегодовых ценах 2018 г., расчет как сумма компонент</t>
  </si>
  <si>
    <t>Объем розничного товарооборота, млн. руб., в среднегодовых ценах 1995 г.</t>
  </si>
  <si>
    <t>rRet_m</t>
  </si>
  <si>
    <t>Объем инвестиций в основной капитал, млн. руб., в среднегодовых ценах 2018 г.</t>
  </si>
  <si>
    <t>rInv_m</t>
  </si>
  <si>
    <t>GR_RRDH_m</t>
  </si>
  <si>
    <t>Bi_RRDH_m</t>
  </si>
  <si>
    <t>Денежные доходы населения, индекс объема м/м</t>
  </si>
  <si>
    <t>Денежные доходы населения, базисный индекс объема (янв. 2018 =1)</t>
  </si>
  <si>
    <t>rAgro_m</t>
  </si>
  <si>
    <t>Объем продукции сельского хозяйства, в среднегодовых ценах 2018 г.</t>
  </si>
  <si>
    <t>Базисный индекс объема строительно монтажных работ (янв. 2018=1)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</si>
</sst>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name val="Tahoma"/>
      <family val="2"/>
      <charset val="204"/>
    </font>
    <font>
      <sz val="9"/>
      <name val="Tahoma"/>
      <family val="2"/>
      <charset val="204"/>
    </font>
    <font>
      <sz val="11"/>
      <color theme="1"/>
      <name val="Times New Roman"/>
      <family val="1"/>
      <charset val="204"/>
    </font>
    <font>
      <b/>
      <sz val="1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000"/>
        <bgColor rgb="FFFFC000"/>
      </patternFill>
    </fill>
    <fill>
      <patternFill patternType="solid">
        <fgColor rgb="FFC5E0B4"/>
        <bgColor rgb="FFC5E0B4"/>
      </patternFill>
    </fill>
    <fill>
      <patternFill patternType="solid">
        <fgColor indexed="5"/>
        <bgColor indexed="5"/>
      </patternFill>
    </fill>
    <fill>
      <patternFill patternType="solid">
        <fgColor rgb="FFFFC000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theme="9" tint="0.5999938962981048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theme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48">
    <xf numFmtId="0" fontId="0" fillId="0" borderId="0" xfId="0"/>
    <xf numFmtId="0" fontId="4" fillId="2" borderId="0" xfId="1" applyFill="1"/>
    <xf numFmtId="0" fontId="4" fillId="0" borderId="0" xfId="1"/>
    <xf numFmtId="14" fontId="4" fillId="2" borderId="0" xfId="1" applyNumberFormat="1" applyFill="1"/>
    <xf numFmtId="0" fontId="4" fillId="0" borderId="1" xfId="1" applyBorder="1"/>
    <xf numFmtId="164" fontId="4" fillId="0" borderId="0" xfId="1" applyNumberFormat="1"/>
    <xf numFmtId="0" fontId="5" fillId="3" borderId="0" xfId="2" applyFont="1" applyFill="1" applyAlignment="1">
      <alignment wrapText="1"/>
    </xf>
    <xf numFmtId="0" fontId="1" fillId="0" borderId="0" xfId="2"/>
    <xf numFmtId="164" fontId="1" fillId="0" borderId="0" xfId="2" applyNumberFormat="1"/>
    <xf numFmtId="2" fontId="1" fillId="0" borderId="0" xfId="2" applyNumberFormat="1"/>
    <xf numFmtId="164" fontId="1" fillId="5" borderId="0" xfId="2" applyNumberFormat="1" applyFill="1"/>
    <xf numFmtId="0" fontId="4" fillId="6" borderId="0" xfId="1" applyFill="1"/>
    <xf numFmtId="0" fontId="4" fillId="6" borderId="0" xfId="1" applyFill="1" applyAlignment="1">
      <alignment wrapText="1"/>
    </xf>
    <xf numFmtId="0" fontId="4" fillId="8" borderId="0" xfId="1" applyFill="1"/>
    <xf numFmtId="0" fontId="3" fillId="9" borderId="2" xfId="0" applyFont="1" applyFill="1" applyBorder="1"/>
    <xf numFmtId="0" fontId="3" fillId="9" borderId="2" xfId="0" applyFont="1" applyFill="1" applyBorder="1" applyAlignment="1">
      <alignment wrapText="1"/>
    </xf>
    <xf numFmtId="164" fontId="4" fillId="0" borderId="1" xfId="1" applyNumberFormat="1" applyBorder="1"/>
    <xf numFmtId="164" fontId="4" fillId="8" borderId="0" xfId="1" applyNumberFormat="1" applyFill="1"/>
    <xf numFmtId="164" fontId="5" fillId="0" borderId="0" xfId="1" applyNumberFormat="1" applyFont="1"/>
    <xf numFmtId="0" fontId="2" fillId="0" borderId="0" xfId="1" applyFont="1"/>
    <xf numFmtId="0" fontId="3" fillId="10" borderId="0" xfId="0" applyFont="1" applyFill="1"/>
    <xf numFmtId="0" fontId="0" fillId="10" borderId="0" xfId="0" applyFill="1"/>
    <xf numFmtId="0" fontId="8" fillId="0" borderId="4" xfId="0" applyFont="1" applyBorder="1"/>
    <xf numFmtId="0" fontId="8" fillId="0" borderId="0" xfId="0" applyFont="1"/>
    <xf numFmtId="0" fontId="0" fillId="0" borderId="4" xfId="0" applyBorder="1"/>
    <xf numFmtId="14" fontId="0" fillId="10" borderId="3" xfId="0" applyNumberFormat="1" applyFill="1" applyBorder="1"/>
    <xf numFmtId="164" fontId="8" fillId="0" borderId="0" xfId="0" applyNumberFormat="1" applyFont="1" applyBorder="1"/>
    <xf numFmtId="0" fontId="8" fillId="10" borderId="4" xfId="0" applyFont="1" applyFill="1" applyBorder="1"/>
    <xf numFmtId="0" fontId="8" fillId="10" borderId="0" xfId="0" applyFont="1" applyFill="1"/>
    <xf numFmtId="164" fontId="5" fillId="0" borderId="0" xfId="0" applyNumberFormat="1" applyFont="1" applyBorder="1"/>
    <xf numFmtId="0" fontId="0" fillId="0" borderId="0" xfId="0" applyFont="1"/>
    <xf numFmtId="0" fontId="8" fillId="10" borderId="4" xfId="0" applyFont="1" applyFill="1" applyBorder="1" applyAlignment="1">
      <alignment wrapText="1"/>
    </xf>
    <xf numFmtId="0" fontId="8" fillId="10" borderId="0" xfId="0" applyFont="1" applyFill="1" applyAlignment="1">
      <alignment wrapText="1"/>
    </xf>
    <xf numFmtId="164" fontId="0" fillId="0" borderId="0" xfId="0" applyNumberFormat="1"/>
    <xf numFmtId="14" fontId="0" fillId="10" borderId="0" xfId="0" applyNumberFormat="1" applyFill="1" applyBorder="1"/>
    <xf numFmtId="164" fontId="0" fillId="0" borderId="0" xfId="0" applyNumberFormat="1" applyBorder="1"/>
    <xf numFmtId="14" fontId="0" fillId="10" borderId="0" xfId="0" applyNumberFormat="1" applyFill="1" applyBorder="1" applyAlignment="1">
      <alignment horizontal="right"/>
    </xf>
    <xf numFmtId="164" fontId="0" fillId="0" borderId="0" xfId="0" applyNumberFormat="1" applyFont="1" applyBorder="1"/>
    <xf numFmtId="0" fontId="0" fillId="11" borderId="0" xfId="1" applyFont="1" applyFill="1"/>
    <xf numFmtId="0" fontId="0" fillId="11" borderId="0" xfId="1" applyFont="1" applyFill="1" applyAlignment="1">
      <alignment wrapText="1"/>
    </xf>
    <xf numFmtId="0" fontId="3" fillId="7" borderId="0" xfId="1" applyFont="1" applyFill="1"/>
    <xf numFmtId="0" fontId="3" fillId="7" borderId="0" xfId="1" applyFont="1" applyFill="1" applyAlignment="1">
      <alignment wrapText="1"/>
    </xf>
    <xf numFmtId="0" fontId="3" fillId="4" borderId="0" xfId="2" applyFont="1" applyFill="1" applyAlignment="1">
      <alignment wrapText="1"/>
    </xf>
    <xf numFmtId="0" fontId="9" fillId="3" borderId="0" xfId="2" applyFont="1" applyFill="1" applyAlignment="1">
      <alignment wrapText="1"/>
    </xf>
    <xf numFmtId="0" fontId="3" fillId="12" borderId="0" xfId="1" applyFont="1" applyFill="1"/>
    <xf numFmtId="0" fontId="3" fillId="12" borderId="0" xfId="1" applyFont="1" applyFill="1" applyAlignment="1">
      <alignment wrapText="1"/>
    </xf>
    <xf numFmtId="0" fontId="3" fillId="11" borderId="0" xfId="1" applyFont="1" applyFill="1"/>
    <xf numFmtId="0" fontId="3" fillId="11" borderId="0" xfId="1" applyFont="1" applyFill="1" applyAlignment="1">
      <alignment wrapText="1"/>
    </xf>
  </cellXfs>
  <cellStyles count="3">
    <cellStyle name="Обычный" xfId="0" builtinId="0"/>
    <cellStyle name="Обычный 2" xfId="1" xr:uid="{07C677E5-C76E-4BC0-9C90-95B7DC20A2FD}"/>
    <cellStyle name="Обычный 2 2" xfId="2" xr:uid="{C6A3213C-C7E7-4D6A-A811-A2445874FCC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ovopolcev\Nextcloud\&#1055;&#1088;&#1086;&#1077;&#1082;&#1090;_&#1040;&#1042;&#1069;\&#1041;&#1072;&#1079;&#1072;%20&#1076;&#1072;&#1085;&#1085;&#1099;&#1093;\Data%20SA\tmpl2002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ovopolcev\Nextcloud\&#1055;&#1088;&#1086;&#1077;&#1082;&#1090;_&#1040;&#1042;&#1069;\&#1041;&#1072;&#1079;&#1072;%20&#1076;&#1072;&#1085;&#1085;&#1099;&#1093;\Data%20SA\tmpl2003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ovopolcev\Nextcloud\&#1055;&#1088;&#1086;&#1077;&#1082;&#1090;_&#1040;&#1042;&#1069;\&#1041;&#1072;&#1079;&#1072;%20&#1076;&#1072;&#1085;&#1085;&#1099;&#1093;\Data%20SA\tmpl2006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ovopolcev\Nextcloud\&#1055;&#1088;&#1086;&#1077;&#1082;&#1090;_&#1040;&#1042;&#1069;\&#1041;&#1072;&#1079;&#1072;%20&#1076;&#1072;&#1085;&#1085;&#1099;&#1093;\Data%20SA\tmpl2009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ovopolcev\Nextcloud\&#1055;&#1088;&#1086;&#1077;&#1082;&#1090;_&#1040;&#1042;&#1069;\&#1041;&#1072;&#1079;&#1072;%20&#1076;&#1072;&#1085;&#1085;&#1099;&#1093;\Data%20SA\tmpl201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pl200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pl2003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pl2006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pl2009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pl201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CA4DA-5DC3-4A67-8597-FDDEEF706D16}">
  <dimension ref="A1:K1053"/>
  <sheetViews>
    <sheetView workbookViewId="0">
      <pane xSplit="1" ySplit="2" topLeftCell="B72" activePane="bottomRight" state="frozen"/>
      <selection pane="topRight" activeCell="B1" sqref="B1"/>
      <selection pane="bottomLeft" activeCell="A3" sqref="A3"/>
      <selection pane="bottomRight" activeCell="J2" sqref="J2"/>
    </sheetView>
  </sheetViews>
  <sheetFormatPr defaultRowHeight="15" x14ac:dyDescent="0.25"/>
  <cols>
    <col min="1" max="1" width="11.85546875" style="21" customWidth="1"/>
    <col min="2" max="2" width="14.5703125" style="24" customWidth="1"/>
    <col min="3" max="8" width="14.5703125" customWidth="1"/>
    <col min="9" max="9" width="14.5703125" style="30" customWidth="1"/>
    <col min="10" max="10" width="14.140625" customWidth="1"/>
    <col min="11" max="11" width="14.42578125" customWidth="1"/>
  </cols>
  <sheetData>
    <row r="1" spans="1:11" x14ac:dyDescent="0.25">
      <c r="A1" s="20"/>
      <c r="B1" s="27" t="s">
        <v>13</v>
      </c>
      <c r="C1" s="28" t="s">
        <v>14</v>
      </c>
      <c r="D1" s="28" t="s">
        <v>15</v>
      </c>
      <c r="E1" s="28" t="s">
        <v>16</v>
      </c>
      <c r="F1" s="28" t="s">
        <v>17</v>
      </c>
      <c r="G1" s="28" t="s">
        <v>18</v>
      </c>
      <c r="H1" s="28" t="s">
        <v>19</v>
      </c>
      <c r="I1" s="28" t="s">
        <v>20</v>
      </c>
      <c r="J1" s="28" t="s">
        <v>31</v>
      </c>
      <c r="K1" s="28" t="s">
        <v>29</v>
      </c>
    </row>
    <row r="2" spans="1:11" ht="126" customHeight="1" x14ac:dyDescent="0.25">
      <c r="A2" s="20"/>
      <c r="B2" s="31" t="s">
        <v>21</v>
      </c>
      <c r="C2" s="32" t="s">
        <v>22</v>
      </c>
      <c r="D2" s="32" t="s">
        <v>23</v>
      </c>
      <c r="E2" s="32" t="s">
        <v>24</v>
      </c>
      <c r="F2" s="32" t="s">
        <v>25</v>
      </c>
      <c r="G2" s="32" t="s">
        <v>26</v>
      </c>
      <c r="H2" s="32" t="s">
        <v>27</v>
      </c>
      <c r="I2" s="32" t="s">
        <v>28</v>
      </c>
      <c r="J2" s="32" t="s">
        <v>32</v>
      </c>
      <c r="K2" s="32" t="s">
        <v>30</v>
      </c>
    </row>
    <row r="3" spans="1:11" x14ac:dyDescent="0.25">
      <c r="A3" s="34">
        <v>37257</v>
      </c>
      <c r="B3" s="26">
        <v>4462.9143026027723</v>
      </c>
      <c r="C3" s="26">
        <v>5048.8182296796867</v>
      </c>
      <c r="D3" s="26">
        <v>222.22618289349248</v>
      </c>
      <c r="E3" s="26">
        <v>1615.9388082748824</v>
      </c>
      <c r="F3" s="26">
        <v>-119.11364139765715</v>
      </c>
      <c r="G3" s="26">
        <v>9389.6445930428963</v>
      </c>
      <c r="H3" s="26">
        <v>6777.1570355951471</v>
      </c>
      <c r="I3" s="26">
        <v>117.05394791037831</v>
      </c>
      <c r="J3" s="33">
        <f>B3+C3+D3+E3+F3+G3-H3+I3</f>
        <v>13960.325387411303</v>
      </c>
      <c r="K3" s="35">
        <v>12885.499812223185</v>
      </c>
    </row>
    <row r="4" spans="1:11" x14ac:dyDescent="0.25">
      <c r="A4" s="34">
        <v>37347</v>
      </c>
      <c r="B4" s="26">
        <v>5111.3699015616066</v>
      </c>
      <c r="C4" s="26">
        <v>5246.978152380244</v>
      </c>
      <c r="D4" s="26">
        <v>215.71320813963791</v>
      </c>
      <c r="E4" s="26">
        <v>2192.2166786345615</v>
      </c>
      <c r="F4" s="26">
        <v>141.15572905438111</v>
      </c>
      <c r="G4" s="26">
        <v>10363.16326866288</v>
      </c>
      <c r="H4" s="26">
        <v>7963.3556360847233</v>
      </c>
      <c r="I4" s="26">
        <v>-93.117922750036769</v>
      </c>
      <c r="J4" s="33">
        <f t="shared" ref="J4:J67" si="0">B4+C4+D4+E4+F4+G4-H4+I4</f>
        <v>15214.123379598548</v>
      </c>
      <c r="K4" s="35">
        <v>14060.852848949477</v>
      </c>
    </row>
    <row r="5" spans="1:11" x14ac:dyDescent="0.25">
      <c r="A5" s="34">
        <v>37438</v>
      </c>
      <c r="B5" s="26">
        <v>5504.5680341375419</v>
      </c>
      <c r="C5" s="26">
        <v>5079.9432116006037</v>
      </c>
      <c r="D5" s="26">
        <v>245.13309708746033</v>
      </c>
      <c r="E5" s="26">
        <v>2682.2323003651609</v>
      </c>
      <c r="F5" s="26">
        <v>355.86050384156806</v>
      </c>
      <c r="G5" s="26">
        <v>10750.3974165402</v>
      </c>
      <c r="H5" s="26">
        <v>7665.0873527617332</v>
      </c>
      <c r="I5" s="26">
        <v>1.3077327904385503</v>
      </c>
      <c r="J5" s="33">
        <f t="shared" si="0"/>
        <v>16954.354943601244</v>
      </c>
      <c r="K5" s="35">
        <v>17117.82229562728</v>
      </c>
    </row>
    <row r="6" spans="1:11" x14ac:dyDescent="0.25">
      <c r="A6" s="34">
        <v>37530</v>
      </c>
      <c r="B6" s="26">
        <v>5659.8321860723663</v>
      </c>
      <c r="C6" s="26">
        <v>5372.0412688118449</v>
      </c>
      <c r="D6" s="26">
        <v>302.42415600878513</v>
      </c>
      <c r="E6" s="26">
        <v>3108.6516258998463</v>
      </c>
      <c r="F6" s="26">
        <v>-297.44364853209009</v>
      </c>
      <c r="G6" s="26">
        <v>10966.364367331895</v>
      </c>
      <c r="H6" s="26">
        <v>7814.538242298715</v>
      </c>
      <c r="I6" s="26">
        <v>52.4961208552172</v>
      </c>
      <c r="J6" s="33">
        <f t="shared" si="0"/>
        <v>17349.82783414915</v>
      </c>
      <c r="K6" s="35">
        <v>16341.066100657654</v>
      </c>
    </row>
    <row r="7" spans="1:11" x14ac:dyDescent="0.25">
      <c r="A7" s="34">
        <v>37622</v>
      </c>
      <c r="B7" s="26">
        <v>4954.1758042279444</v>
      </c>
      <c r="C7" s="26">
        <v>5007.3333808015723</v>
      </c>
      <c r="D7" s="26">
        <v>221.25576288085713</v>
      </c>
      <c r="E7" s="26">
        <v>1675.6777660669297</v>
      </c>
      <c r="F7" s="26">
        <v>142.93636967718859</v>
      </c>
      <c r="G7" s="26">
        <v>10197.340398092412</v>
      </c>
      <c r="H7" s="26">
        <v>7760.381273338081</v>
      </c>
      <c r="I7" s="26">
        <v>114.65576946538521</v>
      </c>
      <c r="J7" s="33">
        <f t="shared" si="0"/>
        <v>14552.993977874212</v>
      </c>
      <c r="K7" s="35">
        <v>13645.1561677138</v>
      </c>
    </row>
    <row r="8" spans="1:11" x14ac:dyDescent="0.25">
      <c r="A8" s="34">
        <v>37712</v>
      </c>
      <c r="B8" s="26">
        <v>5418.2989733869899</v>
      </c>
      <c r="C8" s="26">
        <v>5249.2840096214577</v>
      </c>
      <c r="D8" s="26">
        <v>216.61014455601895</v>
      </c>
      <c r="E8" s="26">
        <v>2725.0927737410043</v>
      </c>
      <c r="F8" s="26">
        <v>219.75380545966155</v>
      </c>
      <c r="G8" s="26">
        <v>11088.812571831286</v>
      </c>
      <c r="H8" s="26">
        <v>9093.6345737814099</v>
      </c>
      <c r="I8" s="26">
        <v>-81.529914585587747</v>
      </c>
      <c r="J8" s="33">
        <f t="shared" si="0"/>
        <v>15742.687790229418</v>
      </c>
      <c r="K8" s="35">
        <v>14743.785131977773</v>
      </c>
    </row>
    <row r="9" spans="1:11" x14ac:dyDescent="0.25">
      <c r="A9" s="34">
        <v>37803</v>
      </c>
      <c r="B9" s="26">
        <v>5945.2042753601454</v>
      </c>
      <c r="C9" s="26">
        <v>5132.3813350751916</v>
      </c>
      <c r="D9" s="26">
        <v>243.56173108048949</v>
      </c>
      <c r="E9" s="26">
        <v>3334.6783095853548</v>
      </c>
      <c r="F9" s="26">
        <v>574.59609353618521</v>
      </c>
      <c r="G9" s="26">
        <v>11599.675688725407</v>
      </c>
      <c r="H9" s="26">
        <v>8687.1468526375429</v>
      </c>
      <c r="I9" s="26">
        <v>1.4619686091821964</v>
      </c>
      <c r="J9" s="33">
        <f t="shared" si="0"/>
        <v>18144.412549334415</v>
      </c>
      <c r="K9" s="35">
        <v>18469.248796850145</v>
      </c>
    </row>
    <row r="10" spans="1:11" x14ac:dyDescent="0.25">
      <c r="A10" s="34">
        <v>37895</v>
      </c>
      <c r="B10" s="26">
        <v>5954.68365521338</v>
      </c>
      <c r="C10" s="26">
        <v>5393.6591411209465</v>
      </c>
      <c r="D10" s="26">
        <v>303.70561429695795</v>
      </c>
      <c r="E10" s="26">
        <v>3864.8549987155361</v>
      </c>
      <c r="F10" s="26">
        <v>-218.19771297427053</v>
      </c>
      <c r="G10" s="26">
        <v>12110.495336382097</v>
      </c>
      <c r="H10" s="26">
        <v>8760.8882308449647</v>
      </c>
      <c r="I10" s="26">
        <v>49.48828581964522</v>
      </c>
      <c r="J10" s="33">
        <f t="shared" si="0"/>
        <v>18697.801087729331</v>
      </c>
      <c r="K10" s="35">
        <v>17795.345127035078</v>
      </c>
    </row>
    <row r="11" spans="1:11" x14ac:dyDescent="0.25">
      <c r="A11" s="34">
        <v>37987</v>
      </c>
      <c r="B11" s="26">
        <v>5249.6470312463898</v>
      </c>
      <c r="C11" s="26">
        <v>5012.9394414607777</v>
      </c>
      <c r="D11" s="26">
        <v>225.62265293771611</v>
      </c>
      <c r="E11" s="26">
        <v>2134.1742671208935</v>
      </c>
      <c r="F11" s="26">
        <v>-131.72567401623263</v>
      </c>
      <c r="G11" s="26">
        <v>11674.284968006308</v>
      </c>
      <c r="H11" s="26">
        <v>8451.6009652211942</v>
      </c>
      <c r="I11" s="26">
        <v>129.95843192391271</v>
      </c>
      <c r="J11" s="33">
        <f t="shared" si="0"/>
        <v>15843.300153458573</v>
      </c>
      <c r="K11" s="35">
        <v>14981.742193768025</v>
      </c>
    </row>
    <row r="12" spans="1:11" x14ac:dyDescent="0.25">
      <c r="A12" s="34">
        <v>38078</v>
      </c>
      <c r="B12" s="26">
        <v>5920.0612821102222</v>
      </c>
      <c r="C12" s="26">
        <v>5246.9781523802449</v>
      </c>
      <c r="D12" s="26">
        <v>221.09482663792411</v>
      </c>
      <c r="E12" s="26">
        <v>3277.303995665533</v>
      </c>
      <c r="F12" s="26">
        <v>145.43317538936236</v>
      </c>
      <c r="G12" s="26">
        <v>12766.122496167995</v>
      </c>
      <c r="H12" s="26">
        <v>10455.608228157926</v>
      </c>
      <c r="I12" s="26">
        <v>-40.806343036238339</v>
      </c>
      <c r="J12" s="33">
        <f t="shared" si="0"/>
        <v>17080.579357157116</v>
      </c>
      <c r="K12" s="35">
        <v>16442.806980142956</v>
      </c>
    </row>
    <row r="13" spans="1:11" x14ac:dyDescent="0.25">
      <c r="A13" s="34">
        <v>38169</v>
      </c>
      <c r="B13" s="26">
        <v>6622.4948505459906</v>
      </c>
      <c r="C13" s="26">
        <v>5090.8678206578097</v>
      </c>
      <c r="D13" s="26">
        <v>247.75204043241183</v>
      </c>
      <c r="E13" s="26">
        <v>3847.1674461652542</v>
      </c>
      <c r="F13" s="26">
        <v>1331.3927650392534</v>
      </c>
      <c r="G13" s="26">
        <v>13085.824672895544</v>
      </c>
      <c r="H13" s="26">
        <v>10198.331850433859</v>
      </c>
      <c r="I13" s="26">
        <v>1.4806638599390016</v>
      </c>
      <c r="J13" s="33">
        <f t="shared" si="0"/>
        <v>20028.648409162342</v>
      </c>
      <c r="K13" s="35">
        <v>20729.025952081454</v>
      </c>
    </row>
    <row r="14" spans="1:11" x14ac:dyDescent="0.25">
      <c r="A14" s="34">
        <v>38261</v>
      </c>
      <c r="B14" s="26">
        <v>6603.9208965100597</v>
      </c>
      <c r="C14" s="26">
        <v>5399.6641056512517</v>
      </c>
      <c r="D14" s="26">
        <v>309.47217659373558</v>
      </c>
      <c r="E14" s="26">
        <v>4635.9998212685286</v>
      </c>
      <c r="F14" s="26">
        <v>1033.4538445348533</v>
      </c>
      <c r="G14" s="26">
        <v>13594.011183276063</v>
      </c>
      <c r="H14" s="26">
        <v>11519.152665285705</v>
      </c>
      <c r="I14" s="26">
        <v>-73.456971259359435</v>
      </c>
      <c r="J14" s="33">
        <f t="shared" si="0"/>
        <v>19983.912391289428</v>
      </c>
      <c r="K14" s="35">
        <v>19895.945358880213</v>
      </c>
    </row>
    <row r="15" spans="1:11" x14ac:dyDescent="0.25">
      <c r="A15" s="34">
        <v>38353</v>
      </c>
      <c r="B15" s="26">
        <v>6144.8274410154572</v>
      </c>
      <c r="C15" s="26">
        <v>5051.0606539433684</v>
      </c>
      <c r="D15" s="26">
        <v>229.98954299457512</v>
      </c>
      <c r="E15" s="26">
        <v>2705.0546825211468</v>
      </c>
      <c r="F15" s="26">
        <v>-280.7345038431057</v>
      </c>
      <c r="G15" s="26">
        <v>10998.946747721206</v>
      </c>
      <c r="H15" s="26">
        <v>8579.9508232180124</v>
      </c>
      <c r="I15" s="26">
        <v>152.68402766456174</v>
      </c>
      <c r="J15" s="33">
        <f t="shared" si="0"/>
        <v>16421.877768799201</v>
      </c>
      <c r="K15" s="35">
        <v>16470.307010946479</v>
      </c>
    </row>
    <row r="16" spans="1:11" x14ac:dyDescent="0.25">
      <c r="A16" s="34">
        <v>38443</v>
      </c>
      <c r="B16" s="26">
        <v>6887.5550954728396</v>
      </c>
      <c r="C16" s="26">
        <v>5218.1549368650831</v>
      </c>
      <c r="D16" s="26">
        <v>224.68257230344827</v>
      </c>
      <c r="E16" s="26">
        <v>3925.0307440714055</v>
      </c>
      <c r="F16" s="26">
        <v>321.87783670733882</v>
      </c>
      <c r="G16" s="26">
        <v>11902.557241534612</v>
      </c>
      <c r="H16" s="26">
        <v>10589.145411027455</v>
      </c>
      <c r="I16" s="26">
        <v>-117.61828286915757</v>
      </c>
      <c r="J16" s="33">
        <f t="shared" si="0"/>
        <v>17773.094733058115</v>
      </c>
      <c r="K16" s="35">
        <v>17834.948466135073</v>
      </c>
    </row>
    <row r="17" spans="1:11" x14ac:dyDescent="0.25">
      <c r="A17" s="34">
        <v>38534</v>
      </c>
      <c r="B17" s="26">
        <v>7466.9740596760166</v>
      </c>
      <c r="C17" s="26">
        <v>5142.2134832266765</v>
      </c>
      <c r="D17" s="26">
        <v>252.98992712231484</v>
      </c>
      <c r="E17" s="26">
        <v>4419.3440725476312</v>
      </c>
      <c r="F17" s="26">
        <v>895.81950833717417</v>
      </c>
      <c r="G17" s="26">
        <v>13125.404643658083</v>
      </c>
      <c r="H17" s="26">
        <v>10226.476267270164</v>
      </c>
      <c r="I17" s="26">
        <v>1.7853964472749326</v>
      </c>
      <c r="J17" s="33">
        <f t="shared" si="0"/>
        <v>21078.054823745006</v>
      </c>
      <c r="K17" s="35">
        <v>22518.83673778268</v>
      </c>
    </row>
    <row r="18" spans="1:11" x14ac:dyDescent="0.25">
      <c r="A18" s="34">
        <v>38626</v>
      </c>
      <c r="B18" s="26">
        <v>7564.9298825413935</v>
      </c>
      <c r="C18" s="26">
        <v>5411.6740347118639</v>
      </c>
      <c r="D18" s="26">
        <v>313.31655145825408</v>
      </c>
      <c r="E18" s="26">
        <v>5538.7124095638774</v>
      </c>
      <c r="F18" s="26">
        <v>667.07708767507074</v>
      </c>
      <c r="G18" s="26">
        <v>13569.853350468566</v>
      </c>
      <c r="H18" s="26">
        <v>10914.780103989258</v>
      </c>
      <c r="I18" s="26">
        <v>60.485682668455269</v>
      </c>
      <c r="J18" s="33">
        <f t="shared" si="0"/>
        <v>22211.268895098226</v>
      </c>
      <c r="K18" s="35">
        <v>22035.052242050053</v>
      </c>
    </row>
    <row r="19" spans="1:11" x14ac:dyDescent="0.25">
      <c r="A19" s="34">
        <v>38718</v>
      </c>
      <c r="B19" s="26">
        <v>7023.7739646294995</v>
      </c>
      <c r="C19" s="26">
        <v>4992.6571932966972</v>
      </c>
      <c r="D19" s="26">
        <v>234.74720161787613</v>
      </c>
      <c r="E19" s="26">
        <v>3681.3886099253778</v>
      </c>
      <c r="F19" s="26">
        <v>289.26256348365985</v>
      </c>
      <c r="G19" s="26">
        <v>11936.022479399766</v>
      </c>
      <c r="H19" s="26">
        <v>11374.073216758217</v>
      </c>
      <c r="I19" s="26">
        <v>-53.275216167776719</v>
      </c>
      <c r="J19" s="33">
        <f t="shared" si="0"/>
        <v>16730.503579426881</v>
      </c>
      <c r="K19" s="35">
        <v>18325.539005046128</v>
      </c>
    </row>
    <row r="20" spans="1:11" x14ac:dyDescent="0.25">
      <c r="A20" s="34">
        <v>38808</v>
      </c>
      <c r="B20" s="26">
        <v>7825.2078644193371</v>
      </c>
      <c r="C20" s="26">
        <v>5209.2547653638012</v>
      </c>
      <c r="D20" s="26">
        <v>227.68501202242533</v>
      </c>
      <c r="E20" s="26">
        <v>5345.6919561163331</v>
      </c>
      <c r="F20" s="26">
        <v>356.68969614639553</v>
      </c>
      <c r="G20" s="26">
        <v>12694.86622338324</v>
      </c>
      <c r="H20" s="26">
        <v>12790.221873319488</v>
      </c>
      <c r="I20" s="26">
        <v>-68.732767792169085</v>
      </c>
      <c r="J20" s="33">
        <f t="shared" si="0"/>
        <v>18800.440876339879</v>
      </c>
      <c r="K20" s="35">
        <v>19554.385015317199</v>
      </c>
    </row>
    <row r="21" spans="1:11" x14ac:dyDescent="0.25">
      <c r="A21" s="34">
        <v>38899</v>
      </c>
      <c r="B21" s="26">
        <v>8402.4563467291591</v>
      </c>
      <c r="C21" s="26">
        <v>5140.0146405501919</v>
      </c>
      <c r="D21" s="26">
        <v>256.84969022681616</v>
      </c>
      <c r="E21" s="26">
        <v>5534.164739738927</v>
      </c>
      <c r="F21" s="26">
        <v>1041.3784775601946</v>
      </c>
      <c r="G21" s="26">
        <v>14708.20590600323</v>
      </c>
      <c r="H21" s="26">
        <v>12047.884213120449</v>
      </c>
      <c r="I21" s="26">
        <v>0.1911591344635645</v>
      </c>
      <c r="J21" s="33">
        <f t="shared" si="0"/>
        <v>23035.376746822531</v>
      </c>
      <c r="K21" s="35">
        <v>24469.853961811383</v>
      </c>
    </row>
    <row r="22" spans="1:11" x14ac:dyDescent="0.25">
      <c r="A22" s="34">
        <v>38991</v>
      </c>
      <c r="B22" s="26">
        <v>8467.8447081453578</v>
      </c>
      <c r="C22" s="26">
        <v>5451.7521631588106</v>
      </c>
      <c r="D22" s="26">
        <v>317.03799062587154</v>
      </c>
      <c r="E22" s="26">
        <v>7245.1548804414952</v>
      </c>
      <c r="F22" s="26">
        <v>515.12209036228148</v>
      </c>
      <c r="G22" s="26">
        <v>14308.160333471074</v>
      </c>
      <c r="H22" s="26">
        <v>12961.253539242447</v>
      </c>
      <c r="I22" s="26">
        <v>-26.333653736881413</v>
      </c>
      <c r="J22" s="33">
        <f t="shared" si="0"/>
        <v>23317.484973225561</v>
      </c>
      <c r="K22" s="35">
        <v>24395.477537440118</v>
      </c>
    </row>
    <row r="23" spans="1:11" x14ac:dyDescent="0.25">
      <c r="A23" s="34">
        <v>39083</v>
      </c>
      <c r="B23" s="26">
        <v>8260.3990420170812</v>
      </c>
      <c r="C23" s="26">
        <v>4950.8750830690524</v>
      </c>
      <c r="D23" s="26">
        <v>231.93585788592549</v>
      </c>
      <c r="E23" s="26">
        <v>4835.3357543263483</v>
      </c>
      <c r="F23" s="26">
        <v>-42.409810104377215</v>
      </c>
      <c r="G23" s="26">
        <v>11756.982683429102</v>
      </c>
      <c r="H23" s="26">
        <v>11908.654408975432</v>
      </c>
      <c r="I23" s="26">
        <v>77.856420036930416</v>
      </c>
      <c r="J23" s="33">
        <f t="shared" si="0"/>
        <v>18162.320621684627</v>
      </c>
      <c r="K23" s="35">
        <v>20009.265772353083</v>
      </c>
    </row>
    <row r="24" spans="1:11" x14ac:dyDescent="0.25">
      <c r="A24" s="34">
        <v>39173</v>
      </c>
      <c r="B24" s="26">
        <v>8778.8330382569075</v>
      </c>
      <c r="C24" s="26">
        <v>5162.4117574623215</v>
      </c>
      <c r="D24" s="26">
        <v>226.18379216293681</v>
      </c>
      <c r="E24" s="26">
        <v>6134.2753764415993</v>
      </c>
      <c r="F24" s="26">
        <v>358.00832718575367</v>
      </c>
      <c r="G24" s="26">
        <v>13773.930335937646</v>
      </c>
      <c r="H24" s="26">
        <v>13736.697770757351</v>
      </c>
      <c r="I24" s="26">
        <v>-140.06299483229805</v>
      </c>
      <c r="J24" s="33">
        <f t="shared" si="0"/>
        <v>20556.881861857517</v>
      </c>
      <c r="K24" s="35">
        <v>21399.876091051126</v>
      </c>
    </row>
    <row r="25" spans="1:11" x14ac:dyDescent="0.25">
      <c r="A25" s="34">
        <v>39264</v>
      </c>
      <c r="B25" s="26">
        <v>9485.5164200848285</v>
      </c>
      <c r="C25" s="26">
        <v>5103.3672626087837</v>
      </c>
      <c r="D25" s="26">
        <v>256.26487763522505</v>
      </c>
      <c r="E25" s="26">
        <v>6240.6033748146556</v>
      </c>
      <c r="F25" s="26">
        <v>1423.1782497263646</v>
      </c>
      <c r="G25" s="26">
        <v>15384.783617771709</v>
      </c>
      <c r="H25" s="26">
        <v>12710.517622073643</v>
      </c>
      <c r="I25" s="26">
        <v>-2.7845016109946563</v>
      </c>
      <c r="J25" s="33">
        <f t="shared" si="0"/>
        <v>25180.411678956927</v>
      </c>
      <c r="K25" s="35">
        <v>26694.092730866323</v>
      </c>
    </row>
    <row r="26" spans="1:11" x14ac:dyDescent="0.25">
      <c r="A26" s="34">
        <v>39356</v>
      </c>
      <c r="B26" s="26">
        <v>9542.3303546597581</v>
      </c>
      <c r="C26" s="26">
        <v>5473.4812689432983</v>
      </c>
      <c r="D26" s="26">
        <v>316.75172607451645</v>
      </c>
      <c r="E26" s="26">
        <v>8119.7041551728989</v>
      </c>
      <c r="F26" s="26">
        <v>840.16667088171641</v>
      </c>
      <c r="G26" s="26">
        <v>15666.429304704607</v>
      </c>
      <c r="H26" s="26">
        <v>14372.463610142984</v>
      </c>
      <c r="I26" s="26">
        <v>52.545335941864344</v>
      </c>
      <c r="J26" s="33">
        <f t="shared" si="0"/>
        <v>25638.945206235676</v>
      </c>
      <c r="K26" s="35">
        <v>26134.023403081595</v>
      </c>
    </row>
    <row r="27" spans="1:11" x14ac:dyDescent="0.25">
      <c r="A27" s="34">
        <v>39448</v>
      </c>
      <c r="B27" s="26">
        <v>9178.5966278548203</v>
      </c>
      <c r="C27" s="26">
        <v>5023.3075734271952</v>
      </c>
      <c r="D27" s="26">
        <v>235.39597324832627</v>
      </c>
      <c r="E27" s="26">
        <v>5820.0205559371998</v>
      </c>
      <c r="F27" s="26">
        <v>557.08973381673763</v>
      </c>
      <c r="G27" s="26">
        <v>13969.632524176157</v>
      </c>
      <c r="H27" s="26">
        <v>14202.068691559807</v>
      </c>
      <c r="I27" s="26">
        <v>251.86966351013527</v>
      </c>
      <c r="J27" s="33">
        <f t="shared" si="0"/>
        <v>20833.84396041077</v>
      </c>
      <c r="K27" s="35">
        <v>22253.446370428414</v>
      </c>
    </row>
    <row r="28" spans="1:11" x14ac:dyDescent="0.25">
      <c r="A28" s="34">
        <v>39539</v>
      </c>
      <c r="B28" s="26">
        <v>9936.5601359582688</v>
      </c>
      <c r="C28" s="26">
        <v>5195.8264364320421</v>
      </c>
      <c r="D28" s="26">
        <v>230.88761438933417</v>
      </c>
      <c r="E28" s="26">
        <v>7807.0224402762688</v>
      </c>
      <c r="F28" s="26">
        <v>766.65208628286257</v>
      </c>
      <c r="G28" s="26">
        <v>14362.030317654262</v>
      </c>
      <c r="H28" s="26">
        <v>16044.544849226528</v>
      </c>
      <c r="I28" s="26">
        <v>-119.5941279381185</v>
      </c>
      <c r="J28" s="33">
        <f t="shared" si="0"/>
        <v>22134.840053828393</v>
      </c>
      <c r="K28" s="35">
        <v>23648.143188257556</v>
      </c>
    </row>
    <row r="29" spans="1:11" x14ac:dyDescent="0.25">
      <c r="A29" s="34">
        <v>39630</v>
      </c>
      <c r="B29" s="26">
        <v>12052.71683221415</v>
      </c>
      <c r="C29" s="26">
        <v>5082.1117834027664</v>
      </c>
      <c r="D29" s="26">
        <v>259.89071570308994</v>
      </c>
      <c r="E29" s="26">
        <v>7661.3892778804793</v>
      </c>
      <c r="F29" s="26">
        <v>2440.3359020219568</v>
      </c>
      <c r="G29" s="26">
        <v>15134.93289553355</v>
      </c>
      <c r="H29" s="26">
        <v>15270.798081732741</v>
      </c>
      <c r="I29" s="26">
        <v>-4.0681053303027319</v>
      </c>
      <c r="J29" s="33">
        <f t="shared" si="0"/>
        <v>27356.511219692951</v>
      </c>
      <c r="K29" s="35">
        <v>29718.82943961499</v>
      </c>
    </row>
    <row r="30" spans="1:11" x14ac:dyDescent="0.25">
      <c r="A30" s="34">
        <v>39722</v>
      </c>
      <c r="B30" s="26">
        <v>10804.710705937314</v>
      </c>
      <c r="C30" s="26">
        <v>5455.1322462808412</v>
      </c>
      <c r="D30" s="26">
        <v>322.47701710162022</v>
      </c>
      <c r="E30" s="26">
        <v>10073.91067129066</v>
      </c>
      <c r="F30" s="26">
        <v>911.06116786743667</v>
      </c>
      <c r="G30" s="26">
        <v>14496.393429683749</v>
      </c>
      <c r="H30" s="26">
        <v>15965.565794746559</v>
      </c>
      <c r="I30" s="26">
        <v>-44.458623376995256</v>
      </c>
      <c r="J30" s="33">
        <f t="shared" si="0"/>
        <v>26053.660820038065</v>
      </c>
      <c r="K30" s="35">
        <v>28261.890332591156</v>
      </c>
    </row>
    <row r="31" spans="1:11" x14ac:dyDescent="0.25">
      <c r="A31" s="34">
        <v>39814</v>
      </c>
      <c r="B31" s="26">
        <v>9643.6307359223065</v>
      </c>
      <c r="C31" s="26">
        <v>5050.6031855832116</v>
      </c>
      <c r="D31" s="26">
        <v>225.123755766199</v>
      </c>
      <c r="E31" s="26">
        <v>6836.8517335262286</v>
      </c>
      <c r="F31" s="26">
        <v>-25.468934872465667</v>
      </c>
      <c r="G31" s="26">
        <v>11021.986291677666</v>
      </c>
      <c r="H31" s="26">
        <v>13051.649031971465</v>
      </c>
      <c r="I31" s="26">
        <v>185.01261485434367</v>
      </c>
      <c r="J31" s="33">
        <f t="shared" si="0"/>
        <v>19886.090350486025</v>
      </c>
      <c r="K31" s="35">
        <v>22488.703674754943</v>
      </c>
    </row>
    <row r="32" spans="1:11" x14ac:dyDescent="0.25">
      <c r="A32" s="34">
        <v>39904</v>
      </c>
      <c r="B32" s="26">
        <v>9834.6453024771472</v>
      </c>
      <c r="C32" s="26">
        <v>5162.7240441816639</v>
      </c>
      <c r="D32" s="26">
        <v>219.67850610515325</v>
      </c>
      <c r="E32" s="26">
        <v>8925.1992617959586</v>
      </c>
      <c r="F32" s="26">
        <v>-142.80774156249402</v>
      </c>
      <c r="G32" s="26">
        <v>12179.012398742865</v>
      </c>
      <c r="H32" s="26">
        <v>14760.987444872193</v>
      </c>
      <c r="I32" s="26">
        <v>-97.32702002612055</v>
      </c>
      <c r="J32" s="33">
        <f t="shared" si="0"/>
        <v>21320.137306841978</v>
      </c>
      <c r="K32" s="35">
        <v>23543.808489930416</v>
      </c>
    </row>
    <row r="33" spans="1:11" x14ac:dyDescent="0.25">
      <c r="A33" s="34">
        <v>39995</v>
      </c>
      <c r="B33" s="26">
        <v>11736.535606298861</v>
      </c>
      <c r="C33" s="26">
        <v>5081.3788358439378</v>
      </c>
      <c r="D33" s="26">
        <v>244.56862580340285</v>
      </c>
      <c r="E33" s="26">
        <v>8306.3382920470121</v>
      </c>
      <c r="F33" s="26">
        <v>900.73387868071643</v>
      </c>
      <c r="G33" s="26">
        <v>14764.069450848603</v>
      </c>
      <c r="H33" s="26">
        <v>13887.964996109125</v>
      </c>
      <c r="I33" s="26">
        <v>-6.0244995970782735</v>
      </c>
      <c r="J33" s="33">
        <f t="shared" si="0"/>
        <v>27139.635193816328</v>
      </c>
      <c r="K33" s="35">
        <v>29467.373279461553</v>
      </c>
    </row>
    <row r="34" spans="1:11" x14ac:dyDescent="0.25">
      <c r="A34" s="34">
        <v>40087</v>
      </c>
      <c r="B34" s="26">
        <v>10823.415156185229</v>
      </c>
      <c r="C34" s="26">
        <v>5443.8653025407366</v>
      </c>
      <c r="D34" s="26">
        <v>300.29151437159311</v>
      </c>
      <c r="E34" s="26">
        <v>8729.3472222420714</v>
      </c>
      <c r="F34" s="26">
        <v>662.93042841741544</v>
      </c>
      <c r="G34" s="26">
        <v>15256.90811384462</v>
      </c>
      <c r="H34" s="26">
        <v>14218.255842292714</v>
      </c>
      <c r="I34" s="26">
        <v>30.480685821429667</v>
      </c>
      <c r="J34" s="33">
        <f t="shared" si="0"/>
        <v>27028.982581130378</v>
      </c>
      <c r="K34" s="35">
        <v>28556.452011605932</v>
      </c>
    </row>
    <row r="35" spans="1:11" x14ac:dyDescent="0.25">
      <c r="A35" s="34">
        <v>40179</v>
      </c>
      <c r="B35" s="26">
        <v>9994.762028010342</v>
      </c>
      <c r="C35" s="26">
        <v>5205.0153656240218</v>
      </c>
      <c r="D35" s="26">
        <v>221.86901653260023</v>
      </c>
      <c r="E35" s="26">
        <v>6688.2330222009659</v>
      </c>
      <c r="F35" s="26">
        <v>73.34934937867888</v>
      </c>
      <c r="G35" s="26">
        <v>11823.337737839083</v>
      </c>
      <c r="H35" s="26">
        <v>12888.220396623199</v>
      </c>
      <c r="I35" s="26">
        <v>67.284831389053466</v>
      </c>
      <c r="J35" s="33">
        <f t="shared" si="0"/>
        <v>21185.630954351549</v>
      </c>
      <c r="K35" s="35">
        <v>23444.899680204453</v>
      </c>
    </row>
    <row r="36" spans="1:11" x14ac:dyDescent="0.25">
      <c r="A36" s="34">
        <v>40269</v>
      </c>
      <c r="B36" s="26">
        <v>11107.739549210339</v>
      </c>
      <c r="C36" s="26">
        <v>5320.4266125967715</v>
      </c>
      <c r="D36" s="26">
        <v>217.35937606659922</v>
      </c>
      <c r="E36" s="26">
        <v>9875.0299164623848</v>
      </c>
      <c r="F36" s="26">
        <v>-259.14197570901933</v>
      </c>
      <c r="G36" s="26">
        <v>13057.089874073012</v>
      </c>
      <c r="H36" s="26">
        <v>16096.40694546064</v>
      </c>
      <c r="I36" s="26">
        <v>-107.12001917548636</v>
      </c>
      <c r="J36" s="33">
        <f t="shared" si="0"/>
        <v>23114.976388063958</v>
      </c>
      <c r="K36" s="35">
        <v>25714.789352292864</v>
      </c>
    </row>
    <row r="37" spans="1:11" x14ac:dyDescent="0.25">
      <c r="A37" s="34">
        <v>40360</v>
      </c>
      <c r="B37" s="26">
        <v>12633.558987264289</v>
      </c>
      <c r="C37" s="26">
        <v>5288.9560195750346</v>
      </c>
      <c r="D37" s="26">
        <v>240.79289178472402</v>
      </c>
      <c r="E37" s="26">
        <v>9880.620032115603</v>
      </c>
      <c r="F37" s="26">
        <v>1573.4443215573951</v>
      </c>
      <c r="G37" s="26">
        <v>15327.284462503269</v>
      </c>
      <c r="H37" s="26">
        <v>16117.69850360099</v>
      </c>
      <c r="I37" s="26">
        <v>-12.832256485883414</v>
      </c>
      <c r="J37" s="33">
        <f t="shared" si="0"/>
        <v>28814.125954713443</v>
      </c>
      <c r="K37" s="35">
        <v>31536.720721798032</v>
      </c>
    </row>
    <row r="38" spans="1:11" x14ac:dyDescent="0.25">
      <c r="A38" s="34">
        <v>40452</v>
      </c>
      <c r="B38" s="26">
        <v>12343.623700213211</v>
      </c>
      <c r="C38" s="26">
        <v>5569.4733222280047</v>
      </c>
      <c r="D38" s="26">
        <v>301.82459166257757</v>
      </c>
      <c r="E38" s="26">
        <v>11834.765178151778</v>
      </c>
      <c r="F38" s="26">
        <v>563.36566766495662</v>
      </c>
      <c r="G38" s="26">
        <v>17113.733734887679</v>
      </c>
      <c r="H38" s="26">
        <v>17312.436716870081</v>
      </c>
      <c r="I38" s="26">
        <v>-116.3179095254393</v>
      </c>
      <c r="J38" s="33">
        <f t="shared" si="0"/>
        <v>30298.031568412687</v>
      </c>
      <c r="K38" s="35">
        <v>31468.776523922792</v>
      </c>
    </row>
    <row r="39" spans="1:11" x14ac:dyDescent="0.25">
      <c r="A39" s="34">
        <v>40544</v>
      </c>
      <c r="B39" s="26">
        <v>11668.445853731231</v>
      </c>
      <c r="C39" s="26">
        <v>5082.3980387589299</v>
      </c>
      <c r="D39" s="26">
        <v>220.87852985165117</v>
      </c>
      <c r="E39" s="26">
        <v>8677.2327825978282</v>
      </c>
      <c r="F39" s="26">
        <v>195.9433224329627</v>
      </c>
      <c r="G39" s="26">
        <v>14901.52913562229</v>
      </c>
      <c r="H39" s="26">
        <v>18165.399106389399</v>
      </c>
      <c r="I39" s="26">
        <v>179.90486929329231</v>
      </c>
      <c r="J39" s="33">
        <f t="shared" si="0"/>
        <v>22760.933425898787</v>
      </c>
      <c r="K39" s="35">
        <v>25918.764094212063</v>
      </c>
    </row>
    <row r="40" spans="1:11" x14ac:dyDescent="0.25">
      <c r="A40" s="34">
        <v>40634</v>
      </c>
      <c r="B40" s="26">
        <v>11937.02591341173</v>
      </c>
      <c r="C40" s="26">
        <v>5128.780521734634</v>
      </c>
      <c r="D40" s="26">
        <v>215.75280676523744</v>
      </c>
      <c r="E40" s="26">
        <v>12594.83148869608</v>
      </c>
      <c r="F40" s="26">
        <v>-383.76919580370441</v>
      </c>
      <c r="G40" s="26">
        <v>17722.646548090808</v>
      </c>
      <c r="H40" s="26">
        <v>19995.903653405276</v>
      </c>
      <c r="I40" s="26">
        <v>77.049945683341889</v>
      </c>
      <c r="J40" s="33">
        <f t="shared" si="0"/>
        <v>27296.414375172852</v>
      </c>
      <c r="K40" s="35">
        <v>28591.047972372286</v>
      </c>
    </row>
    <row r="41" spans="1:11" x14ac:dyDescent="0.25">
      <c r="A41" s="34">
        <v>40725</v>
      </c>
      <c r="B41" s="26">
        <v>12416.96123502595</v>
      </c>
      <c r="C41" s="26">
        <v>5126.9464387121516</v>
      </c>
      <c r="D41" s="26">
        <v>238.7845226258523</v>
      </c>
      <c r="E41" s="26">
        <v>9843.0745726015521</v>
      </c>
      <c r="F41" s="26">
        <v>45.371474824413689</v>
      </c>
      <c r="G41" s="26">
        <v>21189.622660559911</v>
      </c>
      <c r="H41" s="26">
        <v>17610.003375245604</v>
      </c>
      <c r="I41" s="26">
        <v>18.079409834098723</v>
      </c>
      <c r="J41" s="33">
        <f t="shared" si="0"/>
        <v>31268.836938938326</v>
      </c>
      <c r="K41" s="35">
        <v>32057.962376992346</v>
      </c>
    </row>
    <row r="42" spans="1:11" x14ac:dyDescent="0.25">
      <c r="A42" s="34">
        <v>40817</v>
      </c>
      <c r="B42" s="26">
        <v>11048.121235907262</v>
      </c>
      <c r="C42" s="26">
        <v>5279.6743967475368</v>
      </c>
      <c r="D42" s="26">
        <v>298.16840404427569</v>
      </c>
      <c r="E42" s="26">
        <v>12793.712307490248</v>
      </c>
      <c r="F42" s="26">
        <v>-367.61871285639052</v>
      </c>
      <c r="G42" s="26">
        <v>20871.478427130824</v>
      </c>
      <c r="H42" s="26">
        <v>18777.085090444663</v>
      </c>
      <c r="I42" s="26">
        <v>-114.17527600252733</v>
      </c>
      <c r="J42" s="33">
        <f t="shared" si="0"/>
        <v>31032.275692016563</v>
      </c>
      <c r="K42" s="35">
        <v>31548.33779108405</v>
      </c>
    </row>
    <row r="43" spans="1:11" x14ac:dyDescent="0.25">
      <c r="A43" s="34">
        <v>40909</v>
      </c>
      <c r="B43" s="26">
        <v>10945.670362145731</v>
      </c>
      <c r="C43" s="26">
        <v>5017.3928235605972</v>
      </c>
      <c r="D43" s="26">
        <v>220.08614050689187</v>
      </c>
      <c r="E43" s="26">
        <v>7156.2676839204642</v>
      </c>
      <c r="F43" s="26">
        <v>266.18715500327011</v>
      </c>
      <c r="G43" s="26">
        <v>20028.364443508373</v>
      </c>
      <c r="H43" s="26">
        <v>18784.78212995781</v>
      </c>
      <c r="I43" s="26">
        <v>-77.431207229382096</v>
      </c>
      <c r="J43" s="33">
        <f t="shared" si="0"/>
        <v>24771.755271458136</v>
      </c>
      <c r="K43" s="35">
        <v>26778.061220302559</v>
      </c>
    </row>
    <row r="44" spans="1:11" x14ac:dyDescent="0.25">
      <c r="A44" s="34">
        <v>41000</v>
      </c>
      <c r="B44" s="26">
        <v>12546.704751495716</v>
      </c>
      <c r="C44" s="26">
        <v>4984.667646162965</v>
      </c>
      <c r="D44" s="26">
        <v>217.35937606659922</v>
      </c>
      <c r="E44" s="26">
        <v>10108.499176060874</v>
      </c>
      <c r="F44" s="26">
        <v>356.76294207093071</v>
      </c>
      <c r="G44" s="26">
        <v>21841.712814113504</v>
      </c>
      <c r="H44" s="26">
        <v>23617.711525575451</v>
      </c>
      <c r="I44" s="26">
        <v>-107.55407736164445</v>
      </c>
      <c r="J44" s="33">
        <f t="shared" si="0"/>
        <v>26330.441103033492</v>
      </c>
      <c r="K44" s="35">
        <v>29349.536939447284</v>
      </c>
    </row>
    <row r="45" spans="1:11" x14ac:dyDescent="0.25">
      <c r="A45" s="34">
        <v>41091</v>
      </c>
      <c r="B45" s="26">
        <v>14467.32343776147</v>
      </c>
      <c r="C45" s="26">
        <v>5094.8072407788113</v>
      </c>
      <c r="D45" s="26">
        <v>240.26437358502091</v>
      </c>
      <c r="E45" s="26">
        <v>10107.636193621787</v>
      </c>
      <c r="F45" s="26">
        <v>953.68771023433737</v>
      </c>
      <c r="G45" s="26">
        <v>21528.426159053073</v>
      </c>
      <c r="H45" s="26">
        <v>20434.844426599389</v>
      </c>
      <c r="I45" s="26">
        <v>33.179036493149574</v>
      </c>
      <c r="J45" s="33">
        <f t="shared" si="0"/>
        <v>31990.479724928264</v>
      </c>
      <c r="K45" s="35">
        <v>32559.614925734273</v>
      </c>
    </row>
    <row r="46" spans="1:11" x14ac:dyDescent="0.25">
      <c r="A46" s="34">
        <v>41183</v>
      </c>
      <c r="B46" s="26">
        <v>14280.01999651912</v>
      </c>
      <c r="C46" s="26">
        <v>5312.7298801464749</v>
      </c>
      <c r="D46" s="26">
        <v>291.86463228858281</v>
      </c>
      <c r="E46" s="26">
        <v>11374.668070925831</v>
      </c>
      <c r="F46" s="26">
        <v>266.03790676255124</v>
      </c>
      <c r="G46" s="26">
        <v>18984.113591487632</v>
      </c>
      <c r="H46" s="26">
        <v>19802.857684112056</v>
      </c>
      <c r="I46" s="26">
        <v>-131.31634418582308</v>
      </c>
      <c r="J46" s="33">
        <f t="shared" si="0"/>
        <v>30575.260049832315</v>
      </c>
      <c r="K46" s="35">
        <v>31386.651477575957</v>
      </c>
    </row>
    <row r="47" spans="1:11" x14ac:dyDescent="0.25">
      <c r="A47" s="34">
        <v>41275</v>
      </c>
      <c r="B47" s="26">
        <v>12941.160437278842</v>
      </c>
      <c r="C47" s="26">
        <v>4936.4293239099688</v>
      </c>
      <c r="D47" s="26">
        <v>219.09565382594275</v>
      </c>
      <c r="E47" s="26">
        <v>8284.6709233592646</v>
      </c>
      <c r="F47" s="26">
        <v>286.2251325049051</v>
      </c>
      <c r="G47" s="26">
        <v>16804.865472559781</v>
      </c>
      <c r="H47" s="26">
        <v>17734.254399699676</v>
      </c>
      <c r="I47" s="26">
        <v>-163.14678042481796</v>
      </c>
      <c r="J47" s="33">
        <f t="shared" si="0"/>
        <v>25575.045763314207</v>
      </c>
      <c r="K47" s="35">
        <v>27915.949631670101</v>
      </c>
    </row>
    <row r="48" spans="1:11" x14ac:dyDescent="0.25">
      <c r="A48" s="34">
        <v>41365</v>
      </c>
      <c r="B48" s="26">
        <v>14409.206898621742</v>
      </c>
      <c r="C48" s="26">
        <v>4915.4151339981981</v>
      </c>
      <c r="D48" s="26">
        <v>216.98135976039649</v>
      </c>
      <c r="E48" s="26">
        <v>10793.673103137551</v>
      </c>
      <c r="F48" s="26">
        <v>280.8355237894441</v>
      </c>
      <c r="G48" s="26">
        <v>17967.587437144066</v>
      </c>
      <c r="H48" s="26">
        <v>21088.816291465202</v>
      </c>
      <c r="I48" s="26">
        <v>107.65566544776657</v>
      </c>
      <c r="J48" s="33">
        <f t="shared" si="0"/>
        <v>27602.538830433961</v>
      </c>
      <c r="K48" s="35">
        <v>29219.989663116325</v>
      </c>
    </row>
    <row r="49" spans="1:11" x14ac:dyDescent="0.25">
      <c r="A49" s="34">
        <v>41456</v>
      </c>
      <c r="B49" s="26">
        <v>15865.565599620904</v>
      </c>
      <c r="C49" s="26">
        <v>4962.4848209497231</v>
      </c>
      <c r="D49" s="26">
        <v>237.51607894656485</v>
      </c>
      <c r="E49" s="26">
        <v>11075.474705539542</v>
      </c>
      <c r="F49" s="26">
        <v>1031.2034709685556</v>
      </c>
      <c r="G49" s="26">
        <v>18403.574653555697</v>
      </c>
      <c r="H49" s="26">
        <v>20306.256949623476</v>
      </c>
      <c r="I49" s="26">
        <v>32.210772382234694</v>
      </c>
      <c r="J49" s="33">
        <f t="shared" si="0"/>
        <v>31301.773152339749</v>
      </c>
      <c r="K49" s="35">
        <v>32999.243107465634</v>
      </c>
    </row>
    <row r="50" spans="1:11" x14ac:dyDescent="0.25">
      <c r="A50" s="34">
        <v>41548</v>
      </c>
      <c r="B50" s="26">
        <v>14650.258919824844</v>
      </c>
      <c r="C50" s="26">
        <v>5159.8482694263839</v>
      </c>
      <c r="D50" s="26">
        <v>290.09957619698878</v>
      </c>
      <c r="E50" s="26">
        <v>12350.3039555461</v>
      </c>
      <c r="F50" s="26">
        <v>286.05748168615457</v>
      </c>
      <c r="G50" s="26">
        <v>17313.812845379784</v>
      </c>
      <c r="H50" s="26">
        <v>19790.175517753603</v>
      </c>
      <c r="I50" s="26">
        <v>-169.37887418192014</v>
      </c>
      <c r="J50" s="33">
        <f t="shared" si="0"/>
        <v>30090.826656124733</v>
      </c>
      <c r="K50" s="35">
        <v>31128.056949673442</v>
      </c>
    </row>
    <row r="51" spans="1:11" x14ac:dyDescent="0.25">
      <c r="A51" s="34">
        <v>41640</v>
      </c>
      <c r="B51" s="26">
        <v>13775.425210955274</v>
      </c>
      <c r="C51" s="26">
        <v>4792.6244442409807</v>
      </c>
      <c r="D51" s="26">
        <v>222.76045454545451</v>
      </c>
      <c r="E51" s="26">
        <v>8217.2397000283017</v>
      </c>
      <c r="F51" s="26">
        <v>-195.27785454545455</v>
      </c>
      <c r="G51" s="26">
        <v>16813.415742976315</v>
      </c>
      <c r="H51" s="26">
        <v>17649.821685699906</v>
      </c>
      <c r="I51" s="26">
        <v>-219.98542082429506</v>
      </c>
      <c r="J51" s="33">
        <f t="shared" si="0"/>
        <v>25756.380591676676</v>
      </c>
      <c r="K51" s="35">
        <v>28180.240491643315</v>
      </c>
    </row>
    <row r="52" spans="1:11" x14ac:dyDescent="0.25">
      <c r="A52" s="34">
        <v>41730</v>
      </c>
      <c r="B52" s="26">
        <v>15050.013906295579</v>
      </c>
      <c r="C52" s="26">
        <v>4800.0536227314387</v>
      </c>
      <c r="D52" s="26">
        <v>217.83189644935277</v>
      </c>
      <c r="E52" s="26">
        <v>9733.5926876604281</v>
      </c>
      <c r="F52" s="26">
        <v>-41.394831541218643</v>
      </c>
      <c r="G52" s="26">
        <v>18765.796022074897</v>
      </c>
      <c r="H52" s="26">
        <v>20702.428877543982</v>
      </c>
      <c r="I52" s="26">
        <v>126.36634385534782</v>
      </c>
      <c r="J52" s="33">
        <f t="shared" si="0"/>
        <v>27949.830769981836</v>
      </c>
      <c r="K52" s="35">
        <v>29587.325657993038</v>
      </c>
    </row>
    <row r="53" spans="1:11" x14ac:dyDescent="0.25">
      <c r="A53" s="34">
        <v>41821</v>
      </c>
      <c r="B53" s="26">
        <v>16428.440541341257</v>
      </c>
      <c r="C53" s="26">
        <v>4860.1122803936623</v>
      </c>
      <c r="D53" s="26">
        <v>239.52444810543659</v>
      </c>
      <c r="E53" s="26">
        <v>9355.8553011298263</v>
      </c>
      <c r="F53" s="26">
        <v>2014.523040168023</v>
      </c>
      <c r="G53" s="26">
        <v>19102.060658134575</v>
      </c>
      <c r="H53" s="26">
        <v>19970.002993547248</v>
      </c>
      <c r="I53" s="26">
        <v>34.700909469302815</v>
      </c>
      <c r="J53" s="33">
        <f t="shared" si="0"/>
        <v>32065.214185194829</v>
      </c>
      <c r="K53" s="35">
        <v>33642.597241131982</v>
      </c>
    </row>
    <row r="54" spans="1:11" x14ac:dyDescent="0.25">
      <c r="A54" s="34">
        <v>41913</v>
      </c>
      <c r="B54" s="26">
        <v>15096.839519170333</v>
      </c>
      <c r="C54" s="26">
        <v>5116.6507627118617</v>
      </c>
      <c r="D54" s="26">
        <v>290.98210424278579</v>
      </c>
      <c r="E54" s="26">
        <v>12954.349390165247</v>
      </c>
      <c r="F54" s="26">
        <v>153.63170089520796</v>
      </c>
      <c r="G54" s="26">
        <v>19136.200421556579</v>
      </c>
      <c r="H54" s="26">
        <v>22011.187335060058</v>
      </c>
      <c r="I54" s="26">
        <v>-54.834178606476947</v>
      </c>
      <c r="J54" s="33">
        <f t="shared" si="0"/>
        <v>30682.632385075485</v>
      </c>
      <c r="K54" s="35">
        <v>31983.947706563737</v>
      </c>
    </row>
    <row r="55" spans="1:11" x14ac:dyDescent="0.25">
      <c r="A55" s="34">
        <v>42005</v>
      </c>
      <c r="B55" s="26">
        <v>13552.943789419118</v>
      </c>
      <c r="C55" s="26">
        <v>4780.9086185680262</v>
      </c>
      <c r="D55" s="26">
        <v>224.13954545454538</v>
      </c>
      <c r="E55" s="26">
        <v>8200.4542797849281</v>
      </c>
      <c r="F55" s="26">
        <v>-145.18832727272726</v>
      </c>
      <c r="G55" s="26">
        <v>16704.266462645701</v>
      </c>
      <c r="H55" s="26">
        <v>16275.15097288279</v>
      </c>
      <c r="I55" s="26">
        <v>476.50050433839499</v>
      </c>
      <c r="J55" s="33">
        <f t="shared" si="0"/>
        <v>27518.873900055194</v>
      </c>
      <c r="K55" s="35">
        <v>27603.417963997144</v>
      </c>
    </row>
    <row r="56" spans="1:11" x14ac:dyDescent="0.25">
      <c r="A56" s="34">
        <v>42095</v>
      </c>
      <c r="B56" s="26">
        <v>14701.6342215603</v>
      </c>
      <c r="C56" s="26">
        <v>4800.3492824931263</v>
      </c>
      <c r="D56" s="26">
        <v>221.55352095950596</v>
      </c>
      <c r="E56" s="26">
        <v>7769.0322853148018</v>
      </c>
      <c r="F56" s="26">
        <v>-422.56544086021518</v>
      </c>
      <c r="G56" s="26">
        <v>19226.055480248397</v>
      </c>
      <c r="H56" s="26">
        <v>18752.669904383863</v>
      </c>
      <c r="I56" s="26">
        <v>451.83528041679432</v>
      </c>
      <c r="J56" s="33">
        <f t="shared" si="0"/>
        <v>27995.224725748845</v>
      </c>
      <c r="K56" s="35">
        <v>28301.377564166291</v>
      </c>
    </row>
    <row r="57" spans="1:11" x14ac:dyDescent="0.25">
      <c r="A57" s="34">
        <v>42186</v>
      </c>
      <c r="B57" s="26">
        <v>15982.448000509339</v>
      </c>
      <c r="C57" s="26">
        <v>4848.2375443602969</v>
      </c>
      <c r="D57" s="26">
        <v>241.48362438220761</v>
      </c>
      <c r="E57" s="26">
        <v>8205.8607454212797</v>
      </c>
      <c r="F57" s="26">
        <v>953.70373676380495</v>
      </c>
      <c r="G57" s="26">
        <v>19597.678706471717</v>
      </c>
      <c r="H57" s="26">
        <v>17812.698437816674</v>
      </c>
      <c r="I57" s="26">
        <v>131.36473048907391</v>
      </c>
      <c r="J57" s="33">
        <f t="shared" si="0"/>
        <v>32148.078650581043</v>
      </c>
      <c r="K57" s="35">
        <v>32213.07652275185</v>
      </c>
    </row>
    <row r="58" spans="1:11" x14ac:dyDescent="0.25">
      <c r="A58" s="34">
        <v>42278</v>
      </c>
      <c r="B58" s="26">
        <v>14686.985243732104</v>
      </c>
      <c r="C58" s="26">
        <v>5025.6856381724365</v>
      </c>
      <c r="D58" s="26">
        <v>294.80687495339646</v>
      </c>
      <c r="E58" s="26">
        <v>9977.3989938801515</v>
      </c>
      <c r="F58" s="26">
        <v>72.887598736176912</v>
      </c>
      <c r="G58" s="26">
        <v>19916.307636763791</v>
      </c>
      <c r="H58" s="26">
        <v>18872.19183036574</v>
      </c>
      <c r="I58" s="26">
        <v>-125.16021099116782</v>
      </c>
      <c r="J58" s="33">
        <f t="shared" si="0"/>
        <v>30976.719944881148</v>
      </c>
      <c r="K58" s="35">
        <v>30550.755841274651</v>
      </c>
    </row>
    <row r="59" spans="1:11" x14ac:dyDescent="0.25">
      <c r="A59" s="34">
        <v>42370</v>
      </c>
      <c r="B59" s="26">
        <v>13519.473133081819</v>
      </c>
      <c r="C59" s="26">
        <v>4807.3126826588532</v>
      </c>
      <c r="D59" s="26">
        <v>221.47454545454539</v>
      </c>
      <c r="E59" s="26">
        <v>6185.9890765022183</v>
      </c>
      <c r="F59" s="26">
        <v>258.02345454545451</v>
      </c>
      <c r="G59" s="26">
        <v>17228.300138522176</v>
      </c>
      <c r="H59" s="26">
        <v>16220.026275091359</v>
      </c>
      <c r="I59" s="26">
        <v>514.60180043383957</v>
      </c>
      <c r="J59" s="33">
        <f t="shared" si="0"/>
        <v>26515.148556107546</v>
      </c>
      <c r="K59" s="35">
        <v>26623.993369922919</v>
      </c>
    </row>
    <row r="60" spans="1:11" x14ac:dyDescent="0.25">
      <c r="A60" s="34">
        <v>42461</v>
      </c>
      <c r="B60" s="26">
        <v>14447.21807447213</v>
      </c>
      <c r="C60" s="26">
        <v>4818.9062804766281</v>
      </c>
      <c r="D60" s="26">
        <v>223.47725923287015</v>
      </c>
      <c r="E60" s="26">
        <v>6971.9225338592214</v>
      </c>
      <c r="F60" s="26">
        <v>68.670035842293913</v>
      </c>
      <c r="G60" s="26">
        <v>19553.614105496286</v>
      </c>
      <c r="H60" s="26">
        <v>18863.256903230042</v>
      </c>
      <c r="I60" s="26">
        <v>484.40085810603728</v>
      </c>
      <c r="J60" s="33">
        <f t="shared" si="0"/>
        <v>27704.95224425543</v>
      </c>
      <c r="K60" s="35">
        <v>27917.485992917551</v>
      </c>
    </row>
    <row r="61" spans="1:11" x14ac:dyDescent="0.25">
      <c r="A61" s="34">
        <v>42552</v>
      </c>
      <c r="B61" s="26">
        <v>14936.869981324282</v>
      </c>
      <c r="C61" s="26">
        <v>4850.7771265503234</v>
      </c>
      <c r="D61" s="26">
        <v>243.38220757825368</v>
      </c>
      <c r="E61" s="26">
        <v>6657.945726842333</v>
      </c>
      <c r="F61" s="26">
        <v>635.75305854554995</v>
      </c>
      <c r="G61" s="26">
        <v>20204.093628459348</v>
      </c>
      <c r="H61" s="26">
        <v>16972.817143186156</v>
      </c>
      <c r="I61" s="26">
        <v>58.609573361082212</v>
      </c>
      <c r="J61" s="33">
        <f t="shared" si="0"/>
        <v>30614.614159475019</v>
      </c>
      <c r="K61" s="35">
        <v>31101.985658874197</v>
      </c>
    </row>
    <row r="62" spans="1:11" x14ac:dyDescent="0.25">
      <c r="A62" s="34">
        <v>42644</v>
      </c>
      <c r="B62" s="26">
        <v>14107.231636287448</v>
      </c>
      <c r="C62" s="26">
        <v>5042.1297568165055</v>
      </c>
      <c r="D62" s="26">
        <v>295.84371038699572</v>
      </c>
      <c r="E62" s="26">
        <v>9313.0752583377507</v>
      </c>
      <c r="F62" s="26">
        <v>223.83622959452336</v>
      </c>
      <c r="G62" s="26">
        <v>20423.638057120519</v>
      </c>
      <c r="H62" s="26">
        <v>18666.678945538613</v>
      </c>
      <c r="I62" s="26">
        <v>-122.75712463199216</v>
      </c>
      <c r="J62" s="33">
        <f t="shared" si="0"/>
        <v>30616.318578373135</v>
      </c>
      <c r="K62" s="35">
        <v>30016.337129921914</v>
      </c>
    </row>
    <row r="63" spans="1:11" x14ac:dyDescent="0.25">
      <c r="A63" s="34">
        <v>42736</v>
      </c>
      <c r="B63" s="26">
        <v>13499.081346657835</v>
      </c>
      <c r="C63" s="26">
        <v>4774.9811756088629</v>
      </c>
      <c r="D63" s="26">
        <v>219.81590909090903</v>
      </c>
      <c r="E63" s="26">
        <v>5932.8860862182819</v>
      </c>
      <c r="F63" s="26">
        <v>223.85799999999998</v>
      </c>
      <c r="G63" s="26">
        <v>18140.344759499483</v>
      </c>
      <c r="H63" s="26">
        <v>16799.147317409035</v>
      </c>
      <c r="I63" s="26">
        <v>488.64822125813453</v>
      </c>
      <c r="J63" s="33">
        <f t="shared" si="0"/>
        <v>26480.468180924468</v>
      </c>
      <c r="K63" s="35">
        <v>26743.697752405613</v>
      </c>
    </row>
    <row r="64" spans="1:11" x14ac:dyDescent="0.25">
      <c r="A64" s="34">
        <v>42826</v>
      </c>
      <c r="B64" s="26">
        <v>14901.76416658565</v>
      </c>
      <c r="C64" s="26">
        <v>4799.4275197066918</v>
      </c>
      <c r="D64" s="26">
        <v>219.52190951193441</v>
      </c>
      <c r="E64" s="26">
        <v>6959.2438114317911</v>
      </c>
      <c r="F64" s="26">
        <v>-114.79612903225809</v>
      </c>
      <c r="G64" s="26">
        <v>21171.951399041733</v>
      </c>
      <c r="H64" s="26">
        <v>20240.174446888126</v>
      </c>
      <c r="I64" s="26">
        <v>538.44615384615383</v>
      </c>
      <c r="J64" s="33">
        <f t="shared" si="0"/>
        <v>28235.384384203575</v>
      </c>
      <c r="K64" s="35">
        <v>28434.870373890961</v>
      </c>
    </row>
    <row r="65" spans="1:11" x14ac:dyDescent="0.25">
      <c r="A65" s="34">
        <v>42917</v>
      </c>
      <c r="B65" s="26">
        <v>15899.633360780985</v>
      </c>
      <c r="C65" s="26">
        <v>4802.4374931401599</v>
      </c>
      <c r="D65" s="26">
        <v>237.5248764415156</v>
      </c>
      <c r="E65" s="26">
        <v>7294.4246449252123</v>
      </c>
      <c r="F65" s="26">
        <v>2004.2459963244944</v>
      </c>
      <c r="G65" s="26">
        <v>21553.581231025702</v>
      </c>
      <c r="H65" s="26">
        <v>19824.109618674738</v>
      </c>
      <c r="I65" s="26">
        <v>143.27475546305934</v>
      </c>
      <c r="J65" s="33">
        <f t="shared" si="0"/>
        <v>32111.012739426387</v>
      </c>
      <c r="K65" s="35">
        <v>32037.705379467046</v>
      </c>
    </row>
    <row r="66" spans="1:11" x14ac:dyDescent="0.25">
      <c r="A66" s="34">
        <v>43009</v>
      </c>
      <c r="B66" s="26">
        <v>15440.60414135065</v>
      </c>
      <c r="C66" s="26">
        <v>4960.0008253500355</v>
      </c>
      <c r="D66" s="26">
        <v>294.69167101632985</v>
      </c>
      <c r="E66" s="26">
        <v>10463.431413297407</v>
      </c>
      <c r="F66" s="26">
        <v>40.468404423380719</v>
      </c>
      <c r="G66" s="26">
        <v>22376.409600530242</v>
      </c>
      <c r="H66" s="26">
        <v>21850.981074104329</v>
      </c>
      <c r="I66" s="26">
        <v>-129.95994111874387</v>
      </c>
      <c r="J66" s="33">
        <f t="shared" si="0"/>
        <v>31594.665040744974</v>
      </c>
      <c r="K66" s="35">
        <v>31381.751077641871</v>
      </c>
    </row>
    <row r="67" spans="1:11" x14ac:dyDescent="0.25">
      <c r="A67" s="34">
        <v>43101</v>
      </c>
      <c r="B67" s="26">
        <v>14649.6</v>
      </c>
      <c r="C67" s="26">
        <v>4746.3</v>
      </c>
      <c r="D67" s="26">
        <v>233.7</v>
      </c>
      <c r="E67" s="26">
        <v>7005.6</v>
      </c>
      <c r="F67" s="26">
        <v>81.7</v>
      </c>
      <c r="G67" s="26">
        <v>20212.400000000001</v>
      </c>
      <c r="H67" s="26">
        <v>19456.2</v>
      </c>
      <c r="I67" s="26">
        <v>664.7</v>
      </c>
      <c r="J67" s="33">
        <f t="shared" si="0"/>
        <v>28137.800000000003</v>
      </c>
      <c r="K67" s="35">
        <v>28137.800000000003</v>
      </c>
    </row>
    <row r="68" spans="1:11" x14ac:dyDescent="0.25">
      <c r="A68" s="34">
        <v>43191</v>
      </c>
      <c r="B68" s="26">
        <v>16300.7</v>
      </c>
      <c r="C68" s="26">
        <v>4743.6000000000004</v>
      </c>
      <c r="D68" s="26">
        <v>227.1</v>
      </c>
      <c r="E68" s="26">
        <v>7319.9</v>
      </c>
      <c r="F68" s="26">
        <v>206.9</v>
      </c>
      <c r="G68" s="26">
        <v>21685.5</v>
      </c>
      <c r="H68" s="26">
        <v>21574.6</v>
      </c>
      <c r="I68" s="26">
        <v>677.4</v>
      </c>
      <c r="J68" s="33">
        <f t="shared" ref="J68:J91" si="1">B68+C68+D68+E68+F68+G68-H68+I68</f>
        <v>29586.500000000007</v>
      </c>
      <c r="K68" s="35">
        <v>29586.500000000004</v>
      </c>
    </row>
    <row r="69" spans="1:11" x14ac:dyDescent="0.25">
      <c r="A69" s="34">
        <v>43282</v>
      </c>
      <c r="B69" s="26">
        <v>16960.3</v>
      </c>
      <c r="C69" s="26">
        <v>4787.2</v>
      </c>
      <c r="D69" s="26">
        <v>245.2</v>
      </c>
      <c r="E69" s="26">
        <v>7555.8</v>
      </c>
      <c r="F69" s="26">
        <v>1694.6</v>
      </c>
      <c r="G69" s="26">
        <v>22312.7</v>
      </c>
      <c r="H69" s="26">
        <v>20978.5</v>
      </c>
      <c r="I69" s="26">
        <v>149.4</v>
      </c>
      <c r="J69" s="33">
        <f t="shared" si="1"/>
        <v>32726.700000000004</v>
      </c>
      <c r="K69" s="35">
        <v>32726.7</v>
      </c>
    </row>
    <row r="70" spans="1:11" x14ac:dyDescent="0.25">
      <c r="A70" s="34">
        <v>43374</v>
      </c>
      <c r="B70" s="26">
        <v>16580.599999999999</v>
      </c>
      <c r="C70" s="26">
        <v>4975.3999999999996</v>
      </c>
      <c r="D70" s="26">
        <v>309</v>
      </c>
      <c r="E70" s="26">
        <v>10200</v>
      </c>
      <c r="F70" s="26">
        <v>281.5</v>
      </c>
      <c r="G70" s="26">
        <v>21969.8</v>
      </c>
      <c r="H70" s="26">
        <v>22316.3</v>
      </c>
      <c r="I70" s="26">
        <v>-131.30000000000001</v>
      </c>
      <c r="J70" s="33">
        <f t="shared" si="1"/>
        <v>31868.700000000004</v>
      </c>
      <c r="K70" s="35">
        <v>31868.7</v>
      </c>
    </row>
    <row r="71" spans="1:11" x14ac:dyDescent="0.25">
      <c r="A71" s="34">
        <v>43466</v>
      </c>
      <c r="B71" s="26">
        <v>15506.8</v>
      </c>
      <c r="C71" s="26">
        <v>4749.7</v>
      </c>
      <c r="D71" s="26">
        <v>233.3</v>
      </c>
      <c r="E71" s="26">
        <v>7289.2</v>
      </c>
      <c r="F71" s="26">
        <v>-58.6</v>
      </c>
      <c r="G71" s="26">
        <v>19713.3</v>
      </c>
      <c r="H71" s="26">
        <v>19443.7</v>
      </c>
      <c r="I71" s="26">
        <v>537.20000000000005</v>
      </c>
      <c r="J71" s="33">
        <f t="shared" si="1"/>
        <v>28527.199999999997</v>
      </c>
      <c r="K71" s="35">
        <v>28527.199999999997</v>
      </c>
    </row>
    <row r="72" spans="1:11" x14ac:dyDescent="0.25">
      <c r="A72" s="34">
        <v>43556</v>
      </c>
      <c r="B72" s="26">
        <v>17319.5</v>
      </c>
      <c r="C72" s="26">
        <v>4773.6000000000004</v>
      </c>
      <c r="D72" s="26">
        <v>227</v>
      </c>
      <c r="E72" s="26">
        <v>7696.4</v>
      </c>
      <c r="F72" s="26">
        <v>415.9</v>
      </c>
      <c r="G72" s="26">
        <v>20895.2</v>
      </c>
      <c r="H72" s="26">
        <v>22093.1</v>
      </c>
      <c r="I72" s="26">
        <v>518.20000000000005</v>
      </c>
      <c r="J72" s="33">
        <f t="shared" si="1"/>
        <v>29752.700000000008</v>
      </c>
      <c r="K72" s="35">
        <v>29752.7</v>
      </c>
    </row>
    <row r="73" spans="1:11" x14ac:dyDescent="0.25">
      <c r="A73" s="34">
        <v>43647</v>
      </c>
      <c r="B73" s="26">
        <v>17832.900000000001</v>
      </c>
      <c r="C73" s="26">
        <v>4816</v>
      </c>
      <c r="D73" s="26">
        <v>244.2</v>
      </c>
      <c r="E73" s="26">
        <v>7784.7</v>
      </c>
      <c r="F73" s="26">
        <v>2009.4</v>
      </c>
      <c r="G73" s="26">
        <v>23412.6</v>
      </c>
      <c r="H73" s="26">
        <v>22892.9</v>
      </c>
      <c r="I73" s="26">
        <v>48.3</v>
      </c>
      <c r="J73" s="33">
        <f t="shared" si="1"/>
        <v>33255.200000000004</v>
      </c>
      <c r="K73" s="35">
        <v>33255.200000000004</v>
      </c>
    </row>
    <row r="74" spans="1:11" x14ac:dyDescent="0.25">
      <c r="A74" s="34">
        <v>43739</v>
      </c>
      <c r="B74" s="26">
        <v>17152.7</v>
      </c>
      <c r="C74" s="26">
        <v>5002</v>
      </c>
      <c r="D74" s="26">
        <v>308.39999999999998</v>
      </c>
      <c r="E74" s="26">
        <v>11285</v>
      </c>
      <c r="F74" s="26">
        <v>322.3</v>
      </c>
      <c r="G74" s="26">
        <v>22992.1</v>
      </c>
      <c r="H74" s="26">
        <v>24200.6</v>
      </c>
      <c r="I74" s="26">
        <v>-308</v>
      </c>
      <c r="J74" s="33">
        <f t="shared" si="1"/>
        <v>32553.900000000009</v>
      </c>
      <c r="K74" s="35">
        <v>32553.9</v>
      </c>
    </row>
    <row r="75" spans="1:11" x14ac:dyDescent="0.25">
      <c r="A75" s="34">
        <v>43831</v>
      </c>
      <c r="B75" s="26">
        <v>16499.3</v>
      </c>
      <c r="C75" s="26">
        <v>4773.1000000000004</v>
      </c>
      <c r="D75" s="26">
        <v>228.2</v>
      </c>
      <c r="E75" s="26">
        <v>7529.1</v>
      </c>
      <c r="F75" s="26">
        <v>-58.7</v>
      </c>
      <c r="G75" s="26">
        <v>17515.400000000001</v>
      </c>
      <c r="H75" s="26">
        <v>18442.099999999999</v>
      </c>
      <c r="I75" s="26">
        <v>525.70000000000005</v>
      </c>
      <c r="J75" s="33">
        <f t="shared" si="1"/>
        <v>28570.000000000011</v>
      </c>
      <c r="K75" s="35">
        <v>28570.000000000007</v>
      </c>
    </row>
    <row r="76" spans="1:11" x14ac:dyDescent="0.25">
      <c r="A76" s="34">
        <v>43922</v>
      </c>
      <c r="B76" s="26">
        <v>15912.5</v>
      </c>
      <c r="C76" s="26">
        <v>4608</v>
      </c>
      <c r="D76" s="26">
        <v>215.3</v>
      </c>
      <c r="E76" s="26">
        <v>7328</v>
      </c>
      <c r="F76" s="26">
        <v>435.2</v>
      </c>
      <c r="G76" s="26">
        <v>19004.400000000001</v>
      </c>
      <c r="H76" s="26">
        <v>18858.8</v>
      </c>
      <c r="I76" s="26">
        <v>208.1</v>
      </c>
      <c r="J76" s="33">
        <f t="shared" si="1"/>
        <v>28852.7</v>
      </c>
      <c r="K76" s="35">
        <v>28852.7</v>
      </c>
    </row>
    <row r="77" spans="1:11" x14ac:dyDescent="0.25">
      <c r="A77" s="34">
        <v>44013</v>
      </c>
      <c r="B77" s="26">
        <v>17606.2</v>
      </c>
      <c r="C77" s="26">
        <v>4758.1000000000004</v>
      </c>
      <c r="D77" s="26">
        <v>234.3</v>
      </c>
      <c r="E77" s="26">
        <v>7588.7</v>
      </c>
      <c r="F77" s="26">
        <v>1877.8</v>
      </c>
      <c r="G77" s="26">
        <v>22802.1</v>
      </c>
      <c r="H77" s="26">
        <v>21451.9</v>
      </c>
      <c r="I77" s="26">
        <v>-124.8</v>
      </c>
      <c r="J77" s="33">
        <f t="shared" si="1"/>
        <v>33290.499999999993</v>
      </c>
      <c r="K77" s="35">
        <v>33290.5</v>
      </c>
    </row>
    <row r="78" spans="1:11" x14ac:dyDescent="0.25">
      <c r="A78" s="34">
        <v>44105</v>
      </c>
      <c r="B78" s="26">
        <v>17014.400000000001</v>
      </c>
      <c r="C78" s="26">
        <v>4847.5</v>
      </c>
      <c r="D78" s="26">
        <v>293.10000000000002</v>
      </c>
      <c r="E78" s="26">
        <v>9467.2999999999993</v>
      </c>
      <c r="F78" s="26">
        <v>437.3</v>
      </c>
      <c r="G78" s="26">
        <v>24428.7</v>
      </c>
      <c r="H78" s="26">
        <v>23362.3</v>
      </c>
      <c r="I78" s="26">
        <v>-585</v>
      </c>
      <c r="J78" s="33">
        <f t="shared" si="1"/>
        <v>32541</v>
      </c>
      <c r="K78" s="35">
        <v>32541</v>
      </c>
    </row>
    <row r="79" spans="1:11" x14ac:dyDescent="0.25">
      <c r="A79" s="34">
        <v>44197</v>
      </c>
      <c r="B79" s="26">
        <v>16046.6</v>
      </c>
      <c r="C79" s="26">
        <v>4658.3</v>
      </c>
      <c r="D79" s="26">
        <v>219.8</v>
      </c>
      <c r="E79" s="26">
        <v>6583.4</v>
      </c>
      <c r="F79" s="26">
        <v>-76.3</v>
      </c>
      <c r="G79" s="26">
        <v>20370.8</v>
      </c>
      <c r="H79" s="26">
        <v>19020.599999999999</v>
      </c>
      <c r="I79" s="26">
        <v>209</v>
      </c>
      <c r="J79" s="33">
        <f t="shared" si="1"/>
        <v>28991</v>
      </c>
      <c r="K79" s="35">
        <v>28991</v>
      </c>
    </row>
    <row r="80" spans="1:11" x14ac:dyDescent="0.25">
      <c r="A80" s="34">
        <v>44287</v>
      </c>
      <c r="B80" s="26">
        <v>17480.099999999999</v>
      </c>
      <c r="C80" s="26">
        <v>4639</v>
      </c>
      <c r="D80" s="26">
        <v>209.8</v>
      </c>
      <c r="E80" s="26">
        <v>7132.8</v>
      </c>
      <c r="F80" s="26">
        <v>86.9</v>
      </c>
      <c r="G80" s="26">
        <v>23577</v>
      </c>
      <c r="H80" s="26">
        <v>21790</v>
      </c>
      <c r="I80" s="26">
        <v>-690.2</v>
      </c>
      <c r="J80" s="33">
        <f t="shared" si="1"/>
        <v>30645.399999999998</v>
      </c>
      <c r="K80" s="35">
        <v>30645.4</v>
      </c>
    </row>
    <row r="81" spans="1:11" x14ac:dyDescent="0.25">
      <c r="A81" s="34">
        <v>44378</v>
      </c>
      <c r="B81" s="26">
        <v>18619</v>
      </c>
      <c r="C81" s="26">
        <v>4727.5</v>
      </c>
      <c r="D81" s="26">
        <v>228.2</v>
      </c>
      <c r="E81" s="26">
        <v>6855.6</v>
      </c>
      <c r="F81" s="26">
        <v>1968.4</v>
      </c>
      <c r="G81" s="26">
        <v>23707.200000000001</v>
      </c>
      <c r="H81" s="26">
        <v>22705.8</v>
      </c>
      <c r="I81" s="26">
        <v>275.7</v>
      </c>
      <c r="J81" s="33">
        <f t="shared" si="1"/>
        <v>33675.800000000003</v>
      </c>
      <c r="K81" s="35">
        <v>33675.800000000003</v>
      </c>
    </row>
    <row r="82" spans="1:11" x14ac:dyDescent="0.25">
      <c r="A82" s="34">
        <v>44470</v>
      </c>
      <c r="B82" s="26">
        <v>18146.3</v>
      </c>
      <c r="C82" s="26">
        <v>4826.8</v>
      </c>
      <c r="D82" s="26">
        <v>290.39999999999998</v>
      </c>
      <c r="E82" s="26">
        <v>9442.5</v>
      </c>
      <c r="F82" s="26">
        <v>303.5</v>
      </c>
      <c r="G82" s="26">
        <v>24513.4</v>
      </c>
      <c r="H82" s="26">
        <v>23316.2</v>
      </c>
      <c r="I82" s="26">
        <v>-1258.7</v>
      </c>
      <c r="J82" s="33">
        <f t="shared" si="1"/>
        <v>32948</v>
      </c>
      <c r="K82" s="35">
        <v>32948</v>
      </c>
    </row>
    <row r="83" spans="1:11" x14ac:dyDescent="0.25">
      <c r="A83" s="36">
        <v>44562</v>
      </c>
      <c r="B83" s="26">
        <v>17129.900000000001</v>
      </c>
      <c r="C83" s="26">
        <v>4607.1000000000004</v>
      </c>
      <c r="D83" s="26">
        <v>219.5</v>
      </c>
      <c r="E83" s="26">
        <v>6239.8</v>
      </c>
      <c r="F83" s="26">
        <v>68.400000000000006</v>
      </c>
      <c r="G83" s="26">
        <v>17145.2</v>
      </c>
      <c r="H83" s="26">
        <v>17107.5</v>
      </c>
      <c r="I83" s="26">
        <v>649.89999999999782</v>
      </c>
      <c r="J83" s="33">
        <f t="shared" si="1"/>
        <v>28952.3</v>
      </c>
      <c r="K83" s="35">
        <v>28952.3</v>
      </c>
    </row>
    <row r="84" spans="1:11" x14ac:dyDescent="0.25">
      <c r="A84" s="34">
        <v>44652</v>
      </c>
      <c r="B84" s="26">
        <v>16651.5</v>
      </c>
      <c r="C84" s="26">
        <v>4592.3999999999996</v>
      </c>
      <c r="D84" s="26">
        <v>209.6</v>
      </c>
      <c r="E84" s="26">
        <v>5369.8</v>
      </c>
      <c r="F84" s="26">
        <v>29</v>
      </c>
      <c r="G84" s="26">
        <v>16133.2</v>
      </c>
      <c r="H84" s="26">
        <v>15066.6</v>
      </c>
      <c r="I84" s="26">
        <v>290.19999999999891</v>
      </c>
      <c r="J84" s="33">
        <f t="shared" si="1"/>
        <v>28209.1</v>
      </c>
      <c r="K84" s="35">
        <v>28209.1</v>
      </c>
    </row>
    <row r="85" spans="1:11" x14ac:dyDescent="0.25">
      <c r="A85" s="36">
        <v>44743</v>
      </c>
      <c r="B85" s="26">
        <v>18201.400000000001</v>
      </c>
      <c r="C85" s="26">
        <v>4744.3</v>
      </c>
      <c r="D85" s="26">
        <v>228.7</v>
      </c>
      <c r="E85" s="26">
        <v>5647.3</v>
      </c>
      <c r="F85" s="26">
        <v>1592.8</v>
      </c>
      <c r="G85" s="26">
        <v>18548.7</v>
      </c>
      <c r="H85" s="26">
        <v>17856.5</v>
      </c>
      <c r="I85" s="26">
        <v>783.79999999999927</v>
      </c>
      <c r="J85" s="33">
        <f t="shared" si="1"/>
        <v>31890.499999999996</v>
      </c>
      <c r="K85" s="35">
        <v>31890.5</v>
      </c>
    </row>
    <row r="86" spans="1:11" x14ac:dyDescent="0.25">
      <c r="A86" s="34">
        <v>44835</v>
      </c>
      <c r="B86" s="26">
        <v>18123.3</v>
      </c>
      <c r="C86" s="26">
        <v>4870.1000000000004</v>
      </c>
      <c r="D86" s="26">
        <v>290.89999999999998</v>
      </c>
      <c r="E86" s="26">
        <v>7573.9</v>
      </c>
      <c r="F86" s="26">
        <v>762.4</v>
      </c>
      <c r="G86" s="26">
        <v>20940.099999999999</v>
      </c>
      <c r="H86" s="26">
        <v>21041.5</v>
      </c>
      <c r="I86" s="26">
        <v>-192.60000000000218</v>
      </c>
      <c r="J86" s="33">
        <f t="shared" si="1"/>
        <v>31326.600000000002</v>
      </c>
      <c r="K86" s="35">
        <v>31326.6</v>
      </c>
    </row>
    <row r="87" spans="1:11" x14ac:dyDescent="0.25">
      <c r="A87" s="36">
        <v>44927</v>
      </c>
      <c r="B87" s="26">
        <v>17452.3</v>
      </c>
      <c r="C87" s="26">
        <v>4651.1000000000004</v>
      </c>
      <c r="D87" s="26">
        <v>219.1</v>
      </c>
      <c r="E87" s="26">
        <v>6100.6</v>
      </c>
      <c r="F87" s="26">
        <v>264.2</v>
      </c>
      <c r="G87" s="26">
        <v>19099.8</v>
      </c>
      <c r="H87" s="26">
        <v>20289.5</v>
      </c>
      <c r="I87" s="26">
        <v>918.80000000000291</v>
      </c>
      <c r="J87" s="33">
        <f t="shared" si="1"/>
        <v>28416.400000000001</v>
      </c>
      <c r="K87" s="35">
        <v>28416.400000000001</v>
      </c>
    </row>
    <row r="88" spans="1:11" x14ac:dyDescent="0.25">
      <c r="A88" s="34">
        <v>45017</v>
      </c>
      <c r="B88" s="26">
        <v>18891.5</v>
      </c>
      <c r="C88" s="26">
        <v>4572</v>
      </c>
      <c r="D88" s="26">
        <v>208.2</v>
      </c>
      <c r="E88" s="26">
        <v>6228.9</v>
      </c>
      <c r="F88" s="26">
        <v>137.80000000000001</v>
      </c>
      <c r="G88" s="26">
        <v>21029.4</v>
      </c>
      <c r="H88" s="26">
        <v>21705</v>
      </c>
      <c r="I88" s="26">
        <v>560.69999999999709</v>
      </c>
      <c r="J88" s="33">
        <f t="shared" si="1"/>
        <v>29923.5</v>
      </c>
      <c r="K88" s="35">
        <v>29923.5</v>
      </c>
    </row>
    <row r="89" spans="1:11" x14ac:dyDescent="0.25">
      <c r="A89" s="34">
        <v>45108</v>
      </c>
      <c r="B89" s="26">
        <v>19803.2</v>
      </c>
      <c r="C89" s="26">
        <v>4753.8</v>
      </c>
      <c r="D89" s="26">
        <v>227.5</v>
      </c>
      <c r="E89" s="26">
        <v>6788.1</v>
      </c>
      <c r="F89" s="26">
        <v>1495.3</v>
      </c>
      <c r="G89" s="26">
        <v>23408.5</v>
      </c>
      <c r="H89" s="26">
        <v>22177.9</v>
      </c>
      <c r="I89" s="26">
        <v>-424.80000000000291</v>
      </c>
      <c r="J89" s="33">
        <f t="shared" si="1"/>
        <v>33873.699999999997</v>
      </c>
      <c r="K89" s="35">
        <v>33873.699999999997</v>
      </c>
    </row>
    <row r="90" spans="1:11" x14ac:dyDescent="0.25">
      <c r="A90" s="34">
        <v>45200</v>
      </c>
      <c r="B90" s="26">
        <v>19956.7</v>
      </c>
      <c r="C90" s="26">
        <v>4860.7</v>
      </c>
      <c r="D90" s="26">
        <v>289.2</v>
      </c>
      <c r="E90" s="26">
        <v>8978.6</v>
      </c>
      <c r="F90" s="26">
        <v>647.9</v>
      </c>
      <c r="G90" s="26">
        <v>22835.4</v>
      </c>
      <c r="H90" s="26">
        <v>22944.7</v>
      </c>
      <c r="I90" s="29">
        <v>-1780.700000000008</v>
      </c>
      <c r="J90" s="33">
        <f t="shared" si="1"/>
        <v>32843.099999999991</v>
      </c>
      <c r="K90" s="35">
        <v>32843.099999999991</v>
      </c>
    </row>
    <row r="91" spans="1:11" x14ac:dyDescent="0.25">
      <c r="A91" s="34">
        <v>45292</v>
      </c>
      <c r="B91" s="35">
        <v>19424.5</v>
      </c>
      <c r="C91" s="35">
        <v>4648.8</v>
      </c>
      <c r="D91" s="35">
        <v>220.2</v>
      </c>
      <c r="E91" s="35">
        <v>6471.5</v>
      </c>
      <c r="F91" s="26">
        <v>55.7</v>
      </c>
      <c r="G91" s="35">
        <v>20226.7</v>
      </c>
      <c r="H91" s="35">
        <v>20715.599999999999</v>
      </c>
      <c r="I91" s="37">
        <v>-680.00000000000364</v>
      </c>
      <c r="J91" s="33">
        <f t="shared" si="1"/>
        <v>29651.8</v>
      </c>
      <c r="K91" s="35">
        <v>29651.8</v>
      </c>
    </row>
    <row r="92" spans="1:11" x14ac:dyDescent="0.25">
      <c r="A92" s="25">
        <v>45383</v>
      </c>
      <c r="B92"/>
      <c r="F92" s="23"/>
      <c r="G92" s="23"/>
      <c r="H92" s="23"/>
    </row>
    <row r="93" spans="1:11" x14ac:dyDescent="0.25">
      <c r="A93" s="25">
        <v>45474</v>
      </c>
      <c r="B93"/>
      <c r="F93" s="23"/>
      <c r="G93" s="23"/>
      <c r="H93" s="23"/>
    </row>
    <row r="94" spans="1:11" x14ac:dyDescent="0.25">
      <c r="A94" s="25">
        <v>45566</v>
      </c>
      <c r="B94"/>
      <c r="F94" s="23"/>
      <c r="G94" s="23"/>
      <c r="H94" s="23"/>
    </row>
    <row r="95" spans="1:11" x14ac:dyDescent="0.25">
      <c r="A95" s="25">
        <v>45658</v>
      </c>
      <c r="B95"/>
      <c r="F95" s="23"/>
      <c r="G95" s="23"/>
      <c r="H95" s="23"/>
    </row>
    <row r="96" spans="1:11" x14ac:dyDescent="0.25">
      <c r="A96" s="25">
        <v>45748</v>
      </c>
      <c r="B96"/>
      <c r="F96" s="23"/>
      <c r="G96" s="23"/>
      <c r="H96" s="23"/>
    </row>
    <row r="97" spans="1:8" x14ac:dyDescent="0.25">
      <c r="A97" s="25">
        <v>45839</v>
      </c>
      <c r="B97"/>
      <c r="F97" s="23"/>
      <c r="G97" s="23"/>
      <c r="H97" s="23"/>
    </row>
    <row r="98" spans="1:8" x14ac:dyDescent="0.25">
      <c r="A98" s="25">
        <v>45931</v>
      </c>
      <c r="B98" s="23"/>
      <c r="C98" s="23"/>
      <c r="D98" s="23"/>
      <c r="E98" s="23"/>
      <c r="F98" s="23"/>
      <c r="G98" s="23"/>
      <c r="H98" s="23"/>
    </row>
    <row r="99" spans="1:8" x14ac:dyDescent="0.25">
      <c r="B99" s="22"/>
      <c r="C99" s="23"/>
      <c r="D99" s="23"/>
      <c r="E99" s="23"/>
      <c r="F99" s="23"/>
      <c r="G99" s="23"/>
      <c r="H99" s="23"/>
    </row>
    <row r="100" spans="1:8" x14ac:dyDescent="0.25">
      <c r="B100" s="22"/>
      <c r="C100" s="23"/>
      <c r="D100" s="23"/>
      <c r="E100" s="23"/>
      <c r="F100" s="23"/>
      <c r="G100" s="23"/>
      <c r="H100" s="23"/>
    </row>
    <row r="101" spans="1:8" x14ac:dyDescent="0.25">
      <c r="B101" s="22"/>
      <c r="C101" s="23"/>
      <c r="D101" s="23"/>
      <c r="E101" s="23"/>
      <c r="F101" s="23"/>
      <c r="G101" s="23"/>
      <c r="H101" s="23"/>
    </row>
    <row r="102" spans="1:8" x14ac:dyDescent="0.25">
      <c r="B102" s="22"/>
      <c r="C102" s="23"/>
      <c r="D102" s="23"/>
      <c r="E102" s="23"/>
      <c r="F102" s="23"/>
      <c r="G102" s="23"/>
      <c r="H102" s="23"/>
    </row>
    <row r="103" spans="1:8" x14ac:dyDescent="0.25">
      <c r="B103" s="22"/>
      <c r="C103" s="23"/>
      <c r="D103" s="23"/>
      <c r="E103" s="23"/>
      <c r="F103" s="23"/>
      <c r="G103" s="23"/>
      <c r="H103" s="23"/>
    </row>
    <row r="104" spans="1:8" x14ac:dyDescent="0.25">
      <c r="B104" s="22"/>
      <c r="C104" s="23"/>
      <c r="D104" s="23"/>
      <c r="E104" s="23"/>
      <c r="F104" s="23"/>
      <c r="G104" s="23"/>
      <c r="H104" s="23"/>
    </row>
    <row r="105" spans="1:8" x14ac:dyDescent="0.25">
      <c r="B105" s="22"/>
      <c r="C105" s="23"/>
      <c r="D105" s="23"/>
      <c r="E105" s="23"/>
      <c r="F105" s="23"/>
      <c r="G105" s="23"/>
      <c r="H105" s="23"/>
    </row>
    <row r="106" spans="1:8" x14ac:dyDescent="0.25">
      <c r="B106" s="22"/>
      <c r="C106" s="23"/>
      <c r="D106" s="23"/>
      <c r="E106" s="23"/>
      <c r="F106" s="23"/>
      <c r="G106" s="23"/>
      <c r="H106" s="23"/>
    </row>
    <row r="107" spans="1:8" x14ac:dyDescent="0.25">
      <c r="B107" s="22"/>
      <c r="C107" s="23"/>
      <c r="D107" s="23"/>
      <c r="E107" s="23"/>
      <c r="F107" s="23"/>
      <c r="G107" s="23"/>
      <c r="H107" s="23"/>
    </row>
    <row r="108" spans="1:8" x14ac:dyDescent="0.25">
      <c r="B108" s="22"/>
      <c r="C108" s="23"/>
      <c r="D108" s="23"/>
      <c r="E108" s="23"/>
      <c r="F108" s="23"/>
      <c r="G108" s="23"/>
      <c r="H108" s="23"/>
    </row>
    <row r="109" spans="1:8" x14ac:dyDescent="0.25">
      <c r="B109" s="22"/>
      <c r="C109" s="23"/>
      <c r="D109" s="23"/>
      <c r="E109" s="23"/>
      <c r="F109" s="23"/>
      <c r="G109" s="23"/>
      <c r="H109" s="23"/>
    </row>
    <row r="110" spans="1:8" x14ac:dyDescent="0.25">
      <c r="B110" s="22"/>
      <c r="C110" s="23"/>
      <c r="D110" s="23"/>
      <c r="E110" s="23"/>
      <c r="F110" s="23"/>
      <c r="G110" s="23"/>
      <c r="H110" s="23"/>
    </row>
    <row r="111" spans="1:8" x14ac:dyDescent="0.25">
      <c r="B111" s="22"/>
      <c r="C111" s="23"/>
      <c r="D111" s="23"/>
      <c r="E111" s="23"/>
      <c r="F111" s="23"/>
      <c r="G111" s="23"/>
      <c r="H111" s="23"/>
    </row>
    <row r="112" spans="1:8" x14ac:dyDescent="0.25">
      <c r="B112" s="22"/>
      <c r="C112" s="23"/>
      <c r="D112" s="23"/>
      <c r="E112" s="23"/>
      <c r="F112" s="23"/>
      <c r="G112" s="23"/>
      <c r="H112" s="23"/>
    </row>
    <row r="113" spans="2:8" x14ac:dyDescent="0.25">
      <c r="B113" s="22"/>
      <c r="C113" s="23"/>
      <c r="D113" s="23"/>
      <c r="E113" s="23"/>
      <c r="F113" s="23"/>
      <c r="G113" s="23"/>
      <c r="H113" s="23"/>
    </row>
    <row r="114" spans="2:8" x14ac:dyDescent="0.25">
      <c r="B114" s="22"/>
      <c r="C114" s="23"/>
      <c r="D114" s="23"/>
      <c r="E114" s="23"/>
      <c r="F114" s="23"/>
      <c r="G114" s="23"/>
      <c r="H114" s="23"/>
    </row>
    <row r="115" spans="2:8" x14ac:dyDescent="0.25">
      <c r="B115" s="22"/>
      <c r="C115" s="23"/>
      <c r="D115" s="23"/>
      <c r="E115" s="23"/>
      <c r="F115" s="23"/>
      <c r="G115" s="23"/>
      <c r="H115" s="23"/>
    </row>
    <row r="116" spans="2:8" x14ac:dyDescent="0.25">
      <c r="B116" s="22"/>
      <c r="C116" s="23"/>
      <c r="D116" s="23"/>
      <c r="E116" s="23"/>
      <c r="F116" s="23"/>
      <c r="G116" s="23"/>
      <c r="H116" s="23"/>
    </row>
    <row r="117" spans="2:8" x14ac:dyDescent="0.25">
      <c r="B117" s="22"/>
      <c r="C117" s="23"/>
      <c r="D117" s="23"/>
      <c r="E117" s="23"/>
      <c r="F117" s="23"/>
      <c r="G117" s="23"/>
      <c r="H117" s="23"/>
    </row>
    <row r="118" spans="2:8" x14ac:dyDescent="0.25">
      <c r="B118" s="22"/>
      <c r="C118" s="23"/>
      <c r="D118" s="23"/>
      <c r="E118" s="23"/>
      <c r="F118" s="23"/>
      <c r="G118" s="23"/>
      <c r="H118" s="23"/>
    </row>
    <row r="119" spans="2:8" x14ac:dyDescent="0.25">
      <c r="B119" s="22"/>
      <c r="C119" s="23"/>
      <c r="D119" s="23"/>
      <c r="E119" s="23"/>
      <c r="F119" s="23"/>
      <c r="G119" s="23"/>
      <c r="H119" s="23"/>
    </row>
    <row r="120" spans="2:8" x14ac:dyDescent="0.25">
      <c r="B120" s="22"/>
      <c r="C120" s="23"/>
      <c r="D120" s="23"/>
      <c r="E120" s="23"/>
      <c r="F120" s="23"/>
      <c r="G120" s="23"/>
      <c r="H120" s="23"/>
    </row>
    <row r="121" spans="2:8" x14ac:dyDescent="0.25">
      <c r="B121" s="22"/>
      <c r="C121" s="23"/>
      <c r="D121" s="23"/>
      <c r="E121" s="23"/>
      <c r="F121" s="23"/>
      <c r="G121" s="23"/>
      <c r="H121" s="23"/>
    </row>
    <row r="122" spans="2:8" x14ac:dyDescent="0.25">
      <c r="B122" s="22"/>
      <c r="C122" s="23"/>
      <c r="D122" s="23"/>
      <c r="E122" s="23"/>
      <c r="F122" s="23"/>
      <c r="G122" s="23"/>
      <c r="H122" s="23"/>
    </row>
    <row r="123" spans="2:8" x14ac:dyDescent="0.25">
      <c r="B123" s="22"/>
      <c r="C123" s="23"/>
      <c r="D123" s="23"/>
      <c r="E123" s="23"/>
      <c r="F123" s="23"/>
      <c r="G123" s="23"/>
      <c r="H123" s="23"/>
    </row>
    <row r="124" spans="2:8" x14ac:dyDescent="0.25">
      <c r="B124" s="22"/>
      <c r="C124" s="23"/>
      <c r="D124" s="23"/>
      <c r="E124" s="23"/>
      <c r="F124" s="23"/>
      <c r="G124" s="23"/>
      <c r="H124" s="23"/>
    </row>
    <row r="125" spans="2:8" x14ac:dyDescent="0.25">
      <c r="B125" s="22"/>
      <c r="C125" s="23"/>
      <c r="D125" s="23"/>
      <c r="E125" s="23"/>
      <c r="F125" s="23"/>
      <c r="G125" s="23"/>
      <c r="H125" s="23"/>
    </row>
    <row r="126" spans="2:8" x14ac:dyDescent="0.25">
      <c r="B126" s="22"/>
      <c r="C126" s="23"/>
      <c r="D126" s="23"/>
      <c r="E126" s="23"/>
      <c r="F126" s="23"/>
      <c r="G126" s="23"/>
      <c r="H126" s="23"/>
    </row>
    <row r="127" spans="2:8" x14ac:dyDescent="0.25">
      <c r="B127" s="22"/>
      <c r="C127" s="23"/>
      <c r="D127" s="23"/>
      <c r="E127" s="23"/>
      <c r="F127" s="23"/>
      <c r="G127" s="23"/>
      <c r="H127" s="23"/>
    </row>
    <row r="128" spans="2:8" x14ac:dyDescent="0.25">
      <c r="B128" s="22"/>
      <c r="C128" s="23"/>
      <c r="D128" s="23"/>
      <c r="E128" s="23"/>
      <c r="F128" s="23"/>
      <c r="G128" s="23"/>
      <c r="H128" s="23"/>
    </row>
    <row r="129" spans="2:8" x14ac:dyDescent="0.25">
      <c r="B129" s="22"/>
      <c r="C129" s="23"/>
      <c r="D129" s="23"/>
      <c r="E129" s="23"/>
      <c r="F129" s="23"/>
      <c r="G129" s="23"/>
      <c r="H129" s="23"/>
    </row>
    <row r="130" spans="2:8" x14ac:dyDescent="0.25">
      <c r="B130" s="22"/>
      <c r="C130" s="23"/>
      <c r="D130" s="23"/>
      <c r="E130" s="23"/>
      <c r="F130" s="23"/>
      <c r="G130" s="23"/>
      <c r="H130" s="23"/>
    </row>
    <row r="131" spans="2:8" x14ac:dyDescent="0.25">
      <c r="B131" s="22"/>
      <c r="C131" s="23"/>
      <c r="D131" s="23"/>
      <c r="E131" s="23"/>
      <c r="F131" s="23"/>
      <c r="G131" s="23"/>
      <c r="H131" s="23"/>
    </row>
    <row r="132" spans="2:8" x14ac:dyDescent="0.25">
      <c r="B132" s="22"/>
      <c r="C132" s="23"/>
      <c r="D132" s="23"/>
      <c r="E132" s="23"/>
      <c r="F132" s="23"/>
      <c r="G132" s="23"/>
      <c r="H132" s="23"/>
    </row>
    <row r="133" spans="2:8" x14ac:dyDescent="0.25">
      <c r="B133" s="22"/>
      <c r="C133" s="23"/>
      <c r="D133" s="23"/>
      <c r="E133" s="23"/>
      <c r="F133" s="23"/>
      <c r="G133" s="23"/>
      <c r="H133" s="23"/>
    </row>
    <row r="134" spans="2:8" x14ac:dyDescent="0.25">
      <c r="B134" s="22"/>
      <c r="C134" s="23"/>
      <c r="D134" s="23"/>
      <c r="E134" s="23"/>
      <c r="F134" s="23"/>
      <c r="G134" s="23"/>
      <c r="H134" s="23"/>
    </row>
    <row r="135" spans="2:8" x14ac:dyDescent="0.25">
      <c r="B135" s="22"/>
      <c r="C135" s="23"/>
      <c r="D135" s="23"/>
      <c r="E135" s="23"/>
      <c r="F135" s="23"/>
      <c r="G135" s="23"/>
      <c r="H135" s="23"/>
    </row>
    <row r="136" spans="2:8" x14ac:dyDescent="0.25">
      <c r="B136" s="22"/>
      <c r="C136" s="23"/>
      <c r="D136" s="23"/>
      <c r="E136" s="23"/>
      <c r="F136" s="23"/>
      <c r="G136" s="23"/>
      <c r="H136" s="23"/>
    </row>
    <row r="137" spans="2:8" x14ac:dyDescent="0.25">
      <c r="B137" s="22"/>
      <c r="C137" s="23"/>
      <c r="D137" s="23"/>
      <c r="E137" s="23"/>
      <c r="F137" s="23"/>
      <c r="G137" s="23"/>
      <c r="H137" s="23"/>
    </row>
    <row r="138" spans="2:8" x14ac:dyDescent="0.25">
      <c r="B138" s="22"/>
      <c r="C138" s="23"/>
      <c r="D138" s="23"/>
      <c r="E138" s="23"/>
      <c r="F138" s="23"/>
      <c r="G138" s="23"/>
      <c r="H138" s="23"/>
    </row>
    <row r="139" spans="2:8" x14ac:dyDescent="0.25">
      <c r="B139" s="22"/>
      <c r="C139" s="23"/>
      <c r="D139" s="23"/>
      <c r="E139" s="23"/>
      <c r="F139" s="23"/>
      <c r="G139" s="23"/>
      <c r="H139" s="23"/>
    </row>
    <row r="140" spans="2:8" x14ac:dyDescent="0.25">
      <c r="B140" s="22"/>
      <c r="C140" s="23"/>
      <c r="D140" s="23"/>
      <c r="E140" s="23"/>
      <c r="F140" s="23"/>
      <c r="G140" s="23"/>
      <c r="H140" s="23"/>
    </row>
    <row r="141" spans="2:8" x14ac:dyDescent="0.25">
      <c r="B141" s="22"/>
      <c r="C141" s="23"/>
      <c r="D141" s="23"/>
      <c r="E141" s="23"/>
      <c r="F141" s="23"/>
      <c r="G141" s="23"/>
      <c r="H141" s="23"/>
    </row>
    <row r="142" spans="2:8" x14ac:dyDescent="0.25">
      <c r="B142" s="22"/>
      <c r="C142" s="23"/>
      <c r="D142" s="23"/>
      <c r="E142" s="23"/>
      <c r="F142" s="23"/>
      <c r="G142" s="23"/>
      <c r="H142" s="23"/>
    </row>
    <row r="143" spans="2:8" x14ac:dyDescent="0.25">
      <c r="B143" s="22"/>
      <c r="C143" s="23"/>
      <c r="D143" s="23"/>
      <c r="E143" s="23"/>
      <c r="F143" s="23"/>
      <c r="G143" s="23"/>
      <c r="H143" s="23"/>
    </row>
    <row r="144" spans="2:8" x14ac:dyDescent="0.25">
      <c r="B144" s="22"/>
      <c r="C144" s="23"/>
      <c r="D144" s="23"/>
      <c r="E144" s="23"/>
      <c r="F144" s="23"/>
      <c r="G144" s="23"/>
      <c r="H144" s="23"/>
    </row>
    <row r="145" spans="2:8" x14ac:dyDescent="0.25">
      <c r="B145" s="22"/>
      <c r="C145" s="23"/>
      <c r="D145" s="23"/>
      <c r="E145" s="23"/>
      <c r="F145" s="23"/>
      <c r="G145" s="23"/>
      <c r="H145" s="23"/>
    </row>
    <row r="146" spans="2:8" x14ac:dyDescent="0.25">
      <c r="B146" s="22"/>
      <c r="C146" s="23"/>
      <c r="D146" s="23"/>
      <c r="E146" s="23"/>
      <c r="F146" s="23"/>
      <c r="G146" s="23"/>
      <c r="H146" s="23"/>
    </row>
    <row r="147" spans="2:8" x14ac:dyDescent="0.25">
      <c r="B147" s="22"/>
      <c r="C147" s="23"/>
      <c r="D147" s="23"/>
      <c r="E147" s="23"/>
      <c r="F147" s="23"/>
      <c r="G147" s="23"/>
      <c r="H147" s="23"/>
    </row>
    <row r="148" spans="2:8" x14ac:dyDescent="0.25">
      <c r="B148" s="22"/>
      <c r="C148" s="23"/>
      <c r="D148" s="23"/>
      <c r="E148" s="23"/>
      <c r="F148" s="23"/>
      <c r="G148" s="23"/>
      <c r="H148" s="23"/>
    </row>
    <row r="149" spans="2:8" x14ac:dyDescent="0.25">
      <c r="B149" s="22"/>
      <c r="C149" s="23"/>
      <c r="D149" s="23"/>
      <c r="E149" s="23"/>
      <c r="F149" s="23"/>
      <c r="G149" s="23"/>
      <c r="H149" s="23"/>
    </row>
    <row r="150" spans="2:8" x14ac:dyDescent="0.25">
      <c r="B150" s="22"/>
      <c r="C150" s="23"/>
      <c r="D150" s="23"/>
      <c r="E150" s="23"/>
      <c r="F150" s="23"/>
      <c r="G150" s="23"/>
      <c r="H150" s="23"/>
    </row>
    <row r="151" spans="2:8" x14ac:dyDescent="0.25">
      <c r="B151" s="22"/>
      <c r="C151" s="23"/>
      <c r="D151" s="23"/>
      <c r="E151" s="23"/>
      <c r="F151" s="23"/>
      <c r="G151" s="23"/>
      <c r="H151" s="23"/>
    </row>
    <row r="152" spans="2:8" x14ac:dyDescent="0.25">
      <c r="B152" s="22"/>
      <c r="C152" s="23"/>
      <c r="D152" s="23"/>
      <c r="E152" s="23"/>
      <c r="F152" s="23"/>
      <c r="G152" s="23"/>
      <c r="H152" s="23"/>
    </row>
    <row r="153" spans="2:8" x14ac:dyDescent="0.25">
      <c r="B153" s="22"/>
      <c r="C153" s="23"/>
      <c r="D153" s="23"/>
      <c r="E153" s="23"/>
      <c r="F153" s="23"/>
      <c r="G153" s="23"/>
      <c r="H153" s="23"/>
    </row>
    <row r="154" spans="2:8" x14ac:dyDescent="0.25">
      <c r="B154" s="22"/>
      <c r="C154" s="23"/>
      <c r="D154" s="23"/>
      <c r="E154" s="23"/>
      <c r="F154" s="23"/>
      <c r="G154" s="23"/>
      <c r="H154" s="23"/>
    </row>
    <row r="155" spans="2:8" x14ac:dyDescent="0.25">
      <c r="B155" s="22"/>
      <c r="C155" s="23"/>
      <c r="D155" s="23"/>
      <c r="E155" s="23"/>
      <c r="F155" s="23"/>
      <c r="G155" s="23"/>
      <c r="H155" s="23"/>
    </row>
    <row r="156" spans="2:8" x14ac:dyDescent="0.25">
      <c r="B156" s="22"/>
      <c r="C156" s="23"/>
      <c r="D156" s="23"/>
      <c r="E156" s="23"/>
      <c r="F156" s="23"/>
      <c r="G156" s="23"/>
      <c r="H156" s="23"/>
    </row>
    <row r="157" spans="2:8" x14ac:dyDescent="0.25">
      <c r="B157" s="22"/>
      <c r="C157" s="23"/>
      <c r="D157" s="23"/>
      <c r="E157" s="23"/>
      <c r="F157" s="23"/>
      <c r="G157" s="23"/>
      <c r="H157" s="23"/>
    </row>
    <row r="158" spans="2:8" x14ac:dyDescent="0.25">
      <c r="B158" s="22"/>
      <c r="C158" s="23"/>
      <c r="D158" s="23"/>
      <c r="E158" s="23"/>
      <c r="F158" s="23"/>
      <c r="G158" s="23"/>
      <c r="H158" s="23"/>
    </row>
    <row r="159" spans="2:8" x14ac:dyDescent="0.25">
      <c r="B159" s="22"/>
      <c r="C159" s="23"/>
      <c r="D159" s="23"/>
      <c r="E159" s="23"/>
      <c r="F159" s="23"/>
      <c r="G159" s="23"/>
      <c r="H159" s="23"/>
    </row>
    <row r="160" spans="2:8" x14ac:dyDescent="0.25">
      <c r="B160" s="22"/>
      <c r="C160" s="23"/>
      <c r="D160" s="23"/>
      <c r="E160" s="23"/>
      <c r="F160" s="23"/>
      <c r="G160" s="23"/>
      <c r="H160" s="23"/>
    </row>
    <row r="161" spans="2:8" x14ac:dyDescent="0.25">
      <c r="B161" s="22"/>
      <c r="C161" s="23"/>
      <c r="D161" s="23"/>
      <c r="E161" s="23"/>
      <c r="F161" s="23"/>
      <c r="G161" s="23"/>
      <c r="H161" s="23"/>
    </row>
    <row r="162" spans="2:8" x14ac:dyDescent="0.25">
      <c r="B162" s="22"/>
      <c r="C162" s="23"/>
      <c r="D162" s="23"/>
      <c r="E162" s="23"/>
      <c r="F162" s="23"/>
      <c r="G162" s="23"/>
      <c r="H162" s="23"/>
    </row>
    <row r="163" spans="2:8" x14ac:dyDescent="0.25">
      <c r="B163" s="22"/>
      <c r="C163" s="23"/>
      <c r="D163" s="23"/>
      <c r="E163" s="23"/>
      <c r="F163" s="23"/>
      <c r="G163" s="23"/>
      <c r="H163" s="23"/>
    </row>
    <row r="164" spans="2:8" x14ac:dyDescent="0.25">
      <c r="B164" s="22"/>
      <c r="C164" s="23"/>
      <c r="D164" s="23"/>
      <c r="E164" s="23"/>
      <c r="F164" s="23"/>
      <c r="G164" s="23"/>
      <c r="H164" s="23"/>
    </row>
    <row r="165" spans="2:8" x14ac:dyDescent="0.25">
      <c r="B165" s="22"/>
      <c r="C165" s="23"/>
      <c r="D165" s="23"/>
      <c r="E165" s="23"/>
      <c r="F165" s="23"/>
      <c r="G165" s="23"/>
      <c r="H165" s="23"/>
    </row>
    <row r="166" spans="2:8" x14ac:dyDescent="0.25">
      <c r="B166" s="22"/>
      <c r="C166" s="23"/>
      <c r="D166" s="23"/>
      <c r="E166" s="23"/>
      <c r="F166" s="23"/>
      <c r="G166" s="23"/>
      <c r="H166" s="23"/>
    </row>
    <row r="167" spans="2:8" x14ac:dyDescent="0.25">
      <c r="B167" s="22"/>
      <c r="C167" s="23"/>
      <c r="D167" s="23"/>
      <c r="E167" s="23"/>
      <c r="F167" s="23"/>
      <c r="G167" s="23"/>
      <c r="H167" s="23"/>
    </row>
    <row r="168" spans="2:8" x14ac:dyDescent="0.25">
      <c r="B168" s="22"/>
      <c r="C168" s="23"/>
      <c r="D168" s="23"/>
      <c r="E168" s="23"/>
      <c r="F168" s="23"/>
      <c r="G168" s="23"/>
      <c r="H168" s="23"/>
    </row>
    <row r="169" spans="2:8" x14ac:dyDescent="0.25">
      <c r="B169" s="22"/>
      <c r="C169" s="23"/>
      <c r="D169" s="23"/>
      <c r="E169" s="23"/>
      <c r="F169" s="23"/>
      <c r="G169" s="23"/>
      <c r="H169" s="23"/>
    </row>
    <row r="170" spans="2:8" x14ac:dyDescent="0.25">
      <c r="B170" s="22"/>
      <c r="C170" s="23"/>
      <c r="D170" s="23"/>
      <c r="E170" s="23"/>
      <c r="F170" s="23"/>
      <c r="G170" s="23"/>
      <c r="H170" s="23"/>
    </row>
    <row r="171" spans="2:8" x14ac:dyDescent="0.25">
      <c r="B171" s="22"/>
      <c r="C171" s="23"/>
      <c r="D171" s="23"/>
      <c r="E171" s="23"/>
      <c r="F171" s="23"/>
      <c r="G171" s="23"/>
      <c r="H171" s="23"/>
    </row>
    <row r="172" spans="2:8" x14ac:dyDescent="0.25">
      <c r="B172" s="22"/>
      <c r="C172" s="23"/>
      <c r="D172" s="23"/>
      <c r="E172" s="23"/>
      <c r="F172" s="23"/>
      <c r="G172" s="23"/>
      <c r="H172" s="23"/>
    </row>
    <row r="173" spans="2:8" x14ac:dyDescent="0.25">
      <c r="B173" s="22"/>
      <c r="C173" s="23"/>
      <c r="D173" s="23"/>
      <c r="E173" s="23"/>
      <c r="F173" s="23"/>
      <c r="G173" s="23"/>
      <c r="H173" s="23"/>
    </row>
    <row r="174" spans="2:8" x14ac:dyDescent="0.25">
      <c r="B174" s="22"/>
      <c r="C174" s="23"/>
      <c r="D174" s="23"/>
      <c r="E174" s="23"/>
      <c r="F174" s="23"/>
      <c r="G174" s="23"/>
      <c r="H174" s="23"/>
    </row>
    <row r="175" spans="2:8" x14ac:dyDescent="0.25">
      <c r="B175" s="22"/>
      <c r="C175" s="23"/>
      <c r="D175" s="23"/>
      <c r="E175" s="23"/>
      <c r="F175" s="23"/>
      <c r="G175" s="23"/>
      <c r="H175" s="23"/>
    </row>
    <row r="176" spans="2:8" x14ac:dyDescent="0.25">
      <c r="B176" s="22"/>
      <c r="C176" s="23"/>
      <c r="D176" s="23"/>
      <c r="E176" s="23"/>
      <c r="F176" s="23"/>
      <c r="G176" s="23"/>
      <c r="H176" s="23"/>
    </row>
    <row r="177" spans="2:8" x14ac:dyDescent="0.25">
      <c r="B177" s="22"/>
      <c r="C177" s="23"/>
      <c r="D177" s="23"/>
      <c r="E177" s="23"/>
      <c r="F177" s="23"/>
      <c r="G177" s="23"/>
      <c r="H177" s="23"/>
    </row>
    <row r="178" spans="2:8" x14ac:dyDescent="0.25">
      <c r="B178" s="22"/>
      <c r="C178" s="23"/>
      <c r="D178" s="23"/>
      <c r="E178" s="23"/>
      <c r="F178" s="23"/>
      <c r="G178" s="23"/>
      <c r="H178" s="23"/>
    </row>
    <row r="179" spans="2:8" x14ac:dyDescent="0.25">
      <c r="B179" s="22"/>
      <c r="C179" s="23"/>
      <c r="D179" s="23"/>
      <c r="E179" s="23"/>
      <c r="F179" s="23"/>
      <c r="G179" s="23"/>
      <c r="H179" s="23"/>
    </row>
    <row r="180" spans="2:8" x14ac:dyDescent="0.25">
      <c r="B180" s="22"/>
      <c r="C180" s="23"/>
      <c r="D180" s="23"/>
      <c r="E180" s="23"/>
      <c r="F180" s="23"/>
      <c r="G180" s="23"/>
      <c r="H180" s="23"/>
    </row>
    <row r="181" spans="2:8" x14ac:dyDescent="0.25">
      <c r="B181" s="22"/>
      <c r="C181" s="23"/>
      <c r="D181" s="23"/>
      <c r="E181" s="23"/>
      <c r="F181" s="23"/>
      <c r="G181" s="23"/>
      <c r="H181" s="23"/>
    </row>
    <row r="182" spans="2:8" x14ac:dyDescent="0.25">
      <c r="B182" s="22"/>
      <c r="C182" s="23"/>
      <c r="D182" s="23"/>
      <c r="E182" s="23"/>
      <c r="F182" s="23"/>
      <c r="G182" s="23"/>
      <c r="H182" s="23"/>
    </row>
    <row r="183" spans="2:8" x14ac:dyDescent="0.25">
      <c r="B183" s="22"/>
      <c r="C183" s="23"/>
      <c r="D183" s="23"/>
      <c r="E183" s="23"/>
      <c r="F183" s="23"/>
      <c r="G183" s="23"/>
      <c r="H183" s="23"/>
    </row>
    <row r="184" spans="2:8" x14ac:dyDescent="0.25">
      <c r="B184" s="22"/>
      <c r="C184" s="23"/>
      <c r="D184" s="23"/>
      <c r="E184" s="23"/>
      <c r="F184" s="23"/>
      <c r="G184" s="23"/>
      <c r="H184" s="23"/>
    </row>
    <row r="185" spans="2:8" x14ac:dyDescent="0.25">
      <c r="B185" s="22"/>
      <c r="C185" s="23"/>
      <c r="D185" s="23"/>
      <c r="E185" s="23"/>
      <c r="F185" s="23"/>
      <c r="G185" s="23"/>
      <c r="H185" s="23"/>
    </row>
    <row r="186" spans="2:8" x14ac:dyDescent="0.25">
      <c r="B186" s="22"/>
      <c r="C186" s="23"/>
      <c r="D186" s="23"/>
      <c r="E186" s="23"/>
      <c r="F186" s="23"/>
      <c r="G186" s="23"/>
      <c r="H186" s="23"/>
    </row>
    <row r="187" spans="2:8" x14ac:dyDescent="0.25">
      <c r="B187" s="22"/>
      <c r="C187" s="23"/>
      <c r="D187" s="23"/>
      <c r="E187" s="23"/>
      <c r="F187" s="23"/>
      <c r="G187" s="23"/>
      <c r="H187" s="23"/>
    </row>
    <row r="188" spans="2:8" x14ac:dyDescent="0.25">
      <c r="B188" s="22"/>
      <c r="C188" s="23"/>
      <c r="D188" s="23"/>
      <c r="E188" s="23"/>
      <c r="F188" s="23"/>
      <c r="G188" s="23"/>
      <c r="H188" s="23"/>
    </row>
    <row r="189" spans="2:8" x14ac:dyDescent="0.25">
      <c r="B189" s="22"/>
      <c r="C189" s="23"/>
      <c r="D189" s="23"/>
      <c r="E189" s="23"/>
      <c r="F189" s="23"/>
      <c r="G189" s="23"/>
      <c r="H189" s="23"/>
    </row>
    <row r="190" spans="2:8" x14ac:dyDescent="0.25">
      <c r="B190" s="22"/>
      <c r="C190" s="23"/>
      <c r="D190" s="23"/>
      <c r="E190" s="23"/>
      <c r="F190" s="23"/>
      <c r="G190" s="23"/>
      <c r="H190" s="23"/>
    </row>
    <row r="191" spans="2:8" x14ac:dyDescent="0.25">
      <c r="B191" s="22"/>
      <c r="C191" s="23"/>
      <c r="D191" s="23"/>
      <c r="E191" s="23"/>
      <c r="F191" s="23"/>
      <c r="G191" s="23"/>
      <c r="H191" s="23"/>
    </row>
    <row r="192" spans="2:8" x14ac:dyDescent="0.25">
      <c r="B192" s="22"/>
      <c r="C192" s="23"/>
      <c r="D192" s="23"/>
      <c r="E192" s="23"/>
      <c r="F192" s="23"/>
      <c r="G192" s="23"/>
      <c r="H192" s="23"/>
    </row>
    <row r="193" spans="2:8" x14ac:dyDescent="0.25">
      <c r="B193" s="22"/>
      <c r="C193" s="23"/>
      <c r="D193" s="23"/>
      <c r="E193" s="23"/>
      <c r="F193" s="23"/>
      <c r="G193" s="23"/>
      <c r="H193" s="23"/>
    </row>
    <row r="194" spans="2:8" x14ac:dyDescent="0.25">
      <c r="B194" s="22"/>
      <c r="C194" s="23"/>
      <c r="D194" s="23"/>
      <c r="E194" s="23"/>
      <c r="F194" s="23"/>
      <c r="G194" s="23"/>
      <c r="H194" s="23"/>
    </row>
    <row r="195" spans="2:8" x14ac:dyDescent="0.25">
      <c r="B195" s="22"/>
      <c r="C195" s="23"/>
      <c r="D195" s="23"/>
      <c r="E195" s="23"/>
      <c r="F195" s="23"/>
      <c r="G195" s="23"/>
      <c r="H195" s="23"/>
    </row>
    <row r="196" spans="2:8" x14ac:dyDescent="0.25">
      <c r="B196" s="22"/>
      <c r="C196" s="23"/>
      <c r="D196" s="23"/>
      <c r="E196" s="23"/>
      <c r="F196" s="23"/>
      <c r="G196" s="23"/>
      <c r="H196" s="23"/>
    </row>
    <row r="197" spans="2:8" x14ac:dyDescent="0.25">
      <c r="B197" s="22"/>
      <c r="C197" s="23"/>
      <c r="D197" s="23"/>
      <c r="E197" s="23"/>
      <c r="F197" s="23"/>
      <c r="G197" s="23"/>
      <c r="H197" s="23"/>
    </row>
    <row r="198" spans="2:8" x14ac:dyDescent="0.25">
      <c r="B198" s="22"/>
      <c r="C198" s="23"/>
      <c r="D198" s="23"/>
      <c r="E198" s="23"/>
      <c r="F198" s="23"/>
      <c r="G198" s="23"/>
      <c r="H198" s="23"/>
    </row>
    <row r="199" spans="2:8" x14ac:dyDescent="0.25">
      <c r="B199" s="22"/>
      <c r="C199" s="23"/>
      <c r="D199" s="23"/>
      <c r="E199" s="23"/>
      <c r="F199" s="23"/>
      <c r="G199" s="23"/>
      <c r="H199" s="23"/>
    </row>
    <row r="200" spans="2:8" x14ac:dyDescent="0.25">
      <c r="B200" s="22"/>
      <c r="C200" s="23"/>
      <c r="D200" s="23"/>
      <c r="E200" s="23"/>
      <c r="F200" s="23"/>
      <c r="G200" s="23"/>
      <c r="H200" s="23"/>
    </row>
    <row r="201" spans="2:8" x14ac:dyDescent="0.25">
      <c r="B201" s="22"/>
      <c r="C201" s="23"/>
      <c r="D201" s="23"/>
      <c r="E201" s="23"/>
      <c r="F201" s="23"/>
      <c r="G201" s="23"/>
      <c r="H201" s="23"/>
    </row>
    <row r="202" spans="2:8" x14ac:dyDescent="0.25">
      <c r="B202" s="22"/>
      <c r="C202" s="23"/>
      <c r="D202" s="23"/>
      <c r="E202" s="23"/>
      <c r="F202" s="23"/>
      <c r="G202" s="23"/>
      <c r="H202" s="23"/>
    </row>
    <row r="203" spans="2:8" x14ac:dyDescent="0.25">
      <c r="B203" s="22"/>
      <c r="C203" s="23"/>
      <c r="D203" s="23"/>
      <c r="E203" s="23"/>
      <c r="F203" s="23"/>
      <c r="G203" s="23"/>
      <c r="H203" s="23"/>
    </row>
    <row r="204" spans="2:8" x14ac:dyDescent="0.25">
      <c r="B204" s="22"/>
      <c r="C204" s="23"/>
      <c r="D204" s="23"/>
      <c r="E204" s="23"/>
      <c r="F204" s="23"/>
      <c r="G204" s="23"/>
      <c r="H204" s="23"/>
    </row>
    <row r="205" spans="2:8" x14ac:dyDescent="0.25">
      <c r="B205" s="22"/>
      <c r="C205" s="23"/>
      <c r="D205" s="23"/>
      <c r="E205" s="23"/>
      <c r="F205" s="23"/>
      <c r="G205" s="23"/>
      <c r="H205" s="23"/>
    </row>
    <row r="206" spans="2:8" x14ac:dyDescent="0.25">
      <c r="B206" s="22"/>
      <c r="C206" s="23"/>
      <c r="D206" s="23"/>
      <c r="E206" s="23"/>
      <c r="F206" s="23"/>
      <c r="G206" s="23"/>
      <c r="H206" s="23"/>
    </row>
    <row r="207" spans="2:8" x14ac:dyDescent="0.25">
      <c r="B207" s="22"/>
      <c r="C207" s="23"/>
      <c r="D207" s="23"/>
      <c r="E207" s="23"/>
      <c r="F207" s="23"/>
      <c r="G207" s="23"/>
      <c r="H207" s="23"/>
    </row>
    <row r="208" spans="2:8" x14ac:dyDescent="0.25">
      <c r="B208" s="22"/>
      <c r="C208" s="23"/>
      <c r="D208" s="23"/>
      <c r="E208" s="23"/>
      <c r="F208" s="23"/>
      <c r="G208" s="23"/>
      <c r="H208" s="23"/>
    </row>
    <row r="209" spans="2:8" x14ac:dyDescent="0.25">
      <c r="B209" s="22"/>
      <c r="C209" s="23"/>
      <c r="D209" s="23"/>
      <c r="E209" s="23"/>
      <c r="F209" s="23"/>
      <c r="G209" s="23"/>
      <c r="H209" s="23"/>
    </row>
    <row r="210" spans="2:8" x14ac:dyDescent="0.25">
      <c r="B210" s="22"/>
      <c r="C210" s="23"/>
      <c r="D210" s="23"/>
      <c r="E210" s="23"/>
      <c r="F210" s="23"/>
      <c r="G210" s="23"/>
      <c r="H210" s="23"/>
    </row>
    <row r="211" spans="2:8" x14ac:dyDescent="0.25">
      <c r="B211" s="22"/>
      <c r="C211" s="23"/>
      <c r="D211" s="23"/>
      <c r="E211" s="23"/>
      <c r="F211" s="23"/>
      <c r="G211" s="23"/>
      <c r="H211" s="23"/>
    </row>
    <row r="212" spans="2:8" x14ac:dyDescent="0.25">
      <c r="B212" s="22"/>
      <c r="C212" s="23"/>
      <c r="D212" s="23"/>
      <c r="E212" s="23"/>
      <c r="F212" s="23"/>
      <c r="G212" s="23"/>
      <c r="H212" s="23"/>
    </row>
    <row r="213" spans="2:8" x14ac:dyDescent="0.25">
      <c r="B213" s="22"/>
      <c r="C213" s="23"/>
      <c r="D213" s="23"/>
      <c r="E213" s="23"/>
      <c r="F213" s="23"/>
      <c r="G213" s="23"/>
      <c r="H213" s="23"/>
    </row>
    <row r="214" spans="2:8" x14ac:dyDescent="0.25">
      <c r="B214" s="22"/>
      <c r="C214" s="23"/>
      <c r="D214" s="23"/>
      <c r="E214" s="23"/>
      <c r="F214" s="23"/>
      <c r="G214" s="23"/>
      <c r="H214" s="23"/>
    </row>
    <row r="215" spans="2:8" x14ac:dyDescent="0.25">
      <c r="B215" s="22"/>
      <c r="C215" s="23"/>
      <c r="D215" s="23"/>
      <c r="E215" s="23"/>
      <c r="F215" s="23"/>
      <c r="G215" s="23"/>
      <c r="H215" s="23"/>
    </row>
    <row r="216" spans="2:8" x14ac:dyDescent="0.25">
      <c r="B216" s="22"/>
      <c r="C216" s="23"/>
      <c r="D216" s="23"/>
      <c r="E216" s="23"/>
      <c r="F216" s="23"/>
      <c r="G216" s="23"/>
      <c r="H216" s="23"/>
    </row>
    <row r="217" spans="2:8" x14ac:dyDescent="0.25">
      <c r="B217" s="22"/>
      <c r="C217" s="23"/>
      <c r="D217" s="23"/>
      <c r="E217" s="23"/>
      <c r="F217" s="23"/>
      <c r="G217" s="23"/>
      <c r="H217" s="23"/>
    </row>
    <row r="218" spans="2:8" x14ac:dyDescent="0.25">
      <c r="B218" s="22"/>
      <c r="C218" s="23"/>
      <c r="D218" s="23"/>
      <c r="E218" s="23"/>
      <c r="F218" s="23"/>
      <c r="G218" s="23"/>
      <c r="H218" s="23"/>
    </row>
    <row r="219" spans="2:8" x14ac:dyDescent="0.25">
      <c r="B219" s="22"/>
      <c r="C219" s="23"/>
      <c r="D219" s="23"/>
      <c r="E219" s="23"/>
      <c r="F219" s="23"/>
      <c r="G219" s="23"/>
      <c r="H219" s="23"/>
    </row>
    <row r="220" spans="2:8" x14ac:dyDescent="0.25">
      <c r="B220" s="22"/>
      <c r="C220" s="23"/>
      <c r="D220" s="23"/>
      <c r="E220" s="23"/>
      <c r="F220" s="23"/>
      <c r="G220" s="23"/>
      <c r="H220" s="23"/>
    </row>
    <row r="221" spans="2:8" x14ac:dyDescent="0.25">
      <c r="B221" s="22"/>
      <c r="C221" s="23"/>
      <c r="D221" s="23"/>
      <c r="E221" s="23"/>
      <c r="F221" s="23"/>
      <c r="G221" s="23"/>
      <c r="H221" s="23"/>
    </row>
    <row r="222" spans="2:8" x14ac:dyDescent="0.25">
      <c r="B222" s="22"/>
      <c r="C222" s="23"/>
      <c r="D222" s="23"/>
      <c r="E222" s="23"/>
      <c r="F222" s="23"/>
      <c r="G222" s="23"/>
      <c r="H222" s="23"/>
    </row>
    <row r="223" spans="2:8" x14ac:dyDescent="0.25">
      <c r="B223" s="22"/>
      <c r="C223" s="23"/>
      <c r="D223" s="23"/>
      <c r="E223" s="23"/>
      <c r="F223" s="23"/>
      <c r="G223" s="23"/>
      <c r="H223" s="23"/>
    </row>
    <row r="224" spans="2:8" x14ac:dyDescent="0.25">
      <c r="B224" s="22"/>
      <c r="C224" s="23"/>
      <c r="D224" s="23"/>
      <c r="E224" s="23"/>
      <c r="F224" s="23"/>
      <c r="G224" s="23"/>
      <c r="H224" s="23"/>
    </row>
    <row r="225" spans="2:8" x14ac:dyDescent="0.25">
      <c r="B225" s="22"/>
      <c r="C225" s="23"/>
      <c r="D225" s="23"/>
      <c r="E225" s="23"/>
      <c r="F225" s="23"/>
      <c r="G225" s="23"/>
      <c r="H225" s="23"/>
    </row>
    <row r="226" spans="2:8" x14ac:dyDescent="0.25">
      <c r="B226" s="22"/>
      <c r="C226" s="23"/>
      <c r="D226" s="23"/>
      <c r="E226" s="23"/>
      <c r="F226" s="23"/>
      <c r="G226" s="23"/>
      <c r="H226" s="23"/>
    </row>
    <row r="227" spans="2:8" x14ac:dyDescent="0.25">
      <c r="B227" s="22"/>
      <c r="C227" s="23"/>
      <c r="D227" s="23"/>
      <c r="E227" s="23"/>
      <c r="F227" s="23"/>
      <c r="G227" s="23"/>
      <c r="H227" s="23"/>
    </row>
    <row r="228" spans="2:8" x14ac:dyDescent="0.25">
      <c r="B228" s="22"/>
      <c r="C228" s="23"/>
      <c r="D228" s="23"/>
      <c r="E228" s="23"/>
      <c r="F228" s="23"/>
      <c r="G228" s="23"/>
      <c r="H228" s="23"/>
    </row>
    <row r="229" spans="2:8" x14ac:dyDescent="0.25">
      <c r="B229" s="22"/>
      <c r="C229" s="23"/>
      <c r="D229" s="23"/>
      <c r="E229" s="23"/>
      <c r="F229" s="23"/>
      <c r="G229" s="23"/>
      <c r="H229" s="23"/>
    </row>
    <row r="230" spans="2:8" x14ac:dyDescent="0.25">
      <c r="B230" s="22"/>
      <c r="C230" s="23"/>
      <c r="D230" s="23"/>
      <c r="E230" s="23"/>
      <c r="F230" s="23"/>
      <c r="G230" s="23"/>
      <c r="H230" s="23"/>
    </row>
    <row r="231" spans="2:8" x14ac:dyDescent="0.25">
      <c r="B231" s="22"/>
      <c r="C231" s="23"/>
      <c r="D231" s="23"/>
      <c r="E231" s="23"/>
      <c r="F231" s="23"/>
      <c r="G231" s="23"/>
      <c r="H231" s="23"/>
    </row>
    <row r="232" spans="2:8" x14ac:dyDescent="0.25">
      <c r="B232" s="22"/>
      <c r="C232" s="23"/>
      <c r="D232" s="23"/>
      <c r="E232" s="23"/>
      <c r="F232" s="23"/>
      <c r="G232" s="23"/>
      <c r="H232" s="23"/>
    </row>
    <row r="233" spans="2:8" x14ac:dyDescent="0.25">
      <c r="B233" s="22"/>
      <c r="C233" s="23"/>
      <c r="D233" s="23"/>
      <c r="E233" s="23"/>
      <c r="F233" s="23"/>
      <c r="G233" s="23"/>
      <c r="H233" s="23"/>
    </row>
    <row r="234" spans="2:8" x14ac:dyDescent="0.25">
      <c r="B234" s="22"/>
      <c r="C234" s="23"/>
      <c r="D234" s="23"/>
      <c r="E234" s="23"/>
      <c r="F234" s="23"/>
      <c r="G234" s="23"/>
      <c r="H234" s="23"/>
    </row>
    <row r="235" spans="2:8" x14ac:dyDescent="0.25">
      <c r="B235" s="22"/>
      <c r="C235" s="23"/>
      <c r="D235" s="23"/>
      <c r="E235" s="23"/>
      <c r="F235" s="23"/>
      <c r="G235" s="23"/>
      <c r="H235" s="23"/>
    </row>
    <row r="236" spans="2:8" x14ac:dyDescent="0.25">
      <c r="B236" s="22"/>
      <c r="C236" s="23"/>
      <c r="D236" s="23"/>
      <c r="E236" s="23"/>
      <c r="F236" s="23"/>
      <c r="G236" s="23"/>
      <c r="H236" s="23"/>
    </row>
    <row r="237" spans="2:8" x14ac:dyDescent="0.25">
      <c r="B237" s="22"/>
      <c r="C237" s="23"/>
      <c r="D237" s="23"/>
      <c r="E237" s="23"/>
      <c r="F237" s="23"/>
      <c r="G237" s="23"/>
      <c r="H237" s="23"/>
    </row>
    <row r="238" spans="2:8" x14ac:dyDescent="0.25">
      <c r="B238" s="22"/>
      <c r="C238" s="23"/>
      <c r="D238" s="23"/>
      <c r="E238" s="23"/>
      <c r="F238" s="23"/>
      <c r="G238" s="23"/>
      <c r="H238" s="23"/>
    </row>
    <row r="239" spans="2:8" x14ac:dyDescent="0.25">
      <c r="B239" s="22"/>
      <c r="C239" s="23"/>
      <c r="D239" s="23"/>
      <c r="E239" s="23"/>
      <c r="F239" s="23"/>
      <c r="G239" s="23"/>
      <c r="H239" s="23"/>
    </row>
    <row r="240" spans="2:8" x14ac:dyDescent="0.25">
      <c r="B240" s="22"/>
      <c r="C240" s="23"/>
      <c r="D240" s="23"/>
      <c r="E240" s="23"/>
      <c r="F240" s="23"/>
      <c r="G240" s="23"/>
      <c r="H240" s="23"/>
    </row>
    <row r="241" spans="2:8" x14ac:dyDescent="0.25">
      <c r="B241" s="22"/>
      <c r="C241" s="23"/>
      <c r="D241" s="23"/>
      <c r="E241" s="23"/>
      <c r="F241" s="23"/>
      <c r="G241" s="23"/>
      <c r="H241" s="23"/>
    </row>
    <row r="242" spans="2:8" x14ac:dyDescent="0.25">
      <c r="B242" s="22"/>
      <c r="C242" s="23"/>
      <c r="D242" s="23"/>
      <c r="E242" s="23"/>
      <c r="F242" s="23"/>
      <c r="G242" s="23"/>
      <c r="H242" s="23"/>
    </row>
    <row r="243" spans="2:8" x14ac:dyDescent="0.25">
      <c r="B243" s="22"/>
      <c r="C243" s="23"/>
      <c r="D243" s="23"/>
      <c r="E243" s="23"/>
      <c r="F243" s="23"/>
      <c r="G243" s="23"/>
      <c r="H243" s="23"/>
    </row>
    <row r="244" spans="2:8" x14ac:dyDescent="0.25">
      <c r="B244" s="22"/>
      <c r="C244" s="23"/>
      <c r="D244" s="23"/>
      <c r="E244" s="23"/>
      <c r="F244" s="23"/>
      <c r="G244" s="23"/>
      <c r="H244" s="23"/>
    </row>
    <row r="245" spans="2:8" x14ac:dyDescent="0.25">
      <c r="B245" s="22"/>
      <c r="C245" s="23"/>
      <c r="D245" s="23"/>
      <c r="E245" s="23"/>
      <c r="F245" s="23"/>
      <c r="G245" s="23"/>
      <c r="H245" s="23"/>
    </row>
    <row r="246" spans="2:8" x14ac:dyDescent="0.25">
      <c r="B246" s="22"/>
      <c r="C246" s="23"/>
      <c r="D246" s="23"/>
      <c r="E246" s="23"/>
      <c r="F246" s="23"/>
      <c r="G246" s="23"/>
      <c r="H246" s="23"/>
    </row>
    <row r="247" spans="2:8" x14ac:dyDescent="0.25">
      <c r="B247" s="22"/>
      <c r="C247" s="23"/>
      <c r="D247" s="23"/>
      <c r="E247" s="23"/>
      <c r="F247" s="23"/>
      <c r="G247" s="23"/>
      <c r="H247" s="23"/>
    </row>
    <row r="248" spans="2:8" x14ac:dyDescent="0.25">
      <c r="B248" s="22"/>
      <c r="C248" s="23"/>
      <c r="D248" s="23"/>
      <c r="E248" s="23"/>
      <c r="F248" s="23"/>
      <c r="G248" s="23"/>
      <c r="H248" s="23"/>
    </row>
    <row r="249" spans="2:8" x14ac:dyDescent="0.25">
      <c r="B249" s="22"/>
      <c r="C249" s="23"/>
      <c r="D249" s="23"/>
      <c r="E249" s="23"/>
      <c r="F249" s="23"/>
      <c r="G249" s="23"/>
      <c r="H249" s="23"/>
    </row>
    <row r="250" spans="2:8" x14ac:dyDescent="0.25">
      <c r="B250" s="22"/>
      <c r="C250" s="23"/>
      <c r="D250" s="23"/>
      <c r="E250" s="23"/>
      <c r="F250" s="23"/>
      <c r="G250" s="23"/>
      <c r="H250" s="23"/>
    </row>
    <row r="251" spans="2:8" x14ac:dyDescent="0.25">
      <c r="B251" s="22"/>
      <c r="C251" s="23"/>
      <c r="D251" s="23"/>
      <c r="E251" s="23"/>
      <c r="F251" s="23"/>
      <c r="G251" s="23"/>
      <c r="H251" s="23"/>
    </row>
    <row r="252" spans="2:8" x14ac:dyDescent="0.25">
      <c r="B252" s="22"/>
      <c r="C252" s="23"/>
      <c r="D252" s="23"/>
      <c r="E252" s="23"/>
      <c r="F252" s="23"/>
      <c r="G252" s="23"/>
      <c r="H252" s="23"/>
    </row>
    <row r="253" spans="2:8" x14ac:dyDescent="0.25">
      <c r="B253" s="22"/>
      <c r="C253" s="23"/>
      <c r="D253" s="23"/>
      <c r="E253" s="23"/>
      <c r="F253" s="23"/>
      <c r="G253" s="23"/>
      <c r="H253" s="23"/>
    </row>
    <row r="254" spans="2:8" x14ac:dyDescent="0.25">
      <c r="B254" s="22"/>
      <c r="C254" s="23"/>
      <c r="D254" s="23"/>
      <c r="E254" s="23"/>
      <c r="F254" s="23"/>
      <c r="G254" s="23"/>
      <c r="H254" s="23"/>
    </row>
    <row r="255" spans="2:8" x14ac:dyDescent="0.25">
      <c r="B255" s="22"/>
      <c r="C255" s="23"/>
      <c r="D255" s="23"/>
      <c r="E255" s="23"/>
      <c r="F255" s="23"/>
      <c r="G255" s="23"/>
      <c r="H255" s="23"/>
    </row>
    <row r="256" spans="2:8" x14ac:dyDescent="0.25">
      <c r="B256" s="22"/>
      <c r="C256" s="23"/>
      <c r="D256" s="23"/>
      <c r="E256" s="23"/>
      <c r="F256" s="23"/>
      <c r="G256" s="23"/>
      <c r="H256" s="23"/>
    </row>
    <row r="257" spans="2:8" x14ac:dyDescent="0.25">
      <c r="B257" s="22"/>
      <c r="C257" s="23"/>
      <c r="D257" s="23"/>
      <c r="E257" s="23"/>
      <c r="F257" s="23"/>
      <c r="G257" s="23"/>
      <c r="H257" s="23"/>
    </row>
    <row r="258" spans="2:8" x14ac:dyDescent="0.25">
      <c r="B258" s="22"/>
      <c r="C258" s="23"/>
      <c r="D258" s="23"/>
      <c r="E258" s="23"/>
      <c r="F258" s="23"/>
      <c r="G258" s="23"/>
      <c r="H258" s="23"/>
    </row>
    <row r="259" spans="2:8" x14ac:dyDescent="0.25">
      <c r="B259" s="22"/>
      <c r="C259" s="23"/>
      <c r="D259" s="23"/>
      <c r="E259" s="23"/>
      <c r="F259" s="23"/>
      <c r="G259" s="23"/>
      <c r="H259" s="23"/>
    </row>
    <row r="260" spans="2:8" x14ac:dyDescent="0.25">
      <c r="B260" s="22"/>
      <c r="C260" s="23"/>
      <c r="D260" s="23"/>
      <c r="E260" s="23"/>
      <c r="F260" s="23"/>
      <c r="G260" s="23"/>
      <c r="H260" s="23"/>
    </row>
    <row r="261" spans="2:8" x14ac:dyDescent="0.25">
      <c r="B261" s="22"/>
      <c r="C261" s="23"/>
      <c r="D261" s="23"/>
      <c r="E261" s="23"/>
      <c r="F261" s="23"/>
      <c r="G261" s="23"/>
      <c r="H261" s="23"/>
    </row>
    <row r="262" spans="2:8" x14ac:dyDescent="0.25">
      <c r="B262" s="22"/>
      <c r="C262" s="23"/>
      <c r="D262" s="23"/>
      <c r="E262" s="23"/>
      <c r="F262" s="23"/>
      <c r="G262" s="23"/>
      <c r="H262" s="23"/>
    </row>
    <row r="263" spans="2:8" x14ac:dyDescent="0.25">
      <c r="B263" s="22"/>
      <c r="C263" s="23"/>
      <c r="D263" s="23"/>
      <c r="E263" s="23"/>
      <c r="F263" s="23"/>
      <c r="G263" s="23"/>
      <c r="H263" s="23"/>
    </row>
    <row r="264" spans="2:8" x14ac:dyDescent="0.25">
      <c r="B264" s="22"/>
      <c r="C264" s="23"/>
      <c r="D264" s="23"/>
      <c r="E264" s="23"/>
      <c r="F264" s="23"/>
      <c r="G264" s="23"/>
      <c r="H264" s="23"/>
    </row>
    <row r="265" spans="2:8" x14ac:dyDescent="0.25">
      <c r="B265" s="22"/>
      <c r="C265" s="23"/>
      <c r="D265" s="23"/>
      <c r="E265" s="23"/>
      <c r="F265" s="23"/>
      <c r="G265" s="23"/>
      <c r="H265" s="23"/>
    </row>
    <row r="266" spans="2:8" x14ac:dyDescent="0.25">
      <c r="B266" s="22"/>
      <c r="C266" s="23"/>
      <c r="D266" s="23"/>
      <c r="E266" s="23"/>
      <c r="F266" s="23"/>
      <c r="G266" s="23"/>
      <c r="H266" s="23"/>
    </row>
    <row r="267" spans="2:8" x14ac:dyDescent="0.25">
      <c r="B267" s="22"/>
      <c r="C267" s="23"/>
      <c r="D267" s="23"/>
      <c r="E267" s="23"/>
      <c r="F267" s="23"/>
      <c r="G267" s="23"/>
      <c r="H267" s="23"/>
    </row>
    <row r="268" spans="2:8" x14ac:dyDescent="0.25">
      <c r="B268" s="22"/>
      <c r="C268" s="23"/>
      <c r="D268" s="23"/>
      <c r="E268" s="23"/>
      <c r="F268" s="23"/>
      <c r="G268" s="23"/>
      <c r="H268" s="23"/>
    </row>
    <row r="269" spans="2:8" x14ac:dyDescent="0.25">
      <c r="B269" s="22"/>
      <c r="C269" s="23"/>
      <c r="D269" s="23"/>
      <c r="E269" s="23"/>
      <c r="F269" s="23"/>
      <c r="G269" s="23"/>
      <c r="H269" s="23"/>
    </row>
    <row r="270" spans="2:8" x14ac:dyDescent="0.25">
      <c r="B270" s="22"/>
      <c r="C270" s="23"/>
      <c r="D270" s="23"/>
      <c r="E270" s="23"/>
      <c r="F270" s="23"/>
      <c r="G270" s="23"/>
      <c r="H270" s="23"/>
    </row>
    <row r="271" spans="2:8" x14ac:dyDescent="0.25">
      <c r="B271" s="22"/>
      <c r="C271" s="23"/>
      <c r="D271" s="23"/>
      <c r="E271" s="23"/>
      <c r="F271" s="23"/>
      <c r="G271" s="23"/>
      <c r="H271" s="23"/>
    </row>
    <row r="272" spans="2:8" x14ac:dyDescent="0.25">
      <c r="B272" s="22"/>
      <c r="C272" s="23"/>
      <c r="D272" s="23"/>
      <c r="E272" s="23"/>
      <c r="F272" s="23"/>
      <c r="G272" s="23"/>
      <c r="H272" s="23"/>
    </row>
    <row r="273" spans="2:8" x14ac:dyDescent="0.25">
      <c r="B273" s="22"/>
      <c r="C273" s="23"/>
      <c r="D273" s="23"/>
      <c r="E273" s="23"/>
      <c r="F273" s="23"/>
      <c r="G273" s="23"/>
      <c r="H273" s="23"/>
    </row>
    <row r="274" spans="2:8" x14ac:dyDescent="0.25">
      <c r="B274" s="22"/>
      <c r="C274" s="23"/>
      <c r="D274" s="23"/>
      <c r="E274" s="23"/>
      <c r="F274" s="23"/>
      <c r="G274" s="23"/>
      <c r="H274" s="23"/>
    </row>
    <row r="275" spans="2:8" x14ac:dyDescent="0.25">
      <c r="B275" s="22"/>
      <c r="C275" s="23"/>
      <c r="D275" s="23"/>
      <c r="E275" s="23"/>
      <c r="F275" s="23"/>
      <c r="G275" s="23"/>
      <c r="H275" s="23"/>
    </row>
    <row r="276" spans="2:8" x14ac:dyDescent="0.25">
      <c r="B276" s="22"/>
      <c r="C276" s="23"/>
      <c r="D276" s="23"/>
      <c r="E276" s="23"/>
      <c r="F276" s="23"/>
      <c r="G276" s="23"/>
      <c r="H276" s="23"/>
    </row>
    <row r="277" spans="2:8" x14ac:dyDescent="0.25">
      <c r="B277" s="22"/>
      <c r="C277" s="23"/>
      <c r="D277" s="23"/>
      <c r="E277" s="23"/>
      <c r="F277" s="23"/>
      <c r="G277" s="23"/>
      <c r="H277" s="23"/>
    </row>
    <row r="278" spans="2:8" x14ac:dyDescent="0.25">
      <c r="B278" s="22"/>
      <c r="C278" s="23"/>
      <c r="D278" s="23"/>
      <c r="E278" s="23"/>
      <c r="F278" s="23"/>
      <c r="G278" s="23"/>
      <c r="H278" s="23"/>
    </row>
    <row r="279" spans="2:8" x14ac:dyDescent="0.25">
      <c r="B279" s="22"/>
      <c r="C279" s="23"/>
      <c r="D279" s="23"/>
      <c r="E279" s="23"/>
      <c r="F279" s="23"/>
      <c r="G279" s="23"/>
      <c r="H279" s="23"/>
    </row>
    <row r="280" spans="2:8" x14ac:dyDescent="0.25">
      <c r="B280" s="22"/>
      <c r="C280" s="23"/>
      <c r="D280" s="23"/>
      <c r="E280" s="23"/>
      <c r="F280" s="23"/>
      <c r="G280" s="23"/>
      <c r="H280" s="23"/>
    </row>
    <row r="281" spans="2:8" x14ac:dyDescent="0.25">
      <c r="B281" s="22"/>
      <c r="C281" s="23"/>
      <c r="D281" s="23"/>
      <c r="E281" s="23"/>
      <c r="F281" s="23"/>
      <c r="G281" s="23"/>
      <c r="H281" s="23"/>
    </row>
    <row r="282" spans="2:8" x14ac:dyDescent="0.25">
      <c r="B282" s="22"/>
      <c r="C282" s="23"/>
      <c r="D282" s="23"/>
      <c r="E282" s="23"/>
      <c r="F282" s="23"/>
      <c r="G282" s="23"/>
      <c r="H282" s="23"/>
    </row>
    <row r="283" spans="2:8" x14ac:dyDescent="0.25">
      <c r="B283" s="22"/>
      <c r="C283" s="23"/>
      <c r="D283" s="23"/>
      <c r="E283" s="23"/>
      <c r="F283" s="23"/>
      <c r="G283" s="23"/>
      <c r="H283" s="23"/>
    </row>
    <row r="284" spans="2:8" x14ac:dyDescent="0.25">
      <c r="B284" s="22"/>
      <c r="C284" s="23"/>
      <c r="D284" s="23"/>
      <c r="E284" s="23"/>
      <c r="F284" s="23"/>
      <c r="G284" s="23"/>
      <c r="H284" s="23"/>
    </row>
    <row r="285" spans="2:8" x14ac:dyDescent="0.25">
      <c r="B285" s="22"/>
      <c r="C285" s="23"/>
      <c r="D285" s="23"/>
      <c r="E285" s="23"/>
      <c r="F285" s="23"/>
      <c r="G285" s="23"/>
      <c r="H285" s="23"/>
    </row>
    <row r="286" spans="2:8" x14ac:dyDescent="0.25">
      <c r="B286" s="22"/>
      <c r="C286" s="23"/>
      <c r="D286" s="23"/>
      <c r="E286" s="23"/>
      <c r="F286" s="23"/>
      <c r="G286" s="23"/>
      <c r="H286" s="23"/>
    </row>
    <row r="287" spans="2:8" x14ac:dyDescent="0.25">
      <c r="B287" s="22"/>
      <c r="C287" s="23"/>
      <c r="D287" s="23"/>
      <c r="E287" s="23"/>
      <c r="F287" s="23"/>
      <c r="G287" s="23"/>
      <c r="H287" s="23"/>
    </row>
    <row r="288" spans="2:8" x14ac:dyDescent="0.25">
      <c r="B288" s="22"/>
      <c r="C288" s="23"/>
      <c r="D288" s="23"/>
      <c r="E288" s="23"/>
      <c r="F288" s="23"/>
      <c r="G288" s="23"/>
      <c r="H288" s="23"/>
    </row>
    <row r="289" spans="2:8" x14ac:dyDescent="0.25">
      <c r="B289" s="22"/>
      <c r="C289" s="23"/>
      <c r="D289" s="23"/>
      <c r="E289" s="23"/>
      <c r="F289" s="23"/>
      <c r="G289" s="23"/>
      <c r="H289" s="23"/>
    </row>
    <row r="290" spans="2:8" x14ac:dyDescent="0.25">
      <c r="B290" s="22"/>
      <c r="C290" s="23"/>
      <c r="D290" s="23"/>
      <c r="E290" s="23"/>
      <c r="F290" s="23"/>
      <c r="G290" s="23"/>
      <c r="H290" s="23"/>
    </row>
    <row r="291" spans="2:8" x14ac:dyDescent="0.25">
      <c r="B291" s="22"/>
      <c r="C291" s="23"/>
      <c r="D291" s="23"/>
      <c r="E291" s="23"/>
      <c r="F291" s="23"/>
      <c r="G291" s="23"/>
      <c r="H291" s="23"/>
    </row>
    <row r="292" spans="2:8" x14ac:dyDescent="0.25">
      <c r="B292" s="22"/>
      <c r="C292" s="23"/>
      <c r="D292" s="23"/>
      <c r="E292" s="23"/>
      <c r="F292" s="23"/>
      <c r="G292" s="23"/>
      <c r="H292" s="23"/>
    </row>
    <row r="293" spans="2:8" x14ac:dyDescent="0.25">
      <c r="B293" s="22"/>
      <c r="C293" s="23"/>
      <c r="D293" s="23"/>
      <c r="E293" s="23"/>
      <c r="F293" s="23"/>
      <c r="G293" s="23"/>
      <c r="H293" s="23"/>
    </row>
    <row r="294" spans="2:8" x14ac:dyDescent="0.25">
      <c r="B294" s="22"/>
      <c r="C294" s="23"/>
      <c r="D294" s="23"/>
      <c r="E294" s="23"/>
      <c r="F294" s="23"/>
      <c r="G294" s="23"/>
      <c r="H294" s="23"/>
    </row>
    <row r="295" spans="2:8" x14ac:dyDescent="0.25">
      <c r="B295" s="22"/>
      <c r="C295" s="23"/>
      <c r="D295" s="23"/>
      <c r="E295" s="23"/>
      <c r="F295" s="23"/>
      <c r="G295" s="23"/>
      <c r="H295" s="23"/>
    </row>
    <row r="296" spans="2:8" x14ac:dyDescent="0.25">
      <c r="B296" s="22"/>
      <c r="C296" s="23"/>
      <c r="D296" s="23"/>
      <c r="E296" s="23"/>
      <c r="F296" s="23"/>
      <c r="G296" s="23"/>
      <c r="H296" s="23"/>
    </row>
    <row r="297" spans="2:8" x14ac:dyDescent="0.25">
      <c r="B297" s="22"/>
      <c r="C297" s="23"/>
      <c r="D297" s="23"/>
      <c r="E297" s="23"/>
      <c r="F297" s="23"/>
      <c r="G297" s="23"/>
      <c r="H297" s="23"/>
    </row>
    <row r="298" spans="2:8" x14ac:dyDescent="0.25">
      <c r="B298" s="22"/>
      <c r="C298" s="23"/>
      <c r="D298" s="23"/>
      <c r="E298" s="23"/>
      <c r="F298" s="23"/>
      <c r="G298" s="23"/>
      <c r="H298" s="23"/>
    </row>
    <row r="299" spans="2:8" x14ac:dyDescent="0.25">
      <c r="B299" s="22"/>
      <c r="C299" s="23"/>
      <c r="D299" s="23"/>
      <c r="E299" s="23"/>
      <c r="F299" s="23"/>
      <c r="G299" s="23"/>
      <c r="H299" s="23"/>
    </row>
    <row r="300" spans="2:8" x14ac:dyDescent="0.25">
      <c r="B300" s="22"/>
      <c r="C300" s="23"/>
      <c r="D300" s="23"/>
      <c r="E300" s="23"/>
      <c r="F300" s="23"/>
      <c r="G300" s="23"/>
      <c r="H300" s="23"/>
    </row>
    <row r="301" spans="2:8" x14ac:dyDescent="0.25">
      <c r="B301" s="22"/>
      <c r="C301" s="23"/>
      <c r="D301" s="23"/>
      <c r="E301" s="23"/>
      <c r="F301" s="23"/>
      <c r="G301" s="23"/>
      <c r="H301" s="23"/>
    </row>
    <row r="302" spans="2:8" x14ac:dyDescent="0.25">
      <c r="B302" s="22"/>
      <c r="C302" s="23"/>
      <c r="D302" s="23"/>
      <c r="E302" s="23"/>
      <c r="F302" s="23"/>
      <c r="G302" s="23"/>
      <c r="H302" s="23"/>
    </row>
    <row r="303" spans="2:8" x14ac:dyDescent="0.25">
      <c r="B303" s="22"/>
      <c r="C303" s="23"/>
      <c r="D303" s="23"/>
      <c r="E303" s="23"/>
      <c r="F303" s="23"/>
      <c r="G303" s="23"/>
      <c r="H303" s="23"/>
    </row>
    <row r="304" spans="2:8" x14ac:dyDescent="0.25">
      <c r="B304" s="22"/>
      <c r="C304" s="23"/>
      <c r="D304" s="23"/>
      <c r="E304" s="23"/>
      <c r="F304" s="23"/>
      <c r="G304" s="23"/>
      <c r="H304" s="23"/>
    </row>
    <row r="305" spans="2:8" x14ac:dyDescent="0.25">
      <c r="B305" s="22"/>
      <c r="C305" s="23"/>
      <c r="D305" s="23"/>
      <c r="E305" s="23"/>
      <c r="F305" s="23"/>
      <c r="G305" s="23"/>
      <c r="H305" s="23"/>
    </row>
    <row r="306" spans="2:8" x14ac:dyDescent="0.25">
      <c r="B306" s="22"/>
      <c r="C306" s="23"/>
      <c r="D306" s="23"/>
      <c r="E306" s="23"/>
      <c r="F306" s="23"/>
      <c r="G306" s="23"/>
      <c r="H306" s="23"/>
    </row>
    <row r="307" spans="2:8" x14ac:dyDescent="0.25">
      <c r="B307" s="22"/>
      <c r="C307" s="23"/>
      <c r="D307" s="23"/>
      <c r="E307" s="23"/>
      <c r="F307" s="23"/>
      <c r="G307" s="23"/>
      <c r="H307" s="23"/>
    </row>
    <row r="308" spans="2:8" x14ac:dyDescent="0.25">
      <c r="B308" s="22"/>
      <c r="C308" s="23"/>
      <c r="D308" s="23"/>
      <c r="E308" s="23"/>
      <c r="F308" s="23"/>
      <c r="G308" s="23"/>
      <c r="H308" s="23"/>
    </row>
    <row r="309" spans="2:8" x14ac:dyDescent="0.25">
      <c r="B309" s="22"/>
      <c r="C309" s="23"/>
      <c r="D309" s="23"/>
      <c r="E309" s="23"/>
      <c r="F309" s="23"/>
      <c r="G309" s="23"/>
      <c r="H309" s="23"/>
    </row>
    <row r="310" spans="2:8" x14ac:dyDescent="0.25">
      <c r="B310" s="22"/>
      <c r="C310" s="23"/>
      <c r="D310" s="23"/>
      <c r="E310" s="23"/>
      <c r="F310" s="23"/>
      <c r="G310" s="23"/>
      <c r="H310" s="23"/>
    </row>
    <row r="311" spans="2:8" x14ac:dyDescent="0.25">
      <c r="B311" s="22"/>
      <c r="C311" s="23"/>
      <c r="D311" s="23"/>
      <c r="E311" s="23"/>
      <c r="F311" s="23"/>
      <c r="G311" s="23"/>
      <c r="H311" s="23"/>
    </row>
    <row r="312" spans="2:8" x14ac:dyDescent="0.25">
      <c r="B312" s="22"/>
      <c r="C312" s="23"/>
      <c r="D312" s="23"/>
      <c r="E312" s="23"/>
      <c r="F312" s="23"/>
      <c r="G312" s="23"/>
      <c r="H312" s="23"/>
    </row>
    <row r="313" spans="2:8" x14ac:dyDescent="0.25">
      <c r="B313" s="22"/>
      <c r="C313" s="23"/>
      <c r="D313" s="23"/>
      <c r="E313" s="23"/>
      <c r="F313" s="23"/>
      <c r="G313" s="23"/>
      <c r="H313" s="23"/>
    </row>
    <row r="314" spans="2:8" x14ac:dyDescent="0.25">
      <c r="B314" s="22"/>
      <c r="C314" s="23"/>
      <c r="D314" s="23"/>
      <c r="E314" s="23"/>
      <c r="F314" s="23"/>
      <c r="G314" s="23"/>
      <c r="H314" s="23"/>
    </row>
    <row r="315" spans="2:8" x14ac:dyDescent="0.25">
      <c r="B315" s="22"/>
      <c r="C315" s="23"/>
      <c r="D315" s="23"/>
      <c r="E315" s="23"/>
      <c r="F315" s="23"/>
      <c r="G315" s="23"/>
      <c r="H315" s="23"/>
    </row>
    <row r="316" spans="2:8" x14ac:dyDescent="0.25">
      <c r="B316" s="22"/>
      <c r="C316" s="23"/>
      <c r="D316" s="23"/>
      <c r="E316" s="23"/>
      <c r="F316" s="23"/>
      <c r="G316" s="23"/>
      <c r="H316" s="23"/>
    </row>
    <row r="317" spans="2:8" x14ac:dyDescent="0.25">
      <c r="B317" s="22"/>
      <c r="C317" s="23"/>
      <c r="D317" s="23"/>
      <c r="E317" s="23"/>
      <c r="F317" s="23"/>
      <c r="G317" s="23"/>
      <c r="H317" s="23"/>
    </row>
    <row r="318" spans="2:8" x14ac:dyDescent="0.25">
      <c r="B318" s="22"/>
      <c r="C318" s="23"/>
      <c r="D318" s="23"/>
      <c r="E318" s="23"/>
      <c r="F318" s="23"/>
      <c r="G318" s="23"/>
      <c r="H318" s="23"/>
    </row>
    <row r="319" spans="2:8" x14ac:dyDescent="0.25">
      <c r="B319" s="22"/>
      <c r="C319" s="23"/>
      <c r="D319" s="23"/>
      <c r="E319" s="23"/>
      <c r="F319" s="23"/>
      <c r="G319" s="23"/>
      <c r="H319" s="23"/>
    </row>
    <row r="320" spans="2:8" x14ac:dyDescent="0.25">
      <c r="B320" s="22"/>
      <c r="C320" s="23"/>
      <c r="D320" s="23"/>
      <c r="E320" s="23"/>
      <c r="F320" s="23"/>
      <c r="G320" s="23"/>
      <c r="H320" s="23"/>
    </row>
    <row r="321" spans="2:8" x14ac:dyDescent="0.25">
      <c r="B321" s="22"/>
      <c r="C321" s="23"/>
      <c r="D321" s="23"/>
      <c r="E321" s="23"/>
      <c r="F321" s="23"/>
      <c r="G321" s="23"/>
      <c r="H321" s="23"/>
    </row>
    <row r="322" spans="2:8" x14ac:dyDescent="0.25">
      <c r="B322" s="22"/>
      <c r="C322" s="23"/>
      <c r="D322" s="23"/>
      <c r="E322" s="23"/>
      <c r="F322" s="23"/>
      <c r="G322" s="23"/>
      <c r="H322" s="23"/>
    </row>
    <row r="323" spans="2:8" x14ac:dyDescent="0.25">
      <c r="B323" s="22"/>
      <c r="C323" s="23"/>
      <c r="D323" s="23"/>
      <c r="E323" s="23"/>
      <c r="F323" s="23"/>
      <c r="G323" s="23"/>
      <c r="H323" s="23"/>
    </row>
    <row r="324" spans="2:8" x14ac:dyDescent="0.25">
      <c r="B324" s="22"/>
      <c r="C324" s="23"/>
      <c r="D324" s="23"/>
      <c r="E324" s="23"/>
      <c r="F324" s="23"/>
      <c r="G324" s="23"/>
      <c r="H324" s="23"/>
    </row>
    <row r="325" spans="2:8" x14ac:dyDescent="0.25">
      <c r="B325" s="22"/>
      <c r="C325" s="23"/>
      <c r="D325" s="23"/>
      <c r="E325" s="23"/>
      <c r="F325" s="23"/>
      <c r="G325" s="23"/>
      <c r="H325" s="23"/>
    </row>
    <row r="326" spans="2:8" x14ac:dyDescent="0.25">
      <c r="B326" s="22"/>
      <c r="C326" s="23"/>
      <c r="D326" s="23"/>
      <c r="E326" s="23"/>
      <c r="F326" s="23"/>
      <c r="G326" s="23"/>
      <c r="H326" s="23"/>
    </row>
    <row r="327" spans="2:8" x14ac:dyDescent="0.25">
      <c r="B327" s="22"/>
      <c r="C327" s="23"/>
      <c r="D327" s="23"/>
      <c r="E327" s="23"/>
      <c r="F327" s="23"/>
      <c r="G327" s="23"/>
      <c r="H327" s="23"/>
    </row>
    <row r="328" spans="2:8" x14ac:dyDescent="0.25">
      <c r="B328" s="22"/>
      <c r="C328" s="23"/>
      <c r="D328" s="23"/>
      <c r="E328" s="23"/>
      <c r="F328" s="23"/>
      <c r="G328" s="23"/>
      <c r="H328" s="23"/>
    </row>
    <row r="329" spans="2:8" x14ac:dyDescent="0.25">
      <c r="B329" s="22"/>
      <c r="C329" s="23"/>
      <c r="D329" s="23"/>
      <c r="E329" s="23"/>
      <c r="F329" s="23"/>
      <c r="G329" s="23"/>
      <c r="H329" s="23"/>
    </row>
    <row r="330" spans="2:8" x14ac:dyDescent="0.25">
      <c r="B330" s="22"/>
      <c r="C330" s="23"/>
      <c r="D330" s="23"/>
      <c r="E330" s="23"/>
      <c r="F330" s="23"/>
      <c r="G330" s="23"/>
      <c r="H330" s="23"/>
    </row>
    <row r="331" spans="2:8" x14ac:dyDescent="0.25">
      <c r="B331" s="22"/>
      <c r="C331" s="23"/>
      <c r="D331" s="23"/>
      <c r="E331" s="23"/>
      <c r="F331" s="23"/>
      <c r="G331" s="23"/>
      <c r="H331" s="23"/>
    </row>
    <row r="332" spans="2:8" x14ac:dyDescent="0.25">
      <c r="B332" s="22"/>
      <c r="C332" s="23"/>
      <c r="D332" s="23"/>
      <c r="E332" s="23"/>
      <c r="F332" s="23"/>
      <c r="G332" s="23"/>
      <c r="H332" s="23"/>
    </row>
    <row r="333" spans="2:8" x14ac:dyDescent="0.25">
      <c r="B333" s="22"/>
      <c r="C333" s="23"/>
      <c r="D333" s="23"/>
      <c r="E333" s="23"/>
      <c r="F333" s="23"/>
      <c r="G333" s="23"/>
      <c r="H333" s="23"/>
    </row>
    <row r="334" spans="2:8" x14ac:dyDescent="0.25">
      <c r="B334" s="22"/>
      <c r="C334" s="23"/>
      <c r="D334" s="23"/>
      <c r="E334" s="23"/>
      <c r="F334" s="23"/>
      <c r="G334" s="23"/>
      <c r="H334" s="23"/>
    </row>
    <row r="335" spans="2:8" x14ac:dyDescent="0.25">
      <c r="B335" s="22"/>
      <c r="C335" s="23"/>
      <c r="D335" s="23"/>
      <c r="E335" s="23"/>
      <c r="F335" s="23"/>
      <c r="G335" s="23"/>
      <c r="H335" s="23"/>
    </row>
    <row r="336" spans="2:8" x14ac:dyDescent="0.25">
      <c r="B336" s="22"/>
      <c r="C336" s="23"/>
      <c r="D336" s="23"/>
      <c r="E336" s="23"/>
      <c r="F336" s="23"/>
      <c r="G336" s="23"/>
      <c r="H336" s="23"/>
    </row>
    <row r="337" spans="2:8" x14ac:dyDescent="0.25">
      <c r="B337" s="22"/>
      <c r="C337" s="23"/>
      <c r="D337" s="23"/>
      <c r="E337" s="23"/>
      <c r="F337" s="23"/>
      <c r="G337" s="23"/>
      <c r="H337" s="23"/>
    </row>
    <row r="338" spans="2:8" x14ac:dyDescent="0.25">
      <c r="B338" s="22"/>
      <c r="C338" s="23"/>
      <c r="D338" s="23"/>
      <c r="E338" s="23"/>
      <c r="F338" s="23"/>
      <c r="G338" s="23"/>
      <c r="H338" s="23"/>
    </row>
    <row r="339" spans="2:8" x14ac:dyDescent="0.25">
      <c r="B339" s="22"/>
      <c r="C339" s="23"/>
      <c r="D339" s="23"/>
      <c r="E339" s="23"/>
      <c r="F339" s="23"/>
      <c r="G339" s="23"/>
      <c r="H339" s="23"/>
    </row>
    <row r="340" spans="2:8" x14ac:dyDescent="0.25">
      <c r="B340" s="22"/>
      <c r="C340" s="23"/>
      <c r="D340" s="23"/>
      <c r="E340" s="23"/>
      <c r="F340" s="23"/>
      <c r="G340" s="23"/>
      <c r="H340" s="23"/>
    </row>
    <row r="341" spans="2:8" x14ac:dyDescent="0.25">
      <c r="B341" s="22"/>
      <c r="C341" s="23"/>
      <c r="D341" s="23"/>
      <c r="E341" s="23"/>
      <c r="F341" s="23"/>
      <c r="G341" s="23"/>
      <c r="H341" s="23"/>
    </row>
    <row r="342" spans="2:8" x14ac:dyDescent="0.25">
      <c r="B342" s="22"/>
      <c r="C342" s="23"/>
      <c r="D342" s="23"/>
      <c r="E342" s="23"/>
      <c r="F342" s="23"/>
      <c r="G342" s="23"/>
      <c r="H342" s="23"/>
    </row>
    <row r="343" spans="2:8" x14ac:dyDescent="0.25">
      <c r="B343" s="22"/>
      <c r="C343" s="23"/>
      <c r="D343" s="23"/>
      <c r="E343" s="23"/>
      <c r="F343" s="23"/>
      <c r="G343" s="23"/>
      <c r="H343" s="23"/>
    </row>
    <row r="344" spans="2:8" x14ac:dyDescent="0.25">
      <c r="B344" s="22"/>
      <c r="C344" s="23"/>
      <c r="D344" s="23"/>
      <c r="E344" s="23"/>
      <c r="F344" s="23"/>
      <c r="G344" s="23"/>
      <c r="H344" s="23"/>
    </row>
    <row r="345" spans="2:8" x14ac:dyDescent="0.25">
      <c r="B345" s="22"/>
      <c r="C345" s="23"/>
      <c r="D345" s="23"/>
      <c r="E345" s="23"/>
      <c r="F345" s="23"/>
      <c r="G345" s="23"/>
      <c r="H345" s="23"/>
    </row>
    <row r="346" spans="2:8" x14ac:dyDescent="0.25">
      <c r="B346" s="22"/>
      <c r="C346" s="23"/>
      <c r="D346" s="23"/>
      <c r="E346" s="23"/>
      <c r="F346" s="23"/>
      <c r="G346" s="23"/>
      <c r="H346" s="23"/>
    </row>
    <row r="347" spans="2:8" x14ac:dyDescent="0.25">
      <c r="B347" s="22"/>
      <c r="C347" s="23"/>
      <c r="D347" s="23"/>
      <c r="E347" s="23"/>
      <c r="F347" s="23"/>
      <c r="G347" s="23"/>
      <c r="H347" s="23"/>
    </row>
    <row r="348" spans="2:8" x14ac:dyDescent="0.25">
      <c r="B348" s="22"/>
      <c r="C348" s="23"/>
      <c r="D348" s="23"/>
      <c r="E348" s="23"/>
      <c r="F348" s="23"/>
      <c r="G348" s="23"/>
      <c r="H348" s="23"/>
    </row>
    <row r="349" spans="2:8" x14ac:dyDescent="0.25">
      <c r="B349" s="22"/>
      <c r="C349" s="23"/>
      <c r="D349" s="23"/>
      <c r="E349" s="23"/>
      <c r="F349" s="23"/>
      <c r="G349" s="23"/>
      <c r="H349" s="23"/>
    </row>
    <row r="350" spans="2:8" x14ac:dyDescent="0.25">
      <c r="B350" s="22"/>
      <c r="C350" s="23"/>
      <c r="D350" s="23"/>
      <c r="E350" s="23"/>
      <c r="F350" s="23"/>
      <c r="G350" s="23"/>
      <c r="H350" s="23"/>
    </row>
    <row r="351" spans="2:8" x14ac:dyDescent="0.25">
      <c r="B351" s="22"/>
      <c r="C351" s="23"/>
      <c r="D351" s="23"/>
      <c r="E351" s="23"/>
      <c r="F351" s="23"/>
      <c r="G351" s="23"/>
      <c r="H351" s="23"/>
    </row>
    <row r="352" spans="2:8" x14ac:dyDescent="0.25">
      <c r="B352" s="22"/>
      <c r="C352" s="23"/>
      <c r="D352" s="23"/>
      <c r="E352" s="23"/>
      <c r="F352" s="23"/>
      <c r="G352" s="23"/>
      <c r="H352" s="23"/>
    </row>
    <row r="353" spans="2:8" x14ac:dyDescent="0.25">
      <c r="B353" s="22"/>
      <c r="C353" s="23"/>
      <c r="D353" s="23"/>
      <c r="E353" s="23"/>
      <c r="F353" s="23"/>
      <c r="G353" s="23"/>
      <c r="H353" s="23"/>
    </row>
    <row r="354" spans="2:8" x14ac:dyDescent="0.25">
      <c r="B354" s="22"/>
      <c r="C354" s="23"/>
      <c r="D354" s="23"/>
      <c r="E354" s="23"/>
      <c r="F354" s="23"/>
      <c r="G354" s="23"/>
      <c r="H354" s="23"/>
    </row>
    <row r="355" spans="2:8" x14ac:dyDescent="0.25">
      <c r="B355" s="22"/>
      <c r="C355" s="23"/>
      <c r="D355" s="23"/>
      <c r="E355" s="23"/>
      <c r="F355" s="23"/>
      <c r="G355" s="23"/>
      <c r="H355" s="23"/>
    </row>
    <row r="356" spans="2:8" x14ac:dyDescent="0.25">
      <c r="B356" s="22"/>
      <c r="C356" s="23"/>
      <c r="D356" s="23"/>
      <c r="E356" s="23"/>
      <c r="F356" s="23"/>
      <c r="G356" s="23"/>
      <c r="H356" s="23"/>
    </row>
    <row r="357" spans="2:8" x14ac:dyDescent="0.25">
      <c r="B357" s="22"/>
      <c r="C357" s="23"/>
      <c r="D357" s="23"/>
      <c r="E357" s="23"/>
      <c r="F357" s="23"/>
      <c r="G357" s="23"/>
      <c r="H357" s="23"/>
    </row>
    <row r="358" spans="2:8" x14ac:dyDescent="0.25">
      <c r="B358" s="22"/>
      <c r="C358" s="23"/>
      <c r="D358" s="23"/>
      <c r="E358" s="23"/>
      <c r="F358" s="23"/>
      <c r="G358" s="23"/>
      <c r="H358" s="23"/>
    </row>
    <row r="359" spans="2:8" x14ac:dyDescent="0.25">
      <c r="B359" s="22"/>
      <c r="C359" s="23"/>
      <c r="D359" s="23"/>
      <c r="E359" s="23"/>
      <c r="F359" s="23"/>
      <c r="G359" s="23"/>
      <c r="H359" s="23"/>
    </row>
    <row r="360" spans="2:8" x14ac:dyDescent="0.25">
      <c r="B360" s="22"/>
      <c r="C360" s="23"/>
      <c r="D360" s="23"/>
      <c r="E360" s="23"/>
      <c r="F360" s="23"/>
      <c r="G360" s="23"/>
      <c r="H360" s="23"/>
    </row>
    <row r="361" spans="2:8" x14ac:dyDescent="0.25">
      <c r="B361" s="22"/>
      <c r="C361" s="23"/>
      <c r="D361" s="23"/>
      <c r="E361" s="23"/>
      <c r="F361" s="23"/>
      <c r="G361" s="23"/>
      <c r="H361" s="23"/>
    </row>
    <row r="362" spans="2:8" x14ac:dyDescent="0.25">
      <c r="B362" s="22"/>
      <c r="C362" s="23"/>
      <c r="D362" s="23"/>
      <c r="E362" s="23"/>
      <c r="F362" s="23"/>
      <c r="G362" s="23"/>
      <c r="H362" s="23"/>
    </row>
    <row r="363" spans="2:8" x14ac:dyDescent="0.25">
      <c r="B363" s="22"/>
      <c r="C363" s="23"/>
      <c r="D363" s="23"/>
      <c r="E363" s="23"/>
      <c r="F363" s="23"/>
      <c r="G363" s="23"/>
      <c r="H363" s="23"/>
    </row>
    <row r="364" spans="2:8" x14ac:dyDescent="0.25">
      <c r="B364" s="22"/>
      <c r="C364" s="23"/>
      <c r="D364" s="23"/>
      <c r="E364" s="23"/>
      <c r="F364" s="23"/>
      <c r="G364" s="23"/>
      <c r="H364" s="23"/>
    </row>
    <row r="365" spans="2:8" x14ac:dyDescent="0.25">
      <c r="B365" s="22"/>
      <c r="C365" s="23"/>
      <c r="D365" s="23"/>
      <c r="E365" s="23"/>
      <c r="F365" s="23"/>
      <c r="G365" s="23"/>
      <c r="H365" s="23"/>
    </row>
    <row r="366" spans="2:8" x14ac:dyDescent="0.25">
      <c r="B366" s="22"/>
      <c r="C366" s="23"/>
      <c r="D366" s="23"/>
      <c r="E366" s="23"/>
      <c r="F366" s="23"/>
      <c r="G366" s="23"/>
      <c r="H366" s="23"/>
    </row>
    <row r="367" spans="2:8" x14ac:dyDescent="0.25">
      <c r="B367" s="22"/>
      <c r="C367" s="23"/>
      <c r="D367" s="23"/>
      <c r="E367" s="23"/>
      <c r="F367" s="23"/>
      <c r="G367" s="23"/>
      <c r="H367" s="23"/>
    </row>
    <row r="368" spans="2:8" x14ac:dyDescent="0.25">
      <c r="B368" s="22"/>
      <c r="C368" s="23"/>
      <c r="D368" s="23"/>
      <c r="E368" s="23"/>
      <c r="F368" s="23"/>
      <c r="G368" s="23"/>
      <c r="H368" s="23"/>
    </row>
    <row r="369" spans="2:8" x14ac:dyDescent="0.25">
      <c r="B369" s="22"/>
      <c r="C369" s="23"/>
      <c r="D369" s="23"/>
      <c r="E369" s="23"/>
      <c r="F369" s="23"/>
      <c r="G369" s="23"/>
      <c r="H369" s="23"/>
    </row>
    <row r="370" spans="2:8" x14ac:dyDescent="0.25">
      <c r="B370" s="22"/>
      <c r="C370" s="23"/>
      <c r="D370" s="23"/>
      <c r="E370" s="23"/>
      <c r="F370" s="23"/>
      <c r="G370" s="23"/>
      <c r="H370" s="23"/>
    </row>
    <row r="371" spans="2:8" x14ac:dyDescent="0.25">
      <c r="B371" s="22"/>
      <c r="C371" s="23"/>
      <c r="D371" s="23"/>
      <c r="E371" s="23"/>
      <c r="F371" s="23"/>
      <c r="G371" s="23"/>
      <c r="H371" s="23"/>
    </row>
    <row r="372" spans="2:8" x14ac:dyDescent="0.25">
      <c r="B372" s="22"/>
      <c r="C372" s="23"/>
      <c r="D372" s="23"/>
      <c r="E372" s="23"/>
      <c r="F372" s="23"/>
      <c r="G372" s="23"/>
      <c r="H372" s="23"/>
    </row>
    <row r="373" spans="2:8" x14ac:dyDescent="0.25">
      <c r="B373" s="22"/>
      <c r="C373" s="23"/>
      <c r="D373" s="23"/>
      <c r="E373" s="23"/>
      <c r="F373" s="23"/>
      <c r="G373" s="23"/>
      <c r="H373" s="23"/>
    </row>
    <row r="374" spans="2:8" x14ac:dyDescent="0.25">
      <c r="B374" s="22"/>
      <c r="C374" s="23"/>
      <c r="D374" s="23"/>
      <c r="E374" s="23"/>
      <c r="F374" s="23"/>
      <c r="G374" s="23"/>
      <c r="H374" s="23"/>
    </row>
    <row r="375" spans="2:8" x14ac:dyDescent="0.25">
      <c r="B375" s="22"/>
      <c r="C375" s="23"/>
      <c r="D375" s="23"/>
      <c r="E375" s="23"/>
      <c r="F375" s="23"/>
      <c r="G375" s="23"/>
      <c r="H375" s="23"/>
    </row>
    <row r="376" spans="2:8" x14ac:dyDescent="0.25">
      <c r="B376" s="22"/>
      <c r="C376" s="23"/>
      <c r="D376" s="23"/>
      <c r="E376" s="23"/>
      <c r="F376" s="23"/>
      <c r="G376" s="23"/>
      <c r="H376" s="23"/>
    </row>
    <row r="377" spans="2:8" x14ac:dyDescent="0.25">
      <c r="B377" s="22"/>
      <c r="C377" s="23"/>
      <c r="D377" s="23"/>
      <c r="E377" s="23"/>
      <c r="F377" s="23"/>
      <c r="G377" s="23"/>
      <c r="H377" s="23"/>
    </row>
    <row r="378" spans="2:8" x14ac:dyDescent="0.25">
      <c r="B378" s="22"/>
      <c r="C378" s="23"/>
      <c r="D378" s="23"/>
      <c r="E378" s="23"/>
      <c r="F378" s="23"/>
      <c r="G378" s="23"/>
      <c r="H378" s="23"/>
    </row>
    <row r="379" spans="2:8" x14ac:dyDescent="0.25">
      <c r="B379" s="22"/>
      <c r="C379" s="23"/>
      <c r="D379" s="23"/>
      <c r="E379" s="23"/>
      <c r="F379" s="23"/>
      <c r="G379" s="23"/>
      <c r="H379" s="23"/>
    </row>
    <row r="380" spans="2:8" x14ac:dyDescent="0.25">
      <c r="B380" s="22"/>
      <c r="C380" s="23"/>
      <c r="D380" s="23"/>
      <c r="E380" s="23"/>
      <c r="F380" s="23"/>
      <c r="G380" s="23"/>
      <c r="H380" s="23"/>
    </row>
    <row r="381" spans="2:8" x14ac:dyDescent="0.25">
      <c r="B381" s="22"/>
      <c r="C381" s="23"/>
      <c r="D381" s="23"/>
      <c r="E381" s="23"/>
      <c r="F381" s="23"/>
      <c r="G381" s="23"/>
      <c r="H381" s="23"/>
    </row>
    <row r="382" spans="2:8" x14ac:dyDescent="0.25">
      <c r="B382" s="22"/>
      <c r="C382" s="23"/>
      <c r="D382" s="23"/>
      <c r="E382" s="23"/>
      <c r="F382" s="23"/>
      <c r="G382" s="23"/>
      <c r="H382" s="23"/>
    </row>
    <row r="383" spans="2:8" x14ac:dyDescent="0.25">
      <c r="B383" s="22"/>
      <c r="C383" s="23"/>
      <c r="D383" s="23"/>
      <c r="E383" s="23"/>
      <c r="F383" s="23"/>
      <c r="G383" s="23"/>
      <c r="H383" s="23"/>
    </row>
    <row r="384" spans="2:8" x14ac:dyDescent="0.25">
      <c r="B384" s="22"/>
      <c r="C384" s="23"/>
      <c r="D384" s="23"/>
      <c r="E384" s="23"/>
      <c r="F384" s="23"/>
      <c r="G384" s="23"/>
      <c r="H384" s="23"/>
    </row>
    <row r="385" spans="2:8" x14ac:dyDescent="0.25">
      <c r="B385" s="22"/>
      <c r="C385" s="23"/>
      <c r="D385" s="23"/>
      <c r="E385" s="23"/>
      <c r="F385" s="23"/>
      <c r="G385" s="23"/>
      <c r="H385" s="23"/>
    </row>
    <row r="386" spans="2:8" x14ac:dyDescent="0.25">
      <c r="B386" s="22"/>
      <c r="C386" s="23"/>
      <c r="D386" s="23"/>
      <c r="E386" s="23"/>
      <c r="F386" s="23"/>
      <c r="G386" s="23"/>
      <c r="H386" s="23"/>
    </row>
    <row r="387" spans="2:8" x14ac:dyDescent="0.25">
      <c r="B387" s="22"/>
      <c r="C387" s="23"/>
      <c r="D387" s="23"/>
      <c r="E387" s="23"/>
      <c r="F387" s="23"/>
      <c r="G387" s="23"/>
      <c r="H387" s="23"/>
    </row>
    <row r="388" spans="2:8" x14ac:dyDescent="0.25">
      <c r="B388" s="22"/>
      <c r="C388" s="23"/>
      <c r="D388" s="23"/>
      <c r="E388" s="23"/>
      <c r="F388" s="23"/>
      <c r="G388" s="23"/>
      <c r="H388" s="23"/>
    </row>
    <row r="389" spans="2:8" x14ac:dyDescent="0.25">
      <c r="B389" s="22"/>
      <c r="C389" s="23"/>
      <c r="D389" s="23"/>
      <c r="E389" s="23"/>
      <c r="F389" s="23"/>
      <c r="G389" s="23"/>
      <c r="H389" s="23"/>
    </row>
    <row r="390" spans="2:8" x14ac:dyDescent="0.25">
      <c r="B390" s="22"/>
      <c r="C390" s="23"/>
      <c r="D390" s="23"/>
      <c r="E390" s="23"/>
      <c r="F390" s="23"/>
      <c r="G390" s="23"/>
      <c r="H390" s="23"/>
    </row>
    <row r="391" spans="2:8" x14ac:dyDescent="0.25">
      <c r="B391" s="22"/>
      <c r="C391" s="23"/>
      <c r="D391" s="23"/>
      <c r="E391" s="23"/>
      <c r="F391" s="23"/>
      <c r="G391" s="23"/>
      <c r="H391" s="23"/>
    </row>
    <row r="392" spans="2:8" x14ac:dyDescent="0.25">
      <c r="B392" s="22"/>
      <c r="C392" s="23"/>
      <c r="D392" s="23"/>
      <c r="E392" s="23"/>
      <c r="F392" s="23"/>
      <c r="G392" s="23"/>
      <c r="H392" s="23"/>
    </row>
    <row r="393" spans="2:8" x14ac:dyDescent="0.25">
      <c r="B393" s="22"/>
      <c r="C393" s="23"/>
      <c r="D393" s="23"/>
      <c r="E393" s="23"/>
      <c r="F393" s="23"/>
      <c r="G393" s="23"/>
      <c r="H393" s="23"/>
    </row>
    <row r="394" spans="2:8" x14ac:dyDescent="0.25">
      <c r="B394" s="22"/>
      <c r="C394" s="23"/>
      <c r="D394" s="23"/>
      <c r="E394" s="23"/>
      <c r="F394" s="23"/>
      <c r="G394" s="23"/>
      <c r="H394" s="23"/>
    </row>
    <row r="395" spans="2:8" x14ac:dyDescent="0.25">
      <c r="B395" s="22"/>
      <c r="C395" s="23"/>
      <c r="D395" s="23"/>
      <c r="E395" s="23"/>
      <c r="F395" s="23"/>
      <c r="G395" s="23"/>
      <c r="H395" s="23"/>
    </row>
    <row r="396" spans="2:8" x14ac:dyDescent="0.25">
      <c r="B396" s="22"/>
      <c r="C396" s="23"/>
      <c r="D396" s="23"/>
      <c r="E396" s="23"/>
      <c r="F396" s="23"/>
      <c r="G396" s="23"/>
      <c r="H396" s="23"/>
    </row>
    <row r="397" spans="2:8" x14ac:dyDescent="0.25">
      <c r="B397" s="22"/>
      <c r="C397" s="23"/>
      <c r="D397" s="23"/>
      <c r="E397" s="23"/>
      <c r="F397" s="23"/>
      <c r="G397" s="23"/>
      <c r="H397" s="23"/>
    </row>
    <row r="398" spans="2:8" x14ac:dyDescent="0.25">
      <c r="B398" s="22"/>
      <c r="C398" s="23"/>
      <c r="D398" s="23"/>
      <c r="E398" s="23"/>
      <c r="F398" s="23"/>
      <c r="G398" s="23"/>
      <c r="H398" s="23"/>
    </row>
    <row r="399" spans="2:8" x14ac:dyDescent="0.25">
      <c r="B399" s="22"/>
      <c r="C399" s="23"/>
      <c r="D399" s="23"/>
      <c r="E399" s="23"/>
      <c r="F399" s="23"/>
      <c r="G399" s="23"/>
      <c r="H399" s="23"/>
    </row>
    <row r="400" spans="2:8" x14ac:dyDescent="0.25">
      <c r="B400" s="22"/>
      <c r="C400" s="23"/>
      <c r="D400" s="23"/>
      <c r="E400" s="23"/>
      <c r="F400" s="23"/>
      <c r="G400" s="23"/>
      <c r="H400" s="23"/>
    </row>
    <row r="401" spans="2:8" x14ac:dyDescent="0.25">
      <c r="B401" s="22"/>
      <c r="C401" s="23"/>
      <c r="D401" s="23"/>
      <c r="E401" s="23"/>
      <c r="F401" s="23"/>
      <c r="G401" s="23"/>
      <c r="H401" s="23"/>
    </row>
    <row r="402" spans="2:8" x14ac:dyDescent="0.25">
      <c r="B402" s="22"/>
      <c r="C402" s="23"/>
      <c r="D402" s="23"/>
      <c r="E402" s="23"/>
      <c r="F402" s="23"/>
      <c r="G402" s="23"/>
      <c r="H402" s="23"/>
    </row>
    <row r="403" spans="2:8" x14ac:dyDescent="0.25">
      <c r="B403" s="22"/>
      <c r="C403" s="23"/>
      <c r="D403" s="23"/>
      <c r="E403" s="23"/>
      <c r="F403" s="23"/>
      <c r="G403" s="23"/>
      <c r="H403" s="23"/>
    </row>
    <row r="404" spans="2:8" x14ac:dyDescent="0.25">
      <c r="B404" s="22"/>
      <c r="C404" s="23"/>
      <c r="D404" s="23"/>
      <c r="E404" s="23"/>
      <c r="F404" s="23"/>
      <c r="G404" s="23"/>
      <c r="H404" s="23"/>
    </row>
    <row r="405" spans="2:8" x14ac:dyDescent="0.25">
      <c r="B405" s="22"/>
      <c r="C405" s="23"/>
      <c r="D405" s="23"/>
      <c r="E405" s="23"/>
      <c r="F405" s="23"/>
      <c r="G405" s="23"/>
      <c r="H405" s="23"/>
    </row>
    <row r="406" spans="2:8" x14ac:dyDescent="0.25">
      <c r="B406" s="22"/>
      <c r="C406" s="23"/>
      <c r="D406" s="23"/>
      <c r="E406" s="23"/>
      <c r="F406" s="23"/>
      <c r="G406" s="23"/>
      <c r="H406" s="23"/>
    </row>
    <row r="407" spans="2:8" x14ac:dyDescent="0.25">
      <c r="B407" s="22"/>
      <c r="C407" s="23"/>
      <c r="D407" s="23"/>
      <c r="E407" s="23"/>
      <c r="F407" s="23"/>
      <c r="G407" s="23"/>
      <c r="H407" s="23"/>
    </row>
    <row r="408" spans="2:8" x14ac:dyDescent="0.25">
      <c r="B408" s="22"/>
      <c r="C408" s="23"/>
      <c r="D408" s="23"/>
      <c r="E408" s="23"/>
      <c r="F408" s="23"/>
      <c r="G408" s="23"/>
      <c r="H408" s="23"/>
    </row>
    <row r="409" spans="2:8" x14ac:dyDescent="0.25">
      <c r="B409" s="22"/>
      <c r="C409" s="23"/>
      <c r="D409" s="23"/>
      <c r="E409" s="23"/>
      <c r="F409" s="23"/>
      <c r="G409" s="23"/>
      <c r="H409" s="23"/>
    </row>
    <row r="410" spans="2:8" x14ac:dyDescent="0.25">
      <c r="B410" s="22"/>
      <c r="C410" s="23"/>
      <c r="D410" s="23"/>
      <c r="E410" s="23"/>
      <c r="F410" s="23"/>
      <c r="G410" s="23"/>
      <c r="H410" s="23"/>
    </row>
    <row r="411" spans="2:8" x14ac:dyDescent="0.25">
      <c r="B411" s="22"/>
      <c r="C411" s="23"/>
      <c r="D411" s="23"/>
      <c r="E411" s="23"/>
      <c r="F411" s="23"/>
      <c r="G411" s="23"/>
      <c r="H411" s="23"/>
    </row>
    <row r="412" spans="2:8" x14ac:dyDescent="0.25">
      <c r="B412" s="22"/>
      <c r="C412" s="23"/>
      <c r="D412" s="23"/>
      <c r="E412" s="23"/>
      <c r="F412" s="23"/>
      <c r="G412" s="23"/>
      <c r="H412" s="23"/>
    </row>
    <row r="413" spans="2:8" x14ac:dyDescent="0.25">
      <c r="B413" s="22"/>
      <c r="C413" s="23"/>
      <c r="D413" s="23"/>
      <c r="E413" s="23"/>
      <c r="F413" s="23"/>
      <c r="G413" s="23"/>
      <c r="H413" s="23"/>
    </row>
    <row r="414" spans="2:8" x14ac:dyDescent="0.25">
      <c r="B414" s="22"/>
      <c r="C414" s="23"/>
      <c r="D414" s="23"/>
      <c r="E414" s="23"/>
      <c r="F414" s="23"/>
      <c r="G414" s="23"/>
      <c r="H414" s="23"/>
    </row>
    <row r="415" spans="2:8" x14ac:dyDescent="0.25">
      <c r="B415" s="22"/>
      <c r="C415" s="23"/>
      <c r="D415" s="23"/>
      <c r="E415" s="23"/>
      <c r="F415" s="23"/>
      <c r="G415" s="23"/>
      <c r="H415" s="23"/>
    </row>
    <row r="416" spans="2:8" x14ac:dyDescent="0.25">
      <c r="B416" s="22"/>
      <c r="C416" s="23"/>
      <c r="D416" s="23"/>
      <c r="E416" s="23"/>
      <c r="F416" s="23"/>
      <c r="G416" s="23"/>
      <c r="H416" s="23"/>
    </row>
    <row r="417" spans="2:8" x14ac:dyDescent="0.25">
      <c r="B417" s="22"/>
      <c r="C417" s="23"/>
      <c r="D417" s="23"/>
      <c r="E417" s="23"/>
      <c r="F417" s="23"/>
      <c r="G417" s="23"/>
      <c r="H417" s="23"/>
    </row>
    <row r="418" spans="2:8" x14ac:dyDescent="0.25">
      <c r="B418" s="22"/>
      <c r="C418" s="23"/>
      <c r="D418" s="23"/>
      <c r="E418" s="23"/>
      <c r="F418" s="23"/>
      <c r="G418" s="23"/>
      <c r="H418" s="23"/>
    </row>
    <row r="419" spans="2:8" x14ac:dyDescent="0.25">
      <c r="B419" s="22"/>
      <c r="C419" s="23"/>
      <c r="D419" s="23"/>
      <c r="E419" s="23"/>
      <c r="F419" s="23"/>
      <c r="G419" s="23"/>
      <c r="H419" s="23"/>
    </row>
    <row r="420" spans="2:8" x14ac:dyDescent="0.25">
      <c r="B420" s="22"/>
      <c r="C420" s="23"/>
      <c r="D420" s="23"/>
      <c r="E420" s="23"/>
      <c r="F420" s="23"/>
      <c r="G420" s="23"/>
      <c r="H420" s="23"/>
    </row>
    <row r="421" spans="2:8" x14ac:dyDescent="0.25">
      <c r="B421" s="22"/>
      <c r="C421" s="23"/>
      <c r="D421" s="23"/>
      <c r="E421" s="23"/>
      <c r="F421" s="23"/>
      <c r="G421" s="23"/>
      <c r="H421" s="23"/>
    </row>
    <row r="422" spans="2:8" x14ac:dyDescent="0.25">
      <c r="B422" s="22"/>
      <c r="C422" s="23"/>
      <c r="D422" s="23"/>
      <c r="E422" s="23"/>
      <c r="F422" s="23"/>
      <c r="G422" s="23"/>
      <c r="H422" s="23"/>
    </row>
    <row r="423" spans="2:8" x14ac:dyDescent="0.25">
      <c r="B423" s="22"/>
      <c r="C423" s="23"/>
      <c r="D423" s="23"/>
      <c r="E423" s="23"/>
      <c r="F423" s="23"/>
      <c r="G423" s="23"/>
      <c r="H423" s="23"/>
    </row>
    <row r="424" spans="2:8" x14ac:dyDescent="0.25">
      <c r="B424" s="22"/>
      <c r="C424" s="23"/>
      <c r="D424" s="23"/>
      <c r="E424" s="23"/>
      <c r="F424" s="23"/>
      <c r="G424" s="23"/>
      <c r="H424" s="23"/>
    </row>
    <row r="425" spans="2:8" x14ac:dyDescent="0.25">
      <c r="B425" s="22"/>
      <c r="C425" s="23"/>
      <c r="D425" s="23"/>
      <c r="E425" s="23"/>
      <c r="F425" s="23"/>
      <c r="G425" s="23"/>
      <c r="H425" s="23"/>
    </row>
    <row r="426" spans="2:8" x14ac:dyDescent="0.25">
      <c r="B426" s="22"/>
      <c r="C426" s="23"/>
      <c r="D426" s="23"/>
      <c r="E426" s="23"/>
      <c r="F426" s="23"/>
      <c r="G426" s="23"/>
      <c r="H426" s="23"/>
    </row>
    <row r="427" spans="2:8" x14ac:dyDescent="0.25">
      <c r="B427" s="22"/>
      <c r="C427" s="23"/>
      <c r="D427" s="23"/>
      <c r="E427" s="23"/>
      <c r="F427" s="23"/>
      <c r="G427" s="23"/>
      <c r="H427" s="23"/>
    </row>
    <row r="428" spans="2:8" x14ac:dyDescent="0.25">
      <c r="B428" s="22"/>
      <c r="C428" s="23"/>
      <c r="D428" s="23"/>
      <c r="E428" s="23"/>
      <c r="F428" s="23"/>
      <c r="G428" s="23"/>
      <c r="H428" s="23"/>
    </row>
    <row r="429" spans="2:8" x14ac:dyDescent="0.25">
      <c r="B429" s="22"/>
      <c r="C429" s="23"/>
      <c r="D429" s="23"/>
      <c r="E429" s="23"/>
      <c r="F429" s="23"/>
      <c r="G429" s="23"/>
      <c r="H429" s="23"/>
    </row>
    <row r="430" spans="2:8" x14ac:dyDescent="0.25">
      <c r="B430" s="22"/>
      <c r="C430" s="23"/>
      <c r="D430" s="23"/>
      <c r="E430" s="23"/>
      <c r="F430" s="23"/>
      <c r="G430" s="23"/>
      <c r="H430" s="23"/>
    </row>
    <row r="431" spans="2:8" x14ac:dyDescent="0.25">
      <c r="B431" s="22"/>
      <c r="C431" s="23"/>
      <c r="D431" s="23"/>
      <c r="E431" s="23"/>
      <c r="F431" s="23"/>
      <c r="G431" s="23"/>
      <c r="H431" s="23"/>
    </row>
    <row r="432" spans="2:8" x14ac:dyDescent="0.25">
      <c r="B432" s="22"/>
      <c r="C432" s="23"/>
      <c r="D432" s="23"/>
      <c r="E432" s="23"/>
      <c r="F432" s="23"/>
      <c r="G432" s="23"/>
      <c r="H432" s="23"/>
    </row>
    <row r="433" spans="2:8" x14ac:dyDescent="0.25">
      <c r="B433" s="22"/>
      <c r="C433" s="23"/>
      <c r="D433" s="23"/>
      <c r="E433" s="23"/>
      <c r="F433" s="23"/>
      <c r="G433" s="23"/>
      <c r="H433" s="23"/>
    </row>
    <row r="434" spans="2:8" x14ac:dyDescent="0.25">
      <c r="B434" s="22"/>
      <c r="C434" s="23"/>
      <c r="D434" s="23"/>
      <c r="E434" s="23"/>
      <c r="F434" s="23"/>
      <c r="G434" s="23"/>
      <c r="H434" s="23"/>
    </row>
    <row r="435" spans="2:8" x14ac:dyDescent="0.25">
      <c r="B435" s="22"/>
      <c r="C435" s="23"/>
      <c r="D435" s="23"/>
      <c r="E435" s="23"/>
      <c r="F435" s="23"/>
      <c r="G435" s="23"/>
      <c r="H435" s="23"/>
    </row>
    <row r="436" spans="2:8" x14ac:dyDescent="0.25">
      <c r="B436" s="22"/>
      <c r="C436" s="23"/>
      <c r="D436" s="23"/>
      <c r="E436" s="23"/>
      <c r="F436" s="23"/>
      <c r="G436" s="23"/>
      <c r="H436" s="23"/>
    </row>
    <row r="437" spans="2:8" x14ac:dyDescent="0.25">
      <c r="B437" s="22"/>
      <c r="C437" s="23"/>
      <c r="D437" s="23"/>
      <c r="E437" s="23"/>
      <c r="F437" s="23"/>
      <c r="G437" s="23"/>
      <c r="H437" s="23"/>
    </row>
    <row r="438" spans="2:8" x14ac:dyDescent="0.25">
      <c r="B438" s="22"/>
      <c r="C438" s="23"/>
      <c r="D438" s="23"/>
      <c r="E438" s="23"/>
      <c r="F438" s="23"/>
      <c r="G438" s="23"/>
      <c r="H438" s="23"/>
    </row>
    <row r="439" spans="2:8" x14ac:dyDescent="0.25">
      <c r="B439" s="22"/>
      <c r="C439" s="23"/>
      <c r="D439" s="23"/>
      <c r="E439" s="23"/>
      <c r="F439" s="23"/>
      <c r="G439" s="23"/>
      <c r="H439" s="23"/>
    </row>
    <row r="440" spans="2:8" x14ac:dyDescent="0.25">
      <c r="B440" s="22"/>
      <c r="C440" s="23"/>
      <c r="D440" s="23"/>
      <c r="E440" s="23"/>
      <c r="F440" s="23"/>
      <c r="G440" s="23"/>
      <c r="H440" s="23"/>
    </row>
    <row r="441" spans="2:8" x14ac:dyDescent="0.25">
      <c r="B441" s="22"/>
      <c r="C441" s="23"/>
      <c r="D441" s="23"/>
      <c r="E441" s="23"/>
      <c r="F441" s="23"/>
      <c r="G441" s="23"/>
      <c r="H441" s="23"/>
    </row>
    <row r="442" spans="2:8" x14ac:dyDescent="0.25">
      <c r="B442" s="22"/>
      <c r="C442" s="23"/>
      <c r="D442" s="23"/>
      <c r="E442" s="23"/>
      <c r="F442" s="23"/>
      <c r="G442" s="23"/>
      <c r="H442" s="23"/>
    </row>
    <row r="443" spans="2:8" x14ac:dyDescent="0.25">
      <c r="B443" s="22"/>
      <c r="C443" s="23"/>
      <c r="D443" s="23"/>
      <c r="E443" s="23"/>
      <c r="F443" s="23"/>
      <c r="G443" s="23"/>
      <c r="H443" s="23"/>
    </row>
    <row r="444" spans="2:8" x14ac:dyDescent="0.25">
      <c r="B444" s="22"/>
      <c r="C444" s="23"/>
      <c r="D444" s="23"/>
      <c r="E444" s="23"/>
      <c r="F444" s="23"/>
      <c r="G444" s="23"/>
      <c r="H444" s="23"/>
    </row>
    <row r="445" spans="2:8" x14ac:dyDescent="0.25">
      <c r="B445" s="22"/>
      <c r="C445" s="23"/>
      <c r="D445" s="23"/>
      <c r="E445" s="23"/>
      <c r="F445" s="23"/>
      <c r="G445" s="23"/>
      <c r="H445" s="23"/>
    </row>
    <row r="446" spans="2:8" x14ac:dyDescent="0.25">
      <c r="B446" s="22"/>
      <c r="C446" s="23"/>
      <c r="D446" s="23"/>
      <c r="E446" s="23"/>
      <c r="F446" s="23"/>
      <c r="G446" s="23"/>
      <c r="H446" s="23"/>
    </row>
    <row r="447" spans="2:8" x14ac:dyDescent="0.25">
      <c r="B447" s="22"/>
      <c r="C447" s="23"/>
      <c r="D447" s="23"/>
      <c r="E447" s="23"/>
      <c r="F447" s="23"/>
      <c r="G447" s="23"/>
      <c r="H447" s="23"/>
    </row>
    <row r="448" spans="2:8" x14ac:dyDescent="0.25">
      <c r="B448" s="22"/>
      <c r="C448" s="23"/>
      <c r="D448" s="23"/>
      <c r="E448" s="23"/>
      <c r="F448" s="23"/>
      <c r="G448" s="23"/>
      <c r="H448" s="23"/>
    </row>
    <row r="449" spans="2:8" x14ac:dyDescent="0.25">
      <c r="B449" s="22"/>
      <c r="C449" s="23"/>
      <c r="D449" s="23"/>
      <c r="E449" s="23"/>
      <c r="F449" s="23"/>
      <c r="G449" s="23"/>
      <c r="H449" s="23"/>
    </row>
    <row r="450" spans="2:8" x14ac:dyDescent="0.25">
      <c r="B450" s="22"/>
      <c r="C450" s="23"/>
      <c r="D450" s="23"/>
      <c r="E450" s="23"/>
      <c r="F450" s="23"/>
      <c r="G450" s="23"/>
      <c r="H450" s="23"/>
    </row>
    <row r="451" spans="2:8" x14ac:dyDescent="0.25">
      <c r="B451" s="22"/>
      <c r="C451" s="23"/>
      <c r="D451" s="23"/>
      <c r="E451" s="23"/>
      <c r="F451" s="23"/>
      <c r="G451" s="23"/>
      <c r="H451" s="23"/>
    </row>
    <row r="452" spans="2:8" x14ac:dyDescent="0.25">
      <c r="B452" s="22"/>
      <c r="C452" s="23"/>
      <c r="D452" s="23"/>
      <c r="E452" s="23"/>
      <c r="F452" s="23"/>
      <c r="G452" s="23"/>
      <c r="H452" s="23"/>
    </row>
    <row r="453" spans="2:8" x14ac:dyDescent="0.25">
      <c r="B453" s="22"/>
      <c r="C453" s="23"/>
      <c r="D453" s="23"/>
      <c r="E453" s="23"/>
      <c r="F453" s="23"/>
      <c r="G453" s="23"/>
      <c r="H453" s="23"/>
    </row>
    <row r="454" spans="2:8" x14ac:dyDescent="0.25">
      <c r="B454" s="22"/>
      <c r="C454" s="23"/>
      <c r="D454" s="23"/>
      <c r="E454" s="23"/>
      <c r="F454" s="23"/>
      <c r="G454" s="23"/>
      <c r="H454" s="23"/>
    </row>
    <row r="455" spans="2:8" x14ac:dyDescent="0.25">
      <c r="B455" s="22"/>
      <c r="C455" s="23"/>
      <c r="D455" s="23"/>
      <c r="E455" s="23"/>
      <c r="F455" s="23"/>
      <c r="G455" s="23"/>
      <c r="H455" s="23"/>
    </row>
    <row r="456" spans="2:8" x14ac:dyDescent="0.25">
      <c r="B456" s="22"/>
      <c r="C456" s="23"/>
      <c r="D456" s="23"/>
      <c r="E456" s="23"/>
      <c r="F456" s="23"/>
      <c r="G456" s="23"/>
      <c r="H456" s="23"/>
    </row>
    <row r="457" spans="2:8" x14ac:dyDescent="0.25">
      <c r="B457" s="22"/>
      <c r="C457" s="23"/>
      <c r="D457" s="23"/>
      <c r="E457" s="23"/>
      <c r="F457" s="23"/>
      <c r="G457" s="23"/>
      <c r="H457" s="23"/>
    </row>
    <row r="458" spans="2:8" x14ac:dyDescent="0.25">
      <c r="B458" s="22"/>
      <c r="C458" s="23"/>
      <c r="D458" s="23"/>
      <c r="E458" s="23"/>
      <c r="F458" s="23"/>
      <c r="G458" s="23"/>
      <c r="H458" s="23"/>
    </row>
    <row r="459" spans="2:8" x14ac:dyDescent="0.25">
      <c r="B459" s="22"/>
      <c r="C459" s="23"/>
      <c r="D459" s="23"/>
      <c r="E459" s="23"/>
      <c r="F459" s="23"/>
      <c r="G459" s="23"/>
      <c r="H459" s="23"/>
    </row>
    <row r="460" spans="2:8" x14ac:dyDescent="0.25">
      <c r="B460" s="22"/>
      <c r="C460" s="23"/>
      <c r="D460" s="23"/>
      <c r="E460" s="23"/>
      <c r="F460" s="23"/>
      <c r="G460" s="23"/>
      <c r="H460" s="23"/>
    </row>
    <row r="461" spans="2:8" x14ac:dyDescent="0.25">
      <c r="B461" s="22"/>
      <c r="C461" s="23"/>
      <c r="D461" s="23"/>
      <c r="E461" s="23"/>
      <c r="F461" s="23"/>
      <c r="G461" s="23"/>
      <c r="H461" s="23"/>
    </row>
    <row r="462" spans="2:8" x14ac:dyDescent="0.25">
      <c r="B462" s="22"/>
      <c r="C462" s="23"/>
      <c r="D462" s="23"/>
      <c r="E462" s="23"/>
      <c r="F462" s="23"/>
      <c r="G462" s="23"/>
      <c r="H462" s="23"/>
    </row>
    <row r="463" spans="2:8" x14ac:dyDescent="0.25">
      <c r="B463" s="22"/>
      <c r="C463" s="23"/>
      <c r="D463" s="23"/>
      <c r="E463" s="23"/>
      <c r="F463" s="23"/>
      <c r="G463" s="23"/>
      <c r="H463" s="23"/>
    </row>
    <row r="464" spans="2:8" x14ac:dyDescent="0.25">
      <c r="B464" s="22"/>
      <c r="C464" s="23"/>
      <c r="D464" s="23"/>
      <c r="E464" s="23"/>
      <c r="F464" s="23"/>
      <c r="G464" s="23"/>
      <c r="H464" s="23"/>
    </row>
    <row r="465" spans="2:8" x14ac:dyDescent="0.25">
      <c r="B465" s="22"/>
      <c r="C465" s="23"/>
      <c r="D465" s="23"/>
      <c r="E465" s="23"/>
      <c r="F465" s="23"/>
      <c r="G465" s="23"/>
      <c r="H465" s="23"/>
    </row>
    <row r="466" spans="2:8" x14ac:dyDescent="0.25">
      <c r="B466" s="22"/>
      <c r="C466" s="23"/>
      <c r="D466" s="23"/>
      <c r="E466" s="23"/>
      <c r="F466" s="23"/>
      <c r="G466" s="23"/>
      <c r="H466" s="23"/>
    </row>
    <row r="467" spans="2:8" x14ac:dyDescent="0.25">
      <c r="B467" s="22"/>
      <c r="C467" s="23"/>
      <c r="D467" s="23"/>
      <c r="E467" s="23"/>
      <c r="F467" s="23"/>
      <c r="G467" s="23"/>
      <c r="H467" s="23"/>
    </row>
    <row r="468" spans="2:8" x14ac:dyDescent="0.25">
      <c r="B468" s="22"/>
      <c r="C468" s="23"/>
      <c r="D468" s="23"/>
      <c r="E468" s="23"/>
      <c r="F468" s="23"/>
      <c r="G468" s="23"/>
      <c r="H468" s="23"/>
    </row>
    <row r="469" spans="2:8" x14ac:dyDescent="0.25">
      <c r="B469" s="22"/>
      <c r="C469" s="23"/>
      <c r="D469" s="23"/>
      <c r="E469" s="23"/>
      <c r="F469" s="23"/>
      <c r="G469" s="23"/>
      <c r="H469" s="23"/>
    </row>
    <row r="470" spans="2:8" x14ac:dyDescent="0.25">
      <c r="B470" s="22"/>
      <c r="C470" s="23"/>
      <c r="D470" s="23"/>
      <c r="E470" s="23"/>
      <c r="F470" s="23"/>
      <c r="G470" s="23"/>
      <c r="H470" s="23"/>
    </row>
    <row r="471" spans="2:8" x14ac:dyDescent="0.25">
      <c r="B471" s="22"/>
      <c r="C471" s="23"/>
      <c r="D471" s="23"/>
      <c r="E471" s="23"/>
      <c r="F471" s="23"/>
      <c r="G471" s="23"/>
      <c r="H471" s="23"/>
    </row>
    <row r="472" spans="2:8" x14ac:dyDescent="0.25">
      <c r="B472" s="22"/>
      <c r="C472" s="23"/>
      <c r="D472" s="23"/>
      <c r="E472" s="23"/>
      <c r="F472" s="23"/>
      <c r="G472" s="23"/>
      <c r="H472" s="23"/>
    </row>
    <row r="473" spans="2:8" x14ac:dyDescent="0.25">
      <c r="B473" s="22"/>
      <c r="C473" s="23"/>
      <c r="D473" s="23"/>
      <c r="E473" s="23"/>
      <c r="F473" s="23"/>
      <c r="G473" s="23"/>
      <c r="H473" s="23"/>
    </row>
    <row r="474" spans="2:8" x14ac:dyDescent="0.25">
      <c r="B474" s="22"/>
      <c r="C474" s="23"/>
      <c r="D474" s="23"/>
      <c r="E474" s="23"/>
      <c r="F474" s="23"/>
      <c r="G474" s="23"/>
      <c r="H474" s="23"/>
    </row>
    <row r="475" spans="2:8" x14ac:dyDescent="0.25">
      <c r="B475" s="22"/>
      <c r="C475" s="23"/>
      <c r="D475" s="23"/>
      <c r="E475" s="23"/>
      <c r="F475" s="23"/>
      <c r="G475" s="23"/>
      <c r="H475" s="23"/>
    </row>
    <row r="476" spans="2:8" x14ac:dyDescent="0.25">
      <c r="B476" s="22"/>
      <c r="C476" s="23"/>
      <c r="D476" s="23"/>
      <c r="E476" s="23"/>
      <c r="F476" s="23"/>
      <c r="G476" s="23"/>
      <c r="H476" s="23"/>
    </row>
    <row r="477" spans="2:8" x14ac:dyDescent="0.25">
      <c r="B477" s="22"/>
      <c r="C477" s="23"/>
      <c r="D477" s="23"/>
      <c r="E477" s="23"/>
      <c r="F477" s="23"/>
      <c r="G477" s="23"/>
      <c r="H477" s="23"/>
    </row>
    <row r="478" spans="2:8" x14ac:dyDescent="0.25">
      <c r="B478" s="22"/>
      <c r="C478" s="23"/>
      <c r="D478" s="23"/>
      <c r="E478" s="23"/>
      <c r="F478" s="23"/>
      <c r="G478" s="23"/>
      <c r="H478" s="23"/>
    </row>
    <row r="479" spans="2:8" x14ac:dyDescent="0.25">
      <c r="B479" s="22"/>
      <c r="C479" s="23"/>
      <c r="D479" s="23"/>
      <c r="E479" s="23"/>
      <c r="F479" s="23"/>
      <c r="G479" s="23"/>
      <c r="H479" s="23"/>
    </row>
    <row r="480" spans="2:8" x14ac:dyDescent="0.25">
      <c r="B480" s="22"/>
      <c r="C480" s="23"/>
      <c r="D480" s="23"/>
      <c r="E480" s="23"/>
      <c r="F480" s="23"/>
      <c r="G480" s="23"/>
      <c r="H480" s="23"/>
    </row>
    <row r="481" spans="2:8" x14ac:dyDescent="0.25">
      <c r="B481" s="22"/>
      <c r="C481" s="23"/>
      <c r="D481" s="23"/>
      <c r="E481" s="23"/>
      <c r="F481" s="23"/>
      <c r="G481" s="23"/>
      <c r="H481" s="23"/>
    </row>
    <row r="482" spans="2:8" x14ac:dyDescent="0.25">
      <c r="B482" s="22"/>
      <c r="C482" s="23"/>
      <c r="D482" s="23"/>
      <c r="E482" s="23"/>
      <c r="F482" s="23"/>
      <c r="G482" s="23"/>
      <c r="H482" s="23"/>
    </row>
    <row r="483" spans="2:8" x14ac:dyDescent="0.25">
      <c r="B483" s="22"/>
      <c r="C483" s="23"/>
      <c r="D483" s="23"/>
      <c r="E483" s="23"/>
      <c r="F483" s="23"/>
      <c r="G483" s="23"/>
      <c r="H483" s="23"/>
    </row>
    <row r="484" spans="2:8" x14ac:dyDescent="0.25">
      <c r="B484" s="22"/>
      <c r="C484" s="23"/>
      <c r="D484" s="23"/>
      <c r="E484" s="23"/>
      <c r="F484" s="23"/>
      <c r="G484" s="23"/>
      <c r="H484" s="23"/>
    </row>
    <row r="485" spans="2:8" x14ac:dyDescent="0.25">
      <c r="B485" s="22"/>
      <c r="C485" s="23"/>
      <c r="D485" s="23"/>
      <c r="E485" s="23"/>
      <c r="F485" s="23"/>
      <c r="G485" s="23"/>
      <c r="H485" s="23"/>
    </row>
    <row r="486" spans="2:8" x14ac:dyDescent="0.25">
      <c r="B486" s="22"/>
      <c r="C486" s="23"/>
      <c r="D486" s="23"/>
      <c r="E486" s="23"/>
      <c r="F486" s="23"/>
      <c r="G486" s="23"/>
      <c r="H486" s="23"/>
    </row>
    <row r="487" spans="2:8" x14ac:dyDescent="0.25">
      <c r="B487" s="22"/>
      <c r="C487" s="23"/>
      <c r="D487" s="23"/>
      <c r="E487" s="23"/>
      <c r="F487" s="23"/>
      <c r="G487" s="23"/>
      <c r="H487" s="23"/>
    </row>
    <row r="488" spans="2:8" x14ac:dyDescent="0.25">
      <c r="B488" s="22"/>
      <c r="C488" s="23"/>
      <c r="D488" s="23"/>
      <c r="E488" s="23"/>
      <c r="F488" s="23"/>
      <c r="G488" s="23"/>
      <c r="H488" s="23"/>
    </row>
    <row r="489" spans="2:8" x14ac:dyDescent="0.25">
      <c r="B489" s="22"/>
      <c r="C489" s="23"/>
      <c r="D489" s="23"/>
      <c r="E489" s="23"/>
      <c r="F489" s="23"/>
      <c r="G489" s="23"/>
      <c r="H489" s="23"/>
    </row>
    <row r="490" spans="2:8" x14ac:dyDescent="0.25">
      <c r="B490" s="22"/>
      <c r="C490" s="23"/>
      <c r="D490" s="23"/>
      <c r="E490" s="23"/>
      <c r="F490" s="23"/>
      <c r="G490" s="23"/>
      <c r="H490" s="23"/>
    </row>
    <row r="491" spans="2:8" x14ac:dyDescent="0.25">
      <c r="B491" s="22"/>
      <c r="C491" s="23"/>
      <c r="D491" s="23"/>
      <c r="E491" s="23"/>
      <c r="F491" s="23"/>
      <c r="G491" s="23"/>
      <c r="H491" s="23"/>
    </row>
    <row r="492" spans="2:8" x14ac:dyDescent="0.25">
      <c r="B492" s="22"/>
      <c r="C492" s="23"/>
      <c r="D492" s="23"/>
      <c r="E492" s="23"/>
      <c r="F492" s="23"/>
      <c r="G492" s="23"/>
      <c r="H492" s="23"/>
    </row>
    <row r="493" spans="2:8" x14ac:dyDescent="0.25">
      <c r="B493" s="22"/>
      <c r="C493" s="23"/>
      <c r="D493" s="23"/>
      <c r="E493" s="23"/>
      <c r="F493" s="23"/>
      <c r="G493" s="23"/>
      <c r="H493" s="23"/>
    </row>
    <row r="494" spans="2:8" x14ac:dyDescent="0.25">
      <c r="B494" s="22"/>
      <c r="C494" s="23"/>
      <c r="D494" s="23"/>
      <c r="E494" s="23"/>
      <c r="F494" s="23"/>
      <c r="G494" s="23"/>
      <c r="H494" s="23"/>
    </row>
    <row r="495" spans="2:8" x14ac:dyDescent="0.25">
      <c r="B495" s="22"/>
      <c r="C495" s="23"/>
      <c r="D495" s="23"/>
      <c r="E495" s="23"/>
      <c r="F495" s="23"/>
      <c r="G495" s="23"/>
      <c r="H495" s="23"/>
    </row>
    <row r="496" spans="2:8" x14ac:dyDescent="0.25">
      <c r="B496" s="22"/>
      <c r="C496" s="23"/>
      <c r="D496" s="23"/>
      <c r="E496" s="23"/>
      <c r="F496" s="23"/>
      <c r="G496" s="23"/>
      <c r="H496" s="23"/>
    </row>
    <row r="497" spans="2:8" x14ac:dyDescent="0.25">
      <c r="B497" s="22"/>
      <c r="C497" s="23"/>
      <c r="D497" s="23"/>
      <c r="E497" s="23"/>
      <c r="F497" s="23"/>
      <c r="G497" s="23"/>
      <c r="H497" s="23"/>
    </row>
    <row r="498" spans="2:8" x14ac:dyDescent="0.25">
      <c r="B498" s="22"/>
      <c r="C498" s="23"/>
      <c r="D498" s="23"/>
      <c r="E498" s="23"/>
      <c r="F498" s="23"/>
      <c r="G498" s="23"/>
      <c r="H498" s="23"/>
    </row>
    <row r="499" spans="2:8" x14ac:dyDescent="0.25">
      <c r="B499" s="22"/>
      <c r="C499" s="23"/>
      <c r="D499" s="23"/>
      <c r="E499" s="23"/>
      <c r="F499" s="23"/>
      <c r="G499" s="23"/>
      <c r="H499" s="23"/>
    </row>
    <row r="500" spans="2:8" x14ac:dyDescent="0.25">
      <c r="B500" s="22"/>
      <c r="C500" s="23"/>
      <c r="D500" s="23"/>
      <c r="E500" s="23"/>
      <c r="F500" s="23"/>
      <c r="G500" s="23"/>
      <c r="H500" s="23"/>
    </row>
    <row r="501" spans="2:8" x14ac:dyDescent="0.25">
      <c r="B501" s="22"/>
      <c r="C501" s="23"/>
      <c r="D501" s="23"/>
      <c r="E501" s="23"/>
      <c r="F501" s="23"/>
      <c r="G501" s="23"/>
      <c r="H501" s="23"/>
    </row>
    <row r="502" spans="2:8" x14ac:dyDescent="0.25">
      <c r="B502" s="22"/>
      <c r="C502" s="23"/>
      <c r="D502" s="23"/>
      <c r="E502" s="23"/>
      <c r="F502" s="23"/>
      <c r="G502" s="23"/>
      <c r="H502" s="23"/>
    </row>
    <row r="503" spans="2:8" x14ac:dyDescent="0.25">
      <c r="B503" s="22"/>
      <c r="C503" s="23"/>
      <c r="D503" s="23"/>
      <c r="E503" s="23"/>
      <c r="F503" s="23"/>
      <c r="G503" s="23"/>
      <c r="H503" s="23"/>
    </row>
    <row r="504" spans="2:8" x14ac:dyDescent="0.25">
      <c r="B504" s="22"/>
      <c r="C504" s="23"/>
      <c r="D504" s="23"/>
      <c r="E504" s="23"/>
      <c r="F504" s="23"/>
      <c r="G504" s="23"/>
      <c r="H504" s="23"/>
    </row>
    <row r="505" spans="2:8" x14ac:dyDescent="0.25">
      <c r="B505" s="22"/>
      <c r="C505" s="23"/>
      <c r="D505" s="23"/>
      <c r="E505" s="23"/>
      <c r="F505" s="23"/>
      <c r="G505" s="23"/>
      <c r="H505" s="23"/>
    </row>
    <row r="506" spans="2:8" x14ac:dyDescent="0.25">
      <c r="B506" s="22"/>
      <c r="C506" s="23"/>
      <c r="D506" s="23"/>
      <c r="E506" s="23"/>
      <c r="F506" s="23"/>
      <c r="G506" s="23"/>
      <c r="H506" s="23"/>
    </row>
    <row r="507" spans="2:8" x14ac:dyDescent="0.25">
      <c r="B507" s="22"/>
      <c r="C507" s="23"/>
      <c r="D507" s="23"/>
      <c r="E507" s="23"/>
      <c r="F507" s="23"/>
      <c r="G507" s="23"/>
      <c r="H507" s="23"/>
    </row>
    <row r="508" spans="2:8" x14ac:dyDescent="0.25">
      <c r="B508" s="22"/>
      <c r="C508" s="23"/>
      <c r="D508" s="23"/>
      <c r="E508" s="23"/>
      <c r="F508" s="23"/>
      <c r="G508" s="23"/>
      <c r="H508" s="23"/>
    </row>
    <row r="509" spans="2:8" x14ac:dyDescent="0.25">
      <c r="B509" s="22"/>
      <c r="C509" s="23"/>
      <c r="D509" s="23"/>
      <c r="E509" s="23"/>
      <c r="F509" s="23"/>
      <c r="G509" s="23"/>
      <c r="H509" s="23"/>
    </row>
    <row r="510" spans="2:8" x14ac:dyDescent="0.25">
      <c r="B510" s="22"/>
      <c r="C510" s="23"/>
      <c r="D510" s="23"/>
      <c r="E510" s="23"/>
      <c r="F510" s="23"/>
      <c r="G510" s="23"/>
      <c r="H510" s="23"/>
    </row>
    <row r="511" spans="2:8" x14ac:dyDescent="0.25">
      <c r="B511" s="22"/>
      <c r="C511" s="23"/>
      <c r="D511" s="23"/>
      <c r="E511" s="23"/>
      <c r="F511" s="23"/>
      <c r="G511" s="23"/>
      <c r="H511" s="23"/>
    </row>
    <row r="512" spans="2:8" x14ac:dyDescent="0.25">
      <c r="B512" s="22"/>
      <c r="C512" s="23"/>
      <c r="D512" s="23"/>
      <c r="E512" s="23"/>
      <c r="F512" s="23"/>
      <c r="G512" s="23"/>
      <c r="H512" s="23"/>
    </row>
    <row r="513" spans="2:8" x14ac:dyDescent="0.25">
      <c r="B513" s="22"/>
      <c r="C513" s="23"/>
      <c r="D513" s="23"/>
      <c r="E513" s="23"/>
      <c r="F513" s="23"/>
      <c r="G513" s="23"/>
      <c r="H513" s="23"/>
    </row>
    <row r="514" spans="2:8" x14ac:dyDescent="0.25">
      <c r="B514" s="22"/>
      <c r="C514" s="23"/>
      <c r="D514" s="23"/>
      <c r="E514" s="23"/>
      <c r="F514" s="23"/>
      <c r="G514" s="23"/>
      <c r="H514" s="23"/>
    </row>
    <row r="515" spans="2:8" x14ac:dyDescent="0.25">
      <c r="B515" s="22"/>
      <c r="C515" s="23"/>
      <c r="D515" s="23"/>
      <c r="E515" s="23"/>
      <c r="F515" s="23"/>
      <c r="G515" s="23"/>
      <c r="H515" s="23"/>
    </row>
    <row r="516" spans="2:8" x14ac:dyDescent="0.25">
      <c r="B516" s="22"/>
      <c r="C516" s="23"/>
      <c r="D516" s="23"/>
      <c r="E516" s="23"/>
      <c r="F516" s="23"/>
      <c r="G516" s="23"/>
      <c r="H516" s="23"/>
    </row>
    <row r="517" spans="2:8" x14ac:dyDescent="0.25">
      <c r="B517" s="22"/>
      <c r="C517" s="23"/>
      <c r="D517" s="23"/>
      <c r="E517" s="23"/>
      <c r="F517" s="23"/>
      <c r="G517" s="23"/>
      <c r="H517" s="23"/>
    </row>
    <row r="518" spans="2:8" x14ac:dyDescent="0.25">
      <c r="B518" s="22"/>
      <c r="C518" s="23"/>
      <c r="D518" s="23"/>
      <c r="E518" s="23"/>
      <c r="F518" s="23"/>
      <c r="G518" s="23"/>
      <c r="H518" s="23"/>
    </row>
    <row r="519" spans="2:8" x14ac:dyDescent="0.25">
      <c r="B519" s="22"/>
      <c r="C519" s="23"/>
      <c r="D519" s="23"/>
      <c r="E519" s="23"/>
      <c r="F519" s="23"/>
      <c r="G519" s="23"/>
      <c r="H519" s="23"/>
    </row>
    <row r="520" spans="2:8" x14ac:dyDescent="0.25">
      <c r="B520" s="22"/>
      <c r="C520" s="23"/>
      <c r="D520" s="23"/>
      <c r="E520" s="23"/>
      <c r="F520" s="23"/>
      <c r="G520" s="23"/>
      <c r="H520" s="23"/>
    </row>
    <row r="521" spans="2:8" x14ac:dyDescent="0.25">
      <c r="B521" s="22"/>
      <c r="C521" s="23"/>
      <c r="D521" s="23"/>
      <c r="E521" s="23"/>
      <c r="F521" s="23"/>
      <c r="G521" s="23"/>
      <c r="H521" s="23"/>
    </row>
    <row r="522" spans="2:8" x14ac:dyDescent="0.25">
      <c r="B522" s="22"/>
      <c r="C522" s="23"/>
      <c r="D522" s="23"/>
      <c r="E522" s="23"/>
      <c r="F522" s="23"/>
      <c r="G522" s="23"/>
      <c r="H522" s="23"/>
    </row>
    <row r="523" spans="2:8" x14ac:dyDescent="0.25">
      <c r="B523" s="22"/>
      <c r="C523" s="23"/>
      <c r="D523" s="23"/>
      <c r="E523" s="23"/>
      <c r="F523" s="23"/>
      <c r="G523" s="23"/>
      <c r="H523" s="23"/>
    </row>
    <row r="524" spans="2:8" x14ac:dyDescent="0.25">
      <c r="B524" s="22"/>
      <c r="C524" s="23"/>
      <c r="D524" s="23"/>
      <c r="E524" s="23"/>
      <c r="F524" s="23"/>
      <c r="G524" s="23"/>
      <c r="H524" s="23"/>
    </row>
    <row r="525" spans="2:8" x14ac:dyDescent="0.25">
      <c r="B525" s="22"/>
      <c r="C525" s="23"/>
      <c r="D525" s="23"/>
      <c r="E525" s="23"/>
      <c r="F525" s="23"/>
      <c r="G525" s="23"/>
      <c r="H525" s="23"/>
    </row>
    <row r="526" spans="2:8" x14ac:dyDescent="0.25">
      <c r="B526" s="22"/>
      <c r="C526" s="23"/>
      <c r="D526" s="23"/>
      <c r="E526" s="23"/>
      <c r="F526" s="23"/>
      <c r="G526" s="23"/>
      <c r="H526" s="23"/>
    </row>
    <row r="527" spans="2:8" x14ac:dyDescent="0.25">
      <c r="B527" s="22"/>
      <c r="C527" s="23"/>
      <c r="D527" s="23"/>
      <c r="E527" s="23"/>
      <c r="F527" s="23"/>
      <c r="G527" s="23"/>
      <c r="H527" s="23"/>
    </row>
    <row r="528" spans="2:8" x14ac:dyDescent="0.25">
      <c r="B528" s="22"/>
      <c r="C528" s="23"/>
      <c r="D528" s="23"/>
      <c r="E528" s="23"/>
      <c r="F528" s="23"/>
      <c r="G528" s="23"/>
      <c r="H528" s="23"/>
    </row>
    <row r="529" spans="2:8" x14ac:dyDescent="0.25">
      <c r="B529" s="22"/>
      <c r="C529" s="23"/>
      <c r="D529" s="23"/>
      <c r="E529" s="23"/>
      <c r="F529" s="23"/>
      <c r="G529" s="23"/>
      <c r="H529" s="23"/>
    </row>
    <row r="530" spans="2:8" x14ac:dyDescent="0.25">
      <c r="B530" s="22"/>
      <c r="C530" s="23"/>
      <c r="D530" s="23"/>
      <c r="E530" s="23"/>
      <c r="F530" s="23"/>
      <c r="G530" s="23"/>
      <c r="H530" s="23"/>
    </row>
    <row r="531" spans="2:8" x14ac:dyDescent="0.25">
      <c r="B531" s="22"/>
      <c r="C531" s="23"/>
      <c r="D531" s="23"/>
      <c r="E531" s="23"/>
      <c r="F531" s="23"/>
      <c r="G531" s="23"/>
      <c r="H531" s="23"/>
    </row>
    <row r="532" spans="2:8" x14ac:dyDescent="0.25">
      <c r="B532" s="22"/>
      <c r="C532" s="23"/>
      <c r="D532" s="23"/>
      <c r="E532" s="23"/>
      <c r="F532" s="23"/>
      <c r="G532" s="23"/>
      <c r="H532" s="23"/>
    </row>
    <row r="533" spans="2:8" x14ac:dyDescent="0.25">
      <c r="B533" s="22"/>
      <c r="C533" s="23"/>
      <c r="D533" s="23"/>
      <c r="E533" s="23"/>
      <c r="F533" s="23"/>
      <c r="G533" s="23"/>
      <c r="H533" s="23"/>
    </row>
    <row r="534" spans="2:8" x14ac:dyDescent="0.25">
      <c r="B534" s="22"/>
      <c r="C534" s="23"/>
      <c r="D534" s="23"/>
      <c r="E534" s="23"/>
      <c r="F534" s="23"/>
      <c r="G534" s="23"/>
      <c r="H534" s="23"/>
    </row>
    <row r="535" spans="2:8" x14ac:dyDescent="0.25">
      <c r="B535" s="22"/>
      <c r="C535" s="23"/>
      <c r="D535" s="23"/>
      <c r="E535" s="23"/>
      <c r="F535" s="23"/>
      <c r="G535" s="23"/>
      <c r="H535" s="23"/>
    </row>
    <row r="536" spans="2:8" x14ac:dyDescent="0.25">
      <c r="B536" s="22"/>
      <c r="C536" s="23"/>
      <c r="D536" s="23"/>
      <c r="E536" s="23"/>
      <c r="F536" s="23"/>
      <c r="G536" s="23"/>
      <c r="H536" s="23"/>
    </row>
    <row r="537" spans="2:8" x14ac:dyDescent="0.25">
      <c r="B537" s="22"/>
      <c r="C537" s="23"/>
      <c r="D537" s="23"/>
      <c r="E537" s="23"/>
      <c r="F537" s="23"/>
      <c r="G537" s="23"/>
      <c r="H537" s="23"/>
    </row>
    <row r="538" spans="2:8" x14ac:dyDescent="0.25">
      <c r="B538" s="22"/>
      <c r="C538" s="23"/>
      <c r="D538" s="23"/>
      <c r="E538" s="23"/>
      <c r="F538" s="23"/>
      <c r="G538" s="23"/>
      <c r="H538" s="23"/>
    </row>
    <row r="539" spans="2:8" x14ac:dyDescent="0.25">
      <c r="B539" s="22"/>
      <c r="C539" s="23"/>
      <c r="D539" s="23"/>
      <c r="E539" s="23"/>
      <c r="F539" s="23"/>
      <c r="G539" s="23"/>
      <c r="H539" s="23"/>
    </row>
    <row r="540" spans="2:8" x14ac:dyDescent="0.25">
      <c r="B540" s="22"/>
      <c r="C540" s="23"/>
      <c r="D540" s="23"/>
      <c r="E540" s="23"/>
      <c r="F540" s="23"/>
      <c r="G540" s="23"/>
      <c r="H540" s="23"/>
    </row>
    <row r="541" spans="2:8" x14ac:dyDescent="0.25">
      <c r="B541" s="22"/>
      <c r="C541" s="23"/>
      <c r="D541" s="23"/>
      <c r="E541" s="23"/>
      <c r="F541" s="23"/>
      <c r="G541" s="23"/>
      <c r="H541" s="23"/>
    </row>
    <row r="542" spans="2:8" x14ac:dyDescent="0.25">
      <c r="B542" s="22"/>
      <c r="C542" s="23"/>
      <c r="D542" s="23"/>
      <c r="E542" s="23"/>
      <c r="F542" s="23"/>
      <c r="G542" s="23"/>
      <c r="H542" s="23"/>
    </row>
    <row r="543" spans="2:8" x14ac:dyDescent="0.25">
      <c r="B543" s="22"/>
      <c r="C543" s="23"/>
      <c r="D543" s="23"/>
      <c r="E543" s="23"/>
      <c r="F543" s="23"/>
      <c r="G543" s="23"/>
      <c r="H543" s="23"/>
    </row>
    <row r="544" spans="2:8" x14ac:dyDescent="0.25">
      <c r="B544" s="22"/>
      <c r="C544" s="23"/>
      <c r="D544" s="23"/>
      <c r="E544" s="23"/>
      <c r="F544" s="23"/>
      <c r="G544" s="23"/>
      <c r="H544" s="23"/>
    </row>
    <row r="545" spans="2:8" x14ac:dyDescent="0.25">
      <c r="B545" s="22"/>
      <c r="C545" s="23"/>
      <c r="D545" s="23"/>
      <c r="E545" s="23"/>
      <c r="F545" s="23"/>
      <c r="G545" s="23"/>
      <c r="H545" s="23"/>
    </row>
    <row r="546" spans="2:8" x14ac:dyDescent="0.25">
      <c r="B546" s="22"/>
      <c r="C546" s="23"/>
      <c r="D546" s="23"/>
      <c r="E546" s="23"/>
      <c r="F546" s="23"/>
      <c r="G546" s="23"/>
      <c r="H546" s="23"/>
    </row>
    <row r="547" spans="2:8" x14ac:dyDescent="0.25">
      <c r="B547" s="22"/>
      <c r="C547" s="23"/>
      <c r="D547" s="23"/>
      <c r="E547" s="23"/>
      <c r="F547" s="23"/>
      <c r="G547" s="23"/>
      <c r="H547" s="23"/>
    </row>
    <row r="548" spans="2:8" x14ac:dyDescent="0.25">
      <c r="B548" s="22"/>
      <c r="C548" s="23"/>
      <c r="D548" s="23"/>
      <c r="E548" s="23"/>
      <c r="F548" s="23"/>
      <c r="G548" s="23"/>
      <c r="H548" s="23"/>
    </row>
    <row r="549" spans="2:8" x14ac:dyDescent="0.25">
      <c r="B549" s="22"/>
      <c r="C549" s="23"/>
      <c r="D549" s="23"/>
      <c r="E549" s="23"/>
      <c r="F549" s="23"/>
      <c r="G549" s="23"/>
      <c r="H549" s="23"/>
    </row>
    <row r="550" spans="2:8" x14ac:dyDescent="0.25">
      <c r="B550" s="22"/>
      <c r="C550" s="23"/>
      <c r="D550" s="23"/>
      <c r="E550" s="23"/>
      <c r="F550" s="23"/>
      <c r="G550" s="23"/>
      <c r="H550" s="23"/>
    </row>
    <row r="551" spans="2:8" x14ac:dyDescent="0.25">
      <c r="B551" s="22"/>
      <c r="C551" s="23"/>
      <c r="D551" s="23"/>
      <c r="E551" s="23"/>
      <c r="F551" s="23"/>
      <c r="G551" s="23"/>
      <c r="H551" s="23"/>
    </row>
    <row r="552" spans="2:8" x14ac:dyDescent="0.25">
      <c r="B552" s="22"/>
      <c r="C552" s="23"/>
      <c r="D552" s="23"/>
      <c r="E552" s="23"/>
      <c r="F552" s="23"/>
      <c r="G552" s="23"/>
      <c r="H552" s="23"/>
    </row>
    <row r="553" spans="2:8" x14ac:dyDescent="0.25">
      <c r="B553" s="22"/>
      <c r="C553" s="23"/>
      <c r="D553" s="23"/>
      <c r="E553" s="23"/>
      <c r="F553" s="23"/>
      <c r="G553" s="23"/>
      <c r="H553" s="23"/>
    </row>
    <row r="554" spans="2:8" x14ac:dyDescent="0.25">
      <c r="B554" s="22"/>
      <c r="C554" s="23"/>
      <c r="D554" s="23"/>
      <c r="E554" s="23"/>
      <c r="F554" s="23"/>
      <c r="G554" s="23"/>
      <c r="H554" s="23"/>
    </row>
    <row r="555" spans="2:8" x14ac:dyDescent="0.25">
      <c r="B555" s="22"/>
      <c r="C555" s="23"/>
      <c r="D555" s="23"/>
      <c r="E555" s="23"/>
      <c r="F555" s="23"/>
      <c r="G555" s="23"/>
      <c r="H555" s="23"/>
    </row>
    <row r="556" spans="2:8" x14ac:dyDescent="0.25">
      <c r="B556" s="22"/>
      <c r="C556" s="23"/>
      <c r="D556" s="23"/>
      <c r="E556" s="23"/>
      <c r="F556" s="23"/>
      <c r="G556" s="23"/>
      <c r="H556" s="23"/>
    </row>
    <row r="557" spans="2:8" x14ac:dyDescent="0.25">
      <c r="B557" s="22"/>
      <c r="C557" s="23"/>
      <c r="D557" s="23"/>
      <c r="E557" s="23"/>
      <c r="F557" s="23"/>
      <c r="G557" s="23"/>
      <c r="H557" s="23"/>
    </row>
    <row r="558" spans="2:8" x14ac:dyDescent="0.25">
      <c r="B558" s="22"/>
      <c r="C558" s="23"/>
      <c r="D558" s="23"/>
      <c r="E558" s="23"/>
      <c r="F558" s="23"/>
      <c r="G558" s="23"/>
      <c r="H558" s="23"/>
    </row>
    <row r="559" spans="2:8" x14ac:dyDescent="0.25">
      <c r="B559" s="22"/>
      <c r="C559" s="23"/>
      <c r="D559" s="23"/>
      <c r="E559" s="23"/>
      <c r="F559" s="23"/>
      <c r="G559" s="23"/>
      <c r="H559" s="23"/>
    </row>
    <row r="560" spans="2:8" x14ac:dyDescent="0.25">
      <c r="B560" s="22"/>
      <c r="C560" s="23"/>
      <c r="D560" s="23"/>
      <c r="E560" s="23"/>
      <c r="F560" s="23"/>
      <c r="G560" s="23"/>
      <c r="H560" s="23"/>
    </row>
    <row r="561" spans="2:8" x14ac:dyDescent="0.25">
      <c r="B561" s="22"/>
      <c r="C561" s="23"/>
      <c r="D561" s="23"/>
      <c r="E561" s="23"/>
      <c r="F561" s="23"/>
      <c r="G561" s="23"/>
      <c r="H561" s="23"/>
    </row>
    <row r="562" spans="2:8" x14ac:dyDescent="0.25">
      <c r="B562" s="22"/>
      <c r="C562" s="23"/>
      <c r="D562" s="23"/>
      <c r="E562" s="23"/>
      <c r="F562" s="23"/>
      <c r="G562" s="23"/>
      <c r="H562" s="23"/>
    </row>
    <row r="563" spans="2:8" x14ac:dyDescent="0.25">
      <c r="B563" s="22"/>
      <c r="C563" s="23"/>
      <c r="D563" s="23"/>
      <c r="E563" s="23"/>
      <c r="F563" s="23"/>
      <c r="G563" s="23"/>
      <c r="H563" s="23"/>
    </row>
    <row r="564" spans="2:8" x14ac:dyDescent="0.25">
      <c r="B564" s="22"/>
      <c r="C564" s="23"/>
      <c r="D564" s="23"/>
      <c r="E564" s="23"/>
      <c r="F564" s="23"/>
      <c r="G564" s="23"/>
      <c r="H564" s="23"/>
    </row>
    <row r="565" spans="2:8" x14ac:dyDescent="0.25">
      <c r="B565" s="22"/>
      <c r="C565" s="23"/>
      <c r="D565" s="23"/>
      <c r="E565" s="23"/>
      <c r="F565" s="23"/>
      <c r="G565" s="23"/>
      <c r="H565" s="23"/>
    </row>
    <row r="566" spans="2:8" x14ac:dyDescent="0.25">
      <c r="B566" s="22"/>
      <c r="C566" s="23"/>
      <c r="D566" s="23"/>
      <c r="E566" s="23"/>
      <c r="F566" s="23"/>
      <c r="G566" s="23"/>
      <c r="H566" s="23"/>
    </row>
    <row r="567" spans="2:8" x14ac:dyDescent="0.25">
      <c r="B567" s="22"/>
      <c r="C567" s="23"/>
      <c r="D567" s="23"/>
      <c r="E567" s="23"/>
      <c r="F567" s="23"/>
      <c r="G567" s="23"/>
      <c r="H567" s="23"/>
    </row>
    <row r="568" spans="2:8" x14ac:dyDescent="0.25">
      <c r="B568" s="22"/>
      <c r="C568" s="23"/>
      <c r="D568" s="23"/>
      <c r="E568" s="23"/>
      <c r="F568" s="23"/>
      <c r="G568" s="23"/>
      <c r="H568" s="23"/>
    </row>
    <row r="569" spans="2:8" x14ac:dyDescent="0.25">
      <c r="B569" s="22"/>
      <c r="C569" s="23"/>
      <c r="D569" s="23"/>
      <c r="E569" s="23"/>
      <c r="F569" s="23"/>
      <c r="G569" s="23"/>
      <c r="H569" s="23"/>
    </row>
    <row r="570" spans="2:8" x14ac:dyDescent="0.25">
      <c r="B570" s="22"/>
      <c r="C570" s="23"/>
      <c r="D570" s="23"/>
      <c r="E570" s="23"/>
      <c r="F570" s="23"/>
      <c r="G570" s="23"/>
      <c r="H570" s="23"/>
    </row>
    <row r="571" spans="2:8" x14ac:dyDescent="0.25">
      <c r="B571" s="22"/>
      <c r="C571" s="23"/>
      <c r="D571" s="23"/>
      <c r="E571" s="23"/>
      <c r="F571" s="23"/>
      <c r="G571" s="23"/>
      <c r="H571" s="23"/>
    </row>
    <row r="572" spans="2:8" x14ac:dyDescent="0.25">
      <c r="B572" s="22"/>
      <c r="C572" s="23"/>
      <c r="D572" s="23"/>
      <c r="E572" s="23"/>
      <c r="F572" s="23"/>
      <c r="G572" s="23"/>
      <c r="H572" s="23"/>
    </row>
    <row r="573" spans="2:8" x14ac:dyDescent="0.25">
      <c r="B573" s="22"/>
      <c r="C573" s="23"/>
      <c r="D573" s="23"/>
      <c r="E573" s="23"/>
      <c r="F573" s="23"/>
      <c r="G573" s="23"/>
      <c r="H573" s="23"/>
    </row>
    <row r="574" spans="2:8" x14ac:dyDescent="0.25">
      <c r="B574" s="22"/>
      <c r="C574" s="23"/>
      <c r="D574" s="23"/>
      <c r="E574" s="23"/>
      <c r="F574" s="23"/>
      <c r="G574" s="23"/>
      <c r="H574" s="23"/>
    </row>
    <row r="575" spans="2:8" x14ac:dyDescent="0.25">
      <c r="B575" s="22"/>
      <c r="C575" s="23"/>
      <c r="D575" s="23"/>
      <c r="E575" s="23"/>
      <c r="F575" s="23"/>
      <c r="G575" s="23"/>
      <c r="H575" s="23"/>
    </row>
    <row r="576" spans="2:8" x14ac:dyDescent="0.25">
      <c r="B576" s="22"/>
      <c r="C576" s="23"/>
      <c r="D576" s="23"/>
      <c r="E576" s="23"/>
      <c r="F576" s="23"/>
      <c r="G576" s="23"/>
      <c r="H576" s="23"/>
    </row>
    <row r="577" spans="2:8" x14ac:dyDescent="0.25">
      <c r="B577" s="22"/>
      <c r="C577" s="23"/>
      <c r="D577" s="23"/>
      <c r="E577" s="23"/>
      <c r="F577" s="23"/>
      <c r="G577" s="23"/>
      <c r="H577" s="23"/>
    </row>
    <row r="578" spans="2:8" x14ac:dyDescent="0.25">
      <c r="B578" s="22"/>
      <c r="C578" s="23"/>
      <c r="D578" s="23"/>
      <c r="E578" s="23"/>
      <c r="F578" s="23"/>
      <c r="G578" s="23"/>
      <c r="H578" s="23"/>
    </row>
    <row r="579" spans="2:8" x14ac:dyDescent="0.25">
      <c r="B579" s="22"/>
      <c r="C579" s="23"/>
      <c r="D579" s="23"/>
      <c r="E579" s="23"/>
      <c r="F579" s="23"/>
      <c r="G579" s="23"/>
      <c r="H579" s="23"/>
    </row>
    <row r="580" spans="2:8" x14ac:dyDescent="0.25">
      <c r="B580" s="22"/>
      <c r="C580" s="23"/>
      <c r="D580" s="23"/>
      <c r="E580" s="23"/>
      <c r="F580" s="23"/>
      <c r="G580" s="23"/>
      <c r="H580" s="23"/>
    </row>
    <row r="581" spans="2:8" x14ac:dyDescent="0.25">
      <c r="B581" s="22"/>
      <c r="C581" s="23"/>
      <c r="D581" s="23"/>
      <c r="E581" s="23"/>
      <c r="F581" s="23"/>
      <c r="G581" s="23"/>
      <c r="H581" s="23"/>
    </row>
    <row r="582" spans="2:8" x14ac:dyDescent="0.25">
      <c r="B582" s="22"/>
      <c r="C582" s="23"/>
      <c r="D582" s="23"/>
      <c r="E582" s="23"/>
      <c r="F582" s="23"/>
      <c r="G582" s="23"/>
      <c r="H582" s="23"/>
    </row>
    <row r="583" spans="2:8" x14ac:dyDescent="0.25">
      <c r="B583" s="22"/>
      <c r="C583" s="23"/>
      <c r="D583" s="23"/>
      <c r="E583" s="23"/>
      <c r="F583" s="23"/>
      <c r="G583" s="23"/>
      <c r="H583" s="23"/>
    </row>
    <row r="584" spans="2:8" x14ac:dyDescent="0.25">
      <c r="B584" s="22"/>
      <c r="C584" s="23"/>
      <c r="D584" s="23"/>
      <c r="E584" s="23"/>
      <c r="F584" s="23"/>
      <c r="G584" s="23"/>
      <c r="H584" s="23"/>
    </row>
    <row r="585" spans="2:8" x14ac:dyDescent="0.25">
      <c r="B585" s="22"/>
      <c r="C585" s="23"/>
      <c r="D585" s="23"/>
      <c r="E585" s="23"/>
      <c r="F585" s="23"/>
      <c r="G585" s="23"/>
      <c r="H585" s="23"/>
    </row>
    <row r="586" spans="2:8" x14ac:dyDescent="0.25">
      <c r="B586" s="22"/>
      <c r="C586" s="23"/>
      <c r="D586" s="23"/>
      <c r="E586" s="23"/>
      <c r="F586" s="23"/>
      <c r="G586" s="23"/>
      <c r="H586" s="23"/>
    </row>
    <row r="587" spans="2:8" x14ac:dyDescent="0.25">
      <c r="B587" s="22"/>
      <c r="C587" s="23"/>
      <c r="D587" s="23"/>
      <c r="E587" s="23"/>
      <c r="F587" s="23"/>
      <c r="G587" s="23"/>
      <c r="H587" s="23"/>
    </row>
    <row r="588" spans="2:8" x14ac:dyDescent="0.25">
      <c r="B588" s="22"/>
      <c r="C588" s="23"/>
      <c r="D588" s="23"/>
      <c r="E588" s="23"/>
      <c r="F588" s="23"/>
      <c r="G588" s="23"/>
      <c r="H588" s="23"/>
    </row>
    <row r="589" spans="2:8" x14ac:dyDescent="0.25">
      <c r="B589" s="22"/>
      <c r="C589" s="23"/>
      <c r="D589" s="23"/>
      <c r="E589" s="23"/>
      <c r="F589" s="23"/>
      <c r="G589" s="23"/>
      <c r="H589" s="23"/>
    </row>
    <row r="590" spans="2:8" x14ac:dyDescent="0.25">
      <c r="B590" s="22"/>
      <c r="C590" s="23"/>
      <c r="D590" s="23"/>
      <c r="E590" s="23"/>
      <c r="F590" s="23"/>
      <c r="G590" s="23"/>
      <c r="H590" s="23"/>
    </row>
    <row r="591" spans="2:8" x14ac:dyDescent="0.25">
      <c r="B591" s="22"/>
      <c r="C591" s="23"/>
      <c r="D591" s="23"/>
      <c r="E591" s="23"/>
      <c r="F591" s="23"/>
      <c r="G591" s="23"/>
      <c r="H591" s="23"/>
    </row>
    <row r="592" spans="2:8" x14ac:dyDescent="0.25">
      <c r="B592" s="22"/>
      <c r="C592" s="23"/>
      <c r="D592" s="23"/>
      <c r="E592" s="23"/>
      <c r="F592" s="23"/>
      <c r="G592" s="23"/>
      <c r="H592" s="23"/>
    </row>
    <row r="593" spans="2:8" x14ac:dyDescent="0.25">
      <c r="B593" s="22"/>
      <c r="C593" s="23"/>
      <c r="D593" s="23"/>
      <c r="E593" s="23"/>
      <c r="F593" s="23"/>
      <c r="G593" s="23"/>
      <c r="H593" s="23"/>
    </row>
    <row r="594" spans="2:8" x14ac:dyDescent="0.25">
      <c r="B594" s="22"/>
      <c r="C594" s="23"/>
      <c r="D594" s="23"/>
      <c r="E594" s="23"/>
      <c r="F594" s="23"/>
      <c r="G594" s="23"/>
      <c r="H594" s="23"/>
    </row>
    <row r="595" spans="2:8" x14ac:dyDescent="0.25">
      <c r="B595" s="22"/>
      <c r="C595" s="23"/>
      <c r="D595" s="23"/>
      <c r="E595" s="23"/>
      <c r="F595" s="23"/>
      <c r="G595" s="23"/>
      <c r="H595" s="23"/>
    </row>
    <row r="596" spans="2:8" x14ac:dyDescent="0.25">
      <c r="B596" s="22"/>
      <c r="C596" s="23"/>
      <c r="D596" s="23"/>
      <c r="E596" s="23"/>
      <c r="F596" s="23"/>
      <c r="G596" s="23"/>
      <c r="H596" s="23"/>
    </row>
    <row r="597" spans="2:8" x14ac:dyDescent="0.25">
      <c r="B597" s="22"/>
      <c r="C597" s="23"/>
      <c r="D597" s="23"/>
      <c r="E597" s="23"/>
      <c r="F597" s="23"/>
      <c r="G597" s="23"/>
      <c r="H597" s="23"/>
    </row>
    <row r="598" spans="2:8" x14ac:dyDescent="0.25">
      <c r="B598" s="22"/>
      <c r="C598" s="23"/>
      <c r="D598" s="23"/>
      <c r="E598" s="23"/>
      <c r="F598" s="23"/>
      <c r="G598" s="23"/>
      <c r="H598" s="23"/>
    </row>
    <row r="599" spans="2:8" x14ac:dyDescent="0.25">
      <c r="B599" s="22"/>
      <c r="C599" s="23"/>
      <c r="D599" s="23"/>
      <c r="E599" s="23"/>
      <c r="F599" s="23"/>
      <c r="G599" s="23"/>
      <c r="H599" s="23"/>
    </row>
    <row r="600" spans="2:8" x14ac:dyDescent="0.25">
      <c r="B600" s="22"/>
      <c r="C600" s="23"/>
      <c r="D600" s="23"/>
      <c r="E600" s="23"/>
      <c r="F600" s="23"/>
      <c r="G600" s="23"/>
      <c r="H600" s="23"/>
    </row>
    <row r="601" spans="2:8" x14ac:dyDescent="0.25">
      <c r="B601" s="22"/>
      <c r="C601" s="23"/>
      <c r="D601" s="23"/>
      <c r="E601" s="23"/>
      <c r="F601" s="23"/>
      <c r="G601" s="23"/>
      <c r="H601" s="23"/>
    </row>
    <row r="602" spans="2:8" x14ac:dyDescent="0.25">
      <c r="B602" s="22"/>
      <c r="C602" s="23"/>
      <c r="D602" s="23"/>
      <c r="E602" s="23"/>
      <c r="F602" s="23"/>
      <c r="G602" s="23"/>
      <c r="H602" s="23"/>
    </row>
    <row r="603" spans="2:8" x14ac:dyDescent="0.25">
      <c r="B603" s="22"/>
      <c r="C603" s="23"/>
      <c r="D603" s="23"/>
      <c r="E603" s="23"/>
      <c r="F603" s="23"/>
      <c r="G603" s="23"/>
      <c r="H603" s="23"/>
    </row>
    <row r="604" spans="2:8" x14ac:dyDescent="0.25">
      <c r="B604" s="22"/>
      <c r="C604" s="23"/>
      <c r="D604" s="23"/>
      <c r="E604" s="23"/>
      <c r="F604" s="23"/>
      <c r="G604" s="23"/>
      <c r="H604" s="23"/>
    </row>
    <row r="605" spans="2:8" x14ac:dyDescent="0.25">
      <c r="B605" s="22"/>
      <c r="C605" s="23"/>
      <c r="D605" s="23"/>
      <c r="E605" s="23"/>
      <c r="F605" s="23"/>
      <c r="G605" s="23"/>
      <c r="H605" s="23"/>
    </row>
    <row r="606" spans="2:8" x14ac:dyDescent="0.25">
      <c r="B606" s="22"/>
      <c r="C606" s="23"/>
      <c r="D606" s="23"/>
      <c r="E606" s="23"/>
      <c r="F606" s="23"/>
      <c r="G606" s="23"/>
      <c r="H606" s="23"/>
    </row>
    <row r="607" spans="2:8" x14ac:dyDescent="0.25">
      <c r="B607" s="22"/>
      <c r="C607" s="23"/>
      <c r="D607" s="23"/>
      <c r="E607" s="23"/>
      <c r="F607" s="23"/>
      <c r="G607" s="23"/>
      <c r="H607" s="23"/>
    </row>
    <row r="608" spans="2:8" x14ac:dyDescent="0.25">
      <c r="B608" s="22"/>
      <c r="C608" s="23"/>
      <c r="D608" s="23"/>
      <c r="E608" s="23"/>
      <c r="F608" s="23"/>
      <c r="G608" s="23"/>
      <c r="H608" s="23"/>
    </row>
    <row r="609" spans="2:8" x14ac:dyDescent="0.25">
      <c r="B609" s="22"/>
      <c r="C609" s="23"/>
      <c r="D609" s="23"/>
      <c r="E609" s="23"/>
      <c r="F609" s="23"/>
      <c r="G609" s="23"/>
      <c r="H609" s="23"/>
    </row>
    <row r="610" spans="2:8" x14ac:dyDescent="0.25">
      <c r="B610" s="22"/>
      <c r="C610" s="23"/>
      <c r="D610" s="23"/>
      <c r="E610" s="23"/>
      <c r="F610" s="23"/>
      <c r="G610" s="23"/>
      <c r="H610" s="23"/>
    </row>
    <row r="611" spans="2:8" x14ac:dyDescent="0.25">
      <c r="B611" s="22"/>
      <c r="C611" s="23"/>
      <c r="D611" s="23"/>
      <c r="E611" s="23"/>
      <c r="F611" s="23"/>
      <c r="G611" s="23"/>
      <c r="H611" s="23"/>
    </row>
    <row r="612" spans="2:8" x14ac:dyDescent="0.25">
      <c r="B612" s="22"/>
      <c r="C612" s="23"/>
      <c r="D612" s="23"/>
      <c r="E612" s="23"/>
      <c r="F612" s="23"/>
      <c r="G612" s="23"/>
      <c r="H612" s="23"/>
    </row>
    <row r="613" spans="2:8" x14ac:dyDescent="0.25">
      <c r="B613" s="22"/>
      <c r="C613" s="23"/>
      <c r="D613" s="23"/>
      <c r="E613" s="23"/>
      <c r="F613" s="23"/>
      <c r="G613" s="23"/>
      <c r="H613" s="23"/>
    </row>
    <row r="614" spans="2:8" x14ac:dyDescent="0.25">
      <c r="B614" s="22"/>
      <c r="C614" s="23"/>
      <c r="D614" s="23"/>
      <c r="E614" s="23"/>
      <c r="F614" s="23"/>
      <c r="G614" s="23"/>
      <c r="H614" s="23"/>
    </row>
    <row r="615" spans="2:8" x14ac:dyDescent="0.25">
      <c r="B615" s="22"/>
      <c r="C615" s="23"/>
      <c r="D615" s="23"/>
      <c r="E615" s="23"/>
      <c r="F615" s="23"/>
      <c r="G615" s="23"/>
      <c r="H615" s="23"/>
    </row>
    <row r="616" spans="2:8" x14ac:dyDescent="0.25">
      <c r="B616" s="22"/>
      <c r="C616" s="23"/>
      <c r="D616" s="23"/>
      <c r="E616" s="23"/>
      <c r="F616" s="23"/>
      <c r="G616" s="23"/>
      <c r="H616" s="23"/>
    </row>
    <row r="617" spans="2:8" x14ac:dyDescent="0.25">
      <c r="B617" s="22"/>
      <c r="C617" s="23"/>
      <c r="D617" s="23"/>
      <c r="E617" s="23"/>
      <c r="F617" s="23"/>
      <c r="G617" s="23"/>
      <c r="H617" s="23"/>
    </row>
    <row r="618" spans="2:8" x14ac:dyDescent="0.25">
      <c r="B618" s="22"/>
      <c r="C618" s="23"/>
      <c r="D618" s="23"/>
      <c r="E618" s="23"/>
      <c r="F618" s="23"/>
      <c r="G618" s="23"/>
      <c r="H618" s="23"/>
    </row>
    <row r="619" spans="2:8" x14ac:dyDescent="0.25">
      <c r="B619" s="22"/>
      <c r="C619" s="23"/>
      <c r="D619" s="23"/>
      <c r="E619" s="23"/>
      <c r="F619" s="23"/>
      <c r="G619" s="23"/>
      <c r="H619" s="23"/>
    </row>
    <row r="620" spans="2:8" x14ac:dyDescent="0.25">
      <c r="B620" s="22"/>
      <c r="C620" s="23"/>
      <c r="D620" s="23"/>
      <c r="E620" s="23"/>
      <c r="F620" s="23"/>
      <c r="G620" s="23"/>
      <c r="H620" s="23"/>
    </row>
    <row r="621" spans="2:8" x14ac:dyDescent="0.25">
      <c r="B621" s="22"/>
      <c r="C621" s="23"/>
      <c r="D621" s="23"/>
      <c r="E621" s="23"/>
      <c r="F621" s="23"/>
      <c r="G621" s="23"/>
      <c r="H621" s="23"/>
    </row>
    <row r="622" spans="2:8" x14ac:dyDescent="0.25">
      <c r="B622" s="22"/>
      <c r="C622" s="23"/>
      <c r="D622" s="23"/>
      <c r="E622" s="23"/>
      <c r="F622" s="23"/>
      <c r="G622" s="23"/>
      <c r="H622" s="23"/>
    </row>
    <row r="623" spans="2:8" x14ac:dyDescent="0.25">
      <c r="B623" s="22"/>
      <c r="C623" s="23"/>
      <c r="D623" s="23"/>
      <c r="E623" s="23"/>
      <c r="F623" s="23"/>
      <c r="G623" s="23"/>
      <c r="H623" s="23"/>
    </row>
    <row r="624" spans="2:8" x14ac:dyDescent="0.25">
      <c r="B624" s="22"/>
      <c r="C624" s="23"/>
      <c r="D624" s="23"/>
      <c r="E624" s="23"/>
      <c r="F624" s="23"/>
      <c r="G624" s="23"/>
      <c r="H624" s="23"/>
    </row>
    <row r="625" spans="2:8" x14ac:dyDescent="0.25">
      <c r="B625" s="22"/>
      <c r="C625" s="23"/>
      <c r="D625" s="23"/>
      <c r="E625" s="23"/>
      <c r="F625" s="23"/>
      <c r="G625" s="23"/>
      <c r="H625" s="23"/>
    </row>
    <row r="626" spans="2:8" x14ac:dyDescent="0.25">
      <c r="B626" s="22"/>
      <c r="C626" s="23"/>
      <c r="D626" s="23"/>
      <c r="E626" s="23"/>
      <c r="F626" s="23"/>
      <c r="G626" s="23"/>
      <c r="H626" s="23"/>
    </row>
    <row r="627" spans="2:8" x14ac:dyDescent="0.25">
      <c r="B627" s="22"/>
      <c r="C627" s="23"/>
      <c r="D627" s="23"/>
      <c r="E627" s="23"/>
      <c r="F627" s="23"/>
      <c r="G627" s="23"/>
      <c r="H627" s="23"/>
    </row>
    <row r="628" spans="2:8" x14ac:dyDescent="0.25">
      <c r="B628" s="22"/>
      <c r="C628" s="23"/>
      <c r="D628" s="23"/>
      <c r="E628" s="23"/>
      <c r="F628" s="23"/>
      <c r="G628" s="23"/>
      <c r="H628" s="23"/>
    </row>
    <row r="629" spans="2:8" x14ac:dyDescent="0.25">
      <c r="B629" s="22"/>
      <c r="C629" s="23"/>
      <c r="D629" s="23"/>
      <c r="E629" s="23"/>
      <c r="F629" s="23"/>
      <c r="G629" s="23"/>
      <c r="H629" s="23"/>
    </row>
    <row r="630" spans="2:8" x14ac:dyDescent="0.25">
      <c r="B630" s="22"/>
      <c r="C630" s="23"/>
      <c r="D630" s="23"/>
      <c r="E630" s="23"/>
      <c r="F630" s="23"/>
      <c r="G630" s="23"/>
      <c r="H630" s="23"/>
    </row>
    <row r="631" spans="2:8" x14ac:dyDescent="0.25">
      <c r="B631" s="22"/>
      <c r="C631" s="23"/>
      <c r="D631" s="23"/>
      <c r="E631" s="23"/>
      <c r="F631" s="23"/>
      <c r="G631" s="23"/>
      <c r="H631" s="23"/>
    </row>
    <row r="632" spans="2:8" x14ac:dyDescent="0.25">
      <c r="B632" s="22"/>
      <c r="C632" s="23"/>
      <c r="D632" s="23"/>
      <c r="E632" s="23"/>
      <c r="F632" s="23"/>
      <c r="G632" s="23"/>
      <c r="H632" s="23"/>
    </row>
    <row r="633" spans="2:8" x14ac:dyDescent="0.25">
      <c r="B633" s="22"/>
      <c r="C633" s="23"/>
      <c r="D633" s="23"/>
      <c r="E633" s="23"/>
      <c r="F633" s="23"/>
      <c r="G633" s="23"/>
      <c r="H633" s="23"/>
    </row>
    <row r="634" spans="2:8" x14ac:dyDescent="0.25">
      <c r="B634" s="22"/>
      <c r="C634" s="23"/>
      <c r="D634" s="23"/>
      <c r="E634" s="23"/>
      <c r="F634" s="23"/>
      <c r="G634" s="23"/>
      <c r="H634" s="23"/>
    </row>
    <row r="635" spans="2:8" x14ac:dyDescent="0.25">
      <c r="B635" s="22"/>
      <c r="C635" s="23"/>
      <c r="D635" s="23"/>
      <c r="E635" s="23"/>
      <c r="F635" s="23"/>
      <c r="G635" s="23"/>
      <c r="H635" s="23"/>
    </row>
    <row r="636" spans="2:8" x14ac:dyDescent="0.25">
      <c r="B636" s="22"/>
      <c r="C636" s="23"/>
      <c r="D636" s="23"/>
      <c r="E636" s="23"/>
      <c r="F636" s="23"/>
      <c r="G636" s="23"/>
      <c r="H636" s="23"/>
    </row>
    <row r="637" spans="2:8" x14ac:dyDescent="0.25">
      <c r="B637" s="22"/>
      <c r="C637" s="23"/>
      <c r="D637" s="23"/>
      <c r="E637" s="23"/>
      <c r="F637" s="23"/>
      <c r="G637" s="23"/>
      <c r="H637" s="23"/>
    </row>
    <row r="638" spans="2:8" x14ac:dyDescent="0.25">
      <c r="B638" s="22"/>
      <c r="C638" s="23"/>
      <c r="D638" s="23"/>
      <c r="E638" s="23"/>
      <c r="F638" s="23"/>
      <c r="G638" s="23"/>
      <c r="H638" s="23"/>
    </row>
    <row r="639" spans="2:8" x14ac:dyDescent="0.25">
      <c r="B639" s="22"/>
      <c r="C639" s="23"/>
      <c r="D639" s="23"/>
      <c r="E639" s="23"/>
      <c r="F639" s="23"/>
      <c r="G639" s="23"/>
      <c r="H639" s="23"/>
    </row>
    <row r="640" spans="2:8" x14ac:dyDescent="0.25">
      <c r="B640" s="22"/>
      <c r="C640" s="23"/>
      <c r="D640" s="23"/>
      <c r="E640" s="23"/>
      <c r="F640" s="23"/>
      <c r="G640" s="23"/>
      <c r="H640" s="23"/>
    </row>
    <row r="641" spans="2:8" x14ac:dyDescent="0.25">
      <c r="B641" s="22"/>
      <c r="C641" s="23"/>
      <c r="D641" s="23"/>
      <c r="E641" s="23"/>
      <c r="F641" s="23"/>
      <c r="G641" s="23"/>
      <c r="H641" s="23"/>
    </row>
    <row r="642" spans="2:8" x14ac:dyDescent="0.25">
      <c r="B642" s="22"/>
      <c r="C642" s="23"/>
      <c r="D642" s="23"/>
      <c r="E642" s="23"/>
      <c r="F642" s="23"/>
      <c r="G642" s="23"/>
      <c r="H642" s="23"/>
    </row>
    <row r="643" spans="2:8" x14ac:dyDescent="0.25">
      <c r="B643" s="22"/>
      <c r="C643" s="23"/>
      <c r="D643" s="23"/>
      <c r="E643" s="23"/>
      <c r="F643" s="23"/>
      <c r="G643" s="23"/>
      <c r="H643" s="23"/>
    </row>
    <row r="644" spans="2:8" x14ac:dyDescent="0.25">
      <c r="B644" s="22"/>
      <c r="C644" s="23"/>
      <c r="D644" s="23"/>
      <c r="E644" s="23"/>
      <c r="F644" s="23"/>
      <c r="G644" s="23"/>
      <c r="H644" s="23"/>
    </row>
    <row r="645" spans="2:8" x14ac:dyDescent="0.25">
      <c r="B645" s="22"/>
      <c r="C645" s="23"/>
      <c r="D645" s="23"/>
      <c r="E645" s="23"/>
      <c r="F645" s="23"/>
      <c r="G645" s="23"/>
      <c r="H645" s="23"/>
    </row>
    <row r="646" spans="2:8" x14ac:dyDescent="0.25">
      <c r="B646" s="22"/>
      <c r="C646" s="23"/>
      <c r="D646" s="23"/>
      <c r="E646" s="23"/>
      <c r="F646" s="23"/>
      <c r="G646" s="23"/>
      <c r="H646" s="23"/>
    </row>
    <row r="647" spans="2:8" x14ac:dyDescent="0.25">
      <c r="B647" s="22"/>
      <c r="C647" s="23"/>
      <c r="D647" s="23"/>
      <c r="E647" s="23"/>
      <c r="F647" s="23"/>
      <c r="G647" s="23"/>
      <c r="H647" s="23"/>
    </row>
    <row r="648" spans="2:8" x14ac:dyDescent="0.25">
      <c r="B648" s="22"/>
      <c r="C648" s="23"/>
      <c r="D648" s="23"/>
      <c r="E648" s="23"/>
      <c r="F648" s="23"/>
      <c r="G648" s="23"/>
      <c r="H648" s="23"/>
    </row>
    <row r="649" spans="2:8" x14ac:dyDescent="0.25">
      <c r="B649" s="22"/>
      <c r="C649" s="23"/>
      <c r="D649" s="23"/>
      <c r="E649" s="23"/>
      <c r="F649" s="23"/>
      <c r="G649" s="23"/>
      <c r="H649" s="23"/>
    </row>
    <row r="650" spans="2:8" x14ac:dyDescent="0.25">
      <c r="B650" s="22"/>
      <c r="C650" s="23"/>
      <c r="D650" s="23"/>
      <c r="E650" s="23"/>
      <c r="F650" s="23"/>
      <c r="G650" s="23"/>
      <c r="H650" s="23"/>
    </row>
    <row r="651" spans="2:8" x14ac:dyDescent="0.25">
      <c r="B651" s="22"/>
      <c r="C651" s="23"/>
      <c r="D651" s="23"/>
      <c r="E651" s="23"/>
      <c r="F651" s="23"/>
      <c r="G651" s="23"/>
      <c r="H651" s="23"/>
    </row>
    <row r="652" spans="2:8" x14ac:dyDescent="0.25">
      <c r="B652" s="22"/>
      <c r="C652" s="23"/>
      <c r="D652" s="23"/>
      <c r="E652" s="23"/>
      <c r="F652" s="23"/>
      <c r="G652" s="23"/>
      <c r="H652" s="23"/>
    </row>
    <row r="653" spans="2:8" x14ac:dyDescent="0.25">
      <c r="B653" s="22"/>
      <c r="C653" s="23"/>
      <c r="D653" s="23"/>
      <c r="E653" s="23"/>
      <c r="F653" s="23"/>
      <c r="G653" s="23"/>
      <c r="H653" s="23"/>
    </row>
    <row r="654" spans="2:8" x14ac:dyDescent="0.25">
      <c r="B654" s="22"/>
      <c r="C654" s="23"/>
      <c r="D654" s="23"/>
      <c r="E654" s="23"/>
      <c r="F654" s="23"/>
      <c r="G654" s="23"/>
      <c r="H654" s="23"/>
    </row>
    <row r="655" spans="2:8" x14ac:dyDescent="0.25">
      <c r="B655" s="22"/>
      <c r="C655" s="23"/>
      <c r="D655" s="23"/>
      <c r="E655" s="23"/>
      <c r="F655" s="23"/>
      <c r="G655" s="23"/>
      <c r="H655" s="23"/>
    </row>
    <row r="656" spans="2:8" x14ac:dyDescent="0.25">
      <c r="B656" s="22"/>
      <c r="C656" s="23"/>
      <c r="D656" s="23"/>
      <c r="E656" s="23"/>
      <c r="F656" s="23"/>
      <c r="G656" s="23"/>
      <c r="H656" s="23"/>
    </row>
    <row r="657" spans="2:8" x14ac:dyDescent="0.25">
      <c r="B657" s="22"/>
      <c r="C657" s="23"/>
      <c r="D657" s="23"/>
      <c r="E657" s="23"/>
      <c r="F657" s="23"/>
      <c r="G657" s="23"/>
      <c r="H657" s="23"/>
    </row>
    <row r="658" spans="2:8" x14ac:dyDescent="0.25">
      <c r="B658" s="22"/>
      <c r="C658" s="23"/>
      <c r="D658" s="23"/>
      <c r="E658" s="23"/>
      <c r="F658" s="23"/>
      <c r="G658" s="23"/>
      <c r="H658" s="23"/>
    </row>
    <row r="659" spans="2:8" x14ac:dyDescent="0.25">
      <c r="B659" s="22"/>
      <c r="C659" s="23"/>
      <c r="D659" s="23"/>
      <c r="E659" s="23"/>
      <c r="F659" s="23"/>
      <c r="G659" s="23"/>
      <c r="H659" s="23"/>
    </row>
    <row r="660" spans="2:8" x14ac:dyDescent="0.25">
      <c r="B660" s="22"/>
      <c r="C660" s="23"/>
      <c r="D660" s="23"/>
      <c r="E660" s="23"/>
      <c r="F660" s="23"/>
      <c r="G660" s="23"/>
      <c r="H660" s="23"/>
    </row>
    <row r="661" spans="2:8" x14ac:dyDescent="0.25">
      <c r="B661" s="22"/>
      <c r="C661" s="23"/>
      <c r="D661" s="23"/>
      <c r="E661" s="23"/>
      <c r="F661" s="23"/>
      <c r="G661" s="23"/>
      <c r="H661" s="23"/>
    </row>
    <row r="662" spans="2:8" x14ac:dyDescent="0.25">
      <c r="B662" s="22"/>
      <c r="C662" s="23"/>
      <c r="D662" s="23"/>
      <c r="E662" s="23"/>
      <c r="F662" s="23"/>
      <c r="G662" s="23"/>
      <c r="H662" s="23"/>
    </row>
    <row r="663" spans="2:8" x14ac:dyDescent="0.25">
      <c r="B663" s="22"/>
      <c r="C663" s="23"/>
      <c r="D663" s="23"/>
      <c r="E663" s="23"/>
      <c r="F663" s="23"/>
      <c r="G663" s="23"/>
      <c r="H663" s="23"/>
    </row>
    <row r="664" spans="2:8" x14ac:dyDescent="0.25">
      <c r="B664" s="22"/>
      <c r="C664" s="23"/>
      <c r="D664" s="23"/>
      <c r="E664" s="23"/>
      <c r="F664" s="23"/>
      <c r="G664" s="23"/>
      <c r="H664" s="23"/>
    </row>
    <row r="665" spans="2:8" x14ac:dyDescent="0.25">
      <c r="B665" s="22"/>
      <c r="C665" s="23"/>
      <c r="D665" s="23"/>
      <c r="E665" s="23"/>
      <c r="F665" s="23"/>
      <c r="G665" s="23"/>
      <c r="H665" s="23"/>
    </row>
    <row r="666" spans="2:8" x14ac:dyDescent="0.25">
      <c r="B666" s="22"/>
      <c r="C666" s="23"/>
      <c r="D666" s="23"/>
      <c r="E666" s="23"/>
      <c r="F666" s="23"/>
      <c r="G666" s="23"/>
      <c r="H666" s="23"/>
    </row>
    <row r="667" spans="2:8" x14ac:dyDescent="0.25">
      <c r="B667" s="22"/>
      <c r="C667" s="23"/>
      <c r="D667" s="23"/>
      <c r="E667" s="23"/>
      <c r="F667" s="23"/>
      <c r="G667" s="23"/>
      <c r="H667" s="23"/>
    </row>
    <row r="668" spans="2:8" x14ac:dyDescent="0.25">
      <c r="B668" s="22"/>
      <c r="C668" s="23"/>
      <c r="D668" s="23"/>
      <c r="E668" s="23"/>
      <c r="F668" s="23"/>
      <c r="G668" s="23"/>
      <c r="H668" s="23"/>
    </row>
    <row r="669" spans="2:8" x14ac:dyDescent="0.25">
      <c r="B669" s="22"/>
      <c r="C669" s="23"/>
      <c r="D669" s="23"/>
      <c r="E669" s="23"/>
      <c r="F669" s="23"/>
      <c r="G669" s="23"/>
      <c r="H669" s="23"/>
    </row>
    <row r="670" spans="2:8" x14ac:dyDescent="0.25">
      <c r="B670" s="22"/>
      <c r="C670" s="23"/>
      <c r="D670" s="23"/>
      <c r="E670" s="23"/>
      <c r="F670" s="23"/>
      <c r="G670" s="23"/>
      <c r="H670" s="23"/>
    </row>
    <row r="671" spans="2:8" x14ac:dyDescent="0.25">
      <c r="B671" s="22"/>
      <c r="C671" s="23"/>
      <c r="D671" s="23"/>
      <c r="E671" s="23"/>
      <c r="F671" s="23"/>
      <c r="G671" s="23"/>
      <c r="H671" s="23"/>
    </row>
    <row r="672" spans="2:8" x14ac:dyDescent="0.25">
      <c r="B672" s="22"/>
      <c r="C672" s="23"/>
      <c r="D672" s="23"/>
      <c r="E672" s="23"/>
      <c r="F672" s="23"/>
      <c r="G672" s="23"/>
      <c r="H672" s="23"/>
    </row>
    <row r="673" spans="2:8" x14ac:dyDescent="0.25">
      <c r="B673" s="22"/>
      <c r="C673" s="23"/>
      <c r="D673" s="23"/>
      <c r="E673" s="23"/>
      <c r="F673" s="23"/>
      <c r="G673" s="23"/>
      <c r="H673" s="23"/>
    </row>
    <row r="674" spans="2:8" x14ac:dyDescent="0.25">
      <c r="B674" s="22"/>
      <c r="C674" s="23"/>
      <c r="D674" s="23"/>
      <c r="E674" s="23"/>
      <c r="F674" s="23"/>
      <c r="G674" s="23"/>
      <c r="H674" s="23"/>
    </row>
    <row r="675" spans="2:8" x14ac:dyDescent="0.25">
      <c r="B675" s="22"/>
      <c r="C675" s="23"/>
      <c r="D675" s="23"/>
      <c r="E675" s="23"/>
      <c r="F675" s="23"/>
      <c r="G675" s="23"/>
      <c r="H675" s="23"/>
    </row>
    <row r="676" spans="2:8" x14ac:dyDescent="0.25">
      <c r="B676" s="22"/>
      <c r="C676" s="23"/>
      <c r="D676" s="23"/>
      <c r="E676" s="23"/>
      <c r="F676" s="23"/>
      <c r="G676" s="23"/>
      <c r="H676" s="23"/>
    </row>
    <row r="677" spans="2:8" x14ac:dyDescent="0.25">
      <c r="B677" s="22"/>
      <c r="C677" s="23"/>
      <c r="D677" s="23"/>
      <c r="E677" s="23"/>
      <c r="F677" s="23"/>
      <c r="G677" s="23"/>
      <c r="H677" s="23"/>
    </row>
    <row r="678" spans="2:8" x14ac:dyDescent="0.25">
      <c r="B678" s="22"/>
      <c r="C678" s="23"/>
      <c r="D678" s="23"/>
      <c r="E678" s="23"/>
      <c r="F678" s="23"/>
      <c r="G678" s="23"/>
      <c r="H678" s="23"/>
    </row>
    <row r="679" spans="2:8" x14ac:dyDescent="0.25">
      <c r="B679" s="22"/>
      <c r="C679" s="23"/>
      <c r="D679" s="23"/>
      <c r="E679" s="23"/>
      <c r="F679" s="23"/>
      <c r="G679" s="23"/>
      <c r="H679" s="23"/>
    </row>
    <row r="680" spans="2:8" x14ac:dyDescent="0.25">
      <c r="B680" s="22"/>
      <c r="C680" s="23"/>
      <c r="D680" s="23"/>
      <c r="E680" s="23"/>
      <c r="F680" s="23"/>
      <c r="G680" s="23"/>
      <c r="H680" s="23"/>
    </row>
    <row r="681" spans="2:8" x14ac:dyDescent="0.25">
      <c r="B681" s="22"/>
      <c r="C681" s="23"/>
      <c r="D681" s="23"/>
      <c r="E681" s="23"/>
      <c r="F681" s="23"/>
      <c r="G681" s="23"/>
      <c r="H681" s="23"/>
    </row>
    <row r="682" spans="2:8" x14ac:dyDescent="0.25">
      <c r="B682" s="22"/>
      <c r="C682" s="23"/>
      <c r="D682" s="23"/>
      <c r="E682" s="23"/>
      <c r="F682" s="23"/>
      <c r="G682" s="23"/>
      <c r="H682" s="23"/>
    </row>
    <row r="683" spans="2:8" x14ac:dyDescent="0.25">
      <c r="B683" s="22"/>
      <c r="C683" s="23"/>
      <c r="D683" s="23"/>
      <c r="E683" s="23"/>
      <c r="F683" s="23"/>
      <c r="G683" s="23"/>
      <c r="H683" s="23"/>
    </row>
    <row r="684" spans="2:8" x14ac:dyDescent="0.25">
      <c r="B684" s="22"/>
      <c r="C684" s="23"/>
      <c r="D684" s="23"/>
      <c r="E684" s="23"/>
      <c r="F684" s="23"/>
      <c r="G684" s="23"/>
      <c r="H684" s="23"/>
    </row>
    <row r="685" spans="2:8" x14ac:dyDescent="0.25">
      <c r="B685" s="22"/>
      <c r="C685" s="23"/>
      <c r="D685" s="23"/>
      <c r="E685" s="23"/>
      <c r="F685" s="23"/>
      <c r="G685" s="23"/>
      <c r="H685" s="23"/>
    </row>
    <row r="686" spans="2:8" x14ac:dyDescent="0.25">
      <c r="B686" s="22"/>
      <c r="C686" s="23"/>
      <c r="D686" s="23"/>
      <c r="E686" s="23"/>
      <c r="F686" s="23"/>
      <c r="G686" s="23"/>
      <c r="H686" s="23"/>
    </row>
    <row r="687" spans="2:8" x14ac:dyDescent="0.25">
      <c r="B687" s="22"/>
      <c r="C687" s="23"/>
      <c r="D687" s="23"/>
      <c r="E687" s="23"/>
      <c r="F687" s="23"/>
      <c r="G687" s="23"/>
      <c r="H687" s="23"/>
    </row>
    <row r="688" spans="2:8" x14ac:dyDescent="0.25">
      <c r="B688" s="22"/>
      <c r="C688" s="23"/>
      <c r="D688" s="23"/>
      <c r="E688" s="23"/>
      <c r="F688" s="23"/>
      <c r="G688" s="23"/>
      <c r="H688" s="23"/>
    </row>
    <row r="689" spans="2:8" x14ac:dyDescent="0.25">
      <c r="B689" s="22"/>
      <c r="C689" s="23"/>
      <c r="D689" s="23"/>
      <c r="E689" s="23"/>
      <c r="F689" s="23"/>
      <c r="G689" s="23"/>
      <c r="H689" s="23"/>
    </row>
    <row r="690" spans="2:8" x14ac:dyDescent="0.25">
      <c r="B690" s="22"/>
      <c r="C690" s="23"/>
      <c r="D690" s="23"/>
      <c r="E690" s="23"/>
      <c r="F690" s="23"/>
      <c r="G690" s="23"/>
      <c r="H690" s="23"/>
    </row>
    <row r="691" spans="2:8" x14ac:dyDescent="0.25">
      <c r="B691" s="22"/>
      <c r="C691" s="23"/>
      <c r="D691" s="23"/>
      <c r="E691" s="23"/>
      <c r="F691" s="23"/>
      <c r="G691" s="23"/>
      <c r="H691" s="23"/>
    </row>
    <row r="692" spans="2:8" x14ac:dyDescent="0.25">
      <c r="B692" s="22"/>
      <c r="C692" s="23"/>
      <c r="D692" s="23"/>
      <c r="E692" s="23"/>
      <c r="F692" s="23"/>
      <c r="G692" s="23"/>
      <c r="H692" s="23"/>
    </row>
    <row r="693" spans="2:8" x14ac:dyDescent="0.25">
      <c r="B693" s="22"/>
      <c r="C693" s="23"/>
      <c r="D693" s="23"/>
      <c r="E693" s="23"/>
      <c r="F693" s="23"/>
      <c r="G693" s="23"/>
      <c r="H693" s="23"/>
    </row>
    <row r="694" spans="2:8" x14ac:dyDescent="0.25">
      <c r="B694" s="22"/>
      <c r="C694" s="23"/>
      <c r="D694" s="23"/>
      <c r="E694" s="23"/>
      <c r="F694" s="23"/>
      <c r="G694" s="23"/>
      <c r="H694" s="23"/>
    </row>
    <row r="695" spans="2:8" x14ac:dyDescent="0.25">
      <c r="B695" s="22"/>
      <c r="C695" s="23"/>
      <c r="D695" s="23"/>
      <c r="E695" s="23"/>
      <c r="F695" s="23"/>
      <c r="G695" s="23"/>
      <c r="H695" s="23"/>
    </row>
    <row r="696" spans="2:8" x14ac:dyDescent="0.25">
      <c r="B696" s="22"/>
      <c r="C696" s="23"/>
      <c r="D696" s="23"/>
      <c r="E696" s="23"/>
      <c r="F696" s="23"/>
      <c r="G696" s="23"/>
      <c r="H696" s="23"/>
    </row>
    <row r="697" spans="2:8" x14ac:dyDescent="0.25">
      <c r="B697" s="22"/>
      <c r="C697" s="23"/>
      <c r="D697" s="23"/>
      <c r="E697" s="23"/>
      <c r="F697" s="23"/>
      <c r="G697" s="23"/>
      <c r="H697" s="23"/>
    </row>
    <row r="698" spans="2:8" x14ac:dyDescent="0.25">
      <c r="B698" s="22"/>
      <c r="C698" s="23"/>
      <c r="D698" s="23"/>
      <c r="E698" s="23"/>
      <c r="F698" s="23"/>
      <c r="G698" s="23"/>
      <c r="H698" s="23"/>
    </row>
    <row r="699" spans="2:8" x14ac:dyDescent="0.25">
      <c r="B699" s="22"/>
      <c r="C699" s="23"/>
      <c r="D699" s="23"/>
      <c r="E699" s="23"/>
      <c r="F699" s="23"/>
      <c r="G699" s="23"/>
      <c r="H699" s="23"/>
    </row>
    <row r="700" spans="2:8" x14ac:dyDescent="0.25">
      <c r="B700" s="22"/>
      <c r="C700" s="23"/>
      <c r="D700" s="23"/>
      <c r="E700" s="23"/>
      <c r="F700" s="23"/>
      <c r="G700" s="23"/>
      <c r="H700" s="23"/>
    </row>
    <row r="701" spans="2:8" x14ac:dyDescent="0.25">
      <c r="B701" s="22"/>
      <c r="C701" s="23"/>
      <c r="D701" s="23"/>
      <c r="E701" s="23"/>
      <c r="F701" s="23"/>
      <c r="G701" s="23"/>
      <c r="H701" s="23"/>
    </row>
    <row r="702" spans="2:8" x14ac:dyDescent="0.25">
      <c r="B702" s="22"/>
      <c r="C702" s="23"/>
      <c r="D702" s="23"/>
      <c r="E702" s="23"/>
      <c r="F702" s="23"/>
      <c r="G702" s="23"/>
      <c r="H702" s="23"/>
    </row>
    <row r="703" spans="2:8" x14ac:dyDescent="0.25">
      <c r="B703" s="22"/>
      <c r="C703" s="23"/>
      <c r="D703" s="23"/>
      <c r="E703" s="23"/>
      <c r="F703" s="23"/>
      <c r="G703" s="23"/>
      <c r="H703" s="23"/>
    </row>
    <row r="704" spans="2:8" x14ac:dyDescent="0.25">
      <c r="B704" s="22"/>
      <c r="C704" s="23"/>
      <c r="D704" s="23"/>
      <c r="E704" s="23"/>
      <c r="F704" s="23"/>
      <c r="G704" s="23"/>
      <c r="H704" s="23"/>
    </row>
    <row r="705" spans="2:8" x14ac:dyDescent="0.25">
      <c r="B705" s="22"/>
      <c r="C705" s="23"/>
      <c r="D705" s="23"/>
      <c r="E705" s="23"/>
      <c r="F705" s="23"/>
      <c r="G705" s="23"/>
      <c r="H705" s="23"/>
    </row>
    <row r="706" spans="2:8" x14ac:dyDescent="0.25">
      <c r="B706" s="22"/>
      <c r="C706" s="23"/>
      <c r="D706" s="23"/>
      <c r="E706" s="23"/>
      <c r="F706" s="23"/>
      <c r="G706" s="23"/>
      <c r="H706" s="23"/>
    </row>
    <row r="707" spans="2:8" x14ac:dyDescent="0.25">
      <c r="B707" s="22"/>
      <c r="C707" s="23"/>
      <c r="D707" s="23"/>
      <c r="E707" s="23"/>
      <c r="F707" s="23"/>
      <c r="G707" s="23"/>
      <c r="H707" s="23"/>
    </row>
    <row r="708" spans="2:8" x14ac:dyDescent="0.25">
      <c r="B708" s="22"/>
      <c r="C708" s="23"/>
      <c r="D708" s="23"/>
      <c r="E708" s="23"/>
      <c r="F708" s="23"/>
      <c r="G708" s="23"/>
      <c r="H708" s="23"/>
    </row>
    <row r="709" spans="2:8" x14ac:dyDescent="0.25">
      <c r="B709" s="22"/>
      <c r="C709" s="23"/>
      <c r="D709" s="23"/>
      <c r="E709" s="23"/>
      <c r="F709" s="23"/>
      <c r="G709" s="23"/>
      <c r="H709" s="23"/>
    </row>
    <row r="710" spans="2:8" x14ac:dyDescent="0.25">
      <c r="B710" s="22"/>
      <c r="C710" s="23"/>
      <c r="D710" s="23"/>
      <c r="E710" s="23"/>
      <c r="F710" s="23"/>
      <c r="G710" s="23"/>
      <c r="H710" s="23"/>
    </row>
    <row r="711" spans="2:8" x14ac:dyDescent="0.25">
      <c r="B711" s="22"/>
      <c r="C711" s="23"/>
      <c r="D711" s="23"/>
      <c r="E711" s="23"/>
      <c r="F711" s="23"/>
      <c r="G711" s="23"/>
      <c r="H711" s="23"/>
    </row>
    <row r="712" spans="2:8" x14ac:dyDescent="0.25">
      <c r="B712" s="22"/>
      <c r="C712" s="23"/>
      <c r="D712" s="23"/>
      <c r="E712" s="23"/>
      <c r="F712" s="23"/>
      <c r="G712" s="23"/>
      <c r="H712" s="23"/>
    </row>
    <row r="713" spans="2:8" x14ac:dyDescent="0.25">
      <c r="B713" s="22"/>
      <c r="C713" s="23"/>
      <c r="D713" s="23"/>
      <c r="E713" s="23"/>
      <c r="F713" s="23"/>
      <c r="G713" s="23"/>
      <c r="H713" s="23"/>
    </row>
    <row r="714" spans="2:8" x14ac:dyDescent="0.25">
      <c r="B714" s="22"/>
      <c r="C714" s="23"/>
      <c r="D714" s="23"/>
      <c r="E714" s="23"/>
      <c r="F714" s="23"/>
      <c r="G714" s="23"/>
      <c r="H714" s="23"/>
    </row>
    <row r="715" spans="2:8" x14ac:dyDescent="0.25">
      <c r="B715" s="22"/>
      <c r="C715" s="23"/>
      <c r="D715" s="23"/>
      <c r="E715" s="23"/>
      <c r="F715" s="23"/>
      <c r="G715" s="23"/>
      <c r="H715" s="23"/>
    </row>
    <row r="716" spans="2:8" x14ac:dyDescent="0.25">
      <c r="B716" s="22"/>
      <c r="C716" s="23"/>
      <c r="D716" s="23"/>
      <c r="E716" s="23"/>
      <c r="F716" s="23"/>
      <c r="G716" s="23"/>
      <c r="H716" s="23"/>
    </row>
    <row r="717" spans="2:8" x14ac:dyDescent="0.25">
      <c r="B717" s="22"/>
      <c r="C717" s="23"/>
      <c r="D717" s="23"/>
      <c r="E717" s="23"/>
      <c r="F717" s="23"/>
      <c r="G717" s="23"/>
      <c r="H717" s="23"/>
    </row>
    <row r="718" spans="2:8" x14ac:dyDescent="0.25">
      <c r="B718" s="22"/>
      <c r="C718" s="23"/>
      <c r="D718" s="23"/>
      <c r="E718" s="23"/>
      <c r="F718" s="23"/>
      <c r="G718" s="23"/>
      <c r="H718" s="23"/>
    </row>
    <row r="719" spans="2:8" x14ac:dyDescent="0.25">
      <c r="B719" s="22"/>
      <c r="C719" s="23"/>
      <c r="D719" s="23"/>
      <c r="E719" s="23"/>
      <c r="F719" s="23"/>
      <c r="G719" s="23"/>
      <c r="H719" s="23"/>
    </row>
    <row r="720" spans="2:8" x14ac:dyDescent="0.25">
      <c r="B720" s="22"/>
      <c r="C720" s="23"/>
      <c r="D720" s="23"/>
      <c r="E720" s="23"/>
      <c r="F720" s="23"/>
      <c r="G720" s="23"/>
      <c r="H720" s="23"/>
    </row>
    <row r="721" spans="2:8" x14ac:dyDescent="0.25">
      <c r="B721" s="22"/>
      <c r="C721" s="23"/>
      <c r="D721" s="23"/>
      <c r="E721" s="23"/>
      <c r="F721" s="23"/>
      <c r="G721" s="23"/>
      <c r="H721" s="23"/>
    </row>
    <row r="722" spans="2:8" x14ac:dyDescent="0.25">
      <c r="B722" s="22"/>
      <c r="C722" s="23"/>
      <c r="D722" s="23"/>
      <c r="E722" s="23"/>
      <c r="F722" s="23"/>
      <c r="G722" s="23"/>
      <c r="H722" s="23"/>
    </row>
    <row r="723" spans="2:8" x14ac:dyDescent="0.25">
      <c r="B723" s="22"/>
      <c r="C723" s="23"/>
      <c r="D723" s="23"/>
      <c r="E723" s="23"/>
      <c r="F723" s="23"/>
      <c r="G723" s="23"/>
      <c r="H723" s="23"/>
    </row>
    <row r="724" spans="2:8" x14ac:dyDescent="0.25">
      <c r="B724" s="22"/>
      <c r="C724" s="23"/>
      <c r="D724" s="23"/>
      <c r="E724" s="23"/>
      <c r="F724" s="23"/>
      <c r="G724" s="23"/>
      <c r="H724" s="23"/>
    </row>
    <row r="725" spans="2:8" x14ac:dyDescent="0.25">
      <c r="B725" s="22"/>
      <c r="C725" s="23"/>
      <c r="D725" s="23"/>
      <c r="E725" s="23"/>
      <c r="F725" s="23"/>
      <c r="G725" s="23"/>
      <c r="H725" s="23"/>
    </row>
    <row r="726" spans="2:8" x14ac:dyDescent="0.25">
      <c r="B726" s="22"/>
      <c r="C726" s="23"/>
      <c r="D726" s="23"/>
      <c r="E726" s="23"/>
      <c r="F726" s="23"/>
      <c r="G726" s="23"/>
      <c r="H726" s="23"/>
    </row>
    <row r="727" spans="2:8" x14ac:dyDescent="0.25">
      <c r="B727" s="22"/>
      <c r="C727" s="23"/>
      <c r="D727" s="23"/>
      <c r="E727" s="23"/>
      <c r="F727" s="23"/>
      <c r="G727" s="23"/>
      <c r="H727" s="23"/>
    </row>
    <row r="728" spans="2:8" x14ac:dyDescent="0.25">
      <c r="B728" s="22"/>
      <c r="C728" s="23"/>
      <c r="D728" s="23"/>
      <c r="E728" s="23"/>
      <c r="F728" s="23"/>
      <c r="G728" s="23"/>
      <c r="H728" s="23"/>
    </row>
    <row r="729" spans="2:8" x14ac:dyDescent="0.25">
      <c r="B729" s="22"/>
      <c r="C729" s="23"/>
      <c r="D729" s="23"/>
      <c r="E729" s="23"/>
      <c r="F729" s="23"/>
      <c r="G729" s="23"/>
      <c r="H729" s="23"/>
    </row>
    <row r="730" spans="2:8" x14ac:dyDescent="0.25">
      <c r="B730" s="22"/>
      <c r="C730" s="23"/>
      <c r="D730" s="23"/>
      <c r="E730" s="23"/>
      <c r="F730" s="23"/>
      <c r="G730" s="23"/>
      <c r="H730" s="23"/>
    </row>
    <row r="731" spans="2:8" x14ac:dyDescent="0.25">
      <c r="B731" s="22"/>
      <c r="C731" s="23"/>
      <c r="D731" s="23"/>
      <c r="E731" s="23"/>
      <c r="F731" s="23"/>
      <c r="G731" s="23"/>
      <c r="H731" s="23"/>
    </row>
    <row r="732" spans="2:8" x14ac:dyDescent="0.25">
      <c r="B732" s="22"/>
      <c r="C732" s="23"/>
      <c r="D732" s="23"/>
      <c r="E732" s="23"/>
      <c r="F732" s="23"/>
      <c r="G732" s="23"/>
      <c r="H732" s="23"/>
    </row>
    <row r="733" spans="2:8" x14ac:dyDescent="0.25">
      <c r="B733" s="22"/>
      <c r="C733" s="23"/>
      <c r="D733" s="23"/>
      <c r="E733" s="23"/>
      <c r="F733" s="23"/>
      <c r="G733" s="23"/>
      <c r="H733" s="23"/>
    </row>
    <row r="734" spans="2:8" x14ac:dyDescent="0.25">
      <c r="B734" s="22"/>
      <c r="C734" s="23"/>
      <c r="D734" s="23"/>
      <c r="E734" s="23"/>
      <c r="F734" s="23"/>
      <c r="G734" s="23"/>
      <c r="H734" s="23"/>
    </row>
    <row r="735" spans="2:8" x14ac:dyDescent="0.25">
      <c r="B735" s="22"/>
      <c r="C735" s="23"/>
      <c r="D735" s="23"/>
      <c r="E735" s="23"/>
      <c r="F735" s="23"/>
      <c r="G735" s="23"/>
      <c r="H735" s="23"/>
    </row>
    <row r="736" spans="2:8" x14ac:dyDescent="0.25">
      <c r="B736" s="22"/>
      <c r="C736" s="23"/>
      <c r="D736" s="23"/>
      <c r="E736" s="23"/>
      <c r="F736" s="23"/>
      <c r="G736" s="23"/>
      <c r="H736" s="23"/>
    </row>
    <row r="737" spans="2:8" x14ac:dyDescent="0.25">
      <c r="B737" s="22"/>
      <c r="C737" s="23"/>
      <c r="D737" s="23"/>
      <c r="E737" s="23"/>
      <c r="F737" s="23"/>
      <c r="G737" s="23"/>
      <c r="H737" s="23"/>
    </row>
    <row r="738" spans="2:8" x14ac:dyDescent="0.25">
      <c r="B738" s="22"/>
      <c r="C738" s="23"/>
      <c r="D738" s="23"/>
      <c r="E738" s="23"/>
      <c r="F738" s="23"/>
      <c r="G738" s="23"/>
      <c r="H738" s="23"/>
    </row>
    <row r="739" spans="2:8" x14ac:dyDescent="0.25">
      <c r="B739" s="22"/>
      <c r="C739" s="23"/>
      <c r="D739" s="23"/>
      <c r="E739" s="23"/>
      <c r="F739" s="23"/>
      <c r="G739" s="23"/>
      <c r="H739" s="23"/>
    </row>
    <row r="740" spans="2:8" x14ac:dyDescent="0.25">
      <c r="B740" s="22"/>
      <c r="C740" s="23"/>
      <c r="D740" s="23"/>
      <c r="E740" s="23"/>
      <c r="F740" s="23"/>
      <c r="G740" s="23"/>
      <c r="H740" s="23"/>
    </row>
    <row r="741" spans="2:8" x14ac:dyDescent="0.25">
      <c r="B741" s="22"/>
      <c r="C741" s="23"/>
      <c r="D741" s="23"/>
      <c r="E741" s="23"/>
      <c r="F741" s="23"/>
      <c r="G741" s="23"/>
      <c r="H741" s="23"/>
    </row>
    <row r="742" spans="2:8" x14ac:dyDescent="0.25">
      <c r="B742" s="22"/>
      <c r="C742" s="23"/>
      <c r="D742" s="23"/>
      <c r="E742" s="23"/>
      <c r="F742" s="23"/>
      <c r="G742" s="23"/>
      <c r="H742" s="23"/>
    </row>
    <row r="743" spans="2:8" x14ac:dyDescent="0.25">
      <c r="B743" s="22"/>
      <c r="C743" s="23"/>
      <c r="D743" s="23"/>
      <c r="E743" s="23"/>
      <c r="F743" s="23"/>
      <c r="G743" s="23"/>
      <c r="H743" s="23"/>
    </row>
    <row r="744" spans="2:8" x14ac:dyDescent="0.25">
      <c r="B744" s="22"/>
      <c r="C744" s="23"/>
      <c r="D744" s="23"/>
      <c r="E744" s="23"/>
      <c r="F744" s="23"/>
      <c r="G744" s="23"/>
      <c r="H744" s="23"/>
    </row>
    <row r="745" spans="2:8" x14ac:dyDescent="0.25">
      <c r="B745" s="22"/>
      <c r="C745" s="23"/>
      <c r="D745" s="23"/>
      <c r="E745" s="23"/>
      <c r="F745" s="23"/>
      <c r="G745" s="23"/>
      <c r="H745" s="23"/>
    </row>
    <row r="746" spans="2:8" x14ac:dyDescent="0.25">
      <c r="B746" s="22"/>
      <c r="C746" s="23"/>
      <c r="D746" s="23"/>
      <c r="E746" s="23"/>
      <c r="F746" s="23"/>
      <c r="G746" s="23"/>
      <c r="H746" s="23"/>
    </row>
    <row r="747" spans="2:8" x14ac:dyDescent="0.25">
      <c r="B747" s="22"/>
      <c r="C747" s="23"/>
      <c r="D747" s="23"/>
      <c r="E747" s="23"/>
      <c r="F747" s="23"/>
      <c r="G747" s="23"/>
      <c r="H747" s="23"/>
    </row>
    <row r="748" spans="2:8" x14ac:dyDescent="0.25">
      <c r="B748" s="22"/>
      <c r="C748" s="23"/>
      <c r="D748" s="23"/>
      <c r="E748" s="23"/>
      <c r="F748" s="23"/>
      <c r="G748" s="23"/>
      <c r="H748" s="23"/>
    </row>
    <row r="749" spans="2:8" x14ac:dyDescent="0.25">
      <c r="B749" s="22"/>
      <c r="C749" s="23"/>
      <c r="D749" s="23"/>
      <c r="E749" s="23"/>
      <c r="F749" s="23"/>
      <c r="G749" s="23"/>
      <c r="H749" s="23"/>
    </row>
    <row r="750" spans="2:8" x14ac:dyDescent="0.25">
      <c r="B750" s="22"/>
      <c r="C750" s="23"/>
      <c r="D750" s="23"/>
      <c r="E750" s="23"/>
      <c r="F750" s="23"/>
      <c r="G750" s="23"/>
      <c r="H750" s="23"/>
    </row>
    <row r="751" spans="2:8" x14ac:dyDescent="0.25">
      <c r="B751" s="22"/>
      <c r="C751" s="23"/>
      <c r="D751" s="23"/>
      <c r="E751" s="23"/>
      <c r="F751" s="23"/>
      <c r="G751" s="23"/>
      <c r="H751" s="23"/>
    </row>
    <row r="752" spans="2:8" x14ac:dyDescent="0.25">
      <c r="B752" s="22"/>
      <c r="C752" s="23"/>
      <c r="D752" s="23"/>
      <c r="E752" s="23"/>
      <c r="F752" s="23"/>
      <c r="G752" s="23"/>
      <c r="H752" s="23"/>
    </row>
    <row r="753" spans="2:8" x14ac:dyDescent="0.25">
      <c r="B753" s="22"/>
      <c r="C753" s="23"/>
      <c r="D753" s="23"/>
      <c r="E753" s="23"/>
      <c r="F753" s="23"/>
      <c r="G753" s="23"/>
      <c r="H753" s="23"/>
    </row>
    <row r="754" spans="2:8" x14ac:dyDescent="0.25">
      <c r="B754" s="22"/>
      <c r="C754" s="23"/>
      <c r="D754" s="23"/>
      <c r="E754" s="23"/>
      <c r="F754" s="23"/>
      <c r="G754" s="23"/>
      <c r="H754" s="23"/>
    </row>
    <row r="755" spans="2:8" x14ac:dyDescent="0.25">
      <c r="B755" s="22"/>
      <c r="C755" s="23"/>
      <c r="D755" s="23"/>
      <c r="E755" s="23"/>
      <c r="F755" s="23"/>
      <c r="G755" s="23"/>
      <c r="H755" s="23"/>
    </row>
    <row r="756" spans="2:8" x14ac:dyDescent="0.25">
      <c r="B756" s="22"/>
      <c r="C756" s="23"/>
      <c r="D756" s="23"/>
      <c r="E756" s="23"/>
      <c r="F756" s="23"/>
      <c r="G756" s="23"/>
      <c r="H756" s="23"/>
    </row>
    <row r="757" spans="2:8" x14ac:dyDescent="0.25">
      <c r="B757" s="22"/>
      <c r="C757" s="23"/>
      <c r="D757" s="23"/>
      <c r="E757" s="23"/>
      <c r="F757" s="23"/>
      <c r="G757" s="23"/>
      <c r="H757" s="23"/>
    </row>
    <row r="758" spans="2:8" x14ac:dyDescent="0.25">
      <c r="B758" s="22"/>
      <c r="C758" s="23"/>
      <c r="D758" s="23"/>
      <c r="E758" s="23"/>
      <c r="F758" s="23"/>
      <c r="G758" s="23"/>
      <c r="H758" s="23"/>
    </row>
    <row r="759" spans="2:8" x14ac:dyDescent="0.25">
      <c r="B759" s="22"/>
      <c r="C759" s="23"/>
      <c r="D759" s="23"/>
      <c r="E759" s="23"/>
      <c r="F759" s="23"/>
      <c r="G759" s="23"/>
      <c r="H759" s="23"/>
    </row>
    <row r="760" spans="2:8" x14ac:dyDescent="0.25">
      <c r="B760" s="22"/>
      <c r="C760" s="23"/>
      <c r="D760" s="23"/>
      <c r="E760" s="23"/>
      <c r="F760" s="23"/>
      <c r="G760" s="23"/>
      <c r="H760" s="23"/>
    </row>
    <row r="761" spans="2:8" x14ac:dyDescent="0.25">
      <c r="B761" s="22"/>
      <c r="C761" s="23"/>
      <c r="D761" s="23"/>
      <c r="E761" s="23"/>
      <c r="F761" s="23"/>
      <c r="G761" s="23"/>
      <c r="H761" s="23"/>
    </row>
    <row r="762" spans="2:8" x14ac:dyDescent="0.25">
      <c r="B762" s="22"/>
      <c r="C762" s="23"/>
      <c r="D762" s="23"/>
      <c r="E762" s="23"/>
      <c r="F762" s="23"/>
      <c r="G762" s="23"/>
      <c r="H762" s="23"/>
    </row>
    <row r="763" spans="2:8" x14ac:dyDescent="0.25">
      <c r="B763" s="22"/>
      <c r="C763" s="23"/>
      <c r="D763" s="23"/>
      <c r="E763" s="23"/>
      <c r="F763" s="23"/>
      <c r="G763" s="23"/>
      <c r="H763" s="23"/>
    </row>
    <row r="764" spans="2:8" x14ac:dyDescent="0.25">
      <c r="B764" s="22"/>
      <c r="C764" s="23"/>
      <c r="D764" s="23"/>
      <c r="E764" s="23"/>
      <c r="F764" s="23"/>
      <c r="G764" s="23"/>
      <c r="H764" s="23"/>
    </row>
    <row r="765" spans="2:8" x14ac:dyDescent="0.25">
      <c r="B765" s="22"/>
      <c r="C765" s="23"/>
      <c r="D765" s="23"/>
      <c r="E765" s="23"/>
      <c r="F765" s="23"/>
      <c r="G765" s="23"/>
      <c r="H765" s="23"/>
    </row>
    <row r="766" spans="2:8" x14ac:dyDescent="0.25">
      <c r="B766" s="22"/>
      <c r="C766" s="23"/>
      <c r="D766" s="23"/>
      <c r="E766" s="23"/>
      <c r="F766" s="23"/>
      <c r="G766" s="23"/>
      <c r="H766" s="23"/>
    </row>
    <row r="767" spans="2:8" x14ac:dyDescent="0.25">
      <c r="B767" s="22"/>
      <c r="C767" s="23"/>
      <c r="D767" s="23"/>
      <c r="E767" s="23"/>
      <c r="F767" s="23"/>
      <c r="G767" s="23"/>
      <c r="H767" s="23"/>
    </row>
    <row r="768" spans="2:8" x14ac:dyDescent="0.25">
      <c r="B768" s="22"/>
      <c r="C768" s="23"/>
      <c r="D768" s="23"/>
      <c r="E768" s="23"/>
      <c r="F768" s="23"/>
      <c r="G768" s="23"/>
      <c r="H768" s="23"/>
    </row>
    <row r="769" spans="2:8" x14ac:dyDescent="0.25">
      <c r="B769" s="22"/>
      <c r="C769" s="23"/>
      <c r="D769" s="23"/>
      <c r="E769" s="23"/>
      <c r="F769" s="23"/>
      <c r="G769" s="23"/>
      <c r="H769" s="23"/>
    </row>
    <row r="770" spans="2:8" x14ac:dyDescent="0.25">
      <c r="B770" s="22"/>
      <c r="C770" s="23"/>
      <c r="D770" s="23"/>
      <c r="E770" s="23"/>
      <c r="F770" s="23"/>
      <c r="G770" s="23"/>
      <c r="H770" s="23"/>
    </row>
    <row r="771" spans="2:8" x14ac:dyDescent="0.25">
      <c r="B771" s="22"/>
      <c r="C771" s="23"/>
      <c r="D771" s="23"/>
      <c r="E771" s="23"/>
      <c r="F771" s="23"/>
      <c r="G771" s="23"/>
      <c r="H771" s="23"/>
    </row>
    <row r="772" spans="2:8" x14ac:dyDescent="0.25">
      <c r="B772" s="22"/>
      <c r="C772" s="23"/>
      <c r="D772" s="23"/>
      <c r="E772" s="23"/>
      <c r="F772" s="23"/>
      <c r="G772" s="23"/>
      <c r="H772" s="23"/>
    </row>
    <row r="773" spans="2:8" x14ac:dyDescent="0.25">
      <c r="B773" s="22"/>
      <c r="C773" s="23"/>
      <c r="D773" s="23"/>
      <c r="E773" s="23"/>
      <c r="F773" s="23"/>
      <c r="G773" s="23"/>
      <c r="H773" s="23"/>
    </row>
    <row r="774" spans="2:8" x14ac:dyDescent="0.25">
      <c r="B774" s="22"/>
      <c r="C774" s="23"/>
      <c r="D774" s="23"/>
      <c r="E774" s="23"/>
      <c r="F774" s="23"/>
      <c r="G774" s="23"/>
      <c r="H774" s="23"/>
    </row>
    <row r="775" spans="2:8" x14ac:dyDescent="0.25">
      <c r="B775" s="22"/>
      <c r="C775" s="23"/>
      <c r="D775" s="23"/>
      <c r="E775" s="23"/>
      <c r="F775" s="23"/>
      <c r="G775" s="23"/>
      <c r="H775" s="23"/>
    </row>
    <row r="776" spans="2:8" x14ac:dyDescent="0.25">
      <c r="B776" s="22"/>
      <c r="C776" s="23"/>
      <c r="D776" s="23"/>
      <c r="E776" s="23"/>
      <c r="F776" s="23"/>
      <c r="G776" s="23"/>
      <c r="H776" s="23"/>
    </row>
    <row r="777" spans="2:8" x14ac:dyDescent="0.25">
      <c r="B777" s="22"/>
      <c r="C777" s="23"/>
      <c r="D777" s="23"/>
      <c r="E777" s="23"/>
      <c r="F777" s="23"/>
      <c r="G777" s="23"/>
      <c r="H777" s="23"/>
    </row>
    <row r="778" spans="2:8" x14ac:dyDescent="0.25">
      <c r="B778" s="22"/>
      <c r="C778" s="23"/>
      <c r="D778" s="23"/>
      <c r="E778" s="23"/>
      <c r="F778" s="23"/>
      <c r="G778" s="23"/>
      <c r="H778" s="23"/>
    </row>
    <row r="779" spans="2:8" x14ac:dyDescent="0.25">
      <c r="B779" s="22"/>
      <c r="C779" s="23"/>
      <c r="D779" s="23"/>
      <c r="E779" s="23"/>
      <c r="F779" s="23"/>
      <c r="G779" s="23"/>
      <c r="H779" s="23"/>
    </row>
    <row r="780" spans="2:8" x14ac:dyDescent="0.25">
      <c r="B780" s="22"/>
      <c r="C780" s="23"/>
      <c r="D780" s="23"/>
      <c r="E780" s="23"/>
      <c r="F780" s="23"/>
      <c r="G780" s="23"/>
      <c r="H780" s="23"/>
    </row>
    <row r="781" spans="2:8" x14ac:dyDescent="0.25">
      <c r="B781" s="22"/>
      <c r="C781" s="23"/>
      <c r="D781" s="23"/>
      <c r="E781" s="23"/>
      <c r="F781" s="23"/>
      <c r="G781" s="23"/>
      <c r="H781" s="23"/>
    </row>
    <row r="782" spans="2:8" x14ac:dyDescent="0.25">
      <c r="B782" s="22"/>
      <c r="C782" s="23"/>
      <c r="D782" s="23"/>
      <c r="E782" s="23"/>
      <c r="F782" s="23"/>
      <c r="G782" s="23"/>
      <c r="H782" s="23"/>
    </row>
    <row r="783" spans="2:8" x14ac:dyDescent="0.25">
      <c r="B783" s="22"/>
      <c r="C783" s="23"/>
      <c r="D783" s="23"/>
      <c r="E783" s="23"/>
      <c r="F783" s="23"/>
      <c r="G783" s="23"/>
      <c r="H783" s="23"/>
    </row>
    <row r="784" spans="2:8" x14ac:dyDescent="0.25">
      <c r="B784" s="22"/>
      <c r="C784" s="23"/>
      <c r="D784" s="23"/>
      <c r="E784" s="23"/>
      <c r="F784" s="23"/>
      <c r="G784" s="23"/>
      <c r="H784" s="23"/>
    </row>
    <row r="785" spans="2:8" x14ac:dyDescent="0.25">
      <c r="B785" s="22"/>
      <c r="C785" s="23"/>
      <c r="D785" s="23"/>
      <c r="E785" s="23"/>
      <c r="F785" s="23"/>
      <c r="G785" s="23"/>
      <c r="H785" s="23"/>
    </row>
    <row r="786" spans="2:8" x14ac:dyDescent="0.25">
      <c r="B786" s="22"/>
      <c r="C786" s="23"/>
      <c r="D786" s="23"/>
      <c r="E786" s="23"/>
      <c r="F786" s="23"/>
      <c r="G786" s="23"/>
      <c r="H786" s="23"/>
    </row>
    <row r="787" spans="2:8" x14ac:dyDescent="0.25">
      <c r="B787" s="22"/>
      <c r="C787" s="23"/>
      <c r="D787" s="23"/>
      <c r="E787" s="23"/>
      <c r="F787" s="23"/>
      <c r="G787" s="23"/>
      <c r="H787" s="23"/>
    </row>
    <row r="788" spans="2:8" x14ac:dyDescent="0.25">
      <c r="B788" s="22"/>
      <c r="C788" s="23"/>
      <c r="D788" s="23"/>
      <c r="E788" s="23"/>
      <c r="F788" s="23"/>
      <c r="G788" s="23"/>
      <c r="H788" s="23"/>
    </row>
    <row r="789" spans="2:8" x14ac:dyDescent="0.25">
      <c r="B789" s="22"/>
      <c r="C789" s="23"/>
      <c r="D789" s="23"/>
      <c r="E789" s="23"/>
      <c r="F789" s="23"/>
      <c r="G789" s="23"/>
      <c r="H789" s="23"/>
    </row>
    <row r="790" spans="2:8" x14ac:dyDescent="0.25">
      <c r="B790" s="22"/>
      <c r="C790" s="23"/>
      <c r="D790" s="23"/>
      <c r="E790" s="23"/>
      <c r="F790" s="23"/>
      <c r="G790" s="23"/>
      <c r="H790" s="23"/>
    </row>
    <row r="791" spans="2:8" x14ac:dyDescent="0.25">
      <c r="B791" s="22"/>
      <c r="C791" s="23"/>
      <c r="D791" s="23"/>
      <c r="E791" s="23"/>
      <c r="F791" s="23"/>
      <c r="G791" s="23"/>
      <c r="H791" s="23"/>
    </row>
    <row r="792" spans="2:8" x14ac:dyDescent="0.25">
      <c r="B792" s="22"/>
      <c r="C792" s="23"/>
      <c r="D792" s="23"/>
      <c r="E792" s="23"/>
      <c r="F792" s="23"/>
      <c r="G792" s="23"/>
      <c r="H792" s="23"/>
    </row>
    <row r="793" spans="2:8" x14ac:dyDescent="0.25">
      <c r="B793" s="22"/>
      <c r="C793" s="23"/>
      <c r="D793" s="23"/>
      <c r="E793" s="23"/>
      <c r="F793" s="23"/>
      <c r="G793" s="23"/>
      <c r="H793" s="23"/>
    </row>
    <row r="794" spans="2:8" x14ac:dyDescent="0.25">
      <c r="B794" s="22"/>
      <c r="C794" s="23"/>
      <c r="D794" s="23"/>
      <c r="E794" s="23"/>
      <c r="F794" s="23"/>
      <c r="G794" s="23"/>
      <c r="H794" s="23"/>
    </row>
    <row r="795" spans="2:8" x14ac:dyDescent="0.25">
      <c r="B795" s="22"/>
      <c r="C795" s="23"/>
      <c r="D795" s="23"/>
      <c r="E795" s="23"/>
      <c r="F795" s="23"/>
      <c r="G795" s="23"/>
      <c r="H795" s="23"/>
    </row>
    <row r="796" spans="2:8" x14ac:dyDescent="0.25">
      <c r="B796" s="22"/>
      <c r="C796" s="23"/>
      <c r="D796" s="23"/>
      <c r="E796" s="23"/>
      <c r="F796" s="23"/>
      <c r="G796" s="23"/>
      <c r="H796" s="23"/>
    </row>
    <row r="797" spans="2:8" x14ac:dyDescent="0.25">
      <c r="B797" s="22"/>
      <c r="C797" s="23"/>
      <c r="D797" s="23"/>
      <c r="E797" s="23"/>
      <c r="F797" s="23"/>
      <c r="G797" s="23"/>
      <c r="H797" s="23"/>
    </row>
    <row r="798" spans="2:8" x14ac:dyDescent="0.25">
      <c r="B798" s="22"/>
      <c r="C798" s="23"/>
      <c r="D798" s="23"/>
      <c r="E798" s="23"/>
      <c r="F798" s="23"/>
      <c r="G798" s="23"/>
      <c r="H798" s="23"/>
    </row>
    <row r="799" spans="2:8" x14ac:dyDescent="0.25">
      <c r="B799" s="22"/>
      <c r="C799" s="23"/>
      <c r="D799" s="23"/>
      <c r="E799" s="23"/>
      <c r="F799" s="23"/>
      <c r="G799" s="23"/>
      <c r="H799" s="23"/>
    </row>
    <row r="800" spans="2:8" x14ac:dyDescent="0.25">
      <c r="B800" s="22"/>
      <c r="C800" s="23"/>
      <c r="D800" s="23"/>
      <c r="E800" s="23"/>
      <c r="F800" s="23"/>
      <c r="G800" s="23"/>
      <c r="H800" s="23"/>
    </row>
    <row r="801" spans="2:8" x14ac:dyDescent="0.25">
      <c r="B801" s="22"/>
      <c r="C801" s="23"/>
      <c r="D801" s="23"/>
      <c r="E801" s="23"/>
      <c r="F801" s="23"/>
      <c r="G801" s="23"/>
      <c r="H801" s="23"/>
    </row>
    <row r="802" spans="2:8" x14ac:dyDescent="0.25">
      <c r="B802" s="22"/>
      <c r="C802" s="23"/>
      <c r="D802" s="23"/>
      <c r="E802" s="23"/>
      <c r="F802" s="23"/>
      <c r="G802" s="23"/>
      <c r="H802" s="23"/>
    </row>
    <row r="803" spans="2:8" x14ac:dyDescent="0.25">
      <c r="B803" s="22"/>
      <c r="C803" s="23"/>
      <c r="D803" s="23"/>
      <c r="E803" s="23"/>
      <c r="F803" s="23"/>
      <c r="G803" s="23"/>
      <c r="H803" s="23"/>
    </row>
    <row r="804" spans="2:8" x14ac:dyDescent="0.25">
      <c r="B804" s="22"/>
      <c r="C804" s="23"/>
      <c r="D804" s="23"/>
      <c r="E804" s="23"/>
      <c r="F804" s="23"/>
      <c r="G804" s="23"/>
      <c r="H804" s="23"/>
    </row>
    <row r="805" spans="2:8" x14ac:dyDescent="0.25">
      <c r="B805" s="22"/>
      <c r="C805" s="23"/>
      <c r="D805" s="23"/>
      <c r="E805" s="23"/>
      <c r="F805" s="23"/>
      <c r="G805" s="23"/>
      <c r="H805" s="23"/>
    </row>
    <row r="806" spans="2:8" x14ac:dyDescent="0.25">
      <c r="B806" s="22"/>
      <c r="C806" s="23"/>
      <c r="D806" s="23"/>
      <c r="E806" s="23"/>
      <c r="F806" s="23"/>
      <c r="G806" s="23"/>
      <c r="H806" s="23"/>
    </row>
    <row r="807" spans="2:8" x14ac:dyDescent="0.25">
      <c r="B807" s="22"/>
      <c r="C807" s="23"/>
      <c r="D807" s="23"/>
      <c r="E807" s="23"/>
      <c r="F807" s="23"/>
      <c r="G807" s="23"/>
      <c r="H807" s="23"/>
    </row>
    <row r="808" spans="2:8" x14ac:dyDescent="0.25">
      <c r="B808" s="22"/>
      <c r="C808" s="23"/>
      <c r="D808" s="23"/>
      <c r="E808" s="23"/>
      <c r="F808" s="23"/>
      <c r="G808" s="23"/>
      <c r="H808" s="23"/>
    </row>
    <row r="809" spans="2:8" x14ac:dyDescent="0.25">
      <c r="B809" s="22"/>
      <c r="C809" s="23"/>
      <c r="D809" s="23"/>
      <c r="E809" s="23"/>
      <c r="F809" s="23"/>
      <c r="G809" s="23"/>
      <c r="H809" s="23"/>
    </row>
    <row r="810" spans="2:8" x14ac:dyDescent="0.25">
      <c r="B810" s="22"/>
      <c r="C810" s="23"/>
      <c r="D810" s="23"/>
      <c r="E810" s="23"/>
      <c r="F810" s="23"/>
      <c r="G810" s="23"/>
      <c r="H810" s="23"/>
    </row>
    <row r="811" spans="2:8" x14ac:dyDescent="0.25">
      <c r="B811" s="22"/>
      <c r="C811" s="23"/>
      <c r="D811" s="23"/>
      <c r="E811" s="23"/>
      <c r="F811" s="23"/>
      <c r="G811" s="23"/>
      <c r="H811" s="23"/>
    </row>
    <row r="812" spans="2:8" x14ac:dyDescent="0.25">
      <c r="B812" s="22"/>
      <c r="C812" s="23"/>
      <c r="D812" s="23"/>
      <c r="E812" s="23"/>
      <c r="F812" s="23"/>
      <c r="G812" s="23"/>
      <c r="H812" s="23"/>
    </row>
    <row r="813" spans="2:8" x14ac:dyDescent="0.25">
      <c r="B813" s="22"/>
      <c r="C813" s="23"/>
      <c r="D813" s="23"/>
      <c r="E813" s="23"/>
      <c r="F813" s="23"/>
      <c r="G813" s="23"/>
      <c r="H813" s="23"/>
    </row>
    <row r="814" spans="2:8" x14ac:dyDescent="0.25">
      <c r="B814" s="22"/>
      <c r="C814" s="23"/>
      <c r="D814" s="23"/>
      <c r="E814" s="23"/>
      <c r="F814" s="23"/>
      <c r="G814" s="23"/>
      <c r="H814" s="23"/>
    </row>
    <row r="815" spans="2:8" x14ac:dyDescent="0.25">
      <c r="B815" s="22"/>
      <c r="C815" s="23"/>
      <c r="D815" s="23"/>
      <c r="E815" s="23"/>
      <c r="F815" s="23"/>
      <c r="G815" s="23"/>
      <c r="H815" s="23"/>
    </row>
    <row r="816" spans="2:8" x14ac:dyDescent="0.25">
      <c r="B816" s="22"/>
      <c r="C816" s="23"/>
      <c r="D816" s="23"/>
      <c r="E816" s="23"/>
      <c r="F816" s="23"/>
      <c r="G816" s="23"/>
      <c r="H816" s="23"/>
    </row>
    <row r="817" spans="2:8" x14ac:dyDescent="0.25">
      <c r="B817" s="22"/>
      <c r="C817" s="23"/>
      <c r="D817" s="23"/>
      <c r="E817" s="23"/>
      <c r="F817" s="23"/>
      <c r="G817" s="23"/>
      <c r="H817" s="23"/>
    </row>
    <row r="818" spans="2:8" x14ac:dyDescent="0.25">
      <c r="B818" s="22"/>
      <c r="C818" s="23"/>
      <c r="D818" s="23"/>
      <c r="E818" s="23"/>
      <c r="F818" s="23"/>
      <c r="G818" s="23"/>
      <c r="H818" s="23"/>
    </row>
    <row r="819" spans="2:8" x14ac:dyDescent="0.25">
      <c r="B819" s="22"/>
      <c r="C819" s="23"/>
      <c r="D819" s="23"/>
      <c r="E819" s="23"/>
      <c r="F819" s="23"/>
      <c r="G819" s="23"/>
      <c r="H819" s="23"/>
    </row>
    <row r="820" spans="2:8" x14ac:dyDescent="0.25">
      <c r="B820" s="22"/>
      <c r="C820" s="23"/>
      <c r="D820" s="23"/>
      <c r="E820" s="23"/>
      <c r="F820" s="23"/>
      <c r="G820" s="23"/>
      <c r="H820" s="23"/>
    </row>
    <row r="821" spans="2:8" x14ac:dyDescent="0.25">
      <c r="B821" s="22"/>
      <c r="C821" s="23"/>
      <c r="D821" s="23"/>
      <c r="E821" s="23"/>
      <c r="F821" s="23"/>
      <c r="G821" s="23"/>
      <c r="H821" s="23"/>
    </row>
    <row r="822" spans="2:8" x14ac:dyDescent="0.25">
      <c r="B822" s="22"/>
      <c r="C822" s="23"/>
      <c r="D822" s="23"/>
      <c r="E822" s="23"/>
      <c r="F822" s="23"/>
      <c r="G822" s="23"/>
      <c r="H822" s="23"/>
    </row>
    <row r="823" spans="2:8" x14ac:dyDescent="0.25">
      <c r="B823" s="22"/>
      <c r="C823" s="23"/>
      <c r="D823" s="23"/>
      <c r="E823" s="23"/>
      <c r="F823" s="23"/>
      <c r="G823" s="23"/>
      <c r="H823" s="23"/>
    </row>
    <row r="824" spans="2:8" x14ac:dyDescent="0.25">
      <c r="B824" s="22"/>
      <c r="C824" s="23"/>
      <c r="D824" s="23"/>
      <c r="E824" s="23"/>
      <c r="F824" s="23"/>
      <c r="G824" s="23"/>
      <c r="H824" s="23"/>
    </row>
    <row r="825" spans="2:8" x14ac:dyDescent="0.25">
      <c r="B825" s="22"/>
      <c r="C825" s="23"/>
      <c r="D825" s="23"/>
      <c r="E825" s="23"/>
      <c r="F825" s="23"/>
      <c r="G825" s="23"/>
      <c r="H825" s="23"/>
    </row>
    <row r="826" spans="2:8" x14ac:dyDescent="0.25">
      <c r="B826" s="22"/>
      <c r="C826" s="23"/>
      <c r="D826" s="23"/>
      <c r="E826" s="23"/>
      <c r="F826" s="23"/>
      <c r="G826" s="23"/>
      <c r="H826" s="23"/>
    </row>
    <row r="827" spans="2:8" x14ac:dyDescent="0.25">
      <c r="B827" s="22"/>
      <c r="C827" s="23"/>
      <c r="D827" s="23"/>
      <c r="E827" s="23"/>
      <c r="F827" s="23"/>
      <c r="G827" s="23"/>
      <c r="H827" s="23"/>
    </row>
    <row r="828" spans="2:8" x14ac:dyDescent="0.25">
      <c r="B828" s="22"/>
      <c r="C828" s="23"/>
      <c r="D828" s="23"/>
      <c r="E828" s="23"/>
      <c r="F828" s="23"/>
      <c r="G828" s="23"/>
      <c r="H828" s="23"/>
    </row>
    <row r="829" spans="2:8" x14ac:dyDescent="0.25">
      <c r="B829" s="22"/>
      <c r="C829" s="23"/>
      <c r="D829" s="23"/>
      <c r="E829" s="23"/>
      <c r="F829" s="23"/>
      <c r="G829" s="23"/>
      <c r="H829" s="23"/>
    </row>
    <row r="830" spans="2:8" x14ac:dyDescent="0.25">
      <c r="B830" s="22"/>
      <c r="C830" s="23"/>
      <c r="D830" s="23"/>
      <c r="E830" s="23"/>
      <c r="F830" s="23"/>
      <c r="G830" s="23"/>
      <c r="H830" s="23"/>
    </row>
    <row r="831" spans="2:8" x14ac:dyDescent="0.25">
      <c r="B831" s="22"/>
      <c r="C831" s="23"/>
      <c r="D831" s="23"/>
      <c r="E831" s="23"/>
      <c r="F831" s="23"/>
      <c r="G831" s="23"/>
      <c r="H831" s="23"/>
    </row>
    <row r="832" spans="2:8" x14ac:dyDescent="0.25">
      <c r="B832" s="22"/>
      <c r="C832" s="23"/>
      <c r="D832" s="23"/>
      <c r="E832" s="23"/>
      <c r="F832" s="23"/>
      <c r="G832" s="23"/>
      <c r="H832" s="23"/>
    </row>
    <row r="833" spans="2:8" x14ac:dyDescent="0.25">
      <c r="B833" s="22"/>
      <c r="C833" s="23"/>
      <c r="D833" s="23"/>
      <c r="E833" s="23"/>
      <c r="F833" s="23"/>
      <c r="G833" s="23"/>
      <c r="H833" s="23"/>
    </row>
    <row r="834" spans="2:8" x14ac:dyDescent="0.25">
      <c r="B834" s="22"/>
      <c r="C834" s="23"/>
      <c r="D834" s="23"/>
      <c r="E834" s="23"/>
      <c r="F834" s="23"/>
      <c r="G834" s="23"/>
      <c r="H834" s="23"/>
    </row>
    <row r="835" spans="2:8" x14ac:dyDescent="0.25">
      <c r="B835" s="22"/>
      <c r="C835" s="23"/>
      <c r="D835" s="23"/>
      <c r="E835" s="23"/>
      <c r="F835" s="23"/>
      <c r="G835" s="23"/>
      <c r="H835" s="23"/>
    </row>
    <row r="836" spans="2:8" x14ac:dyDescent="0.25">
      <c r="B836" s="22"/>
      <c r="C836" s="23"/>
      <c r="D836" s="23"/>
      <c r="E836" s="23"/>
      <c r="F836" s="23"/>
      <c r="G836" s="23"/>
      <c r="H836" s="23"/>
    </row>
    <row r="837" spans="2:8" x14ac:dyDescent="0.25">
      <c r="B837" s="22"/>
      <c r="C837" s="23"/>
      <c r="D837" s="23"/>
      <c r="E837" s="23"/>
      <c r="F837" s="23"/>
      <c r="G837" s="23"/>
      <c r="H837" s="23"/>
    </row>
    <row r="838" spans="2:8" x14ac:dyDescent="0.25">
      <c r="B838" s="22"/>
      <c r="C838" s="23"/>
      <c r="D838" s="23"/>
      <c r="E838" s="23"/>
      <c r="F838" s="23"/>
      <c r="G838" s="23"/>
      <c r="H838" s="23"/>
    </row>
    <row r="839" spans="2:8" x14ac:dyDescent="0.25">
      <c r="B839" s="22"/>
      <c r="C839" s="23"/>
      <c r="D839" s="23"/>
      <c r="E839" s="23"/>
      <c r="F839" s="23"/>
      <c r="G839" s="23"/>
      <c r="H839" s="23"/>
    </row>
    <row r="840" spans="2:8" x14ac:dyDescent="0.25">
      <c r="B840" s="22"/>
      <c r="C840" s="23"/>
      <c r="D840" s="23"/>
      <c r="E840" s="23"/>
      <c r="F840" s="23"/>
      <c r="G840" s="23"/>
      <c r="H840" s="23"/>
    </row>
    <row r="841" spans="2:8" x14ac:dyDescent="0.25">
      <c r="B841" s="22"/>
      <c r="C841" s="23"/>
      <c r="D841" s="23"/>
      <c r="E841" s="23"/>
      <c r="F841" s="23"/>
      <c r="G841" s="23"/>
      <c r="H841" s="23"/>
    </row>
    <row r="842" spans="2:8" x14ac:dyDescent="0.25">
      <c r="B842" s="22"/>
      <c r="C842" s="23"/>
      <c r="D842" s="23"/>
      <c r="E842" s="23"/>
      <c r="F842" s="23"/>
      <c r="G842" s="23"/>
      <c r="H842" s="23"/>
    </row>
    <row r="843" spans="2:8" x14ac:dyDescent="0.25">
      <c r="B843" s="22"/>
      <c r="C843" s="23"/>
      <c r="D843" s="23"/>
      <c r="E843" s="23"/>
      <c r="F843" s="23"/>
      <c r="G843" s="23"/>
      <c r="H843" s="23"/>
    </row>
    <row r="844" spans="2:8" x14ac:dyDescent="0.25">
      <c r="B844" s="22"/>
      <c r="C844" s="23"/>
      <c r="D844" s="23"/>
      <c r="E844" s="23"/>
      <c r="F844" s="23"/>
      <c r="G844" s="23"/>
      <c r="H844" s="23"/>
    </row>
    <row r="845" spans="2:8" x14ac:dyDescent="0.25">
      <c r="B845" s="22"/>
      <c r="C845" s="23"/>
      <c r="D845" s="23"/>
      <c r="E845" s="23"/>
      <c r="F845" s="23"/>
      <c r="G845" s="23"/>
      <c r="H845" s="23"/>
    </row>
    <row r="846" spans="2:8" x14ac:dyDescent="0.25">
      <c r="B846" s="22"/>
      <c r="C846" s="23"/>
      <c r="D846" s="23"/>
      <c r="E846" s="23"/>
      <c r="F846" s="23"/>
      <c r="G846" s="23"/>
      <c r="H846" s="23"/>
    </row>
    <row r="847" spans="2:8" x14ac:dyDescent="0.25">
      <c r="B847" s="22"/>
      <c r="C847" s="23"/>
      <c r="D847" s="23"/>
      <c r="E847" s="23"/>
      <c r="F847" s="23"/>
      <c r="G847" s="23"/>
      <c r="H847" s="23"/>
    </row>
    <row r="848" spans="2:8" x14ac:dyDescent="0.25">
      <c r="B848" s="22"/>
      <c r="C848" s="23"/>
      <c r="D848" s="23"/>
      <c r="E848" s="23"/>
      <c r="F848" s="23"/>
      <c r="G848" s="23"/>
      <c r="H848" s="23"/>
    </row>
    <row r="849" spans="2:8" x14ac:dyDescent="0.25">
      <c r="B849" s="22"/>
      <c r="C849" s="23"/>
      <c r="D849" s="23"/>
      <c r="E849" s="23"/>
      <c r="F849" s="23"/>
      <c r="G849" s="23"/>
      <c r="H849" s="23"/>
    </row>
    <row r="850" spans="2:8" x14ac:dyDescent="0.25">
      <c r="B850" s="22"/>
      <c r="C850" s="23"/>
      <c r="D850" s="23"/>
      <c r="E850" s="23"/>
      <c r="F850" s="23"/>
      <c r="G850" s="23"/>
      <c r="H850" s="23"/>
    </row>
    <row r="851" spans="2:8" x14ac:dyDescent="0.25">
      <c r="B851" s="22"/>
      <c r="C851" s="23"/>
      <c r="D851" s="23"/>
      <c r="E851" s="23"/>
      <c r="F851" s="23"/>
      <c r="G851" s="23"/>
      <c r="H851" s="23"/>
    </row>
    <row r="852" spans="2:8" x14ac:dyDescent="0.25">
      <c r="B852" s="22"/>
      <c r="C852" s="23"/>
      <c r="D852" s="23"/>
      <c r="E852" s="23"/>
      <c r="F852" s="23"/>
      <c r="G852" s="23"/>
      <c r="H852" s="23"/>
    </row>
    <row r="853" spans="2:8" x14ac:dyDescent="0.25">
      <c r="B853" s="22"/>
      <c r="C853" s="23"/>
      <c r="D853" s="23"/>
      <c r="E853" s="23"/>
      <c r="F853" s="23"/>
      <c r="G853" s="23"/>
      <c r="H853" s="23"/>
    </row>
    <row r="854" spans="2:8" x14ac:dyDescent="0.25">
      <c r="B854" s="22"/>
      <c r="C854" s="23"/>
      <c r="D854" s="23"/>
      <c r="E854" s="23"/>
      <c r="F854" s="23"/>
      <c r="G854" s="23"/>
      <c r="H854" s="23"/>
    </row>
    <row r="855" spans="2:8" x14ac:dyDescent="0.25">
      <c r="B855" s="22"/>
      <c r="C855" s="23"/>
      <c r="D855" s="23"/>
      <c r="E855" s="23"/>
      <c r="F855" s="23"/>
      <c r="G855" s="23"/>
      <c r="H855" s="23"/>
    </row>
    <row r="856" spans="2:8" x14ac:dyDescent="0.25">
      <c r="B856" s="22"/>
      <c r="C856" s="23"/>
      <c r="D856" s="23"/>
      <c r="E856" s="23"/>
      <c r="F856" s="23"/>
      <c r="G856" s="23"/>
      <c r="H856" s="23"/>
    </row>
    <row r="857" spans="2:8" x14ac:dyDescent="0.25">
      <c r="B857" s="22"/>
      <c r="C857" s="23"/>
      <c r="D857" s="23"/>
      <c r="E857" s="23"/>
      <c r="F857" s="23"/>
      <c r="G857" s="23"/>
      <c r="H857" s="23"/>
    </row>
    <row r="858" spans="2:8" x14ac:dyDescent="0.25">
      <c r="B858" s="22"/>
      <c r="C858" s="23"/>
      <c r="D858" s="23"/>
      <c r="E858" s="23"/>
      <c r="F858" s="23"/>
      <c r="G858" s="23"/>
      <c r="H858" s="23"/>
    </row>
    <row r="859" spans="2:8" x14ac:dyDescent="0.25">
      <c r="B859" s="22"/>
      <c r="C859" s="23"/>
      <c r="D859" s="23"/>
      <c r="E859" s="23"/>
      <c r="F859" s="23"/>
      <c r="G859" s="23"/>
      <c r="H859" s="23"/>
    </row>
    <row r="860" spans="2:8" x14ac:dyDescent="0.25">
      <c r="B860" s="22"/>
      <c r="C860" s="23"/>
      <c r="D860" s="23"/>
      <c r="E860" s="23"/>
      <c r="F860" s="23"/>
      <c r="G860" s="23"/>
      <c r="H860" s="23"/>
    </row>
    <row r="861" spans="2:8" x14ac:dyDescent="0.25">
      <c r="B861" s="22"/>
      <c r="C861" s="23"/>
      <c r="D861" s="23"/>
      <c r="E861" s="23"/>
      <c r="F861" s="23"/>
      <c r="G861" s="23"/>
      <c r="H861" s="23"/>
    </row>
    <row r="862" spans="2:8" x14ac:dyDescent="0.25">
      <c r="B862" s="22"/>
      <c r="C862" s="23"/>
      <c r="D862" s="23"/>
      <c r="E862" s="23"/>
      <c r="F862" s="23"/>
      <c r="G862" s="23"/>
      <c r="H862" s="23"/>
    </row>
    <row r="863" spans="2:8" x14ac:dyDescent="0.25">
      <c r="B863" s="22"/>
      <c r="C863" s="23"/>
      <c r="D863" s="23"/>
      <c r="E863" s="23"/>
      <c r="F863" s="23"/>
      <c r="G863" s="23"/>
      <c r="H863" s="23"/>
    </row>
    <row r="864" spans="2:8" x14ac:dyDescent="0.25">
      <c r="B864" s="22"/>
      <c r="C864" s="23"/>
      <c r="D864" s="23"/>
      <c r="E864" s="23"/>
      <c r="F864" s="23"/>
      <c r="G864" s="23"/>
      <c r="H864" s="23"/>
    </row>
    <row r="865" spans="2:8" x14ac:dyDescent="0.25">
      <c r="B865" s="22"/>
      <c r="C865" s="23"/>
      <c r="D865" s="23"/>
      <c r="E865" s="23"/>
      <c r="F865" s="23"/>
      <c r="G865" s="23"/>
      <c r="H865" s="23"/>
    </row>
    <row r="866" spans="2:8" x14ac:dyDescent="0.25">
      <c r="B866" s="22"/>
      <c r="C866" s="23"/>
      <c r="D866" s="23"/>
      <c r="E866" s="23"/>
      <c r="F866" s="23"/>
      <c r="G866" s="23"/>
      <c r="H866" s="23"/>
    </row>
    <row r="867" spans="2:8" x14ac:dyDescent="0.25">
      <c r="B867" s="22"/>
      <c r="C867" s="23"/>
      <c r="D867" s="23"/>
      <c r="E867" s="23"/>
      <c r="F867" s="23"/>
      <c r="G867" s="23"/>
      <c r="H867" s="23"/>
    </row>
    <row r="868" spans="2:8" x14ac:dyDescent="0.25">
      <c r="B868" s="22"/>
      <c r="C868" s="23"/>
      <c r="D868" s="23"/>
      <c r="E868" s="23"/>
      <c r="F868" s="23"/>
      <c r="G868" s="23"/>
      <c r="H868" s="23"/>
    </row>
    <row r="869" spans="2:8" x14ac:dyDescent="0.25">
      <c r="B869" s="22"/>
      <c r="C869" s="23"/>
      <c r="D869" s="23"/>
      <c r="E869" s="23"/>
      <c r="F869" s="23"/>
      <c r="G869" s="23"/>
      <c r="H869" s="23"/>
    </row>
    <row r="870" spans="2:8" x14ac:dyDescent="0.25">
      <c r="B870" s="22"/>
      <c r="C870" s="23"/>
      <c r="D870" s="23"/>
      <c r="E870" s="23"/>
      <c r="F870" s="23"/>
      <c r="G870" s="23"/>
      <c r="H870" s="23"/>
    </row>
    <row r="871" spans="2:8" x14ac:dyDescent="0.25">
      <c r="B871" s="22"/>
      <c r="C871" s="23"/>
      <c r="D871" s="23"/>
      <c r="E871" s="23"/>
      <c r="F871" s="23"/>
      <c r="G871" s="23"/>
      <c r="H871" s="23"/>
    </row>
    <row r="872" spans="2:8" x14ac:dyDescent="0.25">
      <c r="B872" s="22"/>
      <c r="C872" s="23"/>
      <c r="D872" s="23"/>
      <c r="E872" s="23"/>
      <c r="F872" s="23"/>
      <c r="G872" s="23"/>
      <c r="H872" s="23"/>
    </row>
    <row r="873" spans="2:8" x14ac:dyDescent="0.25">
      <c r="B873" s="22"/>
      <c r="C873" s="23"/>
      <c r="D873" s="23"/>
      <c r="E873" s="23"/>
      <c r="F873" s="23"/>
      <c r="G873" s="23"/>
      <c r="H873" s="23"/>
    </row>
    <row r="874" spans="2:8" x14ac:dyDescent="0.25">
      <c r="B874" s="22"/>
      <c r="C874" s="23"/>
      <c r="D874" s="23"/>
      <c r="E874" s="23"/>
      <c r="F874" s="23"/>
      <c r="G874" s="23"/>
      <c r="H874" s="23"/>
    </row>
    <row r="875" spans="2:8" x14ac:dyDescent="0.25">
      <c r="B875" s="22"/>
      <c r="C875" s="23"/>
      <c r="D875" s="23"/>
      <c r="E875" s="23"/>
      <c r="F875" s="23"/>
      <c r="G875" s="23"/>
      <c r="H875" s="23"/>
    </row>
    <row r="876" spans="2:8" x14ac:dyDescent="0.25">
      <c r="B876" s="22"/>
      <c r="C876" s="23"/>
      <c r="D876" s="23"/>
      <c r="E876" s="23"/>
      <c r="F876" s="23"/>
      <c r="G876" s="23"/>
      <c r="H876" s="23"/>
    </row>
    <row r="877" spans="2:8" x14ac:dyDescent="0.25">
      <c r="B877" s="22"/>
      <c r="C877" s="23"/>
      <c r="D877" s="23"/>
      <c r="E877" s="23"/>
      <c r="F877" s="23"/>
      <c r="G877" s="23"/>
      <c r="H877" s="23"/>
    </row>
    <row r="878" spans="2:8" x14ac:dyDescent="0.25">
      <c r="B878" s="22"/>
      <c r="C878" s="23"/>
      <c r="D878" s="23"/>
      <c r="E878" s="23"/>
      <c r="F878" s="23"/>
      <c r="G878" s="23"/>
      <c r="H878" s="23"/>
    </row>
    <row r="879" spans="2:8" x14ac:dyDescent="0.25">
      <c r="B879" s="22"/>
      <c r="C879" s="23"/>
      <c r="D879" s="23"/>
      <c r="E879" s="23"/>
      <c r="F879" s="23"/>
      <c r="G879" s="23"/>
      <c r="H879" s="23"/>
    </row>
    <row r="880" spans="2:8" x14ac:dyDescent="0.25">
      <c r="B880" s="22"/>
      <c r="C880" s="23"/>
      <c r="D880" s="23"/>
      <c r="E880" s="23"/>
      <c r="F880" s="23"/>
      <c r="G880" s="23"/>
      <c r="H880" s="23"/>
    </row>
    <row r="881" spans="2:8" x14ac:dyDescent="0.25">
      <c r="B881" s="22"/>
      <c r="C881" s="23"/>
      <c r="D881" s="23"/>
      <c r="E881" s="23"/>
      <c r="F881" s="23"/>
      <c r="G881" s="23"/>
      <c r="H881" s="23"/>
    </row>
    <row r="882" spans="2:8" x14ac:dyDescent="0.25">
      <c r="B882" s="22"/>
      <c r="C882" s="23"/>
      <c r="D882" s="23"/>
      <c r="E882" s="23"/>
      <c r="F882" s="23"/>
      <c r="G882" s="23"/>
      <c r="H882" s="23"/>
    </row>
    <row r="883" spans="2:8" x14ac:dyDescent="0.25">
      <c r="B883" s="22"/>
      <c r="C883" s="23"/>
      <c r="D883" s="23"/>
      <c r="E883" s="23"/>
      <c r="F883" s="23"/>
      <c r="G883" s="23"/>
      <c r="H883" s="23"/>
    </row>
    <row r="884" spans="2:8" x14ac:dyDescent="0.25">
      <c r="B884" s="22"/>
      <c r="C884" s="23"/>
      <c r="D884" s="23"/>
      <c r="E884" s="23"/>
      <c r="F884" s="23"/>
      <c r="G884" s="23"/>
      <c r="H884" s="23"/>
    </row>
    <row r="885" spans="2:8" x14ac:dyDescent="0.25">
      <c r="B885" s="22"/>
      <c r="C885" s="23"/>
      <c r="D885" s="23"/>
      <c r="E885" s="23"/>
      <c r="F885" s="23"/>
      <c r="G885" s="23"/>
      <c r="H885" s="23"/>
    </row>
    <row r="886" spans="2:8" x14ac:dyDescent="0.25">
      <c r="B886" s="22"/>
      <c r="C886" s="23"/>
      <c r="D886" s="23"/>
      <c r="E886" s="23"/>
      <c r="F886" s="23"/>
      <c r="G886" s="23"/>
      <c r="H886" s="23"/>
    </row>
    <row r="887" spans="2:8" x14ac:dyDescent="0.25">
      <c r="B887" s="22"/>
      <c r="C887" s="23"/>
      <c r="D887" s="23"/>
      <c r="E887" s="23"/>
      <c r="F887" s="23"/>
      <c r="G887" s="23"/>
      <c r="H887" s="23"/>
    </row>
    <row r="888" spans="2:8" x14ac:dyDescent="0.25">
      <c r="B888" s="22"/>
      <c r="C888" s="23"/>
      <c r="D888" s="23"/>
      <c r="E888" s="23"/>
      <c r="F888" s="23"/>
      <c r="G888" s="23"/>
      <c r="H888" s="23"/>
    </row>
    <row r="889" spans="2:8" x14ac:dyDescent="0.25">
      <c r="B889" s="22"/>
      <c r="C889" s="23"/>
      <c r="D889" s="23"/>
      <c r="E889" s="23"/>
      <c r="F889" s="23"/>
      <c r="G889" s="23"/>
      <c r="H889" s="23"/>
    </row>
    <row r="890" spans="2:8" x14ac:dyDescent="0.25">
      <c r="B890" s="22"/>
      <c r="C890" s="23"/>
      <c r="D890" s="23"/>
      <c r="E890" s="23"/>
      <c r="F890" s="23"/>
      <c r="G890" s="23"/>
      <c r="H890" s="23"/>
    </row>
    <row r="891" spans="2:8" x14ac:dyDescent="0.25">
      <c r="B891" s="22"/>
      <c r="C891" s="23"/>
      <c r="D891" s="23"/>
      <c r="E891" s="23"/>
      <c r="F891" s="23"/>
      <c r="G891" s="23"/>
      <c r="H891" s="23"/>
    </row>
    <row r="892" spans="2:8" x14ac:dyDescent="0.25">
      <c r="B892" s="22"/>
      <c r="C892" s="23"/>
      <c r="D892" s="23"/>
      <c r="E892" s="23"/>
      <c r="F892" s="23"/>
      <c r="G892" s="23"/>
      <c r="H892" s="23"/>
    </row>
    <row r="893" spans="2:8" x14ac:dyDescent="0.25">
      <c r="B893" s="22"/>
      <c r="C893" s="23"/>
      <c r="D893" s="23"/>
      <c r="E893" s="23"/>
      <c r="F893" s="23"/>
      <c r="G893" s="23"/>
      <c r="H893" s="23"/>
    </row>
    <row r="894" spans="2:8" x14ac:dyDescent="0.25">
      <c r="B894" s="22"/>
      <c r="C894" s="23"/>
      <c r="D894" s="23"/>
      <c r="E894" s="23"/>
      <c r="F894" s="23"/>
      <c r="G894" s="23"/>
      <c r="H894" s="23"/>
    </row>
    <row r="895" spans="2:8" x14ac:dyDescent="0.25">
      <c r="B895" s="22"/>
      <c r="C895" s="23"/>
      <c r="D895" s="23"/>
      <c r="E895" s="23"/>
      <c r="F895" s="23"/>
      <c r="G895" s="23"/>
      <c r="H895" s="23"/>
    </row>
    <row r="896" spans="2:8" x14ac:dyDescent="0.25">
      <c r="B896" s="22"/>
      <c r="C896" s="23"/>
      <c r="D896" s="23"/>
      <c r="E896" s="23"/>
      <c r="F896" s="23"/>
      <c r="G896" s="23"/>
      <c r="H896" s="23"/>
    </row>
    <row r="897" spans="2:8" x14ac:dyDescent="0.25">
      <c r="B897" s="22"/>
      <c r="C897" s="23"/>
      <c r="D897" s="23"/>
      <c r="E897" s="23"/>
      <c r="F897" s="23"/>
      <c r="G897" s="23"/>
      <c r="H897" s="23"/>
    </row>
    <row r="898" spans="2:8" x14ac:dyDescent="0.25">
      <c r="B898" s="22"/>
      <c r="C898" s="23"/>
      <c r="D898" s="23"/>
      <c r="E898" s="23"/>
      <c r="F898" s="23"/>
      <c r="G898" s="23"/>
      <c r="H898" s="23"/>
    </row>
    <row r="899" spans="2:8" x14ac:dyDescent="0.25">
      <c r="B899" s="22"/>
      <c r="C899" s="23"/>
      <c r="D899" s="23"/>
      <c r="E899" s="23"/>
      <c r="F899" s="23"/>
      <c r="G899" s="23"/>
      <c r="H899" s="23"/>
    </row>
    <row r="900" spans="2:8" x14ac:dyDescent="0.25">
      <c r="B900" s="22"/>
      <c r="C900" s="23"/>
      <c r="D900" s="23"/>
      <c r="E900" s="23"/>
      <c r="F900" s="23"/>
      <c r="G900" s="23"/>
      <c r="H900" s="23"/>
    </row>
    <row r="901" spans="2:8" x14ac:dyDescent="0.25">
      <c r="B901" s="22"/>
      <c r="C901" s="23"/>
      <c r="D901" s="23"/>
      <c r="E901" s="23"/>
      <c r="F901" s="23"/>
      <c r="G901" s="23"/>
      <c r="H901" s="23"/>
    </row>
    <row r="902" spans="2:8" x14ac:dyDescent="0.25">
      <c r="B902" s="22"/>
      <c r="C902" s="23"/>
      <c r="D902" s="23"/>
      <c r="E902" s="23"/>
      <c r="F902" s="23"/>
      <c r="G902" s="23"/>
      <c r="H902" s="23"/>
    </row>
    <row r="903" spans="2:8" x14ac:dyDescent="0.25">
      <c r="B903" s="22"/>
      <c r="C903" s="23"/>
      <c r="D903" s="23"/>
      <c r="E903" s="23"/>
      <c r="F903" s="23"/>
      <c r="G903" s="23"/>
      <c r="H903" s="23"/>
    </row>
    <row r="904" spans="2:8" x14ac:dyDescent="0.25">
      <c r="B904" s="22"/>
      <c r="C904" s="23"/>
      <c r="D904" s="23"/>
      <c r="E904" s="23"/>
      <c r="F904" s="23"/>
      <c r="G904" s="23"/>
      <c r="H904" s="23"/>
    </row>
    <row r="905" spans="2:8" x14ac:dyDescent="0.25">
      <c r="B905" s="22"/>
      <c r="C905" s="23"/>
      <c r="D905" s="23"/>
      <c r="E905" s="23"/>
      <c r="F905" s="23"/>
      <c r="G905" s="23"/>
      <c r="H905" s="23"/>
    </row>
    <row r="906" spans="2:8" x14ac:dyDescent="0.25">
      <c r="B906" s="22"/>
      <c r="C906" s="23"/>
      <c r="D906" s="23"/>
      <c r="E906" s="23"/>
      <c r="F906" s="23"/>
      <c r="G906" s="23"/>
      <c r="H906" s="23"/>
    </row>
    <row r="907" spans="2:8" x14ac:dyDescent="0.25">
      <c r="B907" s="22"/>
      <c r="C907" s="23"/>
      <c r="D907" s="23"/>
      <c r="E907" s="23"/>
      <c r="F907" s="23"/>
      <c r="G907" s="23"/>
      <c r="H907" s="23"/>
    </row>
    <row r="908" spans="2:8" x14ac:dyDescent="0.25">
      <c r="B908" s="22"/>
      <c r="C908" s="23"/>
      <c r="D908" s="23"/>
      <c r="E908" s="23"/>
      <c r="F908" s="23"/>
      <c r="G908" s="23"/>
      <c r="H908" s="23"/>
    </row>
    <row r="909" spans="2:8" x14ac:dyDescent="0.25">
      <c r="B909" s="22"/>
      <c r="C909" s="23"/>
      <c r="D909" s="23"/>
      <c r="E909" s="23"/>
      <c r="F909" s="23"/>
      <c r="G909" s="23"/>
      <c r="H909" s="23"/>
    </row>
    <row r="910" spans="2:8" x14ac:dyDescent="0.25">
      <c r="B910" s="22"/>
      <c r="C910" s="23"/>
      <c r="D910" s="23"/>
      <c r="E910" s="23"/>
      <c r="F910" s="23"/>
      <c r="G910" s="23"/>
      <c r="H910" s="23"/>
    </row>
    <row r="911" spans="2:8" x14ac:dyDescent="0.25">
      <c r="B911" s="22"/>
      <c r="C911" s="23"/>
      <c r="D911" s="23"/>
      <c r="E911" s="23"/>
      <c r="F911" s="23"/>
      <c r="G911" s="23"/>
      <c r="H911" s="23"/>
    </row>
    <row r="912" spans="2:8" x14ac:dyDescent="0.25">
      <c r="B912" s="22"/>
      <c r="C912" s="23"/>
      <c r="D912" s="23"/>
      <c r="E912" s="23"/>
      <c r="F912" s="23"/>
      <c r="G912" s="23"/>
      <c r="H912" s="23"/>
    </row>
    <row r="913" spans="2:8" x14ac:dyDescent="0.25">
      <c r="B913" s="22"/>
      <c r="C913" s="23"/>
      <c r="D913" s="23"/>
      <c r="E913" s="23"/>
      <c r="F913" s="23"/>
      <c r="G913" s="23"/>
      <c r="H913" s="23"/>
    </row>
    <row r="914" spans="2:8" x14ac:dyDescent="0.25">
      <c r="B914" s="22"/>
      <c r="C914" s="23"/>
      <c r="D914" s="23"/>
      <c r="E914" s="23"/>
      <c r="F914" s="23"/>
      <c r="G914" s="23"/>
      <c r="H914" s="23"/>
    </row>
    <row r="915" spans="2:8" x14ac:dyDescent="0.25">
      <c r="B915" s="22"/>
      <c r="C915" s="23"/>
      <c r="D915" s="23"/>
      <c r="E915" s="23"/>
      <c r="F915" s="23"/>
      <c r="G915" s="23"/>
      <c r="H915" s="23"/>
    </row>
    <row r="916" spans="2:8" x14ac:dyDescent="0.25">
      <c r="B916" s="22"/>
      <c r="C916" s="23"/>
      <c r="D916" s="23"/>
      <c r="E916" s="23"/>
      <c r="F916" s="23"/>
      <c r="G916" s="23"/>
      <c r="H916" s="23"/>
    </row>
    <row r="917" spans="2:8" x14ac:dyDescent="0.25">
      <c r="B917" s="22"/>
      <c r="C917" s="23"/>
      <c r="D917" s="23"/>
      <c r="E917" s="23"/>
      <c r="F917" s="23"/>
      <c r="G917" s="23"/>
      <c r="H917" s="23"/>
    </row>
    <row r="918" spans="2:8" x14ac:dyDescent="0.25">
      <c r="B918" s="22"/>
      <c r="C918" s="23"/>
      <c r="D918" s="23"/>
      <c r="E918" s="23"/>
      <c r="F918" s="23"/>
      <c r="G918" s="23"/>
      <c r="H918" s="23"/>
    </row>
    <row r="919" spans="2:8" x14ac:dyDescent="0.25">
      <c r="B919" s="22"/>
      <c r="C919" s="23"/>
      <c r="D919" s="23"/>
      <c r="E919" s="23"/>
      <c r="F919" s="23"/>
      <c r="G919" s="23"/>
      <c r="H919" s="23"/>
    </row>
    <row r="920" spans="2:8" x14ac:dyDescent="0.25">
      <c r="B920" s="22"/>
      <c r="C920" s="23"/>
      <c r="D920" s="23"/>
      <c r="E920" s="23"/>
      <c r="F920" s="23"/>
      <c r="G920" s="23"/>
      <c r="H920" s="23"/>
    </row>
    <row r="921" spans="2:8" x14ac:dyDescent="0.25">
      <c r="B921" s="22"/>
      <c r="C921" s="23"/>
      <c r="D921" s="23"/>
      <c r="E921" s="23"/>
      <c r="F921" s="23"/>
      <c r="G921" s="23"/>
      <c r="H921" s="23"/>
    </row>
    <row r="922" spans="2:8" x14ac:dyDescent="0.25">
      <c r="B922" s="22"/>
      <c r="C922" s="23"/>
      <c r="D922" s="23"/>
      <c r="E922" s="23"/>
      <c r="F922" s="23"/>
      <c r="G922" s="23"/>
      <c r="H922" s="23"/>
    </row>
    <row r="923" spans="2:8" x14ac:dyDescent="0.25">
      <c r="B923" s="22"/>
      <c r="C923" s="23"/>
      <c r="D923" s="23"/>
      <c r="E923" s="23"/>
      <c r="F923" s="23"/>
      <c r="G923" s="23"/>
      <c r="H923" s="23"/>
    </row>
    <row r="924" spans="2:8" x14ac:dyDescent="0.25">
      <c r="B924" s="22"/>
      <c r="C924" s="23"/>
      <c r="D924" s="23"/>
      <c r="E924" s="23"/>
      <c r="F924" s="23"/>
      <c r="G924" s="23"/>
      <c r="H924" s="23"/>
    </row>
    <row r="925" spans="2:8" x14ac:dyDescent="0.25">
      <c r="B925" s="22"/>
      <c r="C925" s="23"/>
      <c r="D925" s="23"/>
      <c r="E925" s="23"/>
      <c r="F925" s="23"/>
      <c r="G925" s="23"/>
      <c r="H925" s="23"/>
    </row>
    <row r="926" spans="2:8" x14ac:dyDescent="0.25">
      <c r="B926" s="22"/>
      <c r="C926" s="23"/>
      <c r="D926" s="23"/>
      <c r="E926" s="23"/>
      <c r="F926" s="23"/>
      <c r="G926" s="23"/>
      <c r="H926" s="23"/>
    </row>
    <row r="927" spans="2:8" x14ac:dyDescent="0.25">
      <c r="B927" s="22"/>
      <c r="C927" s="23"/>
      <c r="D927" s="23"/>
      <c r="E927" s="23"/>
      <c r="F927" s="23"/>
      <c r="G927" s="23"/>
      <c r="H927" s="23"/>
    </row>
    <row r="928" spans="2:8" x14ac:dyDescent="0.25">
      <c r="B928" s="22"/>
      <c r="C928" s="23"/>
      <c r="D928" s="23"/>
      <c r="E928" s="23"/>
      <c r="F928" s="23"/>
      <c r="G928" s="23"/>
      <c r="H928" s="23"/>
    </row>
    <row r="929" spans="2:8" x14ac:dyDescent="0.25">
      <c r="B929" s="22"/>
      <c r="C929" s="23"/>
      <c r="D929" s="23"/>
      <c r="E929" s="23"/>
      <c r="F929" s="23"/>
      <c r="G929" s="23"/>
      <c r="H929" s="23"/>
    </row>
    <row r="930" spans="2:8" x14ac:dyDescent="0.25">
      <c r="B930" s="22"/>
      <c r="C930" s="23"/>
      <c r="D930" s="23"/>
      <c r="E930" s="23"/>
      <c r="F930" s="23"/>
      <c r="G930" s="23"/>
      <c r="H930" s="23"/>
    </row>
    <row r="931" spans="2:8" x14ac:dyDescent="0.25">
      <c r="B931" s="22"/>
      <c r="C931" s="23"/>
      <c r="D931" s="23"/>
      <c r="E931" s="23"/>
      <c r="F931" s="23"/>
      <c r="G931" s="23"/>
      <c r="H931" s="23"/>
    </row>
    <row r="932" spans="2:8" x14ac:dyDescent="0.25">
      <c r="B932" s="22"/>
      <c r="C932" s="23"/>
      <c r="D932" s="23"/>
      <c r="E932" s="23"/>
      <c r="F932" s="23"/>
      <c r="G932" s="23"/>
      <c r="H932" s="23"/>
    </row>
    <row r="933" spans="2:8" x14ac:dyDescent="0.25">
      <c r="B933" s="22"/>
      <c r="C933" s="23"/>
      <c r="D933" s="23"/>
      <c r="E933" s="23"/>
      <c r="F933" s="23"/>
      <c r="G933" s="23"/>
      <c r="H933" s="23"/>
    </row>
    <row r="934" spans="2:8" x14ac:dyDescent="0.25">
      <c r="B934" s="22"/>
      <c r="C934" s="23"/>
      <c r="D934" s="23"/>
      <c r="E934" s="23"/>
      <c r="F934" s="23"/>
      <c r="G934" s="23"/>
      <c r="H934" s="23"/>
    </row>
    <row r="935" spans="2:8" x14ac:dyDescent="0.25">
      <c r="B935" s="22"/>
      <c r="C935" s="23"/>
      <c r="D935" s="23"/>
      <c r="E935" s="23"/>
      <c r="F935" s="23"/>
      <c r="G935" s="23"/>
      <c r="H935" s="23"/>
    </row>
    <row r="936" spans="2:8" x14ac:dyDescent="0.25">
      <c r="B936" s="22"/>
      <c r="C936" s="23"/>
      <c r="D936" s="23"/>
      <c r="E936" s="23"/>
      <c r="F936" s="23"/>
      <c r="G936" s="23"/>
      <c r="H936" s="23"/>
    </row>
    <row r="937" spans="2:8" x14ac:dyDescent="0.25">
      <c r="B937" s="22"/>
      <c r="C937" s="23"/>
      <c r="D937" s="23"/>
      <c r="E937" s="23"/>
      <c r="F937" s="23"/>
      <c r="G937" s="23"/>
      <c r="H937" s="23"/>
    </row>
    <row r="938" spans="2:8" x14ac:dyDescent="0.25">
      <c r="B938" s="22"/>
      <c r="C938" s="23"/>
      <c r="D938" s="23"/>
      <c r="E938" s="23"/>
      <c r="F938" s="23"/>
      <c r="G938" s="23"/>
      <c r="H938" s="23"/>
    </row>
    <row r="939" spans="2:8" x14ac:dyDescent="0.25">
      <c r="B939" s="22"/>
      <c r="C939" s="23"/>
      <c r="D939" s="23"/>
      <c r="E939" s="23"/>
      <c r="F939" s="23"/>
      <c r="G939" s="23"/>
      <c r="H939" s="23"/>
    </row>
    <row r="940" spans="2:8" x14ac:dyDescent="0.25">
      <c r="B940" s="22"/>
      <c r="C940" s="23"/>
      <c r="D940" s="23"/>
      <c r="E940" s="23"/>
      <c r="F940" s="23"/>
      <c r="G940" s="23"/>
      <c r="H940" s="23"/>
    </row>
    <row r="941" spans="2:8" x14ac:dyDescent="0.25">
      <c r="B941" s="22"/>
      <c r="C941" s="23"/>
      <c r="D941" s="23"/>
      <c r="E941" s="23"/>
      <c r="F941" s="23"/>
      <c r="G941" s="23"/>
      <c r="H941" s="23"/>
    </row>
    <row r="942" spans="2:8" x14ac:dyDescent="0.25">
      <c r="B942" s="22"/>
      <c r="C942" s="23"/>
      <c r="D942" s="23"/>
      <c r="E942" s="23"/>
      <c r="F942" s="23"/>
      <c r="G942" s="23"/>
      <c r="H942" s="23"/>
    </row>
    <row r="943" spans="2:8" x14ac:dyDescent="0.25">
      <c r="B943" s="22"/>
      <c r="C943" s="23"/>
      <c r="D943" s="23"/>
      <c r="E943" s="23"/>
      <c r="F943" s="23"/>
      <c r="G943" s="23"/>
      <c r="H943" s="23"/>
    </row>
    <row r="944" spans="2:8" x14ac:dyDescent="0.25">
      <c r="B944" s="22"/>
      <c r="C944" s="23"/>
      <c r="D944" s="23"/>
      <c r="E944" s="23"/>
      <c r="F944" s="23"/>
      <c r="G944" s="23"/>
      <c r="H944" s="23"/>
    </row>
    <row r="945" spans="2:8" x14ac:dyDescent="0.25">
      <c r="B945" s="22"/>
      <c r="C945" s="23"/>
      <c r="D945" s="23"/>
      <c r="E945" s="23"/>
      <c r="F945" s="23"/>
      <c r="G945" s="23"/>
      <c r="H945" s="23"/>
    </row>
    <row r="946" spans="2:8" x14ac:dyDescent="0.25">
      <c r="B946" s="22"/>
      <c r="C946" s="23"/>
      <c r="D946" s="23"/>
      <c r="E946" s="23"/>
      <c r="F946" s="23"/>
      <c r="G946" s="23"/>
      <c r="H946" s="23"/>
    </row>
    <row r="947" spans="2:8" x14ac:dyDescent="0.25">
      <c r="B947" s="22"/>
      <c r="C947" s="23"/>
      <c r="D947" s="23"/>
      <c r="E947" s="23"/>
      <c r="F947" s="23"/>
      <c r="G947" s="23"/>
      <c r="H947" s="23"/>
    </row>
    <row r="948" spans="2:8" x14ac:dyDescent="0.25">
      <c r="B948" s="22"/>
      <c r="C948" s="23"/>
      <c r="D948" s="23"/>
      <c r="E948" s="23"/>
      <c r="F948" s="23"/>
      <c r="G948" s="23"/>
      <c r="H948" s="23"/>
    </row>
    <row r="949" spans="2:8" x14ac:dyDescent="0.25">
      <c r="B949" s="22"/>
      <c r="C949" s="23"/>
      <c r="D949" s="23"/>
      <c r="E949" s="23"/>
      <c r="F949" s="23"/>
      <c r="G949" s="23"/>
      <c r="H949" s="23"/>
    </row>
    <row r="950" spans="2:8" x14ac:dyDescent="0.25">
      <c r="B950" s="22"/>
      <c r="C950" s="23"/>
      <c r="D950" s="23"/>
      <c r="E950" s="23"/>
      <c r="F950" s="23"/>
      <c r="G950" s="23"/>
      <c r="H950" s="23"/>
    </row>
    <row r="951" spans="2:8" x14ac:dyDescent="0.25">
      <c r="B951" s="22"/>
      <c r="C951" s="23"/>
      <c r="D951" s="23"/>
      <c r="E951" s="23"/>
      <c r="F951" s="23"/>
      <c r="G951" s="23"/>
      <c r="H951" s="23"/>
    </row>
    <row r="952" spans="2:8" x14ac:dyDescent="0.25">
      <c r="B952" s="22"/>
      <c r="C952" s="23"/>
      <c r="D952" s="23"/>
      <c r="E952" s="23"/>
      <c r="F952" s="23"/>
      <c r="G952" s="23"/>
      <c r="H952" s="23"/>
    </row>
    <row r="953" spans="2:8" x14ac:dyDescent="0.25">
      <c r="B953" s="22"/>
      <c r="C953" s="23"/>
      <c r="D953" s="23"/>
      <c r="E953" s="23"/>
      <c r="F953" s="23"/>
      <c r="G953" s="23"/>
      <c r="H953" s="23"/>
    </row>
    <row r="954" spans="2:8" x14ac:dyDescent="0.25">
      <c r="B954" s="22"/>
      <c r="C954" s="23"/>
      <c r="D954" s="23"/>
      <c r="E954" s="23"/>
      <c r="F954" s="23"/>
      <c r="G954" s="23"/>
      <c r="H954" s="23"/>
    </row>
    <row r="955" spans="2:8" x14ac:dyDescent="0.25">
      <c r="B955" s="22"/>
      <c r="C955" s="23"/>
      <c r="D955" s="23"/>
      <c r="E955" s="23"/>
      <c r="F955" s="23"/>
      <c r="G955" s="23"/>
      <c r="H955" s="23"/>
    </row>
    <row r="956" spans="2:8" x14ac:dyDescent="0.25">
      <c r="B956" s="22"/>
      <c r="C956" s="23"/>
      <c r="D956" s="23"/>
      <c r="E956" s="23"/>
      <c r="F956" s="23"/>
      <c r="G956" s="23"/>
      <c r="H956" s="23"/>
    </row>
    <row r="957" spans="2:8" x14ac:dyDescent="0.25">
      <c r="B957" s="22"/>
      <c r="C957" s="23"/>
      <c r="D957" s="23"/>
      <c r="E957" s="23"/>
      <c r="F957" s="23"/>
      <c r="G957" s="23"/>
      <c r="H957" s="23"/>
    </row>
    <row r="958" spans="2:8" x14ac:dyDescent="0.25">
      <c r="B958" s="22"/>
      <c r="C958" s="23"/>
      <c r="D958" s="23"/>
      <c r="E958" s="23"/>
      <c r="F958" s="23"/>
      <c r="G958" s="23"/>
      <c r="H958" s="23"/>
    </row>
    <row r="959" spans="2:8" x14ac:dyDescent="0.25">
      <c r="B959" s="22"/>
      <c r="C959" s="23"/>
      <c r="D959" s="23"/>
      <c r="E959" s="23"/>
      <c r="F959" s="23"/>
      <c r="G959" s="23"/>
      <c r="H959" s="23"/>
    </row>
    <row r="960" spans="2:8" x14ac:dyDescent="0.25">
      <c r="B960" s="22"/>
      <c r="C960" s="23"/>
      <c r="D960" s="23"/>
      <c r="E960" s="23"/>
      <c r="F960" s="23"/>
      <c r="G960" s="23"/>
      <c r="H960" s="23"/>
    </row>
    <row r="961" spans="2:8" x14ac:dyDescent="0.25">
      <c r="B961" s="22"/>
      <c r="C961" s="23"/>
      <c r="D961" s="23"/>
      <c r="E961" s="23"/>
      <c r="F961" s="23"/>
      <c r="G961" s="23"/>
      <c r="H961" s="23"/>
    </row>
    <row r="962" spans="2:8" x14ac:dyDescent="0.25">
      <c r="B962" s="22"/>
      <c r="C962" s="23"/>
      <c r="D962" s="23"/>
      <c r="E962" s="23"/>
      <c r="F962" s="23"/>
      <c r="G962" s="23"/>
      <c r="H962" s="23"/>
    </row>
    <row r="963" spans="2:8" x14ac:dyDescent="0.25">
      <c r="B963" s="22"/>
      <c r="C963" s="23"/>
      <c r="D963" s="23"/>
      <c r="E963" s="23"/>
      <c r="F963" s="23"/>
      <c r="G963" s="23"/>
      <c r="H963" s="23"/>
    </row>
    <row r="964" spans="2:8" x14ac:dyDescent="0.25">
      <c r="B964" s="22"/>
      <c r="C964" s="23"/>
      <c r="D964" s="23"/>
      <c r="E964" s="23"/>
      <c r="F964" s="23"/>
      <c r="G964" s="23"/>
      <c r="H964" s="23"/>
    </row>
    <row r="965" spans="2:8" x14ac:dyDescent="0.25">
      <c r="B965" s="22"/>
      <c r="C965" s="23"/>
      <c r="D965" s="23"/>
      <c r="E965" s="23"/>
      <c r="F965" s="23"/>
      <c r="G965" s="23"/>
      <c r="H965" s="23"/>
    </row>
    <row r="966" spans="2:8" x14ac:dyDescent="0.25">
      <c r="B966" s="22"/>
      <c r="C966" s="23"/>
      <c r="D966" s="23"/>
      <c r="E966" s="23"/>
      <c r="F966" s="23"/>
      <c r="G966" s="23"/>
      <c r="H966" s="23"/>
    </row>
    <row r="967" spans="2:8" x14ac:dyDescent="0.25">
      <c r="B967" s="22"/>
      <c r="C967" s="23"/>
      <c r="D967" s="23"/>
      <c r="E967" s="23"/>
      <c r="F967" s="23"/>
      <c r="G967" s="23"/>
      <c r="H967" s="23"/>
    </row>
    <row r="968" spans="2:8" x14ac:dyDescent="0.25">
      <c r="B968" s="22"/>
      <c r="C968" s="23"/>
      <c r="D968" s="23"/>
      <c r="E968" s="23"/>
      <c r="F968" s="23"/>
      <c r="G968" s="23"/>
      <c r="H968" s="23"/>
    </row>
    <row r="969" spans="2:8" x14ac:dyDescent="0.25">
      <c r="B969" s="22"/>
      <c r="C969" s="23"/>
      <c r="D969" s="23"/>
      <c r="E969" s="23"/>
      <c r="F969" s="23"/>
      <c r="G969" s="23"/>
      <c r="H969" s="23"/>
    </row>
    <row r="970" spans="2:8" x14ac:dyDescent="0.25">
      <c r="B970" s="22"/>
      <c r="C970" s="23"/>
      <c r="D970" s="23"/>
      <c r="E970" s="23"/>
      <c r="F970" s="23"/>
      <c r="G970" s="23"/>
      <c r="H970" s="23"/>
    </row>
    <row r="971" spans="2:8" x14ac:dyDescent="0.25">
      <c r="B971" s="22"/>
      <c r="C971" s="23"/>
      <c r="D971" s="23"/>
      <c r="E971" s="23"/>
      <c r="F971" s="23"/>
      <c r="G971" s="23"/>
      <c r="H971" s="23"/>
    </row>
    <row r="972" spans="2:8" x14ac:dyDescent="0.25">
      <c r="B972" s="22"/>
      <c r="C972" s="23"/>
      <c r="D972" s="23"/>
      <c r="E972" s="23"/>
      <c r="F972" s="23"/>
      <c r="G972" s="23"/>
      <c r="H972" s="23"/>
    </row>
    <row r="973" spans="2:8" x14ac:dyDescent="0.25">
      <c r="B973" s="22"/>
      <c r="C973" s="23"/>
      <c r="D973" s="23"/>
      <c r="E973" s="23"/>
      <c r="F973" s="23"/>
      <c r="G973" s="23"/>
      <c r="H973" s="23"/>
    </row>
    <row r="974" spans="2:8" x14ac:dyDescent="0.25">
      <c r="B974" s="22"/>
      <c r="C974" s="23"/>
      <c r="D974" s="23"/>
      <c r="E974" s="23"/>
      <c r="F974" s="23"/>
      <c r="G974" s="23"/>
      <c r="H974" s="23"/>
    </row>
    <row r="975" spans="2:8" x14ac:dyDescent="0.25">
      <c r="B975" s="22"/>
      <c r="C975" s="23"/>
      <c r="D975" s="23"/>
      <c r="E975" s="23"/>
      <c r="F975" s="23"/>
      <c r="G975" s="23"/>
      <c r="H975" s="23"/>
    </row>
    <row r="976" spans="2:8" x14ac:dyDescent="0.25">
      <c r="B976" s="22"/>
      <c r="C976" s="23"/>
      <c r="D976" s="23"/>
      <c r="E976" s="23"/>
      <c r="F976" s="23"/>
      <c r="G976" s="23"/>
      <c r="H976" s="23"/>
    </row>
    <row r="977" spans="2:8" x14ac:dyDescent="0.25">
      <c r="B977" s="22"/>
      <c r="C977" s="23"/>
      <c r="D977" s="23"/>
      <c r="E977" s="23"/>
      <c r="F977" s="23"/>
      <c r="G977" s="23"/>
      <c r="H977" s="23"/>
    </row>
    <row r="978" spans="2:8" x14ac:dyDescent="0.25">
      <c r="B978" s="22"/>
      <c r="C978" s="23"/>
      <c r="D978" s="23"/>
      <c r="E978" s="23"/>
      <c r="F978" s="23"/>
      <c r="G978" s="23"/>
      <c r="H978" s="23"/>
    </row>
    <row r="979" spans="2:8" x14ac:dyDescent="0.25">
      <c r="B979" s="22"/>
      <c r="C979" s="23"/>
      <c r="D979" s="23"/>
      <c r="E979" s="23"/>
      <c r="F979" s="23"/>
      <c r="G979" s="23"/>
      <c r="H979" s="23"/>
    </row>
    <row r="980" spans="2:8" x14ac:dyDescent="0.25">
      <c r="B980" s="22"/>
      <c r="C980" s="23"/>
      <c r="D980" s="23"/>
      <c r="E980" s="23"/>
      <c r="F980" s="23"/>
      <c r="G980" s="23"/>
      <c r="H980" s="23"/>
    </row>
    <row r="981" spans="2:8" x14ac:dyDescent="0.25">
      <c r="B981" s="22"/>
      <c r="C981" s="23"/>
      <c r="D981" s="23"/>
      <c r="E981" s="23"/>
      <c r="F981" s="23"/>
      <c r="G981" s="23"/>
      <c r="H981" s="23"/>
    </row>
    <row r="982" spans="2:8" x14ac:dyDescent="0.25">
      <c r="B982" s="22"/>
      <c r="C982" s="23"/>
      <c r="D982" s="23"/>
      <c r="E982" s="23"/>
      <c r="F982" s="23"/>
      <c r="G982" s="23"/>
      <c r="H982" s="23"/>
    </row>
    <row r="983" spans="2:8" x14ac:dyDescent="0.25">
      <c r="B983" s="22"/>
      <c r="C983" s="23"/>
      <c r="D983" s="23"/>
      <c r="E983" s="23"/>
      <c r="F983" s="23"/>
      <c r="G983" s="23"/>
      <c r="H983" s="23"/>
    </row>
    <row r="984" spans="2:8" x14ac:dyDescent="0.25">
      <c r="B984" s="22"/>
      <c r="C984" s="23"/>
      <c r="D984" s="23"/>
      <c r="E984" s="23"/>
      <c r="F984" s="23"/>
      <c r="G984" s="23"/>
      <c r="H984" s="23"/>
    </row>
    <row r="985" spans="2:8" x14ac:dyDescent="0.25">
      <c r="B985" s="22"/>
      <c r="C985" s="23"/>
      <c r="D985" s="23"/>
      <c r="E985" s="23"/>
      <c r="F985" s="23"/>
      <c r="G985" s="23"/>
      <c r="H985" s="23"/>
    </row>
    <row r="986" spans="2:8" x14ac:dyDescent="0.25">
      <c r="B986" s="22"/>
      <c r="C986" s="23"/>
      <c r="D986" s="23"/>
      <c r="E986" s="23"/>
      <c r="F986" s="23"/>
      <c r="G986" s="23"/>
      <c r="H986" s="23"/>
    </row>
    <row r="987" spans="2:8" x14ac:dyDescent="0.25">
      <c r="B987" s="22"/>
      <c r="C987" s="23"/>
      <c r="D987" s="23"/>
      <c r="E987" s="23"/>
      <c r="F987" s="23"/>
      <c r="G987" s="23"/>
      <c r="H987" s="23"/>
    </row>
    <row r="988" spans="2:8" x14ac:dyDescent="0.25">
      <c r="B988" s="22"/>
      <c r="C988" s="23"/>
      <c r="D988" s="23"/>
      <c r="E988" s="23"/>
      <c r="F988" s="23"/>
      <c r="G988" s="23"/>
      <c r="H988" s="23"/>
    </row>
    <row r="989" spans="2:8" x14ac:dyDescent="0.25">
      <c r="B989" s="22"/>
      <c r="C989" s="23"/>
      <c r="D989" s="23"/>
      <c r="E989" s="23"/>
      <c r="F989" s="23"/>
      <c r="G989" s="23"/>
      <c r="H989" s="23"/>
    </row>
    <row r="990" spans="2:8" x14ac:dyDescent="0.25">
      <c r="B990" s="22"/>
      <c r="C990" s="23"/>
      <c r="D990" s="23"/>
      <c r="E990" s="23"/>
      <c r="F990" s="23"/>
      <c r="G990" s="23"/>
      <c r="H990" s="23"/>
    </row>
    <row r="991" spans="2:8" x14ac:dyDescent="0.25">
      <c r="B991" s="22"/>
      <c r="C991" s="23"/>
      <c r="D991" s="23"/>
      <c r="E991" s="23"/>
      <c r="F991" s="23"/>
      <c r="G991" s="23"/>
      <c r="H991" s="23"/>
    </row>
    <row r="992" spans="2:8" x14ac:dyDescent="0.25">
      <c r="B992" s="22"/>
      <c r="C992" s="23"/>
      <c r="D992" s="23"/>
      <c r="E992" s="23"/>
      <c r="F992" s="23"/>
      <c r="G992" s="23"/>
      <c r="H992" s="23"/>
    </row>
    <row r="993" spans="2:8" x14ac:dyDescent="0.25">
      <c r="B993" s="22"/>
      <c r="C993" s="23"/>
      <c r="D993" s="23"/>
      <c r="E993" s="23"/>
      <c r="F993" s="23"/>
      <c r="G993" s="23"/>
      <c r="H993" s="23"/>
    </row>
    <row r="994" spans="2:8" x14ac:dyDescent="0.25">
      <c r="B994" s="22"/>
      <c r="C994" s="23"/>
      <c r="D994" s="23"/>
      <c r="E994" s="23"/>
      <c r="F994" s="23"/>
      <c r="G994" s="23"/>
      <c r="H994" s="23"/>
    </row>
    <row r="995" spans="2:8" x14ac:dyDescent="0.25">
      <c r="B995" s="22"/>
      <c r="C995" s="23"/>
      <c r="D995" s="23"/>
      <c r="E995" s="23"/>
      <c r="F995" s="23"/>
      <c r="G995" s="23"/>
      <c r="H995" s="23"/>
    </row>
    <row r="996" spans="2:8" x14ac:dyDescent="0.25">
      <c r="B996" s="22"/>
      <c r="C996" s="23"/>
      <c r="D996" s="23"/>
      <c r="E996" s="23"/>
      <c r="F996" s="23"/>
      <c r="G996" s="23"/>
      <c r="H996" s="23"/>
    </row>
    <row r="997" spans="2:8" x14ac:dyDescent="0.25">
      <c r="B997" s="22"/>
      <c r="C997" s="23"/>
      <c r="D997" s="23"/>
      <c r="E997" s="23"/>
      <c r="F997" s="23"/>
      <c r="G997" s="23"/>
      <c r="H997" s="23"/>
    </row>
    <row r="998" spans="2:8" x14ac:dyDescent="0.25">
      <c r="B998" s="22"/>
      <c r="C998" s="23"/>
      <c r="D998" s="23"/>
      <c r="E998" s="23"/>
      <c r="F998" s="23"/>
      <c r="G998" s="23"/>
      <c r="H998" s="23"/>
    </row>
    <row r="999" spans="2:8" x14ac:dyDescent="0.25">
      <c r="B999" s="22"/>
      <c r="C999" s="23"/>
      <c r="D999" s="23"/>
      <c r="E999" s="23"/>
      <c r="F999" s="23"/>
      <c r="G999" s="23"/>
      <c r="H999" s="23"/>
    </row>
    <row r="1000" spans="2:8" x14ac:dyDescent="0.25">
      <c r="B1000" s="22"/>
      <c r="C1000" s="23"/>
      <c r="D1000" s="23"/>
      <c r="E1000" s="23"/>
      <c r="F1000" s="23"/>
      <c r="G1000" s="23"/>
      <c r="H1000" s="23"/>
    </row>
    <row r="1001" spans="2:8" x14ac:dyDescent="0.25">
      <c r="B1001" s="22"/>
      <c r="C1001" s="23"/>
      <c r="D1001" s="23"/>
      <c r="E1001" s="23"/>
      <c r="F1001" s="23"/>
      <c r="G1001" s="23"/>
      <c r="H1001" s="23"/>
    </row>
    <row r="1002" spans="2:8" x14ac:dyDescent="0.25">
      <c r="B1002" s="22"/>
      <c r="C1002" s="23"/>
      <c r="D1002" s="23"/>
      <c r="E1002" s="23"/>
      <c r="F1002" s="23"/>
      <c r="G1002" s="23"/>
      <c r="H1002" s="23"/>
    </row>
    <row r="1003" spans="2:8" x14ac:dyDescent="0.25">
      <c r="B1003" s="22"/>
      <c r="C1003" s="23"/>
      <c r="D1003" s="23"/>
      <c r="E1003" s="23"/>
      <c r="F1003" s="23"/>
      <c r="G1003" s="23"/>
      <c r="H1003" s="23"/>
    </row>
    <row r="1004" spans="2:8" x14ac:dyDescent="0.25">
      <c r="B1004" s="22"/>
      <c r="C1004" s="23"/>
      <c r="D1004" s="23"/>
      <c r="E1004" s="23"/>
      <c r="F1004" s="23"/>
      <c r="G1004" s="23"/>
      <c r="H1004" s="23"/>
    </row>
    <row r="1005" spans="2:8" x14ac:dyDescent="0.25">
      <c r="B1005" s="22"/>
      <c r="C1005" s="23"/>
      <c r="D1005" s="23"/>
      <c r="E1005" s="23"/>
      <c r="F1005" s="23"/>
      <c r="G1005" s="23"/>
      <c r="H1005" s="23"/>
    </row>
    <row r="1006" spans="2:8" x14ac:dyDescent="0.25">
      <c r="B1006" s="22"/>
      <c r="C1006" s="23"/>
      <c r="D1006" s="23"/>
      <c r="E1006" s="23"/>
      <c r="F1006" s="23"/>
      <c r="G1006" s="23"/>
      <c r="H1006" s="23"/>
    </row>
    <row r="1007" spans="2:8" x14ac:dyDescent="0.25">
      <c r="B1007" s="22"/>
      <c r="C1007" s="23"/>
      <c r="D1007" s="23"/>
      <c r="E1007" s="23"/>
      <c r="F1007" s="23"/>
      <c r="G1007" s="23"/>
      <c r="H1007" s="23"/>
    </row>
    <row r="1008" spans="2:8" x14ac:dyDescent="0.25">
      <c r="B1008" s="22"/>
      <c r="C1008" s="23"/>
      <c r="D1008" s="23"/>
      <c r="E1008" s="23"/>
      <c r="F1008" s="23"/>
      <c r="G1008" s="23"/>
      <c r="H1008" s="23"/>
    </row>
    <row r="1009" spans="2:8" x14ac:dyDescent="0.25">
      <c r="B1009" s="22"/>
      <c r="C1009" s="23"/>
      <c r="D1009" s="23"/>
      <c r="E1009" s="23"/>
      <c r="F1009" s="23"/>
      <c r="G1009" s="23"/>
      <c r="H1009" s="23"/>
    </row>
    <row r="1010" spans="2:8" x14ac:dyDescent="0.25">
      <c r="B1010" s="22"/>
      <c r="C1010" s="23"/>
      <c r="D1010" s="23"/>
      <c r="E1010" s="23"/>
      <c r="F1010" s="23"/>
      <c r="G1010" s="23"/>
      <c r="H1010" s="23"/>
    </row>
    <row r="1011" spans="2:8" x14ac:dyDescent="0.25">
      <c r="B1011" s="22"/>
      <c r="C1011" s="23"/>
      <c r="D1011" s="23"/>
      <c r="E1011" s="23"/>
      <c r="F1011" s="23"/>
      <c r="G1011" s="23"/>
      <c r="H1011" s="23"/>
    </row>
    <row r="1012" spans="2:8" x14ac:dyDescent="0.25">
      <c r="B1012" s="22"/>
      <c r="C1012" s="23"/>
      <c r="D1012" s="23"/>
      <c r="E1012" s="23"/>
      <c r="F1012" s="23"/>
      <c r="G1012" s="23"/>
      <c r="H1012" s="23"/>
    </row>
    <row r="1013" spans="2:8" x14ac:dyDescent="0.25">
      <c r="B1013" s="22"/>
      <c r="C1013" s="23"/>
      <c r="D1013" s="23"/>
      <c r="E1013" s="23"/>
      <c r="F1013" s="23"/>
      <c r="G1013" s="23"/>
      <c r="H1013" s="23"/>
    </row>
    <row r="1014" spans="2:8" x14ac:dyDescent="0.25">
      <c r="B1014" s="22"/>
      <c r="C1014" s="23"/>
      <c r="D1014" s="23"/>
      <c r="E1014" s="23"/>
      <c r="F1014" s="23"/>
      <c r="G1014" s="23"/>
      <c r="H1014" s="23"/>
    </row>
    <row r="1015" spans="2:8" x14ac:dyDescent="0.25">
      <c r="B1015" s="22"/>
      <c r="C1015" s="23"/>
      <c r="D1015" s="23"/>
      <c r="E1015" s="23"/>
      <c r="F1015" s="23"/>
      <c r="G1015" s="23"/>
      <c r="H1015" s="23"/>
    </row>
    <row r="1016" spans="2:8" x14ac:dyDescent="0.25">
      <c r="B1016" s="22"/>
      <c r="C1016" s="23"/>
      <c r="D1016" s="23"/>
      <c r="E1016" s="23"/>
      <c r="F1016" s="23"/>
      <c r="G1016" s="23"/>
      <c r="H1016" s="23"/>
    </row>
    <row r="1017" spans="2:8" x14ac:dyDescent="0.25">
      <c r="B1017" s="22"/>
      <c r="C1017" s="23"/>
      <c r="D1017" s="23"/>
      <c r="E1017" s="23"/>
      <c r="F1017" s="23"/>
      <c r="G1017" s="23"/>
      <c r="H1017" s="23"/>
    </row>
    <row r="1018" spans="2:8" x14ac:dyDescent="0.25">
      <c r="B1018" s="22"/>
      <c r="C1018" s="23"/>
      <c r="D1018" s="23"/>
      <c r="E1018" s="23"/>
      <c r="F1018" s="23"/>
      <c r="G1018" s="23"/>
      <c r="H1018" s="23"/>
    </row>
    <row r="1019" spans="2:8" x14ac:dyDescent="0.25">
      <c r="B1019" s="22"/>
      <c r="C1019" s="23"/>
      <c r="D1019" s="23"/>
      <c r="E1019" s="23"/>
      <c r="F1019" s="23"/>
      <c r="G1019" s="23"/>
      <c r="H1019" s="23"/>
    </row>
    <row r="1020" spans="2:8" x14ac:dyDescent="0.25">
      <c r="B1020" s="22"/>
      <c r="C1020" s="23"/>
      <c r="D1020" s="23"/>
      <c r="E1020" s="23"/>
      <c r="F1020" s="23"/>
      <c r="G1020" s="23"/>
      <c r="H1020" s="23"/>
    </row>
    <row r="1021" spans="2:8" x14ac:dyDescent="0.25">
      <c r="B1021" s="22"/>
      <c r="C1021" s="23"/>
      <c r="D1021" s="23"/>
      <c r="E1021" s="23"/>
      <c r="F1021" s="23"/>
      <c r="G1021" s="23"/>
      <c r="H1021" s="23"/>
    </row>
    <row r="1022" spans="2:8" x14ac:dyDescent="0.25">
      <c r="B1022" s="22"/>
      <c r="C1022" s="23"/>
      <c r="D1022" s="23"/>
      <c r="E1022" s="23"/>
      <c r="F1022" s="23"/>
      <c r="G1022" s="23"/>
      <c r="H1022" s="23"/>
    </row>
    <row r="1023" spans="2:8" x14ac:dyDescent="0.25">
      <c r="B1023" s="22"/>
      <c r="C1023" s="23"/>
      <c r="D1023" s="23"/>
      <c r="E1023" s="23"/>
      <c r="F1023" s="23"/>
      <c r="G1023" s="23"/>
      <c r="H1023" s="23"/>
    </row>
    <row r="1024" spans="2:8" x14ac:dyDescent="0.25">
      <c r="B1024" s="22"/>
      <c r="C1024" s="23"/>
      <c r="D1024" s="23"/>
      <c r="E1024" s="23"/>
      <c r="F1024" s="23"/>
      <c r="G1024" s="23"/>
      <c r="H1024" s="23"/>
    </row>
    <row r="1025" spans="2:8" x14ac:dyDescent="0.25">
      <c r="B1025" s="22"/>
      <c r="C1025" s="23"/>
      <c r="D1025" s="23"/>
      <c r="E1025" s="23"/>
      <c r="F1025" s="23"/>
      <c r="G1025" s="23"/>
      <c r="H1025" s="23"/>
    </row>
    <row r="1026" spans="2:8" x14ac:dyDescent="0.25">
      <c r="B1026" s="22"/>
      <c r="C1026" s="23"/>
      <c r="D1026" s="23"/>
      <c r="E1026" s="23"/>
      <c r="F1026" s="23"/>
      <c r="G1026" s="23"/>
      <c r="H1026" s="23"/>
    </row>
    <row r="1027" spans="2:8" x14ac:dyDescent="0.25">
      <c r="B1027" s="22"/>
      <c r="C1027" s="23"/>
      <c r="D1027" s="23"/>
      <c r="E1027" s="23"/>
      <c r="F1027" s="23"/>
      <c r="G1027" s="23"/>
      <c r="H1027" s="23"/>
    </row>
    <row r="1028" spans="2:8" x14ac:dyDescent="0.25">
      <c r="B1028" s="22"/>
      <c r="C1028" s="23"/>
      <c r="D1028" s="23"/>
      <c r="E1028" s="23"/>
      <c r="F1028" s="23"/>
      <c r="G1028" s="23"/>
      <c r="H1028" s="23"/>
    </row>
    <row r="1029" spans="2:8" x14ac:dyDescent="0.25">
      <c r="B1029" s="22"/>
      <c r="C1029" s="23"/>
      <c r="D1029" s="23"/>
      <c r="E1029" s="23"/>
      <c r="F1029" s="23"/>
      <c r="G1029" s="23"/>
      <c r="H1029" s="23"/>
    </row>
    <row r="1030" spans="2:8" x14ac:dyDescent="0.25">
      <c r="B1030" s="22"/>
      <c r="C1030" s="23"/>
      <c r="D1030" s="23"/>
      <c r="E1030" s="23"/>
      <c r="F1030" s="23"/>
      <c r="G1030" s="23"/>
      <c r="H1030" s="23"/>
    </row>
    <row r="1031" spans="2:8" x14ac:dyDescent="0.25">
      <c r="B1031" s="22"/>
      <c r="C1031" s="23"/>
      <c r="D1031" s="23"/>
      <c r="E1031" s="23"/>
      <c r="F1031" s="23"/>
      <c r="G1031" s="23"/>
      <c r="H1031" s="23"/>
    </row>
    <row r="1032" spans="2:8" x14ac:dyDescent="0.25">
      <c r="B1032" s="22"/>
      <c r="C1032" s="23"/>
      <c r="D1032" s="23"/>
      <c r="E1032" s="23"/>
      <c r="F1032" s="23"/>
      <c r="G1032" s="23"/>
      <c r="H1032" s="23"/>
    </row>
    <row r="1033" spans="2:8" x14ac:dyDescent="0.25">
      <c r="B1033" s="22"/>
      <c r="C1033" s="23"/>
      <c r="D1033" s="23"/>
      <c r="E1033" s="23"/>
      <c r="F1033" s="23"/>
      <c r="G1033" s="23"/>
      <c r="H1033" s="23"/>
    </row>
    <row r="1034" spans="2:8" x14ac:dyDescent="0.25">
      <c r="B1034" s="22"/>
      <c r="C1034" s="23"/>
      <c r="D1034" s="23"/>
      <c r="E1034" s="23"/>
      <c r="F1034" s="23"/>
      <c r="G1034" s="23"/>
      <c r="H1034" s="23"/>
    </row>
    <row r="1035" spans="2:8" x14ac:dyDescent="0.25">
      <c r="B1035" s="22"/>
      <c r="C1035" s="23"/>
      <c r="D1035" s="23"/>
      <c r="E1035" s="23"/>
      <c r="F1035" s="23"/>
      <c r="G1035" s="23"/>
      <c r="H1035" s="23"/>
    </row>
    <row r="1036" spans="2:8" x14ac:dyDescent="0.25">
      <c r="B1036" s="22"/>
      <c r="C1036" s="23"/>
      <c r="D1036" s="23"/>
      <c r="E1036" s="23"/>
      <c r="F1036" s="23"/>
      <c r="G1036" s="23"/>
      <c r="H1036" s="23"/>
    </row>
    <row r="1037" spans="2:8" x14ac:dyDescent="0.25">
      <c r="B1037" s="22"/>
      <c r="C1037" s="23"/>
      <c r="D1037" s="23"/>
      <c r="E1037" s="23"/>
      <c r="F1037" s="23"/>
      <c r="G1037" s="23"/>
      <c r="H1037" s="23"/>
    </row>
    <row r="1038" spans="2:8" x14ac:dyDescent="0.25">
      <c r="B1038" s="22"/>
      <c r="C1038" s="23"/>
      <c r="D1038" s="23"/>
      <c r="E1038" s="23"/>
      <c r="F1038" s="23"/>
      <c r="G1038" s="23"/>
      <c r="H1038" s="23"/>
    </row>
    <row r="1039" spans="2:8" x14ac:dyDescent="0.25">
      <c r="B1039" s="22"/>
      <c r="C1039" s="23"/>
      <c r="D1039" s="23"/>
      <c r="E1039" s="23"/>
      <c r="F1039" s="23"/>
      <c r="G1039" s="23"/>
      <c r="H1039" s="23"/>
    </row>
    <row r="1040" spans="2:8" x14ac:dyDescent="0.25">
      <c r="B1040" s="22"/>
      <c r="C1040" s="23"/>
      <c r="D1040" s="23"/>
      <c r="E1040" s="23"/>
      <c r="F1040" s="23"/>
      <c r="G1040" s="23"/>
      <c r="H1040" s="23"/>
    </row>
    <row r="1041" spans="2:8" x14ac:dyDescent="0.25">
      <c r="B1041" s="22"/>
      <c r="C1041" s="23"/>
      <c r="D1041" s="23"/>
      <c r="E1041" s="23"/>
      <c r="F1041" s="23"/>
      <c r="G1041" s="23"/>
      <c r="H1041" s="23"/>
    </row>
    <row r="1042" spans="2:8" x14ac:dyDescent="0.25">
      <c r="B1042" s="22"/>
      <c r="C1042" s="23"/>
      <c r="D1042" s="23"/>
      <c r="E1042" s="23"/>
      <c r="F1042" s="23"/>
      <c r="G1042" s="23"/>
      <c r="H1042" s="23"/>
    </row>
    <row r="1043" spans="2:8" x14ac:dyDescent="0.25">
      <c r="B1043" s="22"/>
      <c r="C1043" s="23"/>
      <c r="D1043" s="23"/>
      <c r="E1043" s="23"/>
      <c r="F1043" s="23"/>
      <c r="G1043" s="23"/>
      <c r="H1043" s="23"/>
    </row>
    <row r="1044" spans="2:8" x14ac:dyDescent="0.25">
      <c r="B1044" s="22"/>
      <c r="C1044" s="23"/>
      <c r="D1044" s="23"/>
      <c r="E1044" s="23"/>
      <c r="F1044" s="23"/>
      <c r="G1044" s="23"/>
      <c r="H1044" s="23"/>
    </row>
    <row r="1045" spans="2:8" x14ac:dyDescent="0.25">
      <c r="B1045" s="22"/>
      <c r="C1045" s="23"/>
      <c r="D1045" s="23"/>
      <c r="E1045" s="23"/>
      <c r="F1045" s="23"/>
      <c r="G1045" s="23"/>
      <c r="H1045" s="23"/>
    </row>
    <row r="1046" spans="2:8" x14ac:dyDescent="0.25">
      <c r="B1046" s="22"/>
      <c r="C1046" s="23"/>
      <c r="D1046" s="23"/>
      <c r="E1046" s="23"/>
      <c r="F1046" s="23"/>
      <c r="G1046" s="23"/>
      <c r="H1046" s="23"/>
    </row>
    <row r="1047" spans="2:8" x14ac:dyDescent="0.25">
      <c r="B1047" s="22"/>
      <c r="C1047" s="23"/>
      <c r="D1047" s="23"/>
      <c r="E1047" s="23"/>
      <c r="F1047" s="23"/>
      <c r="G1047" s="23"/>
      <c r="H1047" s="23"/>
    </row>
    <row r="1048" spans="2:8" x14ac:dyDescent="0.25">
      <c r="B1048" s="22"/>
      <c r="C1048" s="23"/>
      <c r="D1048" s="23"/>
      <c r="E1048" s="23"/>
      <c r="F1048" s="23"/>
      <c r="G1048" s="23"/>
      <c r="H1048" s="23"/>
    </row>
    <row r="1049" spans="2:8" x14ac:dyDescent="0.25">
      <c r="B1049" s="22"/>
      <c r="C1049" s="23"/>
      <c r="D1049" s="23"/>
      <c r="E1049" s="23"/>
      <c r="F1049" s="23"/>
      <c r="G1049" s="23"/>
      <c r="H1049" s="23"/>
    </row>
    <row r="1050" spans="2:8" x14ac:dyDescent="0.25">
      <c r="B1050" s="22"/>
      <c r="C1050" s="23"/>
      <c r="D1050" s="23"/>
      <c r="E1050" s="23"/>
      <c r="F1050" s="23"/>
      <c r="G1050" s="23"/>
      <c r="H1050" s="23"/>
    </row>
    <row r="1051" spans="2:8" x14ac:dyDescent="0.25">
      <c r="B1051" s="22"/>
      <c r="C1051" s="23"/>
      <c r="D1051" s="23"/>
      <c r="E1051" s="23"/>
      <c r="F1051" s="23"/>
      <c r="G1051" s="23"/>
      <c r="H1051" s="23"/>
    </row>
    <row r="1052" spans="2:8" x14ac:dyDescent="0.25">
      <c r="B1052" s="22"/>
      <c r="C1052" s="23"/>
      <c r="D1052" s="23"/>
      <c r="E1052" s="23"/>
      <c r="F1052" s="23"/>
      <c r="G1052" s="23"/>
      <c r="H1052" s="23"/>
    </row>
    <row r="1053" spans="2:8" x14ac:dyDescent="0.25">
      <c r="B1053" s="22"/>
      <c r="C1053" s="23"/>
      <c r="D1053" s="23"/>
      <c r="E1053" s="23"/>
      <c r="F1053" s="23"/>
      <c r="G1053" s="23"/>
      <c r="H1053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A068-3ADD-4D4E-8F50-FB2F395AF3A8}">
  <dimension ref="A1:M298"/>
  <sheetViews>
    <sheetView tabSelected="1" workbookViewId="0">
      <pane xSplit="1" ySplit="2" topLeftCell="B277" activePane="bottomRight" state="frozen"/>
      <selection activeCell="B3" sqref="B3"/>
      <selection pane="topRight"/>
      <selection pane="bottomLeft"/>
      <selection pane="bottomRight" activeCell="L282" sqref="L282"/>
    </sheetView>
  </sheetViews>
  <sheetFormatPr defaultRowHeight="15" x14ac:dyDescent="0.25"/>
  <cols>
    <col min="1" max="1" width="10.140625" style="1" bestFit="1" customWidth="1"/>
    <col min="2" max="2" width="20.5703125" style="4" customWidth="1"/>
    <col min="3" max="5" width="20.5703125" style="2" customWidth="1"/>
    <col min="6" max="6" width="17.85546875" style="2" customWidth="1"/>
    <col min="7" max="7" width="17.140625" style="2" customWidth="1"/>
    <col min="8" max="8" width="20.85546875" style="2" customWidth="1"/>
    <col min="9" max="9" width="15.7109375" style="2" customWidth="1"/>
    <col min="10" max="10" width="17.7109375" style="2" customWidth="1"/>
    <col min="11" max="12" width="13.5703125" style="2" customWidth="1"/>
    <col min="13" max="13" width="12.7109375" style="2" customWidth="1"/>
    <col min="14" max="16384" width="9.140625" style="2"/>
  </cols>
  <sheetData>
    <row r="1" spans="1:13" x14ac:dyDescent="0.25">
      <c r="B1" s="11" t="s">
        <v>0</v>
      </c>
      <c r="C1" s="40" t="s">
        <v>1</v>
      </c>
      <c r="D1" s="6" t="s">
        <v>4</v>
      </c>
      <c r="E1" s="42" t="s">
        <v>5</v>
      </c>
      <c r="F1" s="14" t="s">
        <v>34</v>
      </c>
      <c r="G1" s="43" t="s">
        <v>9</v>
      </c>
      <c r="H1" s="38" t="s">
        <v>10</v>
      </c>
      <c r="I1" s="44" t="s">
        <v>11</v>
      </c>
      <c r="J1" s="46" t="s">
        <v>36</v>
      </c>
      <c r="K1" s="38" t="s">
        <v>37</v>
      </c>
      <c r="L1" s="44" t="s">
        <v>38</v>
      </c>
      <c r="M1" s="46" t="s">
        <v>41</v>
      </c>
    </row>
    <row r="2" spans="1:13" ht="105" customHeight="1" x14ac:dyDescent="0.25">
      <c r="B2" s="12" t="s">
        <v>2</v>
      </c>
      <c r="C2" s="41" t="s">
        <v>3</v>
      </c>
      <c r="D2" s="6" t="s">
        <v>6</v>
      </c>
      <c r="E2" s="42" t="s">
        <v>7</v>
      </c>
      <c r="F2" s="15" t="s">
        <v>33</v>
      </c>
      <c r="G2" s="43" t="s">
        <v>8</v>
      </c>
      <c r="H2" s="39" t="s">
        <v>12</v>
      </c>
      <c r="I2" s="45" t="s">
        <v>43</v>
      </c>
      <c r="J2" s="47" t="s">
        <v>35</v>
      </c>
      <c r="K2" s="39" t="s">
        <v>39</v>
      </c>
      <c r="L2" s="45" t="s">
        <v>40</v>
      </c>
      <c r="M2" s="47" t="s">
        <v>42</v>
      </c>
    </row>
    <row r="3" spans="1:13" x14ac:dyDescent="0.25">
      <c r="A3" s="3">
        <v>36526</v>
      </c>
      <c r="B3" s="16">
        <v>102.33</v>
      </c>
      <c r="C3" s="5">
        <f t="shared" ref="C3:C66" si="0">C4/B3*100</f>
        <v>0.16436413232504715</v>
      </c>
      <c r="D3" s="5"/>
      <c r="E3" s="5"/>
      <c r="F3" s="5">
        <v>205.1</v>
      </c>
      <c r="G3" s="5">
        <v>4317.4432980235433</v>
      </c>
      <c r="H3" s="2">
        <v>46.4</v>
      </c>
      <c r="I3" s="8">
        <f t="shared" ref="I3:I66" si="1">I4/H3*100</f>
        <v>0.27224264723535879</v>
      </c>
      <c r="J3" s="5">
        <v>330.47708193246359</v>
      </c>
    </row>
    <row r="4" spans="1:13" x14ac:dyDescent="0.25">
      <c r="A4" s="3">
        <v>36557</v>
      </c>
      <c r="B4" s="16">
        <v>101.04</v>
      </c>
      <c r="C4" s="5">
        <f t="shared" si="0"/>
        <v>0.16819381660822075</v>
      </c>
      <c r="D4" s="5"/>
      <c r="E4" s="5"/>
      <c r="F4" s="5">
        <v>215.1499</v>
      </c>
      <c r="G4" s="5">
        <v>4585.4261467331798</v>
      </c>
      <c r="H4" s="2">
        <v>131.30000000000001</v>
      </c>
      <c r="I4" s="8">
        <f t="shared" si="1"/>
        <v>0.12632058831720647</v>
      </c>
      <c r="J4" s="5">
        <v>424.1756134430878</v>
      </c>
    </row>
    <row r="5" spans="1:13" x14ac:dyDescent="0.25">
      <c r="A5" s="3">
        <v>36586</v>
      </c>
      <c r="B5" s="16">
        <v>100.64</v>
      </c>
      <c r="C5" s="5">
        <f t="shared" si="0"/>
        <v>0.16994303230094626</v>
      </c>
      <c r="D5" s="5"/>
      <c r="E5" s="5"/>
      <c r="F5" s="5">
        <v>243.54968680000002</v>
      </c>
      <c r="G5" s="5">
        <v>4229.1988168798562</v>
      </c>
      <c r="H5" s="2">
        <v>124.3</v>
      </c>
      <c r="I5" s="8">
        <f t="shared" si="1"/>
        <v>0.1658589324604921</v>
      </c>
      <c r="J5" s="5">
        <v>461.66682700189187</v>
      </c>
    </row>
    <row r="6" spans="1:13" x14ac:dyDescent="0.25">
      <c r="A6" s="3">
        <v>36617</v>
      </c>
      <c r="B6" s="16">
        <v>100.89</v>
      </c>
      <c r="C6" s="5">
        <f t="shared" si="0"/>
        <v>0.17103066770767233</v>
      </c>
      <c r="D6" s="5"/>
      <c r="E6" s="5"/>
      <c r="F6" s="5">
        <v>243.79323648680003</v>
      </c>
      <c r="G6" s="5">
        <v>3427.6892596351227</v>
      </c>
      <c r="H6" s="2">
        <v>94.6</v>
      </c>
      <c r="I6" s="8">
        <f t="shared" si="1"/>
        <v>0.20616265304839168</v>
      </c>
      <c r="J6" s="5">
        <v>711.98370590346349</v>
      </c>
    </row>
    <row r="7" spans="1:13" x14ac:dyDescent="0.25">
      <c r="A7" s="3">
        <v>36647</v>
      </c>
      <c r="B7" s="16">
        <v>101.75</v>
      </c>
      <c r="C7" s="5">
        <f t="shared" si="0"/>
        <v>0.17255284065027063</v>
      </c>
      <c r="D7" s="5"/>
      <c r="E7" s="5"/>
      <c r="F7" s="5">
        <v>241.59909735841882</v>
      </c>
      <c r="G7" s="5">
        <v>3591.7936944517896</v>
      </c>
      <c r="H7" s="2">
        <v>98.6</v>
      </c>
      <c r="I7" s="8">
        <f t="shared" si="1"/>
        <v>0.19502986978377851</v>
      </c>
      <c r="J7" s="5">
        <v>659.78074856656258</v>
      </c>
    </row>
    <row r="8" spans="1:13" x14ac:dyDescent="0.25">
      <c r="A8" s="3">
        <v>36678</v>
      </c>
      <c r="B8" s="16">
        <v>102.55</v>
      </c>
      <c r="C8" s="5">
        <f t="shared" si="0"/>
        <v>0.17557251536165036</v>
      </c>
      <c r="D8" s="5"/>
      <c r="E8" s="5"/>
      <c r="F8" s="5">
        <v>253.67905222633976</v>
      </c>
      <c r="G8" s="5">
        <v>3051.2349866202421</v>
      </c>
      <c r="H8" s="2">
        <v>128.69999999999999</v>
      </c>
      <c r="I8" s="8">
        <f t="shared" si="1"/>
        <v>0.19229945160680562</v>
      </c>
      <c r="J8" s="5">
        <v>566.256308638267</v>
      </c>
    </row>
    <row r="9" spans="1:13" x14ac:dyDescent="0.25">
      <c r="A9" s="3">
        <v>36708</v>
      </c>
      <c r="B9" s="16">
        <v>101.79</v>
      </c>
      <c r="C9" s="5">
        <f t="shared" si="0"/>
        <v>0.18004961450337245</v>
      </c>
      <c r="D9" s="5"/>
      <c r="E9" s="5"/>
      <c r="F9" s="5">
        <v>251.64961980852905</v>
      </c>
      <c r="G9" s="5">
        <v>3907.645672877934</v>
      </c>
      <c r="H9" s="2">
        <v>58.9</v>
      </c>
      <c r="I9" s="8">
        <f t="shared" si="1"/>
        <v>0.24748939421795879</v>
      </c>
      <c r="J9" s="5">
        <v>544.3682509190885</v>
      </c>
    </row>
    <row r="10" spans="1:13" x14ac:dyDescent="0.25">
      <c r="A10" s="3">
        <v>36739</v>
      </c>
      <c r="B10" s="16">
        <v>100.98</v>
      </c>
      <c r="C10" s="5">
        <f t="shared" si="0"/>
        <v>0.18327250260298283</v>
      </c>
      <c r="D10" s="5"/>
      <c r="E10" s="5"/>
      <c r="F10" s="5">
        <v>273.03983749225404</v>
      </c>
      <c r="G10" s="5">
        <v>3672.2909231589074</v>
      </c>
      <c r="H10" s="2">
        <v>127.9</v>
      </c>
      <c r="I10" s="8">
        <f t="shared" si="1"/>
        <v>0.14577125319437773</v>
      </c>
      <c r="J10" s="5">
        <v>701.87426455467494</v>
      </c>
    </row>
    <row r="11" spans="1:13" x14ac:dyDescent="0.25">
      <c r="A11" s="3">
        <v>36770</v>
      </c>
      <c r="B11" s="16">
        <v>101.32</v>
      </c>
      <c r="C11" s="5">
        <f t="shared" si="0"/>
        <v>0.18506857312849206</v>
      </c>
      <c r="D11" s="5"/>
      <c r="E11" s="5"/>
      <c r="F11" s="5">
        <v>303.62029929138652</v>
      </c>
      <c r="G11" s="5">
        <v>2982.4536556712155</v>
      </c>
      <c r="H11" s="2">
        <v>112.6</v>
      </c>
      <c r="I11" s="8">
        <f t="shared" si="1"/>
        <v>0.18644143283560913</v>
      </c>
      <c r="J11" s="5">
        <v>721.20219561091108</v>
      </c>
    </row>
    <row r="12" spans="1:13" x14ac:dyDescent="0.25">
      <c r="A12" s="3">
        <v>36800</v>
      </c>
      <c r="B12" s="16">
        <v>102.11</v>
      </c>
      <c r="C12" s="5">
        <f t="shared" si="0"/>
        <v>0.18751147829378817</v>
      </c>
      <c r="D12" s="5"/>
      <c r="E12" s="5"/>
      <c r="F12" s="5">
        <v>271.4365475664996</v>
      </c>
      <c r="G12" s="5">
        <v>3228.4128851589194</v>
      </c>
      <c r="H12" s="2">
        <v>87.4</v>
      </c>
      <c r="I12" s="8">
        <f t="shared" si="1"/>
        <v>0.20993305337289586</v>
      </c>
      <c r="J12" s="5">
        <v>739.78039742870078</v>
      </c>
    </row>
    <row r="13" spans="1:13" x14ac:dyDescent="0.25">
      <c r="A13" s="3">
        <v>36831</v>
      </c>
      <c r="B13" s="16">
        <v>101.52</v>
      </c>
      <c r="C13" s="5">
        <f t="shared" si="0"/>
        <v>0.19146797048578709</v>
      </c>
      <c r="D13" s="5"/>
      <c r="E13" s="5"/>
      <c r="F13" s="5">
        <v>267.36499935300208</v>
      </c>
      <c r="G13" s="5">
        <v>3551.1719073005588</v>
      </c>
      <c r="H13" s="2">
        <v>103.2</v>
      </c>
      <c r="I13" s="8">
        <f t="shared" si="1"/>
        <v>0.183481488647911</v>
      </c>
      <c r="J13" s="5">
        <v>626.96968991078757</v>
      </c>
    </row>
    <row r="14" spans="1:13" x14ac:dyDescent="0.25">
      <c r="A14" s="3">
        <v>36861</v>
      </c>
      <c r="B14" s="16">
        <v>101.64</v>
      </c>
      <c r="C14" s="5">
        <f t="shared" si="0"/>
        <v>0.19437828363717105</v>
      </c>
      <c r="D14" s="5"/>
      <c r="E14" s="5"/>
      <c r="F14" s="5">
        <v>308.00447925465841</v>
      </c>
      <c r="G14" s="5">
        <v>4039.5734291808185</v>
      </c>
      <c r="H14" s="2">
        <v>122.4</v>
      </c>
      <c r="I14" s="8">
        <f t="shared" si="1"/>
        <v>0.18935289628464413</v>
      </c>
      <c r="J14" s="5">
        <v>963.25900056442697</v>
      </c>
    </row>
    <row r="15" spans="1:13" x14ac:dyDescent="0.25">
      <c r="A15" s="3">
        <v>36892</v>
      </c>
      <c r="B15" s="16">
        <v>102.76</v>
      </c>
      <c r="C15" s="5">
        <f t="shared" si="0"/>
        <v>0.19756608748882068</v>
      </c>
      <c r="D15" s="5"/>
      <c r="E15" s="5"/>
      <c r="F15" s="5">
        <v>240.99250000000001</v>
      </c>
      <c r="G15" s="5">
        <v>4477.1887000504139</v>
      </c>
      <c r="H15" s="2">
        <v>48.1</v>
      </c>
      <c r="I15" s="8">
        <f t="shared" si="1"/>
        <v>0.23176794505240442</v>
      </c>
      <c r="J15" s="5">
        <v>336.09519232531551</v>
      </c>
    </row>
    <row r="16" spans="1:13" x14ac:dyDescent="0.25">
      <c r="A16" s="3">
        <v>36923</v>
      </c>
      <c r="B16" s="16">
        <v>102.28</v>
      </c>
      <c r="C16" s="5">
        <f t="shared" si="0"/>
        <v>0.20301891150351214</v>
      </c>
      <c r="D16" s="5"/>
      <c r="E16" s="5"/>
      <c r="F16" s="5">
        <v>246.9176339</v>
      </c>
      <c r="G16" s="5">
        <v>4585.9323947119301</v>
      </c>
      <c r="H16" s="2">
        <v>117.8</v>
      </c>
      <c r="I16" s="8">
        <f t="shared" si="1"/>
        <v>0.11148038157020652</v>
      </c>
      <c r="J16" s="5">
        <v>429.87729348086913</v>
      </c>
    </row>
    <row r="17" spans="1:10" x14ac:dyDescent="0.25">
      <c r="A17" s="3">
        <v>36951</v>
      </c>
      <c r="B17" s="16">
        <v>101.86</v>
      </c>
      <c r="C17" s="5">
        <f t="shared" si="0"/>
        <v>0.20764774268579225</v>
      </c>
      <c r="D17" s="5"/>
      <c r="E17" s="5"/>
      <c r="F17" s="5">
        <v>294.04577935040004</v>
      </c>
      <c r="G17" s="5">
        <v>4357.8526686302394</v>
      </c>
      <c r="H17" s="2">
        <v>115.9</v>
      </c>
      <c r="I17" s="8">
        <f t="shared" si="1"/>
        <v>0.13132388948970328</v>
      </c>
      <c r="J17" s="5">
        <v>394.3963385418964</v>
      </c>
    </row>
    <row r="18" spans="1:10" x14ac:dyDescent="0.25">
      <c r="A18" s="3">
        <v>36982</v>
      </c>
      <c r="B18" s="16">
        <v>101.79</v>
      </c>
      <c r="C18" s="5">
        <f t="shared" si="0"/>
        <v>0.21150999069974799</v>
      </c>
      <c r="D18" s="5"/>
      <c r="E18" s="5"/>
      <c r="F18" s="5">
        <v>279.02009717186934</v>
      </c>
      <c r="G18" s="5">
        <v>3585.8972109534552</v>
      </c>
      <c r="H18" s="2">
        <v>93.2</v>
      </c>
      <c r="I18" s="8">
        <f t="shared" si="1"/>
        <v>0.15220438791856611</v>
      </c>
      <c r="J18" s="5">
        <v>640.66639086628584</v>
      </c>
    </row>
    <row r="19" spans="1:10" x14ac:dyDescent="0.25">
      <c r="A19" s="3">
        <v>37012</v>
      </c>
      <c r="B19" s="16">
        <v>101.78</v>
      </c>
      <c r="C19" s="5">
        <f t="shared" si="0"/>
        <v>0.21529601953327349</v>
      </c>
      <c r="D19" s="5"/>
      <c r="E19" s="5"/>
      <c r="F19" s="5">
        <v>280.13096097070115</v>
      </c>
      <c r="G19" s="5">
        <v>3829.8329827120542</v>
      </c>
      <c r="H19" s="2">
        <v>121.4</v>
      </c>
      <c r="I19" s="8">
        <f t="shared" si="1"/>
        <v>0.14185448954010363</v>
      </c>
      <c r="J19" s="5">
        <v>727.52283016561069</v>
      </c>
    </row>
    <row r="20" spans="1:10" x14ac:dyDescent="0.25">
      <c r="A20" s="3">
        <v>37043</v>
      </c>
      <c r="B20" s="16">
        <v>101.62</v>
      </c>
      <c r="C20" s="5">
        <f t="shared" si="0"/>
        <v>0.21912828868096579</v>
      </c>
      <c r="D20" s="5"/>
      <c r="E20" s="5"/>
      <c r="F20" s="5">
        <v>297.44632492101005</v>
      </c>
      <c r="G20" s="5">
        <v>3317.3964795817337</v>
      </c>
      <c r="H20" s="2">
        <v>122.3</v>
      </c>
      <c r="I20" s="8">
        <f t="shared" si="1"/>
        <v>0.1722113503016858</v>
      </c>
      <c r="J20" s="5">
        <v>524.84335097021494</v>
      </c>
    </row>
    <row r="21" spans="1:10" x14ac:dyDescent="0.25">
      <c r="A21" s="3">
        <v>37073</v>
      </c>
      <c r="B21" s="16">
        <v>100.45</v>
      </c>
      <c r="C21" s="5">
        <f t="shared" si="0"/>
        <v>0.22267816695759746</v>
      </c>
      <c r="D21" s="5"/>
      <c r="E21" s="5"/>
      <c r="F21" s="5">
        <v>275.7270294168809</v>
      </c>
      <c r="G21" s="5">
        <v>4122.0800092163699</v>
      </c>
      <c r="H21" s="2">
        <v>72.7</v>
      </c>
      <c r="I21" s="8">
        <f t="shared" si="1"/>
        <v>0.21061448141896172</v>
      </c>
      <c r="J21" s="5">
        <v>641.60843151822746</v>
      </c>
    </row>
    <row r="22" spans="1:10" x14ac:dyDescent="0.25">
      <c r="A22" s="3">
        <v>37104</v>
      </c>
      <c r="B22" s="16">
        <v>100.01</v>
      </c>
      <c r="C22" s="5">
        <f t="shared" si="0"/>
        <v>0.22368021870890664</v>
      </c>
      <c r="D22" s="5"/>
      <c r="E22" s="5"/>
      <c r="F22" s="5">
        <v>333.25513585008866</v>
      </c>
      <c r="G22" s="5">
        <v>3830.1994328547444</v>
      </c>
      <c r="H22" s="2">
        <v>114.8</v>
      </c>
      <c r="I22" s="8">
        <f t="shared" si="1"/>
        <v>0.15311672799158518</v>
      </c>
      <c r="J22" s="5">
        <v>723.17530429491853</v>
      </c>
    </row>
    <row r="23" spans="1:10" x14ac:dyDescent="0.25">
      <c r="A23" s="3">
        <v>37135</v>
      </c>
      <c r="B23" s="16">
        <v>100.6</v>
      </c>
      <c r="C23" s="5">
        <f t="shared" si="0"/>
        <v>0.22370258673077756</v>
      </c>
      <c r="D23" s="5"/>
      <c r="E23" s="5"/>
      <c r="F23" s="5">
        <v>400.87606429249581</v>
      </c>
      <c r="G23" s="5">
        <v>3211.9946922272284</v>
      </c>
      <c r="H23" s="2">
        <v>122.4</v>
      </c>
      <c r="I23" s="8">
        <f t="shared" si="1"/>
        <v>0.1757780037343398</v>
      </c>
      <c r="J23" s="5">
        <v>708.72164940364291</v>
      </c>
    </row>
    <row r="24" spans="1:10" x14ac:dyDescent="0.25">
      <c r="A24" s="3">
        <v>37165</v>
      </c>
      <c r="B24" s="16">
        <v>101.09</v>
      </c>
      <c r="C24" s="5">
        <f t="shared" si="0"/>
        <v>0.22504480225116222</v>
      </c>
      <c r="D24" s="5"/>
      <c r="E24" s="5"/>
      <c r="F24" s="5">
        <v>349.7239720087673</v>
      </c>
      <c r="G24" s="5">
        <v>3302.932699197816</v>
      </c>
      <c r="H24" s="2">
        <v>93.7</v>
      </c>
      <c r="I24" s="8">
        <f t="shared" si="1"/>
        <v>0.21515227657083191</v>
      </c>
      <c r="J24" s="5">
        <v>752.24330861412727</v>
      </c>
    </row>
    <row r="25" spans="1:10" x14ac:dyDescent="0.25">
      <c r="A25" s="3">
        <v>37196</v>
      </c>
      <c r="B25" s="16">
        <v>101.36</v>
      </c>
      <c r="C25" s="5">
        <f t="shared" si="0"/>
        <v>0.22749779059569991</v>
      </c>
      <c r="D25" s="5"/>
      <c r="E25" s="5"/>
      <c r="F25" s="5">
        <v>345.23310971234514</v>
      </c>
      <c r="G25" s="5">
        <v>3910.1472774543363</v>
      </c>
      <c r="H25" s="2">
        <v>84.1</v>
      </c>
      <c r="I25" s="8">
        <f t="shared" si="1"/>
        <v>0.20159768314686952</v>
      </c>
      <c r="J25" s="5">
        <v>576.94231830924036</v>
      </c>
    </row>
    <row r="26" spans="1:10" x14ac:dyDescent="0.25">
      <c r="A26" s="3">
        <v>37226</v>
      </c>
      <c r="B26" s="16">
        <v>101.6</v>
      </c>
      <c r="C26" s="5">
        <f t="shared" si="0"/>
        <v>0.23059176054780142</v>
      </c>
      <c r="D26" s="5"/>
      <c r="E26" s="5"/>
      <c r="F26" s="5">
        <v>602.61041313321357</v>
      </c>
      <c r="G26" s="5">
        <v>4683.3558739676009</v>
      </c>
      <c r="H26" s="2">
        <v>145</v>
      </c>
      <c r="I26" s="8">
        <f t="shared" si="1"/>
        <v>0.16954365152651726</v>
      </c>
      <c r="J26" s="5">
        <v>734.88888302737632</v>
      </c>
    </row>
    <row r="27" spans="1:10" x14ac:dyDescent="0.25">
      <c r="A27" s="3">
        <v>37257</v>
      </c>
      <c r="B27" s="16">
        <v>103.09</v>
      </c>
      <c r="C27" s="5">
        <f t="shared" si="0"/>
        <v>0.23428122871656626</v>
      </c>
      <c r="D27" s="8">
        <v>106.10000001705274</v>
      </c>
      <c r="E27" s="8">
        <f t="shared" ref="E27:E58" si="2">E28/D27*100</f>
        <v>6.5638683189416569E-2</v>
      </c>
      <c r="F27" s="5">
        <v>284.37115</v>
      </c>
      <c r="G27" s="5">
        <v>4624.9359271520771</v>
      </c>
      <c r="H27" s="2">
        <v>51.3</v>
      </c>
      <c r="I27" s="8">
        <f t="shared" si="1"/>
        <v>0.24583829471345003</v>
      </c>
      <c r="J27" s="5">
        <v>375.75442501970269</v>
      </c>
    </row>
    <row r="28" spans="1:10" x14ac:dyDescent="0.25">
      <c r="A28" s="3">
        <v>37288</v>
      </c>
      <c r="B28" s="16">
        <v>101.16</v>
      </c>
      <c r="C28" s="5">
        <f t="shared" si="0"/>
        <v>0.24152051868390817</v>
      </c>
      <c r="D28" s="8">
        <v>103.56999998874031</v>
      </c>
      <c r="E28" s="8">
        <f t="shared" si="2"/>
        <v>6.9642642875164168E-2</v>
      </c>
      <c r="F28" s="5">
        <v>286.48370666300008</v>
      </c>
      <c r="G28" s="5">
        <v>4628.5107106002761</v>
      </c>
      <c r="H28" s="2">
        <v>115.2</v>
      </c>
      <c r="I28" s="8">
        <f t="shared" si="1"/>
        <v>0.12611504518799987</v>
      </c>
      <c r="J28" s="5">
        <v>425.45279513356638</v>
      </c>
    </row>
    <row r="29" spans="1:10" x14ac:dyDescent="0.25">
      <c r="A29" s="3">
        <v>37316</v>
      </c>
      <c r="B29" s="16">
        <v>101.08</v>
      </c>
      <c r="C29" s="5">
        <f t="shared" si="0"/>
        <v>0.24432215670064147</v>
      </c>
      <c r="D29" s="8">
        <v>102.59000000414771</v>
      </c>
      <c r="E29" s="8">
        <f t="shared" si="2"/>
        <v>7.2128885217965982E-2</v>
      </c>
      <c r="F29" s="5">
        <v>336.21400270746392</v>
      </c>
      <c r="G29" s="5">
        <v>4435.9466009080825</v>
      </c>
      <c r="H29" s="2">
        <v>122.5</v>
      </c>
      <c r="I29" s="8">
        <f t="shared" si="1"/>
        <v>0.14528453205657585</v>
      </c>
      <c r="J29" s="5">
        <v>440.38742189917764</v>
      </c>
    </row>
    <row r="30" spans="1:10" x14ac:dyDescent="0.25">
      <c r="A30" s="3">
        <v>37347</v>
      </c>
      <c r="B30" s="16">
        <v>101.16</v>
      </c>
      <c r="C30" s="5">
        <f t="shared" si="0"/>
        <v>0.24696083599300839</v>
      </c>
      <c r="D30" s="8">
        <v>102.85999999973971</v>
      </c>
      <c r="E30" s="8">
        <f t="shared" si="2"/>
        <v>7.3997023348103E-2</v>
      </c>
      <c r="F30" s="5">
        <v>323.66331271936838</v>
      </c>
      <c r="G30" s="5">
        <v>3793.6701229672944</v>
      </c>
      <c r="H30" s="2">
        <v>102.3</v>
      </c>
      <c r="I30" s="8">
        <f t="shared" si="1"/>
        <v>0.17797355176930543</v>
      </c>
      <c r="J30" s="5">
        <v>699.92131994864053</v>
      </c>
    </row>
    <row r="31" spans="1:10" x14ac:dyDescent="0.25">
      <c r="A31" s="3">
        <v>37377</v>
      </c>
      <c r="B31" s="16">
        <v>101.69</v>
      </c>
      <c r="C31" s="5">
        <f t="shared" si="0"/>
        <v>0.24982558169052727</v>
      </c>
      <c r="D31" s="8">
        <v>102.2400000058077</v>
      </c>
      <c r="E31" s="8">
        <f t="shared" si="2"/>
        <v>7.611333821566614E-2</v>
      </c>
      <c r="F31" s="5">
        <v>311.54084501208376</v>
      </c>
      <c r="G31" s="5">
        <v>3999.578418099165</v>
      </c>
      <c r="H31" s="2">
        <v>105.1</v>
      </c>
      <c r="I31" s="8">
        <f t="shared" si="1"/>
        <v>0.18206694345999946</v>
      </c>
      <c r="J31" s="5">
        <v>753.92691437396888</v>
      </c>
    </row>
    <row r="32" spans="1:10" x14ac:dyDescent="0.25">
      <c r="A32" s="3">
        <v>37408</v>
      </c>
      <c r="B32" s="16">
        <v>100.53</v>
      </c>
      <c r="C32" s="5">
        <f t="shared" si="0"/>
        <v>0.25404763402109715</v>
      </c>
      <c r="D32" s="8">
        <v>101.38999998230737</v>
      </c>
      <c r="E32" s="8">
        <f t="shared" si="2"/>
        <v>7.78182769961175E-2</v>
      </c>
      <c r="F32" s="5">
        <v>325.6777406960216</v>
      </c>
      <c r="G32" s="5">
        <v>3637.6226743785228</v>
      </c>
      <c r="H32" s="2">
        <v>123.4</v>
      </c>
      <c r="I32" s="8">
        <f t="shared" si="1"/>
        <v>0.19135235757645944</v>
      </c>
      <c r="J32" s="5">
        <v>544.21600515249793</v>
      </c>
    </row>
    <row r="33" spans="1:10" x14ac:dyDescent="0.25">
      <c r="A33" s="3">
        <v>37438</v>
      </c>
      <c r="B33" s="16">
        <v>100.72</v>
      </c>
      <c r="C33" s="5">
        <f t="shared" si="0"/>
        <v>0.25539408648140893</v>
      </c>
      <c r="D33" s="8">
        <v>101.19000001646161</v>
      </c>
      <c r="E33" s="8">
        <f t="shared" si="2"/>
        <v>7.8899951032595436E-2</v>
      </c>
      <c r="F33" s="5">
        <v>276.04320702062682</v>
      </c>
      <c r="G33" s="5">
        <v>4060.753766018177</v>
      </c>
      <c r="H33" s="2">
        <v>83.4</v>
      </c>
      <c r="I33" s="8">
        <f t="shared" si="1"/>
        <v>0.23612880924935095</v>
      </c>
      <c r="J33" s="5">
        <v>747.25672274247154</v>
      </c>
    </row>
    <row r="34" spans="1:10" x14ac:dyDescent="0.25">
      <c r="A34" s="3">
        <v>37469</v>
      </c>
      <c r="B34" s="16">
        <v>100.09</v>
      </c>
      <c r="C34" s="5">
        <f t="shared" si="0"/>
        <v>0.25723292390407509</v>
      </c>
      <c r="D34" s="8">
        <v>101.1199999968678</v>
      </c>
      <c r="E34" s="8">
        <f t="shared" si="2"/>
        <v>7.9838860462871516E-2</v>
      </c>
      <c r="F34" s="5">
        <v>350.77039753629015</v>
      </c>
      <c r="G34" s="5">
        <v>3856.4466750699648</v>
      </c>
      <c r="H34" s="2">
        <v>107.8</v>
      </c>
      <c r="I34" s="8">
        <f t="shared" si="1"/>
        <v>0.19693142691395871</v>
      </c>
      <c r="J34" s="5">
        <v>780.30615333421747</v>
      </c>
    </row>
    <row r="35" spans="1:10" x14ac:dyDescent="0.25">
      <c r="A35" s="3">
        <v>37500</v>
      </c>
      <c r="B35" s="16">
        <v>100.4</v>
      </c>
      <c r="C35" s="5">
        <f t="shared" si="0"/>
        <v>0.25746443353558879</v>
      </c>
      <c r="D35" s="8">
        <v>101.16999999690054</v>
      </c>
      <c r="E35" s="8">
        <f t="shared" si="2"/>
        <v>8.073305569755497E-2</v>
      </c>
      <c r="F35" s="5">
        <v>418.48831610593606</v>
      </c>
      <c r="G35" s="5">
        <v>3587.6895348693215</v>
      </c>
      <c r="H35" s="2">
        <v>120.8</v>
      </c>
      <c r="I35" s="8">
        <f t="shared" si="1"/>
        <v>0.21229207821324747</v>
      </c>
      <c r="J35" s="5">
        <v>718.56849867242727</v>
      </c>
    </row>
    <row r="36" spans="1:10" x14ac:dyDescent="0.25">
      <c r="A36" s="3">
        <v>37530</v>
      </c>
      <c r="B36" s="16">
        <v>101.07</v>
      </c>
      <c r="C36" s="5">
        <f t="shared" si="0"/>
        <v>0.25849429126973117</v>
      </c>
      <c r="D36" s="8">
        <v>101.68999999903356</v>
      </c>
      <c r="E36" s="8">
        <f t="shared" si="2"/>
        <v>8.1677632446714069E-2</v>
      </c>
      <c r="F36" s="5">
        <v>384.69636920964422</v>
      </c>
      <c r="G36" s="5">
        <v>3502.3838236084121</v>
      </c>
      <c r="H36" s="2">
        <v>84.9</v>
      </c>
      <c r="I36" s="8">
        <f t="shared" si="1"/>
        <v>0.25644883048160294</v>
      </c>
      <c r="J36" s="5">
        <v>699.07563859385573</v>
      </c>
    </row>
    <row r="37" spans="1:10" x14ac:dyDescent="0.25">
      <c r="A37" s="3">
        <v>37561</v>
      </c>
      <c r="B37" s="16">
        <v>101.61</v>
      </c>
      <c r="C37" s="5">
        <f t="shared" si="0"/>
        <v>0.26126018018631725</v>
      </c>
      <c r="D37" s="8">
        <v>103.18000000472527</v>
      </c>
      <c r="E37" s="8">
        <f t="shared" si="2"/>
        <v>8.3057984434274174E-2</v>
      </c>
      <c r="F37" s="5">
        <v>346.32273460763372</v>
      </c>
      <c r="G37" s="5">
        <v>4062.6430212750565</v>
      </c>
      <c r="H37" s="2">
        <v>109.9</v>
      </c>
      <c r="I37" s="8">
        <f t="shared" si="1"/>
        <v>0.2177250570788809</v>
      </c>
      <c r="J37" s="5">
        <v>742.52125943961892</v>
      </c>
    </row>
    <row r="38" spans="1:10" x14ac:dyDescent="0.25">
      <c r="A38" s="3">
        <v>37591</v>
      </c>
      <c r="B38" s="16">
        <v>101.54</v>
      </c>
      <c r="C38" s="5">
        <f t="shared" si="0"/>
        <v>0.26546646908731691</v>
      </c>
      <c r="D38" s="8">
        <v>103.2400000065213</v>
      </c>
      <c r="E38" s="8">
        <f t="shared" si="2"/>
        <v>8.5699228343208811E-2</v>
      </c>
      <c r="F38" s="5">
        <v>755.49482583339704</v>
      </c>
      <c r="G38" s="5">
        <v>4913.2215634738895</v>
      </c>
      <c r="H38" s="2">
        <v>113.6</v>
      </c>
      <c r="I38" s="8">
        <f t="shared" si="1"/>
        <v>0.23927983772969011</v>
      </c>
      <c r="J38" s="5">
        <v>695.0530146986448</v>
      </c>
    </row>
    <row r="39" spans="1:10" x14ac:dyDescent="0.25">
      <c r="A39" s="3">
        <v>37622</v>
      </c>
      <c r="B39" s="16">
        <v>102.4</v>
      </c>
      <c r="C39" s="5">
        <f t="shared" si="0"/>
        <v>0.26955465271126161</v>
      </c>
      <c r="D39" s="8">
        <v>104.3</v>
      </c>
      <c r="E39" s="8">
        <f t="shared" si="2"/>
        <v>8.8475883347117479E-2</v>
      </c>
      <c r="F39" s="5">
        <v>327.02682250000004</v>
      </c>
      <c r="G39" s="5">
        <v>4939.4315701984187</v>
      </c>
      <c r="H39" s="2">
        <v>51.3</v>
      </c>
      <c r="I39" s="8">
        <f t="shared" si="1"/>
        <v>0.27182189566092796</v>
      </c>
      <c r="J39" s="5">
        <v>374.25140731962387</v>
      </c>
    </row>
    <row r="40" spans="1:10" x14ac:dyDescent="0.25">
      <c r="A40" s="3">
        <v>37653</v>
      </c>
      <c r="B40" s="16">
        <v>101.63</v>
      </c>
      <c r="C40" s="5">
        <f t="shared" si="0"/>
        <v>0.27602396437633192</v>
      </c>
      <c r="D40" s="8">
        <v>101.85</v>
      </c>
      <c r="E40" s="8">
        <f t="shared" si="2"/>
        <v>9.2280346331043525E-2</v>
      </c>
      <c r="F40" s="5">
        <v>312.33061696255999</v>
      </c>
      <c r="G40" s="5">
        <v>4869.221865819075</v>
      </c>
      <c r="H40" s="2">
        <v>102.8</v>
      </c>
      <c r="I40" s="8">
        <f t="shared" si="1"/>
        <v>0.13944463247405603</v>
      </c>
      <c r="J40" s="5">
        <v>414.93770453134613</v>
      </c>
    </row>
    <row r="41" spans="1:10" x14ac:dyDescent="0.25">
      <c r="A41" s="3">
        <v>37681</v>
      </c>
      <c r="B41" s="16">
        <v>101.05</v>
      </c>
      <c r="C41" s="5">
        <f t="shared" si="0"/>
        <v>0.28052315499566616</v>
      </c>
      <c r="D41" s="8">
        <v>101.8</v>
      </c>
      <c r="E41" s="8">
        <f t="shared" si="2"/>
        <v>9.3987532738167831E-2</v>
      </c>
      <c r="F41" s="5">
        <v>385.63037162606429</v>
      </c>
      <c r="G41" s="5">
        <v>4866.3761158264915</v>
      </c>
      <c r="H41" s="2">
        <v>138.1</v>
      </c>
      <c r="I41" s="8">
        <f t="shared" si="1"/>
        <v>0.14334908218332959</v>
      </c>
      <c r="J41" s="5">
        <v>474.7542337584207</v>
      </c>
    </row>
    <row r="42" spans="1:10" x14ac:dyDescent="0.25">
      <c r="A42" s="3">
        <v>37712</v>
      </c>
      <c r="B42" s="16">
        <v>101.02</v>
      </c>
      <c r="C42" s="5">
        <f t="shared" si="0"/>
        <v>0.28346864812312067</v>
      </c>
      <c r="D42" s="8">
        <v>102</v>
      </c>
      <c r="E42" s="8">
        <f t="shared" si="2"/>
        <v>9.5679308327454859E-2</v>
      </c>
      <c r="F42" s="5">
        <v>341.12489993108966</v>
      </c>
      <c r="G42" s="5">
        <v>3891.9837382046644</v>
      </c>
      <c r="H42" s="2">
        <v>94.1</v>
      </c>
      <c r="I42" s="8">
        <f t="shared" si="1"/>
        <v>0.19796508249517814</v>
      </c>
      <c r="J42" s="5">
        <v>733.87657928972817</v>
      </c>
    </row>
    <row r="43" spans="1:10" x14ac:dyDescent="0.25">
      <c r="A43" s="3">
        <v>37742</v>
      </c>
      <c r="B43" s="16">
        <v>100.8</v>
      </c>
      <c r="C43" s="5">
        <f t="shared" si="0"/>
        <v>0.2863600283339765</v>
      </c>
      <c r="D43" s="8">
        <v>102</v>
      </c>
      <c r="E43" s="8">
        <f t="shared" si="2"/>
        <v>9.7592894494003962E-2</v>
      </c>
      <c r="F43" s="5">
        <v>330.38760779239374</v>
      </c>
      <c r="G43" s="5">
        <v>4054.2085040037709</v>
      </c>
      <c r="H43" s="2">
        <v>117</v>
      </c>
      <c r="I43" s="8">
        <f t="shared" si="1"/>
        <v>0.18628514262796259</v>
      </c>
      <c r="J43" s="5">
        <v>948.29913897881738</v>
      </c>
    </row>
    <row r="44" spans="1:10" x14ac:dyDescent="0.25">
      <c r="A44" s="3">
        <v>37773</v>
      </c>
      <c r="B44" s="16">
        <v>100.8</v>
      </c>
      <c r="C44" s="5">
        <f t="shared" si="0"/>
        <v>0.28865090856064829</v>
      </c>
      <c r="D44" s="8">
        <v>101.8</v>
      </c>
      <c r="E44" s="8">
        <f t="shared" si="2"/>
        <v>9.9544752383884036E-2</v>
      </c>
      <c r="F44" s="5">
        <v>358.24551476562374</v>
      </c>
      <c r="G44" s="5">
        <v>4156.9801140239542</v>
      </c>
      <c r="H44" s="2">
        <v>129.80000000000001</v>
      </c>
      <c r="I44" s="8">
        <f t="shared" si="1"/>
        <v>0.21795361687471623</v>
      </c>
      <c r="J44" s="5">
        <v>747.09206106347528</v>
      </c>
    </row>
    <row r="45" spans="1:10" x14ac:dyDescent="0.25">
      <c r="A45" s="3">
        <v>37803</v>
      </c>
      <c r="B45" s="16">
        <v>100.71</v>
      </c>
      <c r="C45" s="5">
        <f t="shared" si="0"/>
        <v>0.2909601158291335</v>
      </c>
      <c r="D45" s="8">
        <v>101.45</v>
      </c>
      <c r="E45" s="8">
        <f t="shared" si="2"/>
        <v>0.10133655792679394</v>
      </c>
      <c r="F45" s="5">
        <v>303.64752772268957</v>
      </c>
      <c r="G45" s="5">
        <v>4387.1255510156225</v>
      </c>
      <c r="H45" s="2">
        <v>84.3</v>
      </c>
      <c r="I45" s="8">
        <f t="shared" si="1"/>
        <v>0.28290379470338167</v>
      </c>
      <c r="J45" s="5">
        <v>867.82032634349753</v>
      </c>
    </row>
    <row r="46" spans="1:10" x14ac:dyDescent="0.25">
      <c r="A46" s="3">
        <v>37834</v>
      </c>
      <c r="B46" s="16">
        <v>99.59</v>
      </c>
      <c r="C46" s="5">
        <f t="shared" si="0"/>
        <v>0.29302593265152033</v>
      </c>
      <c r="D46" s="8">
        <v>100.2</v>
      </c>
      <c r="E46" s="8">
        <f t="shared" si="2"/>
        <v>0.10280593801673245</v>
      </c>
      <c r="F46" s="5">
        <v>385.84743728991953</v>
      </c>
      <c r="G46" s="5">
        <v>4316.9098383458913</v>
      </c>
      <c r="H46" s="2">
        <v>107.1</v>
      </c>
      <c r="I46" s="8">
        <f t="shared" si="1"/>
        <v>0.23848789893495076</v>
      </c>
      <c r="J46" s="5">
        <v>930.808013475179</v>
      </c>
    </row>
    <row r="47" spans="1:10" x14ac:dyDescent="0.25">
      <c r="A47" s="3">
        <v>37865</v>
      </c>
      <c r="B47" s="16">
        <v>100.34</v>
      </c>
      <c r="C47" s="5">
        <f t="shared" si="0"/>
        <v>0.2918245263276491</v>
      </c>
      <c r="D47" s="8">
        <v>101.7</v>
      </c>
      <c r="E47" s="8">
        <f t="shared" si="2"/>
        <v>0.10301154989276592</v>
      </c>
      <c r="F47" s="5">
        <v>460.33714771652922</v>
      </c>
      <c r="G47" s="5">
        <v>3633.4276338692725</v>
      </c>
      <c r="H47" s="2">
        <v>124.5</v>
      </c>
      <c r="I47" s="8">
        <f t="shared" si="1"/>
        <v>0.25542053975933227</v>
      </c>
      <c r="J47" s="5">
        <v>953.96408636499928</v>
      </c>
    </row>
    <row r="48" spans="1:10" x14ac:dyDescent="0.25">
      <c r="A48" s="3">
        <v>37895</v>
      </c>
      <c r="B48" s="16">
        <v>101</v>
      </c>
      <c r="C48" s="5">
        <f t="shared" si="0"/>
        <v>0.2928167297171631</v>
      </c>
      <c r="D48" s="8">
        <v>101.85</v>
      </c>
      <c r="E48" s="8">
        <f t="shared" si="2"/>
        <v>0.10476274624094295</v>
      </c>
      <c r="F48" s="5">
        <v>423.16600613060882</v>
      </c>
      <c r="G48" s="5">
        <v>3620.1633088527669</v>
      </c>
      <c r="H48" s="2">
        <v>85.3</v>
      </c>
      <c r="I48" s="8">
        <f t="shared" si="1"/>
        <v>0.31799857200036868</v>
      </c>
      <c r="J48" s="5">
        <v>864.70793661187417</v>
      </c>
    </row>
    <row r="49" spans="1:10" x14ac:dyDescent="0.25">
      <c r="A49" s="3">
        <v>37926</v>
      </c>
      <c r="B49" s="16">
        <v>100.96</v>
      </c>
      <c r="C49" s="5">
        <f t="shared" si="0"/>
        <v>0.29574489701433471</v>
      </c>
      <c r="D49" s="8">
        <v>101.9</v>
      </c>
      <c r="E49" s="8">
        <f t="shared" si="2"/>
        <v>0.10670085704640039</v>
      </c>
      <c r="F49" s="5">
        <v>380.95500806839664</v>
      </c>
      <c r="G49" s="5">
        <v>4503.4755427577184</v>
      </c>
      <c r="H49" s="2">
        <v>92.8</v>
      </c>
      <c r="I49" s="8">
        <f t="shared" si="1"/>
        <v>0.27125278191631447</v>
      </c>
      <c r="J49" s="5">
        <v>815.3136442688392</v>
      </c>
    </row>
    <row r="50" spans="1:10" x14ac:dyDescent="0.25">
      <c r="A50" s="3">
        <v>37956</v>
      </c>
      <c r="B50" s="16">
        <v>101.1</v>
      </c>
      <c r="C50" s="5">
        <f t="shared" si="0"/>
        <v>0.29858404802567234</v>
      </c>
      <c r="D50" s="8">
        <v>102.04</v>
      </c>
      <c r="E50" s="8">
        <f t="shared" si="2"/>
        <v>0.10872817333028199</v>
      </c>
      <c r="F50" s="5">
        <v>844.24360824107134</v>
      </c>
      <c r="G50" s="5">
        <v>5154.0270456767466</v>
      </c>
      <c r="H50" s="2">
        <v>130.1</v>
      </c>
      <c r="I50" s="8">
        <f t="shared" si="1"/>
        <v>0.25172258161833982</v>
      </c>
      <c r="J50" s="5">
        <v>1082.0825921568176</v>
      </c>
    </row>
    <row r="51" spans="1:10" x14ac:dyDescent="0.25">
      <c r="A51" s="3">
        <v>37987</v>
      </c>
      <c r="B51" s="16">
        <v>101.75</v>
      </c>
      <c r="C51" s="5">
        <f t="shared" si="0"/>
        <v>0.30186847255395471</v>
      </c>
      <c r="D51" s="8">
        <v>101.85</v>
      </c>
      <c r="E51" s="8">
        <f t="shared" si="2"/>
        <v>0.11094622806621976</v>
      </c>
      <c r="F51" s="5">
        <v>344.35924409250003</v>
      </c>
      <c r="G51" s="5">
        <v>5532.1633586222288</v>
      </c>
      <c r="H51" s="2">
        <v>47.6</v>
      </c>
      <c r="I51" s="8">
        <f t="shared" si="1"/>
        <v>0.32749107868546012</v>
      </c>
      <c r="J51" s="5">
        <v>498.87712595705864</v>
      </c>
    </row>
    <row r="52" spans="1:10" x14ac:dyDescent="0.25">
      <c r="A52" s="3">
        <v>38018</v>
      </c>
      <c r="B52" s="16">
        <v>100.99</v>
      </c>
      <c r="C52" s="5">
        <f t="shared" si="0"/>
        <v>0.3071511708236489</v>
      </c>
      <c r="D52" s="8">
        <v>101.85</v>
      </c>
      <c r="E52" s="8">
        <f t="shared" si="2"/>
        <v>0.11299873328544481</v>
      </c>
      <c r="F52" s="5">
        <v>346.14679052706481</v>
      </c>
      <c r="G52" s="5">
        <v>5669.3188653097495</v>
      </c>
      <c r="H52" s="2">
        <v>112.8</v>
      </c>
      <c r="I52" s="8">
        <f t="shared" si="1"/>
        <v>0.15588575345427902</v>
      </c>
      <c r="J52" s="5">
        <v>566.52817504175084</v>
      </c>
    </row>
    <row r="53" spans="1:10" x14ac:dyDescent="0.25">
      <c r="A53" s="3">
        <v>38047</v>
      </c>
      <c r="B53" s="16">
        <v>100.75</v>
      </c>
      <c r="C53" s="5">
        <f t="shared" si="0"/>
        <v>0.31019196741480298</v>
      </c>
      <c r="D53" s="8">
        <v>101.2</v>
      </c>
      <c r="E53" s="8">
        <f t="shared" si="2"/>
        <v>0.11508920985122553</v>
      </c>
      <c r="F53" s="5">
        <v>423.65571603376975</v>
      </c>
      <c r="G53" s="5">
        <v>5528.0514651701651</v>
      </c>
      <c r="H53" s="2">
        <v>127.3</v>
      </c>
      <c r="I53" s="8">
        <f t="shared" si="1"/>
        <v>0.17583912989642672</v>
      </c>
      <c r="J53" s="5">
        <v>551.17823803560123</v>
      </c>
    </row>
    <row r="54" spans="1:10" x14ac:dyDescent="0.25">
      <c r="A54" s="3">
        <v>38078</v>
      </c>
      <c r="B54" s="16">
        <v>100.99</v>
      </c>
      <c r="C54" s="5">
        <f t="shared" si="0"/>
        <v>0.31251840717041401</v>
      </c>
      <c r="D54" s="8">
        <v>101.3</v>
      </c>
      <c r="E54" s="8">
        <f t="shared" si="2"/>
        <v>0.11647028036944024</v>
      </c>
      <c r="F54" s="5">
        <v>376.26721706917328</v>
      </c>
      <c r="G54" s="5">
        <v>4381.1604216831729</v>
      </c>
      <c r="H54" s="2">
        <v>100.03</v>
      </c>
      <c r="I54" s="8">
        <f t="shared" si="1"/>
        <v>0.22384321235815122</v>
      </c>
      <c r="J54" s="5">
        <v>948.6172445360578</v>
      </c>
    </row>
    <row r="55" spans="1:10" x14ac:dyDescent="0.25">
      <c r="A55" s="3">
        <v>38108</v>
      </c>
      <c r="B55" s="16">
        <v>100.74</v>
      </c>
      <c r="C55" s="5">
        <f t="shared" si="0"/>
        <v>0.3156123394014011</v>
      </c>
      <c r="D55" s="8">
        <v>100.65</v>
      </c>
      <c r="E55" s="8">
        <f t="shared" si="2"/>
        <v>0.11798439401424295</v>
      </c>
      <c r="F55" s="5">
        <v>367.23888137675021</v>
      </c>
      <c r="G55" s="5">
        <v>4813.2260651987563</v>
      </c>
      <c r="H55" s="2">
        <v>117.7</v>
      </c>
      <c r="I55" s="8">
        <f t="shared" si="1"/>
        <v>0.22391036532185865</v>
      </c>
      <c r="J55" s="5">
        <v>1085.0407365742949</v>
      </c>
    </row>
    <row r="56" spans="1:10" x14ac:dyDescent="0.25">
      <c r="A56" s="3">
        <v>38139</v>
      </c>
      <c r="B56" s="16">
        <v>100.78</v>
      </c>
      <c r="C56" s="5">
        <f t="shared" si="0"/>
        <v>0.31794787071297143</v>
      </c>
      <c r="D56" s="8">
        <v>101</v>
      </c>
      <c r="E56" s="8">
        <f t="shared" si="2"/>
        <v>0.11875129257533554</v>
      </c>
      <c r="F56" s="5">
        <v>398.443076169091</v>
      </c>
      <c r="G56" s="5">
        <v>4817.4556144876042</v>
      </c>
      <c r="H56" s="2">
        <v>130</v>
      </c>
      <c r="I56" s="8">
        <f t="shared" si="1"/>
        <v>0.26354249998382762</v>
      </c>
      <c r="J56" s="5">
        <v>903.48779690799665</v>
      </c>
    </row>
    <row r="57" spans="1:10" x14ac:dyDescent="0.25">
      <c r="A57" s="3">
        <v>38169</v>
      </c>
      <c r="B57" s="16">
        <v>100.92</v>
      </c>
      <c r="C57" s="5">
        <f t="shared" si="0"/>
        <v>0.32042786410453261</v>
      </c>
      <c r="D57" s="8">
        <v>100.9</v>
      </c>
      <c r="E57" s="8">
        <f t="shared" si="2"/>
        <v>0.11993880550108889</v>
      </c>
      <c r="F57" s="5">
        <v>335.76337880081383</v>
      </c>
      <c r="G57" s="5">
        <v>5098.7507874841176</v>
      </c>
      <c r="H57" s="2">
        <v>76</v>
      </c>
      <c r="I57" s="8">
        <f t="shared" si="1"/>
        <v>0.34260524997897585</v>
      </c>
      <c r="J57" s="5">
        <v>1001.6069906122593</v>
      </c>
    </row>
    <row r="58" spans="1:10" x14ac:dyDescent="0.25">
      <c r="A58" s="3">
        <v>38200</v>
      </c>
      <c r="B58" s="16">
        <v>100.42</v>
      </c>
      <c r="C58" s="5">
        <f t="shared" si="0"/>
        <v>0.32337580045429432</v>
      </c>
      <c r="D58" s="8">
        <v>99.8</v>
      </c>
      <c r="E58" s="8">
        <f t="shared" si="2"/>
        <v>0.12101825475059869</v>
      </c>
      <c r="F58" s="5">
        <v>429.53481517880164</v>
      </c>
      <c r="G58" s="5">
        <v>4964.446314097775</v>
      </c>
      <c r="H58" s="2">
        <v>113.7</v>
      </c>
      <c r="I58" s="8">
        <f t="shared" si="1"/>
        <v>0.26037998998402162</v>
      </c>
      <c r="J58" s="5">
        <v>1144.707839342288</v>
      </c>
    </row>
    <row r="59" spans="1:10" x14ac:dyDescent="0.25">
      <c r="A59" s="3">
        <v>38231</v>
      </c>
      <c r="B59" s="16">
        <v>100.43</v>
      </c>
      <c r="C59" s="5">
        <f t="shared" si="0"/>
        <v>0.32473397881620236</v>
      </c>
      <c r="D59" s="8">
        <v>100.1</v>
      </c>
      <c r="E59" s="8">
        <f t="shared" ref="E59:E90" si="3">E60/D59*100</f>
        <v>0.12077621824109748</v>
      </c>
      <c r="F59" s="5">
        <v>513.24035552851274</v>
      </c>
      <c r="G59" s="5">
        <v>4608.7140931940448</v>
      </c>
      <c r="H59" s="2">
        <v>119.4</v>
      </c>
      <c r="I59" s="8">
        <f t="shared" si="1"/>
        <v>0.2960520486118326</v>
      </c>
      <c r="J59" s="5">
        <v>1034.9201143427963</v>
      </c>
    </row>
    <row r="60" spans="1:10" x14ac:dyDescent="0.25">
      <c r="A60" s="3">
        <v>38261</v>
      </c>
      <c r="B60" s="16">
        <v>101.14</v>
      </c>
      <c r="C60" s="5">
        <f t="shared" si="0"/>
        <v>0.32613033492511206</v>
      </c>
      <c r="D60" s="8">
        <v>101.2</v>
      </c>
      <c r="E60" s="8">
        <f t="shared" si="3"/>
        <v>0.12089699445933857</v>
      </c>
      <c r="F60" s="5">
        <v>484.89082452424873</v>
      </c>
      <c r="G60" s="5">
        <v>4416.6887427788606</v>
      </c>
      <c r="H60" s="2">
        <v>83.2</v>
      </c>
      <c r="I60" s="8">
        <f t="shared" si="1"/>
        <v>0.35348614604252815</v>
      </c>
      <c r="J60" s="5">
        <v>906.06031715498466</v>
      </c>
    </row>
    <row r="61" spans="1:10" x14ac:dyDescent="0.25">
      <c r="A61" s="3">
        <v>38292</v>
      </c>
      <c r="B61" s="16">
        <v>101.11</v>
      </c>
      <c r="C61" s="5">
        <f t="shared" si="0"/>
        <v>0.32984822074325837</v>
      </c>
      <c r="D61" s="8">
        <v>101.6</v>
      </c>
      <c r="E61" s="8">
        <f t="shared" si="3"/>
        <v>0.12234775839285064</v>
      </c>
      <c r="F61" s="5">
        <v>438.13294478180751</v>
      </c>
      <c r="G61" s="5">
        <v>4873.1380525921631</v>
      </c>
      <c r="H61" s="2">
        <v>99.5</v>
      </c>
      <c r="I61" s="8">
        <f t="shared" si="1"/>
        <v>0.29410047350738344</v>
      </c>
      <c r="J61" s="5">
        <v>971.8265526577743</v>
      </c>
    </row>
    <row r="62" spans="1:10" x14ac:dyDescent="0.25">
      <c r="A62" s="3">
        <v>38322</v>
      </c>
      <c r="B62" s="16">
        <v>101.14</v>
      </c>
      <c r="C62" s="5">
        <f t="shared" si="0"/>
        <v>0.33350953599350852</v>
      </c>
      <c r="D62" s="8">
        <v>102.1</v>
      </c>
      <c r="E62" s="8">
        <f t="shared" si="3"/>
        <v>0.12430532252713623</v>
      </c>
      <c r="F62" s="5">
        <v>953.3577200703121</v>
      </c>
      <c r="G62" s="5">
        <v>5706.3966647506968</v>
      </c>
      <c r="H62" s="2">
        <v>129.19999999999999</v>
      </c>
      <c r="I62" s="8">
        <f t="shared" si="1"/>
        <v>0.29262997113984651</v>
      </c>
      <c r="J62" s="5">
        <v>1519.5093073497428</v>
      </c>
    </row>
    <row r="63" spans="1:10" x14ac:dyDescent="0.25">
      <c r="A63" s="3">
        <v>38353</v>
      </c>
      <c r="B63" s="16">
        <v>102.62</v>
      </c>
      <c r="C63" s="5">
        <f t="shared" si="0"/>
        <v>0.33731154470383451</v>
      </c>
      <c r="D63" s="8">
        <v>100.71000000008816</v>
      </c>
      <c r="E63" s="8">
        <f t="shared" si="3"/>
        <v>0.12691573430020608</v>
      </c>
      <c r="F63" s="5">
        <v>416.67468535192506</v>
      </c>
      <c r="G63" s="5">
        <v>6273.4732486776084</v>
      </c>
      <c r="H63" s="2">
        <v>49.8</v>
      </c>
      <c r="I63" s="8">
        <f t="shared" si="1"/>
        <v>0.37807792271268165</v>
      </c>
      <c r="J63" s="5">
        <v>664.00545464884499</v>
      </c>
    </row>
    <row r="64" spans="1:10" x14ac:dyDescent="0.25">
      <c r="A64" s="3">
        <v>38384</v>
      </c>
      <c r="B64" s="16">
        <v>101.23</v>
      </c>
      <c r="C64" s="5">
        <f t="shared" si="0"/>
        <v>0.34614910717507497</v>
      </c>
      <c r="D64" s="8">
        <v>100.93000000059114</v>
      </c>
      <c r="E64" s="8">
        <f t="shared" si="3"/>
        <v>0.12781683601384944</v>
      </c>
      <c r="F64" s="5">
        <v>405.02749584535718</v>
      </c>
      <c r="G64" s="5">
        <v>6227.3809132304796</v>
      </c>
      <c r="H64" s="2">
        <v>109.3</v>
      </c>
      <c r="I64" s="8">
        <f t="shared" si="1"/>
        <v>0.18828280551091545</v>
      </c>
      <c r="J64" s="5">
        <v>650.70468678368593</v>
      </c>
    </row>
    <row r="65" spans="1:10" x14ac:dyDescent="0.25">
      <c r="A65" s="3">
        <v>38412</v>
      </c>
      <c r="B65" s="16">
        <v>101.34</v>
      </c>
      <c r="C65" s="5">
        <f t="shared" si="0"/>
        <v>0.35040674119332837</v>
      </c>
      <c r="D65" s="8">
        <v>100.98999999952174</v>
      </c>
      <c r="E65" s="8">
        <f t="shared" si="3"/>
        <v>0.12900553258953382</v>
      </c>
      <c r="F65" s="5">
        <v>504.15030208018584</v>
      </c>
      <c r="G65" s="5">
        <v>6186.0349688190054</v>
      </c>
      <c r="H65" s="2">
        <v>125.8</v>
      </c>
      <c r="I65" s="8">
        <f t="shared" si="1"/>
        <v>0.20579310642343057</v>
      </c>
      <c r="J65" s="5">
        <v>655.90519265041598</v>
      </c>
    </row>
    <row r="66" spans="1:10" x14ac:dyDescent="0.25">
      <c r="A66" s="3">
        <v>38443</v>
      </c>
      <c r="B66" s="16">
        <v>101.12</v>
      </c>
      <c r="C66" s="5">
        <f t="shared" si="0"/>
        <v>0.35510219152531902</v>
      </c>
      <c r="D66" s="8">
        <v>100.53000000031196</v>
      </c>
      <c r="E66" s="8">
        <f t="shared" si="3"/>
        <v>0.13028268736155321</v>
      </c>
      <c r="F66" s="5">
        <v>462.66227798954128</v>
      </c>
      <c r="G66" s="5">
        <v>4788.202720466179</v>
      </c>
      <c r="H66" s="2">
        <v>99</v>
      </c>
      <c r="I66" s="8">
        <f t="shared" si="1"/>
        <v>0.25888772788067566</v>
      </c>
      <c r="J66" s="5">
        <v>1079.4083975823401</v>
      </c>
    </row>
    <row r="67" spans="1:10" x14ac:dyDescent="0.25">
      <c r="A67" s="3">
        <v>38473</v>
      </c>
      <c r="B67" s="16">
        <v>100.8</v>
      </c>
      <c r="C67" s="5">
        <f t="shared" ref="C67:C130" si="4">C68/B67*100</f>
        <v>0.3590793360704026</v>
      </c>
      <c r="D67" s="8">
        <v>100.57000000045349</v>
      </c>
      <c r="E67" s="8">
        <f t="shared" si="3"/>
        <v>0.13097318560497587</v>
      </c>
      <c r="F67" s="5">
        <v>440.68665765210062</v>
      </c>
      <c r="G67" s="5">
        <v>5196.7638634451105</v>
      </c>
      <c r="H67" s="2">
        <v>113</v>
      </c>
      <c r="I67" s="8">
        <f t="shared" ref="I67:I130" si="5">I68/H67*100</f>
        <v>0.25629885060186891</v>
      </c>
      <c r="J67" s="5">
        <v>1198.8573977832179</v>
      </c>
    </row>
    <row r="68" spans="1:10" x14ac:dyDescent="0.25">
      <c r="A68" s="3">
        <v>38504</v>
      </c>
      <c r="B68" s="16">
        <v>100.64</v>
      </c>
      <c r="C68" s="5">
        <f t="shared" si="4"/>
        <v>0.36195197075896579</v>
      </c>
      <c r="D68" s="8">
        <v>100.15000000025162</v>
      </c>
      <c r="E68" s="8">
        <f t="shared" si="3"/>
        <v>0.13171973276351817</v>
      </c>
      <c r="F68" s="5">
        <v>500.69280065559224</v>
      </c>
      <c r="G68" s="5">
        <v>5235.8817822518758</v>
      </c>
      <c r="H68" s="2">
        <v>137.6</v>
      </c>
      <c r="I68" s="8">
        <f t="shared" si="5"/>
        <v>0.28961770118011188</v>
      </c>
      <c r="J68" s="5">
        <v>1174.6104871613325</v>
      </c>
    </row>
    <row r="69" spans="1:10" x14ac:dyDescent="0.25">
      <c r="A69" s="3">
        <v>38534</v>
      </c>
      <c r="B69" s="16">
        <v>100.46</v>
      </c>
      <c r="C69" s="5">
        <f t="shared" si="4"/>
        <v>0.36426846337182317</v>
      </c>
      <c r="D69" s="8">
        <v>100.85000000011605</v>
      </c>
      <c r="E69" s="8">
        <f t="shared" si="3"/>
        <v>0.13191731236299489</v>
      </c>
      <c r="F69" s="5">
        <v>380.35494530829328</v>
      </c>
      <c r="G69" s="5">
        <v>5373.0412325492871</v>
      </c>
      <c r="H69" s="2">
        <v>80.599999999999994</v>
      </c>
      <c r="I69" s="8">
        <f t="shared" si="5"/>
        <v>0.39851395682383395</v>
      </c>
      <c r="J69" s="5">
        <v>1198.4692621268659</v>
      </c>
    </row>
    <row r="70" spans="1:10" x14ac:dyDescent="0.25">
      <c r="A70" s="3">
        <v>38565</v>
      </c>
      <c r="B70" s="16">
        <v>99.86</v>
      </c>
      <c r="C70" s="5">
        <f t="shared" si="4"/>
        <v>0.36594409830333352</v>
      </c>
      <c r="D70" s="8">
        <v>99.729999999632568</v>
      </c>
      <c r="E70" s="8">
        <f t="shared" si="3"/>
        <v>0.13303860951823346</v>
      </c>
      <c r="F70" s="5">
        <v>515.44177821456151</v>
      </c>
      <c r="G70" s="5">
        <v>5481.8377331432202</v>
      </c>
      <c r="H70" s="2">
        <v>110.4</v>
      </c>
      <c r="I70" s="8">
        <f t="shared" si="5"/>
        <v>0.32120224920001011</v>
      </c>
      <c r="J70" s="5">
        <v>1458.2923625541089</v>
      </c>
    </row>
    <row r="71" spans="1:10" x14ac:dyDescent="0.25">
      <c r="A71" s="3">
        <v>38596</v>
      </c>
      <c r="B71" s="16">
        <v>100.25</v>
      </c>
      <c r="C71" s="5">
        <f t="shared" si="4"/>
        <v>0.36543177656570885</v>
      </c>
      <c r="D71" s="8">
        <v>100.05000000015822</v>
      </c>
      <c r="E71" s="8">
        <f t="shared" si="3"/>
        <v>0.13267940527204541</v>
      </c>
      <c r="F71" s="5">
        <v>615.88842663421519</v>
      </c>
      <c r="G71" s="5">
        <v>5055.7593602338675</v>
      </c>
      <c r="H71" s="2">
        <v>131</v>
      </c>
      <c r="I71" s="8">
        <f t="shared" si="5"/>
        <v>0.35460728311681122</v>
      </c>
      <c r="J71" s="5">
        <v>1456.9576929538644</v>
      </c>
    </row>
    <row r="72" spans="1:10" x14ac:dyDescent="0.25">
      <c r="A72" s="3">
        <v>38626</v>
      </c>
      <c r="B72" s="16">
        <v>100.55</v>
      </c>
      <c r="C72" s="5">
        <f t="shared" si="4"/>
        <v>0.36634535600712315</v>
      </c>
      <c r="D72" s="8">
        <v>100.94000000040879</v>
      </c>
      <c r="E72" s="8">
        <f t="shared" si="3"/>
        <v>0.13274574497489136</v>
      </c>
      <c r="F72" s="5">
        <v>622.06439242210581</v>
      </c>
      <c r="G72" s="5">
        <v>4745.4475993723536</v>
      </c>
      <c r="H72" s="2">
        <v>77.5</v>
      </c>
      <c r="I72" s="8">
        <f t="shared" si="5"/>
        <v>0.46453554088302268</v>
      </c>
      <c r="J72" s="5">
        <v>1169.0185185231294</v>
      </c>
    </row>
    <row r="73" spans="1:10" x14ac:dyDescent="0.25">
      <c r="A73" s="3">
        <v>38657</v>
      </c>
      <c r="B73" s="16">
        <v>100.74</v>
      </c>
      <c r="C73" s="5">
        <f t="shared" si="4"/>
        <v>0.36836025546516232</v>
      </c>
      <c r="D73" s="8">
        <v>100.49999999991167</v>
      </c>
      <c r="E73" s="8">
        <f t="shared" si="3"/>
        <v>0.13399355497819798</v>
      </c>
      <c r="F73" s="5">
        <v>485.5641307451624</v>
      </c>
      <c r="G73" s="5">
        <v>5554.8986227109053</v>
      </c>
      <c r="H73" s="2">
        <v>101.5</v>
      </c>
      <c r="I73" s="8">
        <f t="shared" si="5"/>
        <v>0.3600150441843426</v>
      </c>
      <c r="J73" s="5">
        <v>1232.9316521364708</v>
      </c>
    </row>
    <row r="74" spans="1:10" x14ac:dyDescent="0.25">
      <c r="A74" s="3">
        <v>38687</v>
      </c>
      <c r="B74" s="16">
        <v>100.82</v>
      </c>
      <c r="C74" s="5">
        <f t="shared" si="4"/>
        <v>0.37108612135560454</v>
      </c>
      <c r="D74" s="8">
        <v>101.72999999955765</v>
      </c>
      <c r="E74" s="8">
        <f t="shared" si="3"/>
        <v>0.13466352275297061</v>
      </c>
      <c r="F74" s="5">
        <v>1165.6733879409858</v>
      </c>
      <c r="G74" s="5">
        <v>6331.7394450063803</v>
      </c>
      <c r="H74" s="2">
        <v>127.1</v>
      </c>
      <c r="I74" s="8">
        <f t="shared" si="5"/>
        <v>0.3654152698471077</v>
      </c>
      <c r="J74" s="5">
        <v>1419.6714213108498</v>
      </c>
    </row>
    <row r="75" spans="1:10" x14ac:dyDescent="0.25">
      <c r="A75" s="3">
        <v>38718</v>
      </c>
      <c r="B75" s="16">
        <v>102.43</v>
      </c>
      <c r="C75" s="5">
        <f t="shared" si="4"/>
        <v>0.37412902755072047</v>
      </c>
      <c r="D75" s="8">
        <v>101.30000000005185</v>
      </c>
      <c r="E75" s="8">
        <f t="shared" si="3"/>
        <v>0.13699320169600132</v>
      </c>
      <c r="F75" s="5">
        <v>487.92605654710422</v>
      </c>
      <c r="G75" s="5">
        <v>7063.9308780109868</v>
      </c>
      <c r="H75" s="2">
        <v>48.5</v>
      </c>
      <c r="I75" s="8">
        <f t="shared" si="5"/>
        <v>0.46444280797567383</v>
      </c>
      <c r="J75" s="5">
        <v>914.99951650610853</v>
      </c>
    </row>
    <row r="76" spans="1:10" x14ac:dyDescent="0.25">
      <c r="A76" s="3">
        <v>38749</v>
      </c>
      <c r="B76" s="16">
        <v>101.66</v>
      </c>
      <c r="C76" s="5">
        <f t="shared" si="4"/>
        <v>0.38322036292020301</v>
      </c>
      <c r="D76" s="8">
        <v>100.159999999485</v>
      </c>
      <c r="E76" s="8">
        <f t="shared" si="3"/>
        <v>0.13877411331812037</v>
      </c>
      <c r="F76" s="5">
        <v>481.68251726568877</v>
      </c>
      <c r="G76" s="5">
        <v>7137.0394499166005</v>
      </c>
      <c r="H76" s="2">
        <v>107</v>
      </c>
      <c r="I76" s="8">
        <f t="shared" si="5"/>
        <v>0.22525476186820181</v>
      </c>
      <c r="J76" s="5">
        <v>944.0006234794904</v>
      </c>
    </row>
    <row r="77" spans="1:10" x14ac:dyDescent="0.25">
      <c r="A77" s="3">
        <v>38777</v>
      </c>
      <c r="B77" s="16">
        <v>100.82</v>
      </c>
      <c r="C77" s="5">
        <f t="shared" si="4"/>
        <v>0.38958182094467836</v>
      </c>
      <c r="D77" s="8">
        <v>100.12999999981889</v>
      </c>
      <c r="E77" s="8">
        <f t="shared" si="3"/>
        <v>0.13899615189871467</v>
      </c>
      <c r="F77" s="5">
        <v>580.31297913856736</v>
      </c>
      <c r="G77" s="5">
        <v>7008.6488354476623</v>
      </c>
      <c r="H77" s="2">
        <v>128.9</v>
      </c>
      <c r="I77" s="8">
        <f t="shared" si="5"/>
        <v>0.24102259519897593</v>
      </c>
      <c r="J77" s="5">
        <v>836.80163703987296</v>
      </c>
    </row>
    <row r="78" spans="1:10" x14ac:dyDescent="0.25">
      <c r="A78" s="3">
        <v>38808</v>
      </c>
      <c r="B78" s="16">
        <v>100.35</v>
      </c>
      <c r="C78" s="5">
        <f t="shared" si="4"/>
        <v>0.39277639187642471</v>
      </c>
      <c r="D78" s="8">
        <v>100.88000000042734</v>
      </c>
      <c r="E78" s="8">
        <f t="shared" si="3"/>
        <v>0.13917684689593127</v>
      </c>
      <c r="F78" s="5">
        <v>542.6407177310407</v>
      </c>
      <c r="G78" s="5">
        <v>5152.908985514794</v>
      </c>
      <c r="H78" s="2">
        <v>97.1</v>
      </c>
      <c r="I78" s="8">
        <f t="shared" si="5"/>
        <v>0.31067812521147997</v>
      </c>
      <c r="J78" s="5">
        <v>1488.830782819301</v>
      </c>
    </row>
    <row r="79" spans="1:10" x14ac:dyDescent="0.25">
      <c r="A79" s="3">
        <v>38838</v>
      </c>
      <c r="B79" s="16">
        <v>100.48</v>
      </c>
      <c r="C79" s="5">
        <f t="shared" si="4"/>
        <v>0.39415110924799213</v>
      </c>
      <c r="D79" s="8">
        <v>100.33000000035221</v>
      </c>
      <c r="E79" s="8">
        <f t="shared" si="3"/>
        <v>0.14040160314921021</v>
      </c>
      <c r="F79" s="5">
        <v>515.6033894529578</v>
      </c>
      <c r="G79" s="5">
        <v>5864.6376743634974</v>
      </c>
      <c r="H79" s="2">
        <v>120.8</v>
      </c>
      <c r="I79" s="8">
        <f t="shared" si="5"/>
        <v>0.30166845958034705</v>
      </c>
      <c r="J79" s="5">
        <v>1819.0364760659659</v>
      </c>
    </row>
    <row r="80" spans="1:10" x14ac:dyDescent="0.25">
      <c r="A80" s="3">
        <v>38869</v>
      </c>
      <c r="B80" s="16">
        <v>100.28</v>
      </c>
      <c r="C80" s="5">
        <f t="shared" si="4"/>
        <v>0.39604303457238255</v>
      </c>
      <c r="D80" s="8">
        <v>100.24000000011743</v>
      </c>
      <c r="E80" s="8">
        <f t="shared" si="3"/>
        <v>0.14086492844009713</v>
      </c>
      <c r="F80" s="5">
        <v>583.08068254746786</v>
      </c>
      <c r="G80" s="5">
        <v>5952.9465982448892</v>
      </c>
      <c r="H80" s="2">
        <v>129.5</v>
      </c>
      <c r="I80" s="8">
        <f t="shared" si="5"/>
        <v>0.36441549917305921</v>
      </c>
      <c r="J80" s="5">
        <v>1421.0909872281291</v>
      </c>
    </row>
    <row r="81" spans="1:12" x14ac:dyDescent="0.25">
      <c r="A81" s="3">
        <v>38899</v>
      </c>
      <c r="B81" s="16">
        <v>100.67</v>
      </c>
      <c r="C81" s="5">
        <f t="shared" si="4"/>
        <v>0.39715195506918521</v>
      </c>
      <c r="D81" s="8">
        <v>100.50999999955278</v>
      </c>
      <c r="E81" s="8">
        <f t="shared" si="3"/>
        <v>0.14120300426851878</v>
      </c>
      <c r="F81" s="5">
        <v>478.84767187910802</v>
      </c>
      <c r="G81" s="5">
        <v>6089.3252065799388</v>
      </c>
      <c r="H81" s="2">
        <v>75.900000000000006</v>
      </c>
      <c r="I81" s="8">
        <f t="shared" si="5"/>
        <v>0.47191807142911169</v>
      </c>
      <c r="J81" s="5">
        <v>1587.7287328217863</v>
      </c>
    </row>
    <row r="82" spans="1:12" x14ac:dyDescent="0.25">
      <c r="A82" s="3">
        <v>38930</v>
      </c>
      <c r="B82" s="16">
        <v>100.19</v>
      </c>
      <c r="C82" s="5">
        <f t="shared" si="4"/>
        <v>0.39981287316814879</v>
      </c>
      <c r="D82" s="8">
        <v>99.339999999488199</v>
      </c>
      <c r="E82" s="8">
        <f t="shared" si="3"/>
        <v>0.14192313958965672</v>
      </c>
      <c r="F82" s="5">
        <v>608.22129829318283</v>
      </c>
      <c r="G82" s="5">
        <v>6178.0311252524043</v>
      </c>
      <c r="H82" s="2">
        <v>110.7</v>
      </c>
      <c r="I82" s="8">
        <f t="shared" si="5"/>
        <v>0.35818581621469581</v>
      </c>
      <c r="J82" s="5">
        <v>1790.8098276451601</v>
      </c>
    </row>
    <row r="83" spans="1:12" x14ac:dyDescent="0.25">
      <c r="A83" s="3">
        <v>38961</v>
      </c>
      <c r="B83" s="16">
        <v>100.09</v>
      </c>
      <c r="C83" s="5">
        <f t="shared" si="4"/>
        <v>0.40057251762716828</v>
      </c>
      <c r="D83" s="8">
        <v>100.18000000051298</v>
      </c>
      <c r="E83" s="8">
        <f t="shared" si="3"/>
        <v>0.14098644686763862</v>
      </c>
      <c r="F83" s="5">
        <v>730.989922798105</v>
      </c>
      <c r="G83" s="5">
        <v>5448.7489198694893</v>
      </c>
      <c r="H83" s="2">
        <v>124.5</v>
      </c>
      <c r="I83" s="8">
        <f t="shared" si="5"/>
        <v>0.39651169854966828</v>
      </c>
      <c r="J83" s="5">
        <v>1795.3570605314035</v>
      </c>
    </row>
    <row r="84" spans="1:12" x14ac:dyDescent="0.25">
      <c r="A84" s="3">
        <v>38991</v>
      </c>
      <c r="B84" s="16">
        <v>100.28</v>
      </c>
      <c r="C84" s="5">
        <f t="shared" si="4"/>
        <v>0.40093303289303278</v>
      </c>
      <c r="D84" s="8">
        <v>100.70000000026373</v>
      </c>
      <c r="E84" s="8">
        <f t="shared" si="3"/>
        <v>0.14124022247272358</v>
      </c>
      <c r="F84" s="5">
        <v>729.79440368835367</v>
      </c>
      <c r="G84" s="5">
        <v>5324.3922064957878</v>
      </c>
      <c r="H84" s="2">
        <v>86.4</v>
      </c>
      <c r="I84" s="8">
        <f t="shared" si="5"/>
        <v>0.49365706469433701</v>
      </c>
      <c r="J84" s="5">
        <v>1672.7482164022695</v>
      </c>
    </row>
    <row r="85" spans="1:12" x14ac:dyDescent="0.25">
      <c r="A85" s="3">
        <v>39022</v>
      </c>
      <c r="B85" s="16">
        <v>100.63</v>
      </c>
      <c r="C85" s="5">
        <f t="shared" si="4"/>
        <v>0.40205564538513328</v>
      </c>
      <c r="D85" s="8">
        <v>101.84000000014825</v>
      </c>
      <c r="E85" s="8">
        <f t="shared" si="3"/>
        <v>0.14222890403040514</v>
      </c>
      <c r="F85" s="5">
        <v>572.96567427929131</v>
      </c>
      <c r="G85" s="5">
        <v>6052.2400885469324</v>
      </c>
      <c r="H85" s="2">
        <v>104</v>
      </c>
      <c r="I85" s="8">
        <f t="shared" si="5"/>
        <v>0.42651970389590721</v>
      </c>
      <c r="J85" s="5">
        <v>1607.6804089832003</v>
      </c>
    </row>
    <row r="86" spans="1:12" x14ac:dyDescent="0.25">
      <c r="A86" s="3">
        <v>39052</v>
      </c>
      <c r="B86" s="16">
        <v>100.79</v>
      </c>
      <c r="C86" s="5">
        <f t="shared" si="4"/>
        <v>0.40458859595105962</v>
      </c>
      <c r="D86" s="8">
        <v>100.84000000025064</v>
      </c>
      <c r="E86" s="8">
        <f t="shared" si="3"/>
        <v>0.14484591586477544</v>
      </c>
      <c r="F86" s="5">
        <v>1342.9201913661627</v>
      </c>
      <c r="G86" s="5">
        <v>6620.0632085327961</v>
      </c>
      <c r="H86" s="2">
        <v>131.80000000000001</v>
      </c>
      <c r="I86" s="8">
        <f t="shared" si="5"/>
        <v>0.44358049205174355</v>
      </c>
      <c r="J86" s="5">
        <v>1781.2923301337087</v>
      </c>
    </row>
    <row r="87" spans="1:12" x14ac:dyDescent="0.25">
      <c r="A87" s="3">
        <v>39083</v>
      </c>
      <c r="B87" s="16">
        <v>101.68</v>
      </c>
      <c r="C87" s="5">
        <f t="shared" si="4"/>
        <v>0.40778484585907299</v>
      </c>
      <c r="D87" s="8">
        <v>101.75999999967496</v>
      </c>
      <c r="E87" s="8">
        <f t="shared" si="3"/>
        <v>0.14606262155840258</v>
      </c>
      <c r="F87" s="5">
        <v>585.02334179997797</v>
      </c>
      <c r="G87" s="5">
        <v>7664.3650026419209</v>
      </c>
      <c r="H87" s="2">
        <v>53.1</v>
      </c>
      <c r="I87" s="8">
        <f t="shared" si="5"/>
        <v>0.5846390885241981</v>
      </c>
      <c r="J87" s="5">
        <v>1345.9642887804855</v>
      </c>
    </row>
    <row r="88" spans="1:12" x14ac:dyDescent="0.25">
      <c r="A88" s="3">
        <v>39114</v>
      </c>
      <c r="B88" s="16">
        <v>101.11</v>
      </c>
      <c r="C88" s="5">
        <f t="shared" si="4"/>
        <v>0.41463563126950542</v>
      </c>
      <c r="D88" s="8">
        <v>100.83999999990824</v>
      </c>
      <c r="E88" s="8">
        <f t="shared" si="3"/>
        <v>0.14863332369735568</v>
      </c>
      <c r="F88" s="5">
        <v>549.41868956098983</v>
      </c>
      <c r="G88" s="5">
        <v>7608.3608614290688</v>
      </c>
      <c r="H88" s="2">
        <v>96.1</v>
      </c>
      <c r="I88" s="8">
        <f t="shared" si="5"/>
        <v>0.3104433560063492</v>
      </c>
      <c r="J88" s="5">
        <v>1139.5188983802602</v>
      </c>
      <c r="K88" s="2">
        <v>107.80298701756811</v>
      </c>
      <c r="L88" s="8">
        <f t="shared" ref="L88:L152" si="6">L89/K88*100</f>
        <v>0.40619917578683351</v>
      </c>
    </row>
    <row r="89" spans="1:12" x14ac:dyDescent="0.25">
      <c r="A89" s="3">
        <v>39142</v>
      </c>
      <c r="B89" s="16">
        <v>100.59</v>
      </c>
      <c r="C89" s="5">
        <f t="shared" si="4"/>
        <v>0.41923808677659691</v>
      </c>
      <c r="D89" s="8">
        <v>100.38000000050104</v>
      </c>
      <c r="E89" s="8">
        <f t="shared" si="3"/>
        <v>0.1498818436162771</v>
      </c>
      <c r="F89" s="5">
        <v>699.11516578049145</v>
      </c>
      <c r="G89" s="5">
        <v>7294.3089257602751</v>
      </c>
      <c r="H89" s="2">
        <v>129.4</v>
      </c>
      <c r="I89" s="8">
        <f t="shared" si="5"/>
        <v>0.29833606512210159</v>
      </c>
      <c r="J89" s="5">
        <v>1016.3633211953425</v>
      </c>
      <c r="K89" s="2">
        <v>108.58867896174011</v>
      </c>
      <c r="L89" s="8">
        <f t="shared" si="6"/>
        <v>0.4378948447389488</v>
      </c>
    </row>
    <row r="90" spans="1:12" x14ac:dyDescent="0.25">
      <c r="A90" s="3">
        <v>39173</v>
      </c>
      <c r="B90" s="16">
        <v>100.57</v>
      </c>
      <c r="C90" s="5">
        <f t="shared" si="4"/>
        <v>0.4217115914885789</v>
      </c>
      <c r="D90" s="8">
        <v>99.820000000420066</v>
      </c>
      <c r="E90" s="8">
        <f t="shared" si="3"/>
        <v>0.15045139462276991</v>
      </c>
      <c r="F90" s="5">
        <v>631.48115772240908</v>
      </c>
      <c r="G90" s="5">
        <v>5719.9579139277521</v>
      </c>
      <c r="H90" s="2">
        <v>96</v>
      </c>
      <c r="I90" s="8">
        <f t="shared" si="5"/>
        <v>0.3860468682679995</v>
      </c>
      <c r="J90" s="5">
        <v>1699.6517635309642</v>
      </c>
      <c r="K90" s="2">
        <v>106.62515971055721</v>
      </c>
      <c r="L90" s="8">
        <f t="shared" si="6"/>
        <v>0.47550422714358748</v>
      </c>
    </row>
    <row r="91" spans="1:12" x14ac:dyDescent="0.25">
      <c r="A91" s="3">
        <v>39203</v>
      </c>
      <c r="B91" s="16">
        <v>100.63</v>
      </c>
      <c r="C91" s="5">
        <f t="shared" si="4"/>
        <v>0.4241153475600638</v>
      </c>
      <c r="D91" s="8">
        <v>100.38000000020621</v>
      </c>
      <c r="E91" s="8">
        <f t="shared" ref="E91:E122" si="7">E92/D91*100</f>
        <v>0.15018058211308091</v>
      </c>
      <c r="F91" s="5">
        <v>609.98895843571972</v>
      </c>
      <c r="G91" s="5">
        <v>6647.2550486478212</v>
      </c>
      <c r="H91" s="2">
        <v>120.6</v>
      </c>
      <c r="I91" s="8">
        <f t="shared" si="5"/>
        <v>0.37060499353727949</v>
      </c>
      <c r="J91" s="5">
        <v>2062.9412615649417</v>
      </c>
      <c r="K91" s="2">
        <v>93.540980352411765</v>
      </c>
      <c r="L91" s="8">
        <f t="shared" si="6"/>
        <v>0.50700714162230087</v>
      </c>
    </row>
    <row r="92" spans="1:12" x14ac:dyDescent="0.25">
      <c r="A92" s="3">
        <v>39234</v>
      </c>
      <c r="B92" s="16">
        <v>100.95</v>
      </c>
      <c r="C92" s="5">
        <f t="shared" si="4"/>
        <v>0.42678727424969221</v>
      </c>
      <c r="D92" s="8">
        <v>100.4300000000264</v>
      </c>
      <c r="E92" s="8">
        <f t="shared" si="7"/>
        <v>0.1507512683254203</v>
      </c>
      <c r="F92" s="5">
        <v>658.73090763931941</v>
      </c>
      <c r="G92" s="5">
        <v>6452.9941124974575</v>
      </c>
      <c r="H92" s="2">
        <v>122.4</v>
      </c>
      <c r="I92" s="8">
        <f t="shared" si="5"/>
        <v>0.44694962220595902</v>
      </c>
      <c r="J92" s="5">
        <v>1637.8477342915085</v>
      </c>
      <c r="K92" s="2">
        <v>121.17092033278331</v>
      </c>
      <c r="L92" s="8">
        <f t="shared" si="6"/>
        <v>0.47425945073024095</v>
      </c>
    </row>
    <row r="93" spans="1:12" x14ac:dyDescent="0.25">
      <c r="A93" s="3">
        <v>39264</v>
      </c>
      <c r="B93" s="16">
        <v>100.87</v>
      </c>
      <c r="C93" s="5">
        <f t="shared" si="4"/>
        <v>0.43084175335506431</v>
      </c>
      <c r="D93" s="8">
        <v>100.48000000021018</v>
      </c>
      <c r="E93" s="8">
        <f t="shared" si="7"/>
        <v>0.1513994987792594</v>
      </c>
      <c r="F93" s="5">
        <v>508.87045989468879</v>
      </c>
      <c r="G93" s="5">
        <v>6689.3673991888063</v>
      </c>
      <c r="H93" s="2">
        <v>78.3</v>
      </c>
      <c r="I93" s="8">
        <f t="shared" si="5"/>
        <v>0.54706633758009382</v>
      </c>
      <c r="J93" s="5">
        <v>1849.611818117557</v>
      </c>
      <c r="K93" s="2">
        <v>87.377600750216033</v>
      </c>
      <c r="L93" s="8">
        <f t="shared" si="6"/>
        <v>0.57466454121503596</v>
      </c>
    </row>
    <row r="94" spans="1:12" x14ac:dyDescent="0.25">
      <c r="A94" s="3">
        <v>39295</v>
      </c>
      <c r="B94" s="16">
        <v>100.09</v>
      </c>
      <c r="C94" s="5">
        <f t="shared" si="4"/>
        <v>0.43459007660925336</v>
      </c>
      <c r="D94" s="8">
        <v>100.26000000004191</v>
      </c>
      <c r="E94" s="8">
        <f t="shared" si="7"/>
        <v>0.15212621637371804</v>
      </c>
      <c r="F94" s="5">
        <v>660.3206676983682</v>
      </c>
      <c r="G94" s="5">
        <v>6658.8943332707859</v>
      </c>
      <c r="H94" s="2">
        <v>110.6</v>
      </c>
      <c r="I94" s="8">
        <f t="shared" si="5"/>
        <v>0.42835294232521343</v>
      </c>
      <c r="J94" s="5">
        <v>1941.9767498757719</v>
      </c>
      <c r="K94" s="2">
        <v>103.16758065553068</v>
      </c>
      <c r="L94" s="8">
        <f t="shared" si="6"/>
        <v>0.50212808847593482</v>
      </c>
    </row>
    <row r="95" spans="1:12" x14ac:dyDescent="0.25">
      <c r="A95" s="3">
        <v>39326</v>
      </c>
      <c r="B95" s="16">
        <v>100.79</v>
      </c>
      <c r="C95" s="5">
        <f t="shared" si="4"/>
        <v>0.4349812076782017</v>
      </c>
      <c r="D95" s="8">
        <v>100.94000000031316</v>
      </c>
      <c r="E95" s="8">
        <f t="shared" si="7"/>
        <v>0.15252174453635345</v>
      </c>
      <c r="F95" s="5">
        <v>792.63070440574938</v>
      </c>
      <c r="G95" s="5">
        <v>5911.8925780583959</v>
      </c>
      <c r="H95" s="2">
        <v>120.1</v>
      </c>
      <c r="I95" s="8">
        <f t="shared" si="5"/>
        <v>0.47375835421168599</v>
      </c>
      <c r="J95" s="5">
        <v>1983.5579896830259</v>
      </c>
      <c r="K95" s="2">
        <v>104.76671563542443</v>
      </c>
      <c r="L95" s="8">
        <f t="shared" si="6"/>
        <v>0.5180334006724846</v>
      </c>
    </row>
    <row r="96" spans="1:12" x14ac:dyDescent="0.25">
      <c r="A96" s="3">
        <v>39356</v>
      </c>
      <c r="B96" s="16">
        <v>101.64</v>
      </c>
      <c r="C96" s="5">
        <f t="shared" si="4"/>
        <v>0.43841755921885955</v>
      </c>
      <c r="D96" s="8">
        <v>101.54000000025323</v>
      </c>
      <c r="E96" s="8">
        <f t="shared" si="7"/>
        <v>0.15395544893547281</v>
      </c>
      <c r="F96" s="5">
        <v>812.55893807563371</v>
      </c>
      <c r="G96" s="5">
        <v>5776.9655440479401</v>
      </c>
      <c r="H96" s="2">
        <v>82.7</v>
      </c>
      <c r="I96" s="8">
        <f t="shared" si="5"/>
        <v>0.56898378340823486</v>
      </c>
      <c r="J96" s="5">
        <v>1748.9520180610907</v>
      </c>
      <c r="K96" s="2">
        <v>92.514620674951203</v>
      </c>
      <c r="L96" s="8">
        <f t="shared" si="6"/>
        <v>0.5427265797790608</v>
      </c>
    </row>
    <row r="97" spans="1:13" x14ac:dyDescent="0.25">
      <c r="A97" s="3">
        <v>39387</v>
      </c>
      <c r="B97" s="16">
        <v>101.23</v>
      </c>
      <c r="C97" s="5">
        <f t="shared" si="4"/>
        <v>0.44560760719004888</v>
      </c>
      <c r="D97" s="8">
        <v>102.21999999992568</v>
      </c>
      <c r="E97" s="8">
        <f t="shared" si="7"/>
        <v>0.15632636284946894</v>
      </c>
      <c r="F97" s="5">
        <v>794.92057684599604</v>
      </c>
      <c r="G97" s="5">
        <v>6633.9533460416569</v>
      </c>
      <c r="H97" s="2">
        <v>102.8</v>
      </c>
      <c r="I97" s="8">
        <f t="shared" si="5"/>
        <v>0.47054958887861026</v>
      </c>
      <c r="J97" s="5">
        <v>1818.6819822006219</v>
      </c>
      <c r="K97" s="2">
        <v>106.22332985012987</v>
      </c>
      <c r="L97" s="8">
        <f t="shared" si="6"/>
        <v>0.5021014365847345</v>
      </c>
    </row>
    <row r="98" spans="1:13" x14ac:dyDescent="0.25">
      <c r="A98" s="3">
        <v>39417</v>
      </c>
      <c r="B98" s="16">
        <v>101.13</v>
      </c>
      <c r="C98" s="5">
        <f t="shared" si="4"/>
        <v>0.45108858075848651</v>
      </c>
      <c r="D98" s="8">
        <v>102.43999999956974</v>
      </c>
      <c r="E98" s="8">
        <f t="shared" si="7"/>
        <v>0.15979680810461094</v>
      </c>
      <c r="F98" s="5">
        <v>1500.1737628757419</v>
      </c>
      <c r="G98" s="5">
        <v>7263.2815576433932</v>
      </c>
      <c r="H98" s="2">
        <v>147.19999999999999</v>
      </c>
      <c r="I98" s="8">
        <f t="shared" si="5"/>
        <v>0.48372497736721132</v>
      </c>
      <c r="J98" s="5">
        <v>2276.2897831191622</v>
      </c>
      <c r="K98" s="2">
        <v>119.40730510192662</v>
      </c>
      <c r="L98" s="8">
        <f t="shared" si="6"/>
        <v>0.53334886516564317</v>
      </c>
    </row>
    <row r="99" spans="1:13" x14ac:dyDescent="0.25">
      <c r="A99" s="3">
        <v>39448</v>
      </c>
      <c r="B99" s="16">
        <v>102.31</v>
      </c>
      <c r="C99" s="5">
        <f t="shared" si="4"/>
        <v>0.45618588172105745</v>
      </c>
      <c r="D99" s="8">
        <v>102.53999999959733</v>
      </c>
      <c r="E99" s="8">
        <f t="shared" si="7"/>
        <v>0.1636958502216759</v>
      </c>
      <c r="F99" s="5">
        <v>670.4367497027747</v>
      </c>
      <c r="G99" s="5">
        <v>8722.0473730065059</v>
      </c>
      <c r="H99" s="2">
        <v>49</v>
      </c>
      <c r="I99" s="8">
        <f t="shared" si="5"/>
        <v>0.71204316668453504</v>
      </c>
      <c r="J99" s="5">
        <v>1306.9313244058515</v>
      </c>
      <c r="K99" s="2">
        <v>75.516588078169576</v>
      </c>
      <c r="L99" s="8">
        <f t="shared" si="6"/>
        <v>0.63685750668600283</v>
      </c>
    </row>
    <row r="100" spans="1:13" x14ac:dyDescent="0.25">
      <c r="A100" s="3">
        <v>39479</v>
      </c>
      <c r="B100" s="16">
        <v>101.2</v>
      </c>
      <c r="C100" s="5">
        <f t="shared" si="4"/>
        <v>0.46672377558881389</v>
      </c>
      <c r="D100" s="8">
        <v>100.6600000002633</v>
      </c>
      <c r="E100" s="8">
        <f t="shared" si="7"/>
        <v>0.16785372481664732</v>
      </c>
      <c r="F100" s="5">
        <v>663.66707917772351</v>
      </c>
      <c r="G100" s="5">
        <v>8780.4964672188471</v>
      </c>
      <c r="H100" s="2">
        <v>122.6</v>
      </c>
      <c r="I100" s="8">
        <f t="shared" si="5"/>
        <v>0.34890115167542218</v>
      </c>
      <c r="J100" s="5">
        <v>1474.3243620270234</v>
      </c>
      <c r="K100" s="2">
        <v>107.70419237747629</v>
      </c>
      <c r="L100" s="8">
        <f t="shared" si="6"/>
        <v>0.48093305996897001</v>
      </c>
    </row>
    <row r="101" spans="1:13" x14ac:dyDescent="0.25">
      <c r="A101" s="3">
        <v>39508</v>
      </c>
      <c r="B101" s="16">
        <v>101.2</v>
      </c>
      <c r="C101" s="5">
        <f t="shared" si="4"/>
        <v>0.47232446089587971</v>
      </c>
      <c r="D101" s="8">
        <v>100.83999999956504</v>
      </c>
      <c r="E101" s="8">
        <f t="shared" si="7"/>
        <v>0.16896155940087915</v>
      </c>
      <c r="F101" s="5">
        <v>803.82386298644337</v>
      </c>
      <c r="G101" s="5">
        <v>8494.6802376602645</v>
      </c>
      <c r="H101" s="2">
        <v>140.4</v>
      </c>
      <c r="I101" s="8">
        <f t="shared" si="5"/>
        <v>0.42775281195406761</v>
      </c>
      <c r="J101" s="5">
        <v>1410.4545840693631</v>
      </c>
      <c r="K101" s="2">
        <v>100.82595657750977</v>
      </c>
      <c r="L101" s="8">
        <f t="shared" si="6"/>
        <v>0.51798506811586287</v>
      </c>
    </row>
    <row r="102" spans="1:13" x14ac:dyDescent="0.25">
      <c r="A102" s="3">
        <v>39539</v>
      </c>
      <c r="B102" s="16">
        <v>101.42</v>
      </c>
      <c r="C102" s="5">
        <f t="shared" si="4"/>
        <v>0.47799235442663029</v>
      </c>
      <c r="D102" s="8">
        <v>101.15000000002176</v>
      </c>
      <c r="E102" s="8">
        <f t="shared" si="7"/>
        <v>0.17038083649911162</v>
      </c>
      <c r="F102" s="5">
        <v>741.23710661405676</v>
      </c>
      <c r="G102" s="5">
        <v>6504.530538733492</v>
      </c>
      <c r="H102" s="2">
        <v>86</v>
      </c>
      <c r="I102" s="8">
        <f t="shared" si="5"/>
        <v>0.6005649479835109</v>
      </c>
      <c r="J102" s="5">
        <v>2268.5505831814817</v>
      </c>
      <c r="K102" s="2">
        <v>103.15212080279576</v>
      </c>
      <c r="L102" s="8">
        <f t="shared" si="6"/>
        <v>0.5222633998564844</v>
      </c>
    </row>
    <row r="103" spans="1:13" x14ac:dyDescent="0.25">
      <c r="A103" s="3">
        <v>39569</v>
      </c>
      <c r="B103" s="16">
        <v>101.35</v>
      </c>
      <c r="C103" s="5">
        <f t="shared" si="4"/>
        <v>0.48477984585948847</v>
      </c>
      <c r="D103" s="8">
        <v>101.27999999972157</v>
      </c>
      <c r="E103" s="8">
        <f t="shared" si="7"/>
        <v>0.17234021611888847</v>
      </c>
      <c r="F103" s="5">
        <v>709.39207613962117</v>
      </c>
      <c r="G103" s="5">
        <v>7323.2878211246862</v>
      </c>
      <c r="H103" s="2">
        <v>106.3</v>
      </c>
      <c r="I103" s="8">
        <f t="shared" si="5"/>
        <v>0.51648585526581936</v>
      </c>
      <c r="J103" s="5">
        <v>2424.1486957280686</v>
      </c>
      <c r="K103" s="2">
        <v>104.80004826566341</v>
      </c>
      <c r="L103" s="8">
        <f t="shared" si="6"/>
        <v>0.53872577312874914</v>
      </c>
    </row>
    <row r="104" spans="1:13" x14ac:dyDescent="0.25">
      <c r="A104" s="3">
        <v>39600</v>
      </c>
      <c r="B104" s="16">
        <v>100.97</v>
      </c>
      <c r="C104" s="5">
        <f t="shared" si="4"/>
        <v>0.49132437377859151</v>
      </c>
      <c r="D104" s="8">
        <v>100.60000000040333</v>
      </c>
      <c r="E104" s="8">
        <f t="shared" si="7"/>
        <v>0.1745461708847304</v>
      </c>
      <c r="F104" s="5">
        <v>809.81030964541378</v>
      </c>
      <c r="G104" s="5">
        <v>7190.8643207874848</v>
      </c>
      <c r="H104" s="2">
        <v>155.30000000000001</v>
      </c>
      <c r="I104" s="8">
        <f t="shared" si="5"/>
        <v>0.549024464147566</v>
      </c>
      <c r="J104" s="5">
        <v>2118.8175135191814</v>
      </c>
      <c r="K104" s="2">
        <v>110.94434037213531</v>
      </c>
      <c r="L104" s="8">
        <f t="shared" si="6"/>
        <v>0.56458487025849746</v>
      </c>
    </row>
    <row r="105" spans="1:13" x14ac:dyDescent="0.25">
      <c r="A105" s="3">
        <v>39630</v>
      </c>
      <c r="B105" s="16">
        <v>100.51</v>
      </c>
      <c r="C105" s="5">
        <f t="shared" si="4"/>
        <v>0.49609022020424387</v>
      </c>
      <c r="D105" s="8">
        <v>100.75999999988636</v>
      </c>
      <c r="E105" s="8">
        <f t="shared" si="7"/>
        <v>0.17559344791074277</v>
      </c>
      <c r="F105" s="5">
        <v>641.87568856427879</v>
      </c>
      <c r="G105" s="5">
        <v>7695.2745840066636</v>
      </c>
      <c r="H105" s="2">
        <v>63.6</v>
      </c>
      <c r="I105" s="8">
        <f t="shared" si="5"/>
        <v>0.85263499282117006</v>
      </c>
      <c r="J105" s="5">
        <v>2124.8417209053823</v>
      </c>
      <c r="K105" s="2">
        <v>95.126119056887035</v>
      </c>
      <c r="L105" s="8">
        <f t="shared" si="6"/>
        <v>0.62637496014916605</v>
      </c>
    </row>
    <row r="106" spans="1:13" x14ac:dyDescent="0.25">
      <c r="A106" s="3">
        <v>39661</v>
      </c>
      <c r="B106" s="16">
        <v>100.36</v>
      </c>
      <c r="C106" s="5">
        <f t="shared" si="4"/>
        <v>0.49862028032728556</v>
      </c>
      <c r="D106" s="8">
        <v>100.16999999991221</v>
      </c>
      <c r="E106" s="8">
        <f t="shared" si="7"/>
        <v>0.17692795811466488</v>
      </c>
      <c r="F106" s="5">
        <v>666.79016886089539</v>
      </c>
      <c r="G106" s="5">
        <v>7304.1442332753359</v>
      </c>
      <c r="H106" s="2">
        <v>119.1</v>
      </c>
      <c r="I106" s="8">
        <f t="shared" si="5"/>
        <v>0.54227585543426415</v>
      </c>
      <c r="J106" s="5">
        <v>2320.3781082553724</v>
      </c>
      <c r="K106" s="2">
        <v>101.24128998254038</v>
      </c>
      <c r="L106" s="8">
        <f t="shared" si="6"/>
        <v>0.59584619033402442</v>
      </c>
    </row>
    <row r="107" spans="1:13" x14ac:dyDescent="0.25">
      <c r="A107" s="3">
        <v>39692</v>
      </c>
      <c r="B107" s="16">
        <v>100.8</v>
      </c>
      <c r="C107" s="5">
        <f t="shared" si="4"/>
        <v>0.50041531333646383</v>
      </c>
      <c r="D107" s="8">
        <v>101.03000000024029</v>
      </c>
      <c r="E107" s="8">
        <f t="shared" si="7"/>
        <v>0.17722873564330449</v>
      </c>
      <c r="F107" s="5">
        <v>1127.6630218340488</v>
      </c>
      <c r="G107" s="5">
        <v>6758.8216871155964</v>
      </c>
      <c r="H107" s="2">
        <v>136.69999999999999</v>
      </c>
      <c r="I107" s="8">
        <f t="shared" si="5"/>
        <v>0.64585054382220852</v>
      </c>
      <c r="J107" s="5">
        <v>2604.7967131746991</v>
      </c>
      <c r="K107" s="2">
        <v>100.87015470010046</v>
      </c>
      <c r="L107" s="8">
        <f t="shared" si="6"/>
        <v>0.60324236940598919</v>
      </c>
    </row>
    <row r="108" spans="1:13" x14ac:dyDescent="0.25">
      <c r="A108" s="3">
        <v>39722</v>
      </c>
      <c r="B108" s="16">
        <v>100.91</v>
      </c>
      <c r="C108" s="5">
        <f t="shared" si="4"/>
        <v>0.50441863584315549</v>
      </c>
      <c r="D108" s="8">
        <v>101.01000000016246</v>
      </c>
      <c r="E108" s="8">
        <f t="shared" si="7"/>
        <v>0.1790541916208564</v>
      </c>
      <c r="F108" s="5">
        <v>962.05444770873419</v>
      </c>
      <c r="G108" s="5">
        <v>6218.9571183530061</v>
      </c>
      <c r="H108" s="2">
        <v>71.400000000000006</v>
      </c>
      <c r="I108" s="8">
        <f t="shared" si="5"/>
        <v>0.88287769340495892</v>
      </c>
      <c r="J108" s="5">
        <v>2167.6373680586257</v>
      </c>
      <c r="K108" s="2">
        <v>94.029429804932533</v>
      </c>
      <c r="L108" s="8">
        <f t="shared" si="6"/>
        <v>0.6084915112363728</v>
      </c>
    </row>
    <row r="109" spans="1:13" x14ac:dyDescent="0.25">
      <c r="A109" s="3">
        <v>39753</v>
      </c>
      <c r="B109" s="16">
        <v>100.83</v>
      </c>
      <c r="C109" s="5">
        <f t="shared" si="4"/>
        <v>0.50900884542932823</v>
      </c>
      <c r="D109" s="8">
        <v>101.35000000012219</v>
      </c>
      <c r="E109" s="8">
        <f t="shared" si="7"/>
        <v>0.18086263895651794</v>
      </c>
      <c r="F109" s="5">
        <v>901.19343408648729</v>
      </c>
      <c r="G109" s="5">
        <v>6905.2668071569351</v>
      </c>
      <c r="H109" s="2">
        <v>104.2</v>
      </c>
      <c r="I109" s="8">
        <f t="shared" si="5"/>
        <v>0.6303746730911407</v>
      </c>
      <c r="J109" s="5">
        <v>2019.856706180788</v>
      </c>
      <c r="K109" s="2">
        <v>96.447326464505778</v>
      </c>
      <c r="L109" s="8">
        <f t="shared" si="6"/>
        <v>0.57216109842697827</v>
      </c>
    </row>
    <row r="110" spans="1:13" x14ac:dyDescent="0.25">
      <c r="A110" s="3">
        <v>39783</v>
      </c>
      <c r="B110" s="16">
        <v>100.69</v>
      </c>
      <c r="C110" s="5">
        <f t="shared" si="4"/>
        <v>0.51323361884639163</v>
      </c>
      <c r="D110" s="8">
        <v>101.17999999967866</v>
      </c>
      <c r="E110" s="8">
        <f t="shared" si="7"/>
        <v>0.18330428458265194</v>
      </c>
      <c r="F110" s="5">
        <v>1839.5263515694205</v>
      </c>
      <c r="G110" s="5">
        <v>7660.2090463793138</v>
      </c>
      <c r="H110" s="2">
        <v>151.80000000000001</v>
      </c>
      <c r="I110" s="8">
        <f t="shared" si="5"/>
        <v>0.65685040936096861</v>
      </c>
      <c r="J110" s="5">
        <v>3103.1389673630692</v>
      </c>
      <c r="K110" s="2">
        <v>118.4687627309201</v>
      </c>
      <c r="L110" s="8">
        <f t="shared" si="6"/>
        <v>0.55183408250276988</v>
      </c>
    </row>
    <row r="111" spans="1:13" x14ac:dyDescent="0.25">
      <c r="A111" s="3">
        <v>39814</v>
      </c>
      <c r="B111" s="16">
        <v>102.37</v>
      </c>
      <c r="C111" s="5">
        <f t="shared" si="4"/>
        <v>0.51677493081643178</v>
      </c>
      <c r="D111" s="8">
        <v>104.11999999971336</v>
      </c>
      <c r="E111" s="8">
        <f t="shared" si="7"/>
        <v>0.18546727514013819</v>
      </c>
      <c r="F111" s="5">
        <v>737.4804246730522</v>
      </c>
      <c r="G111" s="5">
        <v>8538.8843781733704</v>
      </c>
      <c r="H111" s="2">
        <v>45.5</v>
      </c>
      <c r="I111" s="8">
        <f t="shared" si="5"/>
        <v>0.99709892140995049</v>
      </c>
      <c r="J111" s="5">
        <v>1617.9809796144441</v>
      </c>
      <c r="K111" s="2">
        <v>78.491368359060601</v>
      </c>
      <c r="L111" s="8">
        <f t="shared" si="6"/>
        <v>0.65375100986855639</v>
      </c>
      <c r="M111" s="5">
        <v>622.68708264967825</v>
      </c>
    </row>
    <row r="112" spans="1:13" x14ac:dyDescent="0.25">
      <c r="A112" s="3">
        <v>39845</v>
      </c>
      <c r="B112" s="16">
        <v>101.65</v>
      </c>
      <c r="C112" s="5">
        <f t="shared" si="4"/>
        <v>0.52902249667678125</v>
      </c>
      <c r="D112" s="8">
        <v>101.22999999960139</v>
      </c>
      <c r="E112" s="8">
        <f t="shared" si="7"/>
        <v>0.19310852687538027</v>
      </c>
      <c r="F112" s="5">
        <v>691.34477605796144</v>
      </c>
      <c r="G112" s="5">
        <v>8263.5577084429679</v>
      </c>
      <c r="H112" s="2">
        <v>112.3</v>
      </c>
      <c r="I112" s="8">
        <f t="shared" si="5"/>
        <v>0.45368000924152746</v>
      </c>
      <c r="J112" s="5">
        <v>1800.1822590115594</v>
      </c>
      <c r="K112" s="2">
        <v>109.01432070272219</v>
      </c>
      <c r="L112" s="8">
        <f t="shared" si="6"/>
        <v>0.5131381133070072</v>
      </c>
      <c r="M112" s="5">
        <v>602.79432365921423</v>
      </c>
    </row>
    <row r="113" spans="1:13" x14ac:dyDescent="0.25">
      <c r="A113" s="3">
        <v>39873</v>
      </c>
      <c r="B113" s="16">
        <v>101.31</v>
      </c>
      <c r="C113" s="5">
        <f t="shared" si="4"/>
        <v>0.53775136787194822</v>
      </c>
      <c r="D113" s="8">
        <v>100.63999999983075</v>
      </c>
      <c r="E113" s="8">
        <f t="shared" si="7"/>
        <v>0.1954837617551777</v>
      </c>
      <c r="F113" s="5">
        <v>837.37815264794449</v>
      </c>
      <c r="G113" s="5">
        <v>8180.8902522317403</v>
      </c>
      <c r="H113" s="19">
        <v>140</v>
      </c>
      <c r="I113" s="8">
        <f t="shared" si="5"/>
        <v>0.50948265037823537</v>
      </c>
      <c r="J113" s="5">
        <v>1574.163693542162</v>
      </c>
      <c r="K113" s="2">
        <v>106.16228702914927</v>
      </c>
      <c r="L113" s="8">
        <f t="shared" si="6"/>
        <v>0.55939402848839881</v>
      </c>
      <c r="M113" s="5">
        <v>714.24411226692769</v>
      </c>
    </row>
    <row r="114" spans="1:13" x14ac:dyDescent="0.25">
      <c r="A114" s="3">
        <v>39904</v>
      </c>
      <c r="B114" s="16">
        <v>100.69</v>
      </c>
      <c r="C114" s="5">
        <f t="shared" si="4"/>
        <v>0.5447959107910707</v>
      </c>
      <c r="D114" s="8">
        <v>100.42999999998034</v>
      </c>
      <c r="E114" s="8">
        <f t="shared" si="7"/>
        <v>0.19673485783007999</v>
      </c>
      <c r="F114" s="5">
        <v>771.31550901849505</v>
      </c>
      <c r="G114" s="5">
        <v>6575.871393889076</v>
      </c>
      <c r="H114" s="2">
        <v>82.6</v>
      </c>
      <c r="I114" s="8">
        <f t="shared" si="5"/>
        <v>0.71327571052952954</v>
      </c>
      <c r="J114" s="5">
        <v>2462.8140929828469</v>
      </c>
      <c r="K114" s="2">
        <v>97.80598820888801</v>
      </c>
      <c r="L114" s="8">
        <f t="shared" si="6"/>
        <v>0.59386549414777501</v>
      </c>
      <c r="M114" s="5">
        <v>748.17174713771806</v>
      </c>
    </row>
    <row r="115" spans="1:13" x14ac:dyDescent="0.25">
      <c r="A115" s="3">
        <v>39934</v>
      </c>
      <c r="B115" s="16">
        <v>100.57</v>
      </c>
      <c r="C115" s="5">
        <f t="shared" si="4"/>
        <v>0.54855500257552903</v>
      </c>
      <c r="D115" s="8">
        <v>100.31999999965106</v>
      </c>
      <c r="E115" s="8">
        <f t="shared" si="7"/>
        <v>0.19758081771871064</v>
      </c>
      <c r="F115" s="5">
        <v>726.87729907957691</v>
      </c>
      <c r="G115" s="5">
        <v>7190.5625591875541</v>
      </c>
      <c r="H115" s="2">
        <v>123.6</v>
      </c>
      <c r="I115" s="8">
        <f t="shared" si="5"/>
        <v>0.58916573689739138</v>
      </c>
      <c r="J115" s="5">
        <v>3028.4622431548969</v>
      </c>
      <c r="K115" s="2">
        <v>100.37574385356262</v>
      </c>
      <c r="L115" s="8">
        <f t="shared" si="6"/>
        <v>0.58083601518282735</v>
      </c>
      <c r="M115" s="5">
        <v>878.09110828528128</v>
      </c>
    </row>
    <row r="116" spans="1:13" x14ac:dyDescent="0.25">
      <c r="A116" s="3">
        <v>39965</v>
      </c>
      <c r="B116" s="16">
        <v>100.6</v>
      </c>
      <c r="C116" s="5">
        <f t="shared" si="4"/>
        <v>0.55168176609020958</v>
      </c>
      <c r="D116" s="8">
        <v>100.42999999965305</v>
      </c>
      <c r="E116" s="8">
        <f t="shared" si="7"/>
        <v>0.1982130763347211</v>
      </c>
      <c r="F116" s="5">
        <v>792.31224142258043</v>
      </c>
      <c r="G116" s="5">
        <v>6808.647357092108</v>
      </c>
      <c r="H116" s="2">
        <v>133.9</v>
      </c>
      <c r="I116" s="8">
        <f t="shared" si="5"/>
        <v>0.72820885080517572</v>
      </c>
      <c r="J116" s="5">
        <v>2357.1627141345325</v>
      </c>
      <c r="K116" s="2">
        <v>100.03603426353014</v>
      </c>
      <c r="L116" s="8">
        <f t="shared" si="6"/>
        <v>0.58301847080915492</v>
      </c>
      <c r="M116" s="5">
        <v>1371.92711229114</v>
      </c>
    </row>
    <row r="117" spans="1:13" x14ac:dyDescent="0.25">
      <c r="A117" s="3">
        <v>39995</v>
      </c>
      <c r="B117" s="16">
        <v>100.63</v>
      </c>
      <c r="C117" s="5">
        <f t="shared" si="4"/>
        <v>0.55499185668675088</v>
      </c>
      <c r="D117" s="8">
        <v>100.38000000007328</v>
      </c>
      <c r="E117" s="8">
        <f t="shared" si="7"/>
        <v>0.19906539256227268</v>
      </c>
      <c r="F117" s="5">
        <v>664.98321335259243</v>
      </c>
      <c r="G117" s="5">
        <v>7237.8763465322991</v>
      </c>
      <c r="H117" s="2">
        <v>74.7</v>
      </c>
      <c r="I117" s="8">
        <f t="shared" si="5"/>
        <v>0.97507165122813033</v>
      </c>
      <c r="J117" s="5">
        <v>2505.9464258642529</v>
      </c>
      <c r="K117" s="2">
        <v>106.22637017844232</v>
      </c>
      <c r="L117" s="8">
        <f t="shared" si="6"/>
        <v>0.58322855722135569</v>
      </c>
      <c r="M117" s="5">
        <v>2174.8518072761199</v>
      </c>
    </row>
    <row r="118" spans="1:13" x14ac:dyDescent="0.25">
      <c r="A118" s="3">
        <v>40026</v>
      </c>
      <c r="B118" s="16">
        <v>100</v>
      </c>
      <c r="C118" s="5">
        <f t="shared" si="4"/>
        <v>0.55848830538387739</v>
      </c>
      <c r="D118" s="8">
        <v>99.779999999893505</v>
      </c>
      <c r="E118" s="8">
        <f t="shared" si="7"/>
        <v>0.19982184105415518</v>
      </c>
      <c r="F118" s="5">
        <v>673.67351581481398</v>
      </c>
      <c r="G118" s="5">
        <v>6800.4378828074405</v>
      </c>
      <c r="H118" s="2">
        <v>100.2</v>
      </c>
      <c r="I118" s="8">
        <f t="shared" si="5"/>
        <v>0.72837852346741339</v>
      </c>
      <c r="J118" s="5">
        <v>2573.485986521704</v>
      </c>
      <c r="K118" s="2">
        <v>93.145571609872846</v>
      </c>
      <c r="L118" s="8">
        <f t="shared" si="6"/>
        <v>0.61954252618034567</v>
      </c>
      <c r="M118" s="5">
        <v>3334.6909108738018</v>
      </c>
    </row>
    <row r="119" spans="1:13" x14ac:dyDescent="0.25">
      <c r="A119" s="3">
        <v>40057</v>
      </c>
      <c r="B119" s="16">
        <v>99.97</v>
      </c>
      <c r="C119" s="5">
        <f t="shared" si="4"/>
        <v>0.55848830538387739</v>
      </c>
      <c r="D119" s="8">
        <v>100.33000000035182</v>
      </c>
      <c r="E119" s="8">
        <f t="shared" si="7"/>
        <v>0.19938223300362323</v>
      </c>
      <c r="F119" s="5">
        <v>1110.19833304637</v>
      </c>
      <c r="G119" s="5">
        <v>6564.001788581023</v>
      </c>
      <c r="H119" s="2">
        <v>145.1</v>
      </c>
      <c r="I119" s="8">
        <f t="shared" si="5"/>
        <v>0.72983528051434832</v>
      </c>
      <c r="J119" s="5">
        <v>2570.2330971509909</v>
      </c>
      <c r="K119" s="2">
        <v>95.546479827453922</v>
      </c>
      <c r="L119" s="8">
        <f t="shared" si="6"/>
        <v>0.5770764273769291</v>
      </c>
      <c r="M119" s="5">
        <v>2647.5713138373576</v>
      </c>
    </row>
    <row r="120" spans="1:13" x14ac:dyDescent="0.25">
      <c r="A120" s="3">
        <v>40087</v>
      </c>
      <c r="B120" s="16">
        <v>100</v>
      </c>
      <c r="C120" s="5">
        <f t="shared" si="4"/>
        <v>0.55832075889226229</v>
      </c>
      <c r="D120" s="8">
        <v>100.42999999999289</v>
      </c>
      <c r="E120" s="8">
        <f t="shared" si="7"/>
        <v>0.20004019437323664</v>
      </c>
      <c r="F120" s="5">
        <v>986.1058089014532</v>
      </c>
      <c r="G120" s="5">
        <v>5982.6367478555912</v>
      </c>
      <c r="H120" s="2">
        <v>68.400000000000006</v>
      </c>
      <c r="I120" s="8">
        <f t="shared" si="5"/>
        <v>1.0589909920263194</v>
      </c>
      <c r="J120" s="5">
        <v>2197.396960093316</v>
      </c>
      <c r="K120" s="2">
        <v>111.07684357706221</v>
      </c>
      <c r="L120" s="8">
        <f t="shared" si="6"/>
        <v>0.5513762122726894</v>
      </c>
      <c r="M120" s="5">
        <v>1928.4320026300447</v>
      </c>
    </row>
    <row r="121" spans="1:13" x14ac:dyDescent="0.25">
      <c r="A121" s="3">
        <v>40118</v>
      </c>
      <c r="B121" s="16">
        <v>100.29</v>
      </c>
      <c r="C121" s="5">
        <f t="shared" si="4"/>
        <v>0.55832075889226229</v>
      </c>
      <c r="D121" s="8">
        <v>100.32000000033061</v>
      </c>
      <c r="E121" s="8">
        <f t="shared" si="7"/>
        <v>0.20090036720902732</v>
      </c>
      <c r="F121" s="5">
        <v>941.11915782929009</v>
      </c>
      <c r="G121" s="5">
        <v>7461.8503803693602</v>
      </c>
      <c r="H121" s="2">
        <v>104.2</v>
      </c>
      <c r="I121" s="8">
        <f t="shared" si="5"/>
        <v>0.72434983854600254</v>
      </c>
      <c r="J121" s="5">
        <v>2066.112585219289</v>
      </c>
      <c r="K121" s="2">
        <v>98.666219037336248</v>
      </c>
      <c r="L121" s="8">
        <f t="shared" si="6"/>
        <v>0.61245129282726563</v>
      </c>
      <c r="M121" s="5">
        <v>730.44809160423392</v>
      </c>
    </row>
    <row r="122" spans="1:13" x14ac:dyDescent="0.25">
      <c r="A122" s="3">
        <v>40148</v>
      </c>
      <c r="B122" s="16">
        <v>100.41</v>
      </c>
      <c r="C122" s="5">
        <f t="shared" si="4"/>
        <v>0.55993988909304993</v>
      </c>
      <c r="D122" s="8">
        <v>101.33000000038344</v>
      </c>
      <c r="E122" s="8">
        <f t="shared" si="7"/>
        <v>0.2015432483847604</v>
      </c>
      <c r="F122" s="5">
        <v>1973.4933254369153</v>
      </c>
      <c r="G122" s="5">
        <v>8162.1918349592452</v>
      </c>
      <c r="H122" s="2">
        <v>120.4</v>
      </c>
      <c r="I122" s="8">
        <f t="shared" si="5"/>
        <v>0.75477253176493475</v>
      </c>
      <c r="J122" s="5">
        <v>1781.0978119817519</v>
      </c>
      <c r="K122" s="2">
        <v>109.09003089687346</v>
      </c>
      <c r="L122" s="8">
        <f t="shared" si="6"/>
        <v>0.60428253407794752</v>
      </c>
      <c r="M122" s="5">
        <v>584.30762544316531</v>
      </c>
    </row>
    <row r="123" spans="1:13" x14ac:dyDescent="0.25">
      <c r="A123" s="3">
        <v>40179</v>
      </c>
      <c r="B123" s="16">
        <v>101.64</v>
      </c>
      <c r="C123" s="5">
        <f t="shared" si="4"/>
        <v>0.56223564263833137</v>
      </c>
      <c r="D123" s="8">
        <v>100.79000000032707</v>
      </c>
      <c r="E123" s="8">
        <f t="shared" ref="E123:E154" si="8">E124/D123*100</f>
        <v>0.2042237735890505</v>
      </c>
      <c r="F123" s="5">
        <v>794.26641737287719</v>
      </c>
      <c r="G123" s="5">
        <v>9068.2952096201207</v>
      </c>
      <c r="H123" s="2">
        <v>44.3</v>
      </c>
      <c r="I123" s="8">
        <f t="shared" si="5"/>
        <v>0.90874612824498147</v>
      </c>
      <c r="J123" s="5">
        <v>1433.5311479383972</v>
      </c>
      <c r="K123" s="2">
        <v>81.56473767493911</v>
      </c>
      <c r="L123" s="8">
        <f t="shared" si="6"/>
        <v>0.6592120031300428</v>
      </c>
      <c r="M123" s="5">
        <v>657.55755927806013</v>
      </c>
    </row>
    <row r="124" spans="1:13" x14ac:dyDescent="0.25">
      <c r="A124" s="3">
        <v>40210</v>
      </c>
      <c r="B124" s="16">
        <v>100.86</v>
      </c>
      <c r="C124" s="5">
        <f t="shared" si="4"/>
        <v>0.57145630717759999</v>
      </c>
      <c r="D124" s="8">
        <v>100.53000000015166</v>
      </c>
      <c r="E124" s="8">
        <f t="shared" si="8"/>
        <v>0.20583714140107195</v>
      </c>
      <c r="F124" s="5">
        <v>757.43775062100349</v>
      </c>
      <c r="G124" s="5">
        <v>8876.7129388861267</v>
      </c>
      <c r="H124" s="2">
        <v>127.2</v>
      </c>
      <c r="I124" s="8">
        <f t="shared" si="5"/>
        <v>0.40257453481252681</v>
      </c>
      <c r="J124" s="5">
        <v>1635.979440347754</v>
      </c>
      <c r="K124" s="2">
        <v>111.800225308519</v>
      </c>
      <c r="L124" s="8">
        <f t="shared" si="6"/>
        <v>0.53768454107473074</v>
      </c>
      <c r="M124" s="5">
        <v>632.8743615652038</v>
      </c>
    </row>
    <row r="125" spans="1:13" x14ac:dyDescent="0.25">
      <c r="A125" s="3">
        <v>40238</v>
      </c>
      <c r="B125" s="16">
        <v>100.63</v>
      </c>
      <c r="C125" s="5">
        <f t="shared" si="4"/>
        <v>0.57637083141932732</v>
      </c>
      <c r="D125" s="8">
        <v>101.12000000020993</v>
      </c>
      <c r="E125" s="8">
        <f t="shared" si="8"/>
        <v>0.2069280782508098</v>
      </c>
      <c r="F125" s="5">
        <v>945.65192742973113</v>
      </c>
      <c r="G125" s="5">
        <v>8787.1574540611946</v>
      </c>
      <c r="H125" s="2">
        <v>154.5</v>
      </c>
      <c r="I125" s="8">
        <f t="shared" si="5"/>
        <v>0.51207480828153407</v>
      </c>
      <c r="J125" s="5">
        <v>1793.0158436456427</v>
      </c>
      <c r="K125" s="2">
        <v>92.764102972583942</v>
      </c>
      <c r="L125" s="8">
        <f t="shared" si="6"/>
        <v>0.60113252837062536</v>
      </c>
      <c r="M125" s="5">
        <v>750.15932469849895</v>
      </c>
    </row>
    <row r="126" spans="1:13" x14ac:dyDescent="0.25">
      <c r="A126" s="3">
        <v>40269</v>
      </c>
      <c r="B126" s="16">
        <v>100.29</v>
      </c>
      <c r="C126" s="5">
        <f t="shared" si="4"/>
        <v>0.58000196765726908</v>
      </c>
      <c r="D126" s="8">
        <v>100.67000000030626</v>
      </c>
      <c r="E126" s="8">
        <f t="shared" si="8"/>
        <v>0.20924567272765326</v>
      </c>
      <c r="F126" s="5">
        <v>865.17728525036864</v>
      </c>
      <c r="G126" s="5">
        <v>7541.1296511851069</v>
      </c>
      <c r="H126" s="2">
        <v>85.2</v>
      </c>
      <c r="I126" s="8">
        <f t="shared" si="5"/>
        <v>0.79115557879497023</v>
      </c>
      <c r="J126" s="5">
        <v>2614.9800162946703</v>
      </c>
      <c r="K126" s="2">
        <v>115.23368770589822</v>
      </c>
      <c r="L126" s="8">
        <f t="shared" si="6"/>
        <v>0.55763519761942426</v>
      </c>
      <c r="M126" s="5">
        <v>789.76457525459273</v>
      </c>
    </row>
    <row r="127" spans="1:13" x14ac:dyDescent="0.25">
      <c r="A127" s="3">
        <v>40299</v>
      </c>
      <c r="B127" s="16">
        <v>100.5</v>
      </c>
      <c r="C127" s="5">
        <f t="shared" si="4"/>
        <v>0.58168397336347522</v>
      </c>
      <c r="D127" s="8">
        <v>100.79000000011223</v>
      </c>
      <c r="E127" s="8">
        <f t="shared" si="8"/>
        <v>0.21064761873556939</v>
      </c>
      <c r="F127" s="5">
        <v>827.23954704995367</v>
      </c>
      <c r="G127" s="5">
        <v>8080.1993033211547</v>
      </c>
      <c r="H127" s="2">
        <v>114.1</v>
      </c>
      <c r="I127" s="8">
        <f t="shared" si="5"/>
        <v>0.6740645531333147</v>
      </c>
      <c r="J127" s="5">
        <v>3068.9984396892814</v>
      </c>
      <c r="K127" s="2">
        <v>96.842303871447839</v>
      </c>
      <c r="L127" s="8">
        <f t="shared" si="6"/>
        <v>0.64258360216293575</v>
      </c>
      <c r="M127" s="5">
        <v>931.76191377239911</v>
      </c>
    </row>
    <row r="128" spans="1:13" x14ac:dyDescent="0.25">
      <c r="A128" s="3">
        <v>40330</v>
      </c>
      <c r="B128" s="16">
        <v>100.39</v>
      </c>
      <c r="C128" s="5">
        <f t="shared" si="4"/>
        <v>0.58459239323029266</v>
      </c>
      <c r="D128" s="8">
        <v>100.17999999974234</v>
      </c>
      <c r="E128" s="8">
        <f t="shared" si="8"/>
        <v>0.21231173492381678</v>
      </c>
      <c r="F128" s="5">
        <v>900.07035831493158</v>
      </c>
      <c r="G128" s="5">
        <v>7532.9683885997147</v>
      </c>
      <c r="H128" s="2">
        <v>151.19999999999999</v>
      </c>
      <c r="I128" s="8">
        <f t="shared" si="5"/>
        <v>0.76910765512511214</v>
      </c>
      <c r="J128" s="5">
        <v>2859.2547977520771</v>
      </c>
      <c r="K128" s="2">
        <v>107.74197264104623</v>
      </c>
      <c r="L128" s="8">
        <f t="shared" si="6"/>
        <v>0.62229276463472571</v>
      </c>
      <c r="M128" s="5">
        <v>1393.0660331179633</v>
      </c>
    </row>
    <row r="129" spans="1:13" x14ac:dyDescent="0.25">
      <c r="A129" s="3">
        <v>40360</v>
      </c>
      <c r="B129" s="16">
        <v>100.36</v>
      </c>
      <c r="C129" s="5">
        <f t="shared" si="4"/>
        <v>0.58687230356389086</v>
      </c>
      <c r="D129" s="8">
        <v>100.28999999973871</v>
      </c>
      <c r="E129" s="8">
        <f t="shared" si="8"/>
        <v>0.21269389604613259</v>
      </c>
      <c r="F129" s="5">
        <v>774.11639901235776</v>
      </c>
      <c r="G129" s="5">
        <v>8242.2523394261589</v>
      </c>
      <c r="H129" s="2">
        <v>68.599999999999994</v>
      </c>
      <c r="I129" s="8">
        <f t="shared" si="5"/>
        <v>1.1628907745491694</v>
      </c>
      <c r="J129" s="5">
        <v>2785.0219050936284</v>
      </c>
      <c r="K129" s="2">
        <v>112.39664804079428</v>
      </c>
      <c r="L129" s="8">
        <f t="shared" si="6"/>
        <v>0.67047050021995647</v>
      </c>
      <c r="M129" s="5">
        <v>2583.5070477131767</v>
      </c>
    </row>
    <row r="130" spans="1:13" x14ac:dyDescent="0.25">
      <c r="A130" s="3">
        <v>40391</v>
      </c>
      <c r="B130" s="16">
        <v>100.55</v>
      </c>
      <c r="C130" s="5">
        <f t="shared" si="4"/>
        <v>0.5889850438567209</v>
      </c>
      <c r="D130" s="8">
        <v>100.61000000005897</v>
      </c>
      <c r="E130" s="8">
        <f t="shared" si="8"/>
        <v>0.21331070834411064</v>
      </c>
      <c r="F130" s="5">
        <v>791.9075490524383</v>
      </c>
      <c r="G130" s="5">
        <v>7666.0722926060698</v>
      </c>
      <c r="H130" s="2">
        <v>111.8</v>
      </c>
      <c r="I130" s="8">
        <f t="shared" si="5"/>
        <v>0.79774307134073008</v>
      </c>
      <c r="J130" s="5">
        <v>2930.070096518315</v>
      </c>
      <c r="K130" s="2">
        <v>86.9337543628872</v>
      </c>
      <c r="L130" s="8">
        <f t="shared" si="6"/>
        <v>0.75358636834957737</v>
      </c>
      <c r="M130" s="5">
        <v>2823.6894292888255</v>
      </c>
    </row>
    <row r="131" spans="1:13" x14ac:dyDescent="0.25">
      <c r="A131" s="3">
        <v>40422</v>
      </c>
      <c r="B131" s="16">
        <v>100.84</v>
      </c>
      <c r="C131" s="5">
        <f t="shared" ref="C131:C194" si="9">C132/B131*100</f>
        <v>0.59222446159793285</v>
      </c>
      <c r="D131" s="8">
        <v>101.60999999997493</v>
      </c>
      <c r="E131" s="8">
        <f t="shared" si="8"/>
        <v>0.21461190366513552</v>
      </c>
      <c r="F131" s="5">
        <v>1288.4417353349199</v>
      </c>
      <c r="G131" s="5">
        <v>7378.9794339273067</v>
      </c>
      <c r="H131" s="2">
        <v>139.9</v>
      </c>
      <c r="I131" s="8">
        <f t="shared" ref="I131:I194" si="10">I132/H131*100</f>
        <v>0.89187675375893627</v>
      </c>
      <c r="J131" s="5">
        <v>3398.1325224033862</v>
      </c>
      <c r="K131" s="2">
        <v>100.90700793327277</v>
      </c>
      <c r="L131" s="8">
        <f t="shared" si="6"/>
        <v>0.65512092237322395</v>
      </c>
      <c r="M131" s="5">
        <v>2860.0250115454473</v>
      </c>
    </row>
    <row r="132" spans="1:13" x14ac:dyDescent="0.25">
      <c r="A132" s="3">
        <v>40452</v>
      </c>
      <c r="B132" s="16">
        <v>100.5</v>
      </c>
      <c r="C132" s="5">
        <f t="shared" si="9"/>
        <v>0.59719914707535549</v>
      </c>
      <c r="D132" s="8">
        <v>101.04999999988853</v>
      </c>
      <c r="E132" s="8">
        <f t="shared" si="8"/>
        <v>0.21806715531409041</v>
      </c>
      <c r="F132" s="5">
        <v>1150.2106643903062</v>
      </c>
      <c r="G132" s="5">
        <v>7049.6564416170586</v>
      </c>
      <c r="H132" s="2">
        <v>74.599999999999994</v>
      </c>
      <c r="I132" s="8">
        <f t="shared" si="10"/>
        <v>1.2477355785087518</v>
      </c>
      <c r="J132" s="5">
        <v>2868.6958281839652</v>
      </c>
      <c r="K132" s="2">
        <v>109.90856006721039</v>
      </c>
      <c r="L132" s="8">
        <f t="shared" si="6"/>
        <v>0.66106292111167875</v>
      </c>
      <c r="M132" s="5">
        <v>1991.6662642167066</v>
      </c>
    </row>
    <row r="133" spans="1:13" x14ac:dyDescent="0.25">
      <c r="A133" s="3">
        <v>40483</v>
      </c>
      <c r="B133" s="16">
        <v>100.81</v>
      </c>
      <c r="C133" s="5">
        <f t="shared" si="9"/>
        <v>0.60018514281073221</v>
      </c>
      <c r="D133" s="8">
        <v>100.89999999977293</v>
      </c>
      <c r="E133" s="8">
        <f t="shared" si="8"/>
        <v>0.22035686044464525</v>
      </c>
      <c r="F133" s="5">
        <v>1106.7247553371089</v>
      </c>
      <c r="G133" s="5">
        <v>8615.9984901513672</v>
      </c>
      <c r="H133" s="2">
        <v>102</v>
      </c>
      <c r="I133" s="8">
        <f t="shared" si="10"/>
        <v>0.93081074156752874</v>
      </c>
      <c r="J133" s="5">
        <v>2732.7969804943132</v>
      </c>
      <c r="K133" s="2">
        <v>103.76051261748754</v>
      </c>
      <c r="L133" s="8">
        <f t="shared" si="6"/>
        <v>0.72656473773208496</v>
      </c>
      <c r="M133" s="5">
        <v>733.68583237343046</v>
      </c>
    </row>
    <row r="134" spans="1:13" x14ac:dyDescent="0.25">
      <c r="A134" s="3">
        <v>40513</v>
      </c>
      <c r="B134" s="16">
        <v>101.08</v>
      </c>
      <c r="C134" s="5">
        <f t="shared" si="9"/>
        <v>0.60504664246749917</v>
      </c>
      <c r="D134" s="8">
        <v>100.97000000020205</v>
      </c>
      <c r="E134" s="8">
        <f t="shared" si="8"/>
        <v>0.22234007218814669</v>
      </c>
      <c r="F134" s="5">
        <v>2417.323604008172</v>
      </c>
      <c r="G134" s="5">
        <v>9196.7734964446427</v>
      </c>
      <c r="H134" s="2">
        <v>131.6</v>
      </c>
      <c r="I134" s="8">
        <f t="shared" si="10"/>
        <v>0.94942695639887931</v>
      </c>
      <c r="J134" s="5">
        <v>2607.0979690952518</v>
      </c>
      <c r="K134" s="2">
        <v>120.55566760088819</v>
      </c>
      <c r="L134" s="8">
        <f t="shared" si="6"/>
        <v>0.75388729636871521</v>
      </c>
      <c r="M134" s="5">
        <v>598.9153160792448</v>
      </c>
    </row>
    <row r="135" spans="1:13" x14ac:dyDescent="0.25">
      <c r="A135" s="3">
        <v>40544</v>
      </c>
      <c r="B135" s="16">
        <v>102.37</v>
      </c>
      <c r="C135" s="5">
        <f t="shared" si="9"/>
        <v>0.61158114620614812</v>
      </c>
      <c r="D135" s="8">
        <v>101.42000000002096</v>
      </c>
      <c r="E135" s="8">
        <f t="shared" si="8"/>
        <v>0.22449677088882095</v>
      </c>
      <c r="F135" s="5">
        <v>955.50250009957119</v>
      </c>
      <c r="G135" s="5">
        <v>9585.1880365684683</v>
      </c>
      <c r="H135" s="2">
        <v>43.1</v>
      </c>
      <c r="I135" s="8">
        <f t="shared" si="10"/>
        <v>1.2494458746209252</v>
      </c>
      <c r="J135" s="5">
        <v>1973.9723907111727</v>
      </c>
      <c r="K135" s="2">
        <v>72.783146522132228</v>
      </c>
      <c r="L135" s="8">
        <f t="shared" si="6"/>
        <v>0.90885386309559113</v>
      </c>
      <c r="M135" s="5">
        <v>697.6685703940218</v>
      </c>
    </row>
    <row r="136" spans="1:13" x14ac:dyDescent="0.25">
      <c r="A136" s="3">
        <v>40575</v>
      </c>
      <c r="B136" s="16">
        <v>100.78</v>
      </c>
      <c r="C136" s="5">
        <f t="shared" si="9"/>
        <v>0.62607561937123379</v>
      </c>
      <c r="D136" s="8">
        <v>102.69000000025011</v>
      </c>
      <c r="E136" s="8">
        <f t="shared" si="8"/>
        <v>0.22768462503548925</v>
      </c>
      <c r="F136" s="5">
        <v>929.81806401299366</v>
      </c>
      <c r="G136" s="5">
        <v>10279.935983827947</v>
      </c>
      <c r="H136" s="2">
        <v>124.6</v>
      </c>
      <c r="I136" s="8">
        <f t="shared" si="10"/>
        <v>0.5385111719616188</v>
      </c>
      <c r="J136" s="5">
        <v>2065.5035434734018</v>
      </c>
      <c r="K136" s="2">
        <v>104.48064985214897</v>
      </c>
      <c r="L136" s="8">
        <f t="shared" si="6"/>
        <v>0.66149243884892306</v>
      </c>
      <c r="M136" s="5">
        <v>665.02753801646486</v>
      </c>
    </row>
    <row r="137" spans="1:13" x14ac:dyDescent="0.25">
      <c r="A137" s="3">
        <v>40603</v>
      </c>
      <c r="B137" s="16">
        <v>100.62</v>
      </c>
      <c r="C137" s="5">
        <f t="shared" si="9"/>
        <v>0.63095900920232939</v>
      </c>
      <c r="D137" s="8">
        <v>101.88999999989173</v>
      </c>
      <c r="E137" s="8">
        <f t="shared" si="8"/>
        <v>0.23380934144951337</v>
      </c>
      <c r="F137" s="5">
        <v>1133.9829552545818</v>
      </c>
      <c r="G137" s="5">
        <v>9994.7049576714162</v>
      </c>
      <c r="H137" s="2">
        <v>150.4</v>
      </c>
      <c r="I137" s="8">
        <f t="shared" si="10"/>
        <v>0.67098492026417689</v>
      </c>
      <c r="J137" s="5">
        <v>2131.0701079368728</v>
      </c>
      <c r="K137" s="2">
        <v>106.03089117397786</v>
      </c>
      <c r="L137" s="8">
        <f t="shared" si="6"/>
        <v>0.691131598832184</v>
      </c>
      <c r="M137" s="5">
        <v>779.9246994083644</v>
      </c>
    </row>
    <row r="138" spans="1:13" x14ac:dyDescent="0.25">
      <c r="A138" s="3">
        <v>40634</v>
      </c>
      <c r="B138" s="16">
        <v>100.43</v>
      </c>
      <c r="C138" s="5">
        <f t="shared" si="9"/>
        <v>0.63487095505938385</v>
      </c>
      <c r="D138" s="8">
        <v>104.4599999998651</v>
      </c>
      <c r="E138" s="8">
        <f t="shared" si="8"/>
        <v>0.23822833800265603</v>
      </c>
      <c r="F138" s="5">
        <v>1035.9117377256734</v>
      </c>
      <c r="G138" s="5">
        <v>8766.1747729112903</v>
      </c>
      <c r="H138" s="2">
        <v>83.2</v>
      </c>
      <c r="I138" s="8">
        <f t="shared" si="10"/>
        <v>1.0091613200773222</v>
      </c>
      <c r="J138" s="5">
        <v>3131.4719794722741</v>
      </c>
      <c r="K138" s="2">
        <v>97.651215692372233</v>
      </c>
      <c r="L138" s="8">
        <f t="shared" si="6"/>
        <v>0.73281299342672623</v>
      </c>
      <c r="M138" s="5">
        <v>806.6099574509517</v>
      </c>
    </row>
    <row r="139" spans="1:13" x14ac:dyDescent="0.25">
      <c r="A139" s="3">
        <v>40664</v>
      </c>
      <c r="B139" s="16">
        <v>100.48</v>
      </c>
      <c r="C139" s="5">
        <f t="shared" si="9"/>
        <v>0.63760090016613924</v>
      </c>
      <c r="D139" s="8">
        <v>113.14000000029721</v>
      </c>
      <c r="E139" s="8">
        <f t="shared" si="8"/>
        <v>0.24885332187725312</v>
      </c>
      <c r="F139" s="5">
        <v>943.18384568183319</v>
      </c>
      <c r="G139" s="5">
        <v>8894.6171420575702</v>
      </c>
      <c r="H139" s="2">
        <v>123.7</v>
      </c>
      <c r="I139" s="8">
        <f t="shared" si="10"/>
        <v>0.83962221830433204</v>
      </c>
      <c r="J139" s="5">
        <v>4545.5428962396545</v>
      </c>
      <c r="K139" s="2">
        <v>88.81444027978489</v>
      </c>
      <c r="L139" s="8">
        <f t="shared" si="6"/>
        <v>0.71560079683286204</v>
      </c>
      <c r="M139" s="5">
        <v>921.98838360144646</v>
      </c>
    </row>
    <row r="140" spans="1:13" x14ac:dyDescent="0.25">
      <c r="A140" s="3">
        <v>40695</v>
      </c>
      <c r="B140" s="16">
        <v>100.23</v>
      </c>
      <c r="C140" s="5">
        <f t="shared" si="9"/>
        <v>0.64066138448693677</v>
      </c>
      <c r="D140" s="8">
        <v>108.62000000013265</v>
      </c>
      <c r="E140" s="8">
        <f t="shared" si="8"/>
        <v>0.28155264837266381</v>
      </c>
      <c r="F140" s="5">
        <v>936.35816874666398</v>
      </c>
      <c r="G140" s="5">
        <v>7903.2394396064701</v>
      </c>
      <c r="H140" s="2">
        <v>134.30000000000001</v>
      </c>
      <c r="I140" s="8">
        <f t="shared" si="10"/>
        <v>1.0386126840424588</v>
      </c>
      <c r="J140" s="5">
        <v>3231.3769217074296</v>
      </c>
      <c r="K140" s="2">
        <v>104.36960854782014</v>
      </c>
      <c r="L140" s="8">
        <f t="shared" si="6"/>
        <v>0.63555684234478704</v>
      </c>
      <c r="M140" s="5">
        <v>1340.6716402600227</v>
      </c>
    </row>
    <row r="141" spans="1:13" x14ac:dyDescent="0.25">
      <c r="A141" s="3">
        <v>40725</v>
      </c>
      <c r="B141" s="16">
        <v>99.99</v>
      </c>
      <c r="C141" s="5">
        <f t="shared" si="9"/>
        <v>0.64213490567125675</v>
      </c>
      <c r="D141" s="8">
        <v>103.50999999985223</v>
      </c>
      <c r="E141" s="8">
        <f t="shared" si="8"/>
        <v>0.30582248666276091</v>
      </c>
      <c r="F141" s="5">
        <v>802.93240660253923</v>
      </c>
      <c r="G141" s="5">
        <v>8750.2413421067686</v>
      </c>
      <c r="H141" s="2">
        <v>63.5</v>
      </c>
      <c r="I141" s="8">
        <f t="shared" si="10"/>
        <v>1.3948568346690224</v>
      </c>
      <c r="J141" s="5">
        <v>3030.0128961849186</v>
      </c>
      <c r="K141" s="2">
        <v>113.09132871558876</v>
      </c>
      <c r="L141" s="8">
        <f t="shared" si="6"/>
        <v>0.66332818845414054</v>
      </c>
      <c r="M141" s="5">
        <v>2248.2071569142263</v>
      </c>
    </row>
    <row r="142" spans="1:13" x14ac:dyDescent="0.25">
      <c r="A142" s="3">
        <v>40756</v>
      </c>
      <c r="B142" s="16">
        <v>99.76</v>
      </c>
      <c r="C142" s="5">
        <f t="shared" si="9"/>
        <v>0.64207069218068957</v>
      </c>
      <c r="D142" s="8">
        <v>108.93</v>
      </c>
      <c r="E142" s="8">
        <f t="shared" si="8"/>
        <v>0.31655685594417188</v>
      </c>
      <c r="F142" s="5">
        <v>790.09616364738395</v>
      </c>
      <c r="G142" s="5">
        <v>8594.9333861925043</v>
      </c>
      <c r="H142" s="2">
        <v>103.5</v>
      </c>
      <c r="I142" s="8">
        <f t="shared" si="10"/>
        <v>0.88573409001482928</v>
      </c>
      <c r="J142" s="5">
        <v>2606.6210687626372</v>
      </c>
      <c r="K142" s="2">
        <v>80.709354783682187</v>
      </c>
      <c r="L142" s="8">
        <f t="shared" si="6"/>
        <v>0.75016666206783222</v>
      </c>
      <c r="M142" s="5">
        <v>3155.0941998666658</v>
      </c>
    </row>
    <row r="143" spans="1:13" x14ac:dyDescent="0.25">
      <c r="A143" s="3">
        <v>40787</v>
      </c>
      <c r="B143" s="16">
        <v>99.96</v>
      </c>
      <c r="C143" s="5">
        <f t="shared" si="9"/>
        <v>0.64052972251945595</v>
      </c>
      <c r="D143" s="8">
        <v>113.59</v>
      </c>
      <c r="E143" s="8">
        <f t="shared" si="8"/>
        <v>0.34482538317998646</v>
      </c>
      <c r="F143" s="5">
        <v>1290.3971143055851</v>
      </c>
      <c r="G143" s="5">
        <v>7795.2824188654486</v>
      </c>
      <c r="H143" s="2">
        <v>124.1</v>
      </c>
      <c r="I143" s="8">
        <f t="shared" si="10"/>
        <v>0.91673478316534829</v>
      </c>
      <c r="J143" s="5">
        <v>3158.7410524375846</v>
      </c>
      <c r="K143" s="2">
        <v>107.60383067757265</v>
      </c>
      <c r="L143" s="8">
        <f t="shared" si="6"/>
        <v>0.60545467275723297</v>
      </c>
      <c r="M143" s="5">
        <v>3344.1093205713714</v>
      </c>
    </row>
    <row r="144" spans="1:13" x14ac:dyDescent="0.25">
      <c r="A144" s="3">
        <v>40817</v>
      </c>
      <c r="B144" s="16">
        <v>100.48</v>
      </c>
      <c r="C144" s="5">
        <f t="shared" si="9"/>
        <v>0.64027351063044813</v>
      </c>
      <c r="D144" s="8">
        <v>108.17</v>
      </c>
      <c r="E144" s="8">
        <f t="shared" si="8"/>
        <v>0.39168715275414662</v>
      </c>
      <c r="F144" s="5">
        <v>1113.0324840643207</v>
      </c>
      <c r="G144" s="5">
        <v>7681.4483187671285</v>
      </c>
      <c r="H144" s="2">
        <v>81.099999999999994</v>
      </c>
      <c r="I144" s="8">
        <f t="shared" si="10"/>
        <v>1.1376678659081971</v>
      </c>
      <c r="J144" s="5">
        <v>3016.8670261668303</v>
      </c>
      <c r="K144" s="2">
        <v>96.48056837052664</v>
      </c>
      <c r="L144" s="8">
        <f t="shared" si="6"/>
        <v>0.65149242090314452</v>
      </c>
      <c r="M144" s="5">
        <v>2395.028416714842</v>
      </c>
    </row>
    <row r="145" spans="1:13" x14ac:dyDescent="0.25">
      <c r="A145" s="3">
        <v>40848</v>
      </c>
      <c r="B145" s="16">
        <v>100.42</v>
      </c>
      <c r="C145" s="5">
        <f t="shared" si="9"/>
        <v>0.64334682348147432</v>
      </c>
      <c r="D145" s="8">
        <v>108.11</v>
      </c>
      <c r="E145" s="8">
        <f t="shared" si="8"/>
        <v>0.42368799313416033</v>
      </c>
      <c r="F145" s="5">
        <v>1035.1222782123004</v>
      </c>
      <c r="G145" s="5">
        <v>9033.4012294494896</v>
      </c>
      <c r="H145" s="2">
        <v>93.7</v>
      </c>
      <c r="I145" s="8">
        <f t="shared" si="10"/>
        <v>0.92264863925154772</v>
      </c>
      <c r="J145" s="5">
        <v>3222.4048718759805</v>
      </c>
      <c r="K145" s="2">
        <v>99.813582105494618</v>
      </c>
      <c r="L145" s="8">
        <f t="shared" si="6"/>
        <v>0.6285635905782575</v>
      </c>
      <c r="M145" s="5">
        <v>843.03169755950876</v>
      </c>
    </row>
    <row r="146" spans="1:13" x14ac:dyDescent="0.25">
      <c r="A146" s="3">
        <v>40878</v>
      </c>
      <c r="B146" s="16">
        <v>100.44</v>
      </c>
      <c r="C146" s="5">
        <f t="shared" si="9"/>
        <v>0.64604888014009654</v>
      </c>
      <c r="D146" s="8">
        <v>102.28</v>
      </c>
      <c r="E146" s="8">
        <f t="shared" si="8"/>
        <v>0.45804908937734073</v>
      </c>
      <c r="F146" s="5">
        <v>2787.9013942063975</v>
      </c>
      <c r="G146" s="5">
        <v>9678.3221968474973</v>
      </c>
      <c r="H146" s="2">
        <v>131.9</v>
      </c>
      <c r="I146" s="8">
        <f t="shared" si="10"/>
        <v>0.86452177497870031</v>
      </c>
      <c r="J146" s="5">
        <v>4114.2261552426753</v>
      </c>
      <c r="K146" s="2">
        <v>120.38750997442111</v>
      </c>
      <c r="L146" s="8">
        <f t="shared" si="6"/>
        <v>0.62739183556707412</v>
      </c>
      <c r="M146" s="5">
        <v>654.59148429329798</v>
      </c>
    </row>
    <row r="147" spans="1:13" x14ac:dyDescent="0.25">
      <c r="A147" s="3">
        <v>40909</v>
      </c>
      <c r="B147" s="16">
        <v>100.5</v>
      </c>
      <c r="C147" s="5">
        <f t="shared" si="9"/>
        <v>0.64889149521271294</v>
      </c>
      <c r="D147" s="8">
        <v>101.93000000005735</v>
      </c>
      <c r="E147" s="8">
        <f t="shared" si="8"/>
        <v>0.46849260861514408</v>
      </c>
      <c r="F147" s="5">
        <v>980.34556510215998</v>
      </c>
      <c r="G147" s="5">
        <v>10217.810446981986</v>
      </c>
      <c r="H147" s="2">
        <v>44.6</v>
      </c>
      <c r="I147" s="8">
        <f t="shared" si="10"/>
        <v>1.1403042211969059</v>
      </c>
      <c r="J147" s="5">
        <v>1737.0957038258321</v>
      </c>
      <c r="K147" s="2">
        <v>84.66404754020823</v>
      </c>
      <c r="L147" s="8">
        <f t="shared" si="6"/>
        <v>0.755301408622015</v>
      </c>
      <c r="M147" s="5">
        <v>741.62169032884515</v>
      </c>
    </row>
    <row r="148" spans="1:13" x14ac:dyDescent="0.25">
      <c r="A148" s="3">
        <v>40940</v>
      </c>
      <c r="B148" s="16">
        <v>100.37</v>
      </c>
      <c r="C148" s="5">
        <f t="shared" si="9"/>
        <v>0.65213595268877655</v>
      </c>
      <c r="D148" s="8">
        <v>101.54000000003127</v>
      </c>
      <c r="E148" s="8">
        <f t="shared" si="8"/>
        <v>0.47753451596168506</v>
      </c>
      <c r="F148" s="5">
        <v>1004.896988908371</v>
      </c>
      <c r="G148" s="5">
        <v>10998.142006801385</v>
      </c>
      <c r="H148" s="2">
        <v>110.8</v>
      </c>
      <c r="I148" s="8">
        <f t="shared" si="10"/>
        <v>0.50857568265382003</v>
      </c>
      <c r="J148" s="5">
        <v>1732.8141236387178</v>
      </c>
      <c r="K148" s="2">
        <v>108.68329014714769</v>
      </c>
      <c r="L148" s="8">
        <f t="shared" si="6"/>
        <v>0.6394687436676052</v>
      </c>
      <c r="M148" s="5">
        <v>712.37505734514423</v>
      </c>
    </row>
    <row r="149" spans="1:13" x14ac:dyDescent="0.25">
      <c r="A149" s="3">
        <v>40969</v>
      </c>
      <c r="B149" s="16">
        <v>100.58</v>
      </c>
      <c r="C149" s="5">
        <f t="shared" si="9"/>
        <v>0.65454885571372501</v>
      </c>
      <c r="D149" s="8">
        <v>101.45999999983815</v>
      </c>
      <c r="E149" s="8">
        <f t="shared" si="8"/>
        <v>0.48488854750764432</v>
      </c>
      <c r="F149" s="5">
        <v>1242.3929081929487</v>
      </c>
      <c r="G149" s="5">
        <v>11779.158566981583</v>
      </c>
      <c r="H149" s="2">
        <v>156.30000000000001</v>
      </c>
      <c r="I149" s="8">
        <f t="shared" si="10"/>
        <v>0.5635018563804326</v>
      </c>
      <c r="J149" s="5">
        <v>1719.519393959587</v>
      </c>
      <c r="K149" s="2">
        <v>110.8522831333869</v>
      </c>
      <c r="L149" s="8">
        <f t="shared" si="6"/>
        <v>0.69499567008058349</v>
      </c>
      <c r="M149" s="5">
        <v>819.3239294218115</v>
      </c>
    </row>
    <row r="150" spans="1:13" x14ac:dyDescent="0.25">
      <c r="A150" s="3">
        <v>41000</v>
      </c>
      <c r="B150" s="16">
        <v>100.31</v>
      </c>
      <c r="C150" s="5">
        <f t="shared" si="9"/>
        <v>0.6583452390768646</v>
      </c>
      <c r="D150" s="8">
        <v>101.71000000015025</v>
      </c>
      <c r="E150" s="8">
        <f t="shared" si="8"/>
        <v>0.49196792030047115</v>
      </c>
      <c r="F150" s="5">
        <v>1107.3896476287455</v>
      </c>
      <c r="G150" s="5">
        <v>9532.11910906306</v>
      </c>
      <c r="H150" s="2">
        <v>88.2</v>
      </c>
      <c r="I150" s="8">
        <f t="shared" si="10"/>
        <v>0.88075340152261627</v>
      </c>
      <c r="J150" s="5">
        <v>2614.9638986929967</v>
      </c>
      <c r="K150" s="2">
        <v>92.446608211210574</v>
      </c>
      <c r="L150" s="8">
        <f t="shared" si="6"/>
        <v>0.77041856796250796</v>
      </c>
      <c r="M150" s="5">
        <v>849.91470332492054</v>
      </c>
    </row>
    <row r="151" spans="1:13" x14ac:dyDescent="0.25">
      <c r="A151" s="3">
        <v>41030</v>
      </c>
      <c r="B151" s="16">
        <v>100.52</v>
      </c>
      <c r="C151" s="5">
        <f t="shared" si="9"/>
        <v>0.6603861093180029</v>
      </c>
      <c r="D151" s="8">
        <v>101.57999999994192</v>
      </c>
      <c r="E151" s="8">
        <f t="shared" si="8"/>
        <v>0.50038057173834838</v>
      </c>
      <c r="F151" s="5">
        <v>1008.2635310338801</v>
      </c>
      <c r="G151" s="5">
        <v>9745.452852512346</v>
      </c>
      <c r="H151" s="2">
        <v>107.5</v>
      </c>
      <c r="I151" s="8">
        <f t="shared" si="10"/>
        <v>0.77682450014294757</v>
      </c>
      <c r="J151" s="5">
        <v>3065.9422003820664</v>
      </c>
      <c r="K151" s="2">
        <v>111.60047397963999</v>
      </c>
      <c r="L151" s="8">
        <f t="shared" si="6"/>
        <v>0.7122258351107188</v>
      </c>
      <c r="M151" s="5">
        <v>999.61301312715932</v>
      </c>
    </row>
    <row r="152" spans="1:13" x14ac:dyDescent="0.25">
      <c r="A152" s="3">
        <v>41061</v>
      </c>
      <c r="B152" s="16">
        <v>100.89</v>
      </c>
      <c r="C152" s="5">
        <f t="shared" si="9"/>
        <v>0.6638201170864565</v>
      </c>
      <c r="D152" s="8">
        <v>101.82000000005824</v>
      </c>
      <c r="E152" s="8">
        <f t="shared" si="8"/>
        <v>0.50828658477152366</v>
      </c>
      <c r="F152" s="5">
        <v>1137.4662996351744</v>
      </c>
      <c r="G152" s="5">
        <v>9192.3781265609141</v>
      </c>
      <c r="H152" s="2">
        <v>147.6</v>
      </c>
      <c r="I152" s="8">
        <f t="shared" si="10"/>
        <v>0.83508633765366858</v>
      </c>
      <c r="J152" s="5">
        <v>3100.2358322451782</v>
      </c>
      <c r="K152" s="2">
        <v>113.22145786086404</v>
      </c>
      <c r="L152" s="8">
        <f t="shared" si="6"/>
        <v>0.79484740778901131</v>
      </c>
      <c r="M152" s="5">
        <v>1354.8488258290863</v>
      </c>
    </row>
    <row r="153" spans="1:13" x14ac:dyDescent="0.25">
      <c r="A153" s="3">
        <v>41091</v>
      </c>
      <c r="B153" s="16">
        <v>101.23</v>
      </c>
      <c r="C153" s="5">
        <f t="shared" si="9"/>
        <v>0.66972811612852601</v>
      </c>
      <c r="D153" s="8">
        <v>101.3399999998599</v>
      </c>
      <c r="E153" s="8">
        <f t="shared" si="8"/>
        <v>0.51753740061466147</v>
      </c>
      <c r="F153" s="5">
        <v>944.17908479120979</v>
      </c>
      <c r="G153" s="5">
        <v>8677.2320216003936</v>
      </c>
      <c r="H153" s="2">
        <v>65.599999999999994</v>
      </c>
      <c r="I153" s="8">
        <f t="shared" si="10"/>
        <v>1.2325874343768146</v>
      </c>
      <c r="J153" s="5">
        <v>2800.2937608508764</v>
      </c>
      <c r="K153" s="2">
        <v>94.812299080484522</v>
      </c>
      <c r="L153" s="8">
        <f t="shared" ref="L153:L216" si="11">L154/K153*100</f>
        <v>0.89993782286800561</v>
      </c>
      <c r="M153" s="5">
        <v>2899.9927740321273</v>
      </c>
    </row>
    <row r="154" spans="1:13" x14ac:dyDescent="0.25">
      <c r="A154" s="3">
        <v>41122</v>
      </c>
      <c r="B154" s="16">
        <v>100.1</v>
      </c>
      <c r="C154" s="5">
        <f t="shared" si="9"/>
        <v>0.67796577195690699</v>
      </c>
      <c r="D154" s="8">
        <v>102.32999999996476</v>
      </c>
      <c r="E154" s="8">
        <f t="shared" si="8"/>
        <v>0.5244724017821728</v>
      </c>
      <c r="F154" s="5">
        <v>908.32490154827337</v>
      </c>
      <c r="G154" s="5">
        <v>8521.0337703771074</v>
      </c>
      <c r="H154" s="2">
        <v>110.5</v>
      </c>
      <c r="I154" s="8">
        <f t="shared" si="10"/>
        <v>0.80857735695119037</v>
      </c>
      <c r="J154" s="5">
        <v>2696.3801228512712</v>
      </c>
      <c r="K154" s="2">
        <v>98.403726549327118</v>
      </c>
      <c r="L154" s="8">
        <f t="shared" si="11"/>
        <v>0.85325174015601457</v>
      </c>
      <c r="M154" s="5">
        <v>2991.180794862832</v>
      </c>
    </row>
    <row r="155" spans="1:13" x14ac:dyDescent="0.25">
      <c r="A155" s="3">
        <v>41153</v>
      </c>
      <c r="B155" s="16">
        <v>100.55</v>
      </c>
      <c r="C155" s="5">
        <f t="shared" si="9"/>
        <v>0.67864373772886388</v>
      </c>
      <c r="D155" s="8">
        <v>101.29999999992472</v>
      </c>
      <c r="E155" s="8">
        <f t="shared" ref="E155:E186" si="12">E156/D155*100</f>
        <v>0.53669260874351254</v>
      </c>
      <c r="F155" s="5">
        <v>1551.924166921357</v>
      </c>
      <c r="G155" s="5">
        <v>7701.6214374752744</v>
      </c>
      <c r="H155" s="2">
        <v>132.5</v>
      </c>
      <c r="I155" s="8">
        <f t="shared" si="10"/>
        <v>0.89347797943106544</v>
      </c>
      <c r="J155" s="5">
        <v>3509.1447805037133</v>
      </c>
      <c r="K155" s="2">
        <v>103.62976923846774</v>
      </c>
      <c r="L155" s="8">
        <f t="shared" si="11"/>
        <v>0.83963150916049978</v>
      </c>
      <c r="M155" s="5">
        <v>3288.395751535787</v>
      </c>
    </row>
    <row r="156" spans="1:13" x14ac:dyDescent="0.25">
      <c r="A156" s="3">
        <v>41183</v>
      </c>
      <c r="B156" s="16">
        <v>100.46</v>
      </c>
      <c r="C156" s="5">
        <f t="shared" si="9"/>
        <v>0.6823762782863726</v>
      </c>
      <c r="D156" s="8">
        <v>101.77999999994785</v>
      </c>
      <c r="E156" s="8">
        <f t="shared" si="12"/>
        <v>0.54366961265677416</v>
      </c>
      <c r="F156" s="5">
        <v>1337.0903535973757</v>
      </c>
      <c r="G156" s="5">
        <v>7881.5295345240593</v>
      </c>
      <c r="H156" s="2">
        <v>72.5</v>
      </c>
      <c r="I156" s="8">
        <f t="shared" si="10"/>
        <v>1.1838583227461617</v>
      </c>
      <c r="J156" s="5">
        <v>2678.9779192361457</v>
      </c>
      <c r="K156" s="2">
        <v>95.15061990344482</v>
      </c>
      <c r="L156" s="8">
        <f t="shared" si="11"/>
        <v>0.87010819539648998</v>
      </c>
      <c r="M156" s="5">
        <v>2547.488497316981</v>
      </c>
    </row>
    <row r="157" spans="1:13" x14ac:dyDescent="0.25">
      <c r="A157" s="3">
        <v>41214</v>
      </c>
      <c r="B157" s="16">
        <v>100.34</v>
      </c>
      <c r="C157" s="5">
        <f t="shared" si="9"/>
        <v>0.68551520916648989</v>
      </c>
      <c r="D157" s="8">
        <v>101.69000000013699</v>
      </c>
      <c r="E157" s="8">
        <f t="shared" si="12"/>
        <v>0.55334693176178118</v>
      </c>
      <c r="F157" s="5">
        <v>1279.3515515634354</v>
      </c>
      <c r="G157" s="5">
        <v>9161.2766779119265</v>
      </c>
      <c r="H157" s="2">
        <v>101.1</v>
      </c>
      <c r="I157" s="8">
        <f t="shared" si="10"/>
        <v>0.85829728399096727</v>
      </c>
      <c r="J157" s="5">
        <v>2700.9276024510255</v>
      </c>
      <c r="K157" s="2">
        <v>107.55654823870684</v>
      </c>
      <c r="L157" s="8">
        <f t="shared" si="11"/>
        <v>0.82791334175043718</v>
      </c>
      <c r="M157" s="5">
        <v>955.65879215563109</v>
      </c>
    </row>
    <row r="158" spans="1:13" x14ac:dyDescent="0.25">
      <c r="A158" s="3">
        <v>41244</v>
      </c>
      <c r="B158" s="16">
        <v>100.54</v>
      </c>
      <c r="C158" s="5">
        <f t="shared" si="9"/>
        <v>0.68784596087765604</v>
      </c>
      <c r="D158" s="8">
        <v>101.39</v>
      </c>
      <c r="E158" s="8">
        <f t="shared" si="12"/>
        <v>0.56269849490931334</v>
      </c>
      <c r="F158" s="5">
        <v>3191.9618285078504</v>
      </c>
      <c r="G158" s="5">
        <v>9753.2690491245448</v>
      </c>
      <c r="H158" s="2">
        <v>142.4</v>
      </c>
      <c r="I158" s="8">
        <f t="shared" si="10"/>
        <v>0.86773855411486789</v>
      </c>
      <c r="J158" s="5">
        <v>3632.8616950792857</v>
      </c>
      <c r="K158" s="2">
        <v>113.82459638675071</v>
      </c>
      <c r="L158" s="8">
        <f t="shared" si="11"/>
        <v>0.89047501279449892</v>
      </c>
      <c r="M158" s="5">
        <v>780.50837273897923</v>
      </c>
    </row>
    <row r="159" spans="1:13" x14ac:dyDescent="0.25">
      <c r="A159" s="3">
        <v>41275</v>
      </c>
      <c r="B159" s="16">
        <v>100.97</v>
      </c>
      <c r="C159" s="5">
        <f t="shared" si="9"/>
        <v>0.69156032906639542</v>
      </c>
      <c r="D159" s="8">
        <v>103.01</v>
      </c>
      <c r="E159" s="8">
        <f t="shared" si="12"/>
        <v>0.57052000398855274</v>
      </c>
      <c r="F159" s="5">
        <v>1196.0215894246351</v>
      </c>
      <c r="G159" s="5">
        <v>10166.721394747075</v>
      </c>
      <c r="H159" s="2">
        <v>40</v>
      </c>
      <c r="I159" s="8">
        <f t="shared" si="10"/>
        <v>1.235659701059572</v>
      </c>
      <c r="J159" s="5">
        <v>1579.0199947776814</v>
      </c>
      <c r="K159" s="2">
        <v>77.37034309593065</v>
      </c>
      <c r="L159" s="8">
        <f t="shared" si="11"/>
        <v>1.0135795892382051</v>
      </c>
      <c r="M159" s="5">
        <v>770.54493625167015</v>
      </c>
    </row>
    <row r="160" spans="1:13" x14ac:dyDescent="0.25">
      <c r="A160" s="3">
        <v>41306</v>
      </c>
      <c r="B160" s="16">
        <v>100.56</v>
      </c>
      <c r="C160" s="5">
        <f t="shared" si="9"/>
        <v>0.69826846425833944</v>
      </c>
      <c r="D160" s="8">
        <v>101.24</v>
      </c>
      <c r="E160" s="8">
        <f t="shared" si="12"/>
        <v>0.58769265610860821</v>
      </c>
      <c r="F160" s="5">
        <v>1196.1956881580547</v>
      </c>
      <c r="G160" s="5">
        <v>10667.343914868195</v>
      </c>
      <c r="H160" s="2">
        <v>148.30000000000001</v>
      </c>
      <c r="I160" s="8">
        <f t="shared" si="10"/>
        <v>0.49426388042382879</v>
      </c>
      <c r="J160" s="5">
        <v>2567.5222490424562</v>
      </c>
      <c r="K160" s="2">
        <v>109.00426581812009</v>
      </c>
      <c r="L160" s="8">
        <f t="shared" si="11"/>
        <v>0.78421000574392385</v>
      </c>
      <c r="M160" s="5">
        <v>728.52571060021296</v>
      </c>
    </row>
    <row r="161" spans="1:13" x14ac:dyDescent="0.25">
      <c r="A161" s="3">
        <v>41334</v>
      </c>
      <c r="B161" s="16">
        <v>100.34</v>
      </c>
      <c r="C161" s="5">
        <f t="shared" si="9"/>
        <v>0.70217876765818621</v>
      </c>
      <c r="D161" s="8">
        <v>101.05</v>
      </c>
      <c r="E161" s="8">
        <f t="shared" si="12"/>
        <v>0.59498004504435498</v>
      </c>
      <c r="F161" s="5">
        <v>1442.2136515150437</v>
      </c>
      <c r="G161" s="5">
        <v>11402.158157672093</v>
      </c>
      <c r="H161" s="2">
        <v>135.19999999999999</v>
      </c>
      <c r="I161" s="8">
        <f t="shared" si="10"/>
        <v>0.73299333466853822</v>
      </c>
      <c r="J161" s="5">
        <v>1784.9753562676506</v>
      </c>
      <c r="K161" s="2">
        <v>108.71866423857301</v>
      </c>
      <c r="L161" s="8">
        <f t="shared" si="11"/>
        <v>0.85482235923340155</v>
      </c>
      <c r="M161" s="5">
        <v>831.08304717131273</v>
      </c>
    </row>
    <row r="162" spans="1:13" x14ac:dyDescent="0.25">
      <c r="A162" s="3">
        <v>41365</v>
      </c>
      <c r="B162" s="16">
        <v>100.51</v>
      </c>
      <c r="C162" s="5">
        <f t="shared" si="9"/>
        <v>0.70456617546822409</v>
      </c>
      <c r="D162" s="8">
        <v>100.46</v>
      </c>
      <c r="E162" s="8">
        <f t="shared" si="12"/>
        <v>0.60122733551732066</v>
      </c>
      <c r="F162" s="5">
        <v>1302.5738260534536</v>
      </c>
      <c r="G162" s="5">
        <v>9185.2986791651238</v>
      </c>
      <c r="H162" s="2">
        <v>71.7</v>
      </c>
      <c r="I162" s="8">
        <f t="shared" si="10"/>
        <v>0.99100698847186353</v>
      </c>
      <c r="J162" s="5">
        <v>2981.0993430859789</v>
      </c>
      <c r="K162" s="2">
        <v>92.723954743031229</v>
      </c>
      <c r="L162" s="8">
        <f t="shared" si="11"/>
        <v>0.92935145057121038</v>
      </c>
      <c r="M162" s="5">
        <v>864.91610014720209</v>
      </c>
    </row>
    <row r="163" spans="1:13" x14ac:dyDescent="0.25">
      <c r="A163" s="3">
        <v>41395</v>
      </c>
      <c r="B163" s="16">
        <v>100.66</v>
      </c>
      <c r="C163" s="5">
        <f t="shared" si="9"/>
        <v>0.70815946296311205</v>
      </c>
      <c r="D163" s="8">
        <v>100.72</v>
      </c>
      <c r="E163" s="8">
        <f t="shared" si="12"/>
        <v>0.60399298126070022</v>
      </c>
      <c r="F163" s="5">
        <v>1178.7624183525495</v>
      </c>
      <c r="G163" s="5">
        <v>8655.7081506295799</v>
      </c>
      <c r="H163" s="2">
        <v>100.8</v>
      </c>
      <c r="I163" s="8">
        <f t="shared" si="10"/>
        <v>0.71055201073432617</v>
      </c>
      <c r="J163" s="5">
        <v>3240.4179451443379</v>
      </c>
      <c r="K163" s="2">
        <v>108.7639640074389</v>
      </c>
      <c r="L163" s="8">
        <f t="shared" si="11"/>
        <v>0.86173141843135326</v>
      </c>
      <c r="M163" s="5">
        <v>973.12993170650907</v>
      </c>
    </row>
    <row r="164" spans="1:13" x14ac:dyDescent="0.25">
      <c r="A164" s="3">
        <v>41426</v>
      </c>
      <c r="B164" s="16">
        <v>100.42</v>
      </c>
      <c r="C164" s="5">
        <f t="shared" si="9"/>
        <v>0.71283331541866857</v>
      </c>
      <c r="D164" s="8">
        <v>100.33</v>
      </c>
      <c r="E164" s="8">
        <f t="shared" si="12"/>
        <v>0.60834173072577724</v>
      </c>
      <c r="F164" s="5">
        <v>1357.4466760497789</v>
      </c>
      <c r="G164" s="5">
        <v>8437.5078785919468</v>
      </c>
      <c r="H164" s="2">
        <v>156.1</v>
      </c>
      <c r="I164" s="8">
        <f t="shared" si="10"/>
        <v>0.71623642682020072</v>
      </c>
      <c r="J164" s="5">
        <v>3186.6522373952212</v>
      </c>
      <c r="K164" s="2">
        <v>112.18884404022383</v>
      </c>
      <c r="L164" s="8">
        <f t="shared" si="11"/>
        <v>0.93725324978346969</v>
      </c>
      <c r="M164" s="5">
        <v>1391.662951790714</v>
      </c>
    </row>
    <row r="165" spans="1:13" x14ac:dyDescent="0.25">
      <c r="A165" s="3">
        <v>41456</v>
      </c>
      <c r="B165" s="16">
        <v>100.82</v>
      </c>
      <c r="C165" s="5">
        <f t="shared" si="9"/>
        <v>0.71582721534342697</v>
      </c>
      <c r="D165" s="8">
        <v>100.98</v>
      </c>
      <c r="E165" s="8">
        <f t="shared" si="12"/>
        <v>0.61034925843717236</v>
      </c>
      <c r="F165" s="5">
        <v>1117.9080363927924</v>
      </c>
      <c r="G165" s="5">
        <v>8260.7248845635841</v>
      </c>
      <c r="H165" s="2">
        <v>70.8</v>
      </c>
      <c r="I165" s="8">
        <f t="shared" si="10"/>
        <v>1.1180450622663334</v>
      </c>
      <c r="J165" s="5">
        <v>3275.9729283774086</v>
      </c>
      <c r="K165" s="2">
        <v>95.084621142291439</v>
      </c>
      <c r="L165" s="8">
        <f t="shared" si="11"/>
        <v>1.0514935866615063</v>
      </c>
      <c r="M165" s="5">
        <v>2474.3420260117009</v>
      </c>
    </row>
    <row r="166" spans="1:13" x14ac:dyDescent="0.25">
      <c r="A166" s="3">
        <v>41487</v>
      </c>
      <c r="B166" s="16">
        <v>100.14</v>
      </c>
      <c r="C166" s="5">
        <f t="shared" si="9"/>
        <v>0.72169699850924307</v>
      </c>
      <c r="D166" s="8">
        <v>100.13</v>
      </c>
      <c r="E166" s="8">
        <f t="shared" si="12"/>
        <v>0.61633068116985668</v>
      </c>
      <c r="F166" s="5">
        <v>1092.1232012868368</v>
      </c>
      <c r="G166" s="5">
        <v>8112.0241493990034</v>
      </c>
      <c r="H166" s="2">
        <v>97.8</v>
      </c>
      <c r="I166" s="8">
        <f t="shared" si="10"/>
        <v>0.79157590408456402</v>
      </c>
      <c r="J166" s="5">
        <v>2954.0474462920138</v>
      </c>
      <c r="K166" s="2">
        <v>100.74266442848486</v>
      </c>
      <c r="L166" s="8">
        <f t="shared" si="11"/>
        <v>0.99980869321258514</v>
      </c>
      <c r="M166" s="5">
        <v>3016.3377025209911</v>
      </c>
    </row>
    <row r="167" spans="1:13" x14ac:dyDescent="0.25">
      <c r="A167" s="3">
        <v>41518</v>
      </c>
      <c r="B167" s="16">
        <v>100.21</v>
      </c>
      <c r="C167" s="5">
        <f t="shared" si="9"/>
        <v>0.72270737430715604</v>
      </c>
      <c r="D167" s="8">
        <v>101.67</v>
      </c>
      <c r="E167" s="8">
        <f t="shared" si="12"/>
        <v>0.61713191105537746</v>
      </c>
      <c r="F167" s="5">
        <v>1820.8116957812053</v>
      </c>
      <c r="G167" s="5">
        <v>7504.6735051531723</v>
      </c>
      <c r="H167" s="2">
        <v>140.30000000000001</v>
      </c>
      <c r="I167" s="8">
        <f t="shared" si="10"/>
        <v>0.77416123419470362</v>
      </c>
      <c r="J167" s="5">
        <v>3658.3685186286129</v>
      </c>
      <c r="K167" s="2">
        <v>98.682171894629548</v>
      </c>
      <c r="L167" s="8">
        <f t="shared" si="11"/>
        <v>1.0072339167299744</v>
      </c>
      <c r="M167" s="5">
        <v>3284.2642697316314</v>
      </c>
    </row>
    <row r="168" spans="1:13" x14ac:dyDescent="0.25">
      <c r="A168" s="3">
        <v>41548</v>
      </c>
      <c r="B168" s="16">
        <v>100.57</v>
      </c>
      <c r="C168" s="5">
        <f t="shared" si="9"/>
        <v>0.72422505979320106</v>
      </c>
      <c r="D168" s="8">
        <v>101.85</v>
      </c>
      <c r="E168" s="8">
        <f t="shared" si="12"/>
        <v>0.62743801397000221</v>
      </c>
      <c r="F168" s="5">
        <v>1515.7813379751351</v>
      </c>
      <c r="G168" s="5">
        <v>7424.7326980630605</v>
      </c>
      <c r="H168" s="2">
        <v>70.5</v>
      </c>
      <c r="I168" s="8">
        <f t="shared" si="10"/>
        <v>1.0861482115751693</v>
      </c>
      <c r="J168" s="5">
        <v>2787.5855489041714</v>
      </c>
      <c r="K168" s="2">
        <v>95.44838235997301</v>
      </c>
      <c r="L168" s="8">
        <f t="shared" si="11"/>
        <v>0.9939603050884831</v>
      </c>
      <c r="M168" s="5">
        <v>2336.6009550418858</v>
      </c>
    </row>
    <row r="169" spans="1:13" x14ac:dyDescent="0.25">
      <c r="A169" s="3">
        <v>41579</v>
      </c>
      <c r="B169" s="16">
        <v>100.56</v>
      </c>
      <c r="C169" s="5">
        <f t="shared" si="9"/>
        <v>0.72835314263402229</v>
      </c>
      <c r="D169" s="8">
        <v>101.55</v>
      </c>
      <c r="E169" s="8">
        <f t="shared" si="12"/>
        <v>0.63904561722844722</v>
      </c>
      <c r="F169" s="5">
        <v>1469.5712527449596</v>
      </c>
      <c r="G169" s="5">
        <v>8523.8811649484851</v>
      </c>
      <c r="H169" s="2">
        <v>98.6</v>
      </c>
      <c r="I169" s="8">
        <f t="shared" si="10"/>
        <v>0.76573448916049436</v>
      </c>
      <c r="J169" s="5">
        <v>2750.9188745060565</v>
      </c>
      <c r="K169" s="2">
        <v>101.83763740079792</v>
      </c>
      <c r="L169" s="8">
        <f t="shared" si="11"/>
        <v>0.94871903250720957</v>
      </c>
      <c r="M169" s="5">
        <v>780.75005896456059</v>
      </c>
    </row>
    <row r="170" spans="1:13" x14ac:dyDescent="0.25">
      <c r="A170" s="3">
        <v>41609</v>
      </c>
      <c r="B170" s="16">
        <v>100.51</v>
      </c>
      <c r="C170" s="5">
        <f t="shared" si="9"/>
        <v>0.73243192023277282</v>
      </c>
      <c r="D170" s="8">
        <v>102.39</v>
      </c>
      <c r="E170" s="8">
        <f t="shared" si="12"/>
        <v>0.64895082429548812</v>
      </c>
      <c r="F170" s="5">
        <v>3829.0230826338775</v>
      </c>
      <c r="G170" s="5">
        <v>9275.3588657174259</v>
      </c>
      <c r="H170" s="2">
        <v>160.5</v>
      </c>
      <c r="I170" s="8">
        <f t="shared" si="10"/>
        <v>0.75501420631224736</v>
      </c>
      <c r="J170" s="5">
        <v>4197.5681954307584</v>
      </c>
      <c r="K170" s="2">
        <v>114.55487633271196</v>
      </c>
      <c r="L170" s="8">
        <f t="shared" si="11"/>
        <v>0.96615304827705017</v>
      </c>
      <c r="M170" s="5">
        <v>731.12762400014253</v>
      </c>
    </row>
    <row r="171" spans="1:13" x14ac:dyDescent="0.25">
      <c r="A171" s="3">
        <v>41640</v>
      </c>
      <c r="B171" s="16">
        <v>100.59</v>
      </c>
      <c r="C171" s="5">
        <f t="shared" si="9"/>
        <v>0.73616732302596</v>
      </c>
      <c r="D171" s="8">
        <v>101.61</v>
      </c>
      <c r="E171" s="8">
        <f t="shared" si="12"/>
        <v>0.66446074899615037</v>
      </c>
      <c r="F171" s="5">
        <v>1358.6805255863853</v>
      </c>
      <c r="G171" s="5">
        <v>9536.3846682727562</v>
      </c>
      <c r="H171" s="2">
        <v>33.299999999999997</v>
      </c>
      <c r="I171" s="8">
        <f t="shared" si="10"/>
        <v>1.211797801131157</v>
      </c>
      <c r="J171" s="5">
        <v>1561.6507748351269</v>
      </c>
      <c r="K171" s="2">
        <v>77.400986512676255</v>
      </c>
      <c r="L171" s="8">
        <f t="shared" si="11"/>
        <v>1.1067754296385017</v>
      </c>
      <c r="M171" s="5">
        <v>748.96967803662346</v>
      </c>
    </row>
    <row r="172" spans="1:13" x14ac:dyDescent="0.25">
      <c r="A172" s="3">
        <v>41671</v>
      </c>
      <c r="B172" s="16">
        <v>100.7</v>
      </c>
      <c r="C172" s="5">
        <f t="shared" si="9"/>
        <v>0.74051071023181325</v>
      </c>
      <c r="D172" s="8">
        <v>101.99</v>
      </c>
      <c r="E172" s="8">
        <f t="shared" si="12"/>
        <v>0.67515856705498845</v>
      </c>
      <c r="F172" s="5">
        <v>1342.1327808044714</v>
      </c>
      <c r="G172" s="5">
        <v>10339.313637100215</v>
      </c>
      <c r="H172" s="2">
        <v>127.6</v>
      </c>
      <c r="I172" s="8">
        <f t="shared" si="10"/>
        <v>0.40352866777667523</v>
      </c>
      <c r="J172" s="5">
        <v>1801.1949849030043</v>
      </c>
      <c r="K172" s="2">
        <v>103.29246761194129</v>
      </c>
      <c r="L172" s="8">
        <f t="shared" si="11"/>
        <v>0.85665510102011133</v>
      </c>
      <c r="M172" s="5">
        <v>690.13814294118447</v>
      </c>
    </row>
    <row r="173" spans="1:13" x14ac:dyDescent="0.25">
      <c r="A173" s="3">
        <v>41699</v>
      </c>
      <c r="B173" s="16">
        <v>101.02</v>
      </c>
      <c r="C173" s="5">
        <f t="shared" si="9"/>
        <v>0.74569428520343595</v>
      </c>
      <c r="D173" s="8">
        <v>101.26</v>
      </c>
      <c r="E173" s="8">
        <f t="shared" si="12"/>
        <v>0.68859422253938263</v>
      </c>
      <c r="F173" s="5">
        <v>1647.4313672059729</v>
      </c>
      <c r="G173" s="5">
        <v>11490.147128297631</v>
      </c>
      <c r="H173" s="2">
        <v>191.2</v>
      </c>
      <c r="I173" s="8">
        <f t="shared" si="10"/>
        <v>0.51490258008303758</v>
      </c>
      <c r="J173" s="5">
        <v>2461.9045235480771</v>
      </c>
      <c r="K173" s="2">
        <v>110.32874095410365</v>
      </c>
      <c r="L173" s="8">
        <f t="shared" si="11"/>
        <v>0.88486019276724137</v>
      </c>
      <c r="M173" s="5">
        <v>781.52864942629776</v>
      </c>
    </row>
    <row r="174" spans="1:13" x14ac:dyDescent="0.25">
      <c r="A174" s="3">
        <v>41730</v>
      </c>
      <c r="B174" s="16">
        <v>100.9</v>
      </c>
      <c r="C174" s="5">
        <f t="shared" si="9"/>
        <v>0.75330036691251101</v>
      </c>
      <c r="D174" s="8">
        <v>101.55</v>
      </c>
      <c r="E174" s="8">
        <f t="shared" si="12"/>
        <v>0.6972705097433789</v>
      </c>
      <c r="F174" s="5">
        <v>1446.2966902137086</v>
      </c>
      <c r="G174" s="5">
        <v>9061.5601812670247</v>
      </c>
      <c r="H174" s="2">
        <v>77.7</v>
      </c>
      <c r="I174" s="8">
        <f t="shared" si="10"/>
        <v>0.98449373311876776</v>
      </c>
      <c r="J174" s="5">
        <v>2606.5853449561746</v>
      </c>
      <c r="K174" s="2">
        <v>95.038091066686519</v>
      </c>
      <c r="L174" s="8">
        <f t="shared" si="11"/>
        <v>0.97625510988415198</v>
      </c>
      <c r="M174" s="5">
        <v>801.89955488109035</v>
      </c>
    </row>
    <row r="175" spans="1:13" x14ac:dyDescent="0.25">
      <c r="A175" s="3">
        <v>41760</v>
      </c>
      <c r="B175" s="16">
        <v>100.9</v>
      </c>
      <c r="C175" s="5">
        <f t="shared" si="9"/>
        <v>0.76008007021472368</v>
      </c>
      <c r="D175" s="8">
        <v>102.22</v>
      </c>
      <c r="E175" s="8">
        <f t="shared" si="12"/>
        <v>0.70807820264440124</v>
      </c>
      <c r="F175" s="5">
        <v>1291.749404860655</v>
      </c>
      <c r="G175" s="5">
        <v>9048.8979185794597</v>
      </c>
      <c r="H175" s="2">
        <v>119.8</v>
      </c>
      <c r="I175" s="8">
        <f t="shared" si="10"/>
        <v>0.76495163063328264</v>
      </c>
      <c r="J175" s="5">
        <v>2846.680748116818</v>
      </c>
      <c r="K175" s="2">
        <v>108.99373811969015</v>
      </c>
      <c r="L175" s="8">
        <f t="shared" si="11"/>
        <v>0.92781422037488093</v>
      </c>
      <c r="M175" s="5">
        <v>966.43111237900439</v>
      </c>
    </row>
    <row r="176" spans="1:13" x14ac:dyDescent="0.25">
      <c r="A176" s="3">
        <v>41791</v>
      </c>
      <c r="B176" s="16">
        <v>100.62</v>
      </c>
      <c r="C176" s="5">
        <f t="shared" si="9"/>
        <v>0.76692079084665621</v>
      </c>
      <c r="D176" s="8">
        <v>101.15</v>
      </c>
      <c r="E176" s="8">
        <f t="shared" si="12"/>
        <v>0.72379753874310693</v>
      </c>
      <c r="F176" s="5">
        <v>1438.649818182761</v>
      </c>
      <c r="G176" s="5">
        <v>8394.7725222245208</v>
      </c>
      <c r="H176" s="2">
        <v>121.5</v>
      </c>
      <c r="I176" s="8">
        <f t="shared" si="10"/>
        <v>0.91641205349867261</v>
      </c>
      <c r="J176" s="5">
        <v>2911.1942149256265</v>
      </c>
      <c r="K176" s="2">
        <v>98.004694850041702</v>
      </c>
      <c r="L176" s="8">
        <f t="shared" si="11"/>
        <v>1.0112594015926426</v>
      </c>
      <c r="M176" s="5">
        <v>1331.8214448637132</v>
      </c>
    </row>
    <row r="177" spans="1:13" x14ac:dyDescent="0.25">
      <c r="A177" s="3">
        <v>41821</v>
      </c>
      <c r="B177" s="16">
        <v>100.49</v>
      </c>
      <c r="C177" s="5">
        <f t="shared" si="9"/>
        <v>0.77167569974990557</v>
      </c>
      <c r="D177" s="8">
        <v>100.85</v>
      </c>
      <c r="E177" s="8">
        <f t="shared" si="12"/>
        <v>0.73212121043865264</v>
      </c>
      <c r="F177" s="5">
        <v>1171.6668533448228</v>
      </c>
      <c r="G177" s="5">
        <v>8236.6323738936189</v>
      </c>
      <c r="H177" s="2">
        <v>78.400000000000006</v>
      </c>
      <c r="I177" s="8">
        <f t="shared" si="10"/>
        <v>1.1134406450008874</v>
      </c>
      <c r="J177" s="5">
        <v>2732.424397883653</v>
      </c>
      <c r="K177" s="2">
        <v>99.914451222792337</v>
      </c>
      <c r="L177" s="8">
        <f t="shared" si="11"/>
        <v>0.99108169067322716</v>
      </c>
      <c r="M177" s="5">
        <v>3340.0840880383948</v>
      </c>
    </row>
    <row r="178" spans="1:13" x14ac:dyDescent="0.25">
      <c r="A178" s="3">
        <v>41852</v>
      </c>
      <c r="B178" s="16">
        <v>100.24</v>
      </c>
      <c r="C178" s="5">
        <f t="shared" si="9"/>
        <v>0.77545691067868006</v>
      </c>
      <c r="D178" s="8">
        <v>100.8</v>
      </c>
      <c r="E178" s="8">
        <f t="shared" si="12"/>
        <v>0.73834424072738114</v>
      </c>
      <c r="F178" s="5">
        <v>1145.3124204959822</v>
      </c>
      <c r="G178" s="5">
        <v>8779.7787800013757</v>
      </c>
      <c r="H178" s="2">
        <v>97.4</v>
      </c>
      <c r="I178" s="8">
        <f t="shared" si="10"/>
        <v>0.87293746568069575</v>
      </c>
      <c r="J178" s="5">
        <v>2404.8229311744617</v>
      </c>
      <c r="K178" s="2">
        <v>100.03233195482008</v>
      </c>
      <c r="L178" s="8">
        <f t="shared" si="11"/>
        <v>0.99023383240572727</v>
      </c>
      <c r="M178" s="5">
        <v>2831.6914318820163</v>
      </c>
    </row>
    <row r="179" spans="1:13" x14ac:dyDescent="0.25">
      <c r="A179" s="3">
        <v>41883</v>
      </c>
      <c r="B179" s="16">
        <v>100.65</v>
      </c>
      <c r="C179" s="5">
        <f t="shared" si="9"/>
        <v>0.77731800726430889</v>
      </c>
      <c r="D179" s="8">
        <v>101.23</v>
      </c>
      <c r="E179" s="8">
        <f t="shared" si="12"/>
        <v>0.74425099465320022</v>
      </c>
      <c r="F179" s="5">
        <v>1927.206089573896</v>
      </c>
      <c r="G179" s="5">
        <v>8246.2029515862814</v>
      </c>
      <c r="H179" s="2">
        <v>122.9</v>
      </c>
      <c r="I179" s="8">
        <f t="shared" si="10"/>
        <v>0.85024109157299765</v>
      </c>
      <c r="J179" s="5">
        <v>3076.0735845391464</v>
      </c>
      <c r="K179" s="2">
        <v>98.513080799947147</v>
      </c>
      <c r="L179" s="8">
        <f t="shared" si="11"/>
        <v>0.99055399436103386</v>
      </c>
      <c r="M179" s="5">
        <v>3300.9563871134415</v>
      </c>
    </row>
    <row r="180" spans="1:13" x14ac:dyDescent="0.25">
      <c r="A180" s="3">
        <v>41913</v>
      </c>
      <c r="B180" s="16">
        <v>100.82</v>
      </c>
      <c r="C180" s="5">
        <f t="shared" si="9"/>
        <v>0.7823705743115269</v>
      </c>
      <c r="D180" s="8">
        <v>101.24</v>
      </c>
      <c r="E180" s="8">
        <f t="shared" si="12"/>
        <v>0.75340528188743461</v>
      </c>
      <c r="F180" s="5">
        <v>1561.1785728839459</v>
      </c>
      <c r="G180" s="5">
        <v>8030.4566528227442</v>
      </c>
      <c r="H180" s="2">
        <v>91.1</v>
      </c>
      <c r="I180" s="8">
        <f t="shared" si="10"/>
        <v>1.0449463015432141</v>
      </c>
      <c r="J180" s="5">
        <v>2699.5012599702277</v>
      </c>
      <c r="K180" s="2">
        <v>97.087048151915042</v>
      </c>
      <c r="L180" s="8">
        <f t="shared" si="11"/>
        <v>0.97582525683198917</v>
      </c>
      <c r="M180" s="5">
        <v>2328.0151474483555</v>
      </c>
    </row>
    <row r="181" spans="1:13" x14ac:dyDescent="0.25">
      <c r="A181" s="3">
        <v>41944</v>
      </c>
      <c r="B181" s="16">
        <v>101.28</v>
      </c>
      <c r="C181" s="5">
        <f t="shared" si="9"/>
        <v>0.78878601302088147</v>
      </c>
      <c r="D181" s="8">
        <v>100.62</v>
      </c>
      <c r="E181" s="8">
        <f t="shared" si="12"/>
        <v>0.76274750738283881</v>
      </c>
      <c r="F181" s="5">
        <v>1431.4317348644563</v>
      </c>
      <c r="G181" s="5">
        <v>9045.1024807339127</v>
      </c>
      <c r="H181" s="2">
        <v>100.9</v>
      </c>
      <c r="I181" s="8">
        <f t="shared" si="10"/>
        <v>0.95194608070586795</v>
      </c>
      <c r="J181" s="5">
        <v>2341.7569897877402</v>
      </c>
      <c r="K181" s="2">
        <v>98.053642152471042</v>
      </c>
      <c r="L181" s="8">
        <f t="shared" si="11"/>
        <v>0.94739993697902192</v>
      </c>
      <c r="M181" s="5">
        <v>871.63894131635971</v>
      </c>
    </row>
    <row r="182" spans="1:13" x14ac:dyDescent="0.25">
      <c r="A182" s="3">
        <v>41974</v>
      </c>
      <c r="B182" s="16">
        <v>102.62</v>
      </c>
      <c r="C182" s="5">
        <f t="shared" si="9"/>
        <v>0.79888247398754864</v>
      </c>
      <c r="D182" s="8">
        <v>100.62</v>
      </c>
      <c r="E182" s="8">
        <f t="shared" si="12"/>
        <v>0.76747654192861237</v>
      </c>
      <c r="F182" s="5">
        <v>3867.8021457333616</v>
      </c>
      <c r="G182" s="5">
        <v>9559.2068176095781</v>
      </c>
      <c r="H182" s="2">
        <v>118.9</v>
      </c>
      <c r="I182" s="8">
        <f t="shared" si="10"/>
        <v>0.9605135954322207</v>
      </c>
      <c r="J182" s="5">
        <v>5492.4382622168559</v>
      </c>
      <c r="K182" s="2">
        <v>112.00941919787672</v>
      </c>
      <c r="L182" s="8">
        <f t="shared" si="11"/>
        <v>0.9289601439581463</v>
      </c>
      <c r="M182" s="5">
        <v>753.7925803441467</v>
      </c>
    </row>
    <row r="183" spans="1:13" x14ac:dyDescent="0.25">
      <c r="A183" s="3">
        <v>42005</v>
      </c>
      <c r="B183" s="16">
        <v>103.85</v>
      </c>
      <c r="C183" s="5">
        <f t="shared" si="9"/>
        <v>0.81981319480602233</v>
      </c>
      <c r="D183" s="8">
        <v>102.36</v>
      </c>
      <c r="E183" s="8">
        <f t="shared" si="12"/>
        <v>0.7722348964885698</v>
      </c>
      <c r="F183" s="5">
        <v>1361.397886637558</v>
      </c>
      <c r="G183" s="5">
        <v>8964.2015881763909</v>
      </c>
      <c r="H183" s="2">
        <v>53.2</v>
      </c>
      <c r="I183" s="8">
        <f t="shared" si="10"/>
        <v>1.1420506649689104</v>
      </c>
      <c r="J183" s="5">
        <v>1631.9250597027076</v>
      </c>
      <c r="K183" s="2">
        <v>81.745914272202697</v>
      </c>
      <c r="L183" s="8">
        <f t="shared" si="11"/>
        <v>1.0405228618272793</v>
      </c>
      <c r="M183" s="5">
        <v>787.16713161649125</v>
      </c>
    </row>
    <row r="184" spans="1:13" x14ac:dyDescent="0.25">
      <c r="A184" s="3">
        <v>42036</v>
      </c>
      <c r="B184" s="16">
        <v>102.22</v>
      </c>
      <c r="C184" s="5">
        <f t="shared" si="9"/>
        <v>0.85137600280605408</v>
      </c>
      <c r="D184" s="8">
        <v>101.65</v>
      </c>
      <c r="E184" s="8">
        <f t="shared" si="12"/>
        <v>0.79045964004570002</v>
      </c>
      <c r="F184" s="5">
        <v>1317.808913302172</v>
      </c>
      <c r="G184" s="5">
        <v>9798.4576120956954</v>
      </c>
      <c r="H184" s="2">
        <v>137.6</v>
      </c>
      <c r="I184" s="8">
        <f t="shared" si="10"/>
        <v>0.60757095376346038</v>
      </c>
      <c r="J184" s="5">
        <v>2191.630569119548</v>
      </c>
      <c r="K184" s="2">
        <v>101.06951602253717</v>
      </c>
      <c r="L184" s="8">
        <f t="shared" si="11"/>
        <v>0.85058492661199792</v>
      </c>
      <c r="M184" s="5">
        <v>729.65251169411852</v>
      </c>
    </row>
    <row r="185" spans="1:13" x14ac:dyDescent="0.25">
      <c r="A185" s="3">
        <v>42064</v>
      </c>
      <c r="B185" s="16">
        <v>101.21</v>
      </c>
      <c r="C185" s="5">
        <f t="shared" si="9"/>
        <v>0.87027655006834836</v>
      </c>
      <c r="D185" s="8">
        <v>100.83</v>
      </c>
      <c r="E185" s="8">
        <f t="shared" si="12"/>
        <v>0.80350222410645422</v>
      </c>
      <c r="F185" s="5">
        <v>1608.1624482267439</v>
      </c>
      <c r="G185" s="5">
        <v>10438.942898475245</v>
      </c>
      <c r="H185" s="2">
        <v>110.4</v>
      </c>
      <c r="I185" s="8">
        <f t="shared" si="10"/>
        <v>0.83601763237852145</v>
      </c>
      <c r="J185" s="5">
        <v>1937.1224013478045</v>
      </c>
      <c r="K185" s="2">
        <v>108.36594706446392</v>
      </c>
      <c r="L185" s="8">
        <f t="shared" si="11"/>
        <v>0.85968206868739938</v>
      </c>
      <c r="M185" s="5">
        <v>817.0692870841051</v>
      </c>
    </row>
    <row r="186" spans="1:13" x14ac:dyDescent="0.25">
      <c r="A186" s="3">
        <v>42095</v>
      </c>
      <c r="B186" s="16">
        <v>100.46</v>
      </c>
      <c r="C186" s="5">
        <f t="shared" si="9"/>
        <v>0.88080689632417541</v>
      </c>
      <c r="D186" s="8">
        <v>100.9</v>
      </c>
      <c r="E186" s="8">
        <f t="shared" si="12"/>
        <v>0.81017129256653786</v>
      </c>
      <c r="F186" s="5">
        <v>1414.4594538230967</v>
      </c>
      <c r="G186" s="5">
        <v>8234.1755006849125</v>
      </c>
      <c r="H186" s="2">
        <v>82.4</v>
      </c>
      <c r="I186" s="8">
        <f t="shared" si="10"/>
        <v>0.92296346614588765</v>
      </c>
      <c r="J186" s="5">
        <v>2190.0714672625063</v>
      </c>
      <c r="K186" s="2">
        <v>93.584280252499326</v>
      </c>
      <c r="L186" s="8">
        <f t="shared" si="11"/>
        <v>0.93160261547647549</v>
      </c>
      <c r="M186" s="5">
        <v>833.7288241041706</v>
      </c>
    </row>
    <row r="187" spans="1:13" x14ac:dyDescent="0.25">
      <c r="A187" s="3">
        <v>42125</v>
      </c>
      <c r="B187" s="16">
        <v>100.35</v>
      </c>
      <c r="C187" s="5">
        <f t="shared" si="9"/>
        <v>0.88485860804726657</v>
      </c>
      <c r="D187" s="8">
        <v>100.65</v>
      </c>
      <c r="E187" s="8">
        <f t="shared" ref="E187:E218" si="13">E188/D187*100</f>
        <v>0.81746283419963672</v>
      </c>
      <c r="F187" s="5">
        <v>1285.253995920225</v>
      </c>
      <c r="G187" s="5">
        <v>8230.8505620040232</v>
      </c>
      <c r="H187" s="2">
        <v>98.5</v>
      </c>
      <c r="I187" s="8">
        <f t="shared" si="10"/>
        <v>0.7605218961042115</v>
      </c>
      <c r="J187" s="5">
        <v>2233.2992904197918</v>
      </c>
      <c r="K187" s="2">
        <v>106.71571400846578</v>
      </c>
      <c r="L187" s="8">
        <f t="shared" si="11"/>
        <v>0.8718336025071185</v>
      </c>
      <c r="M187" s="5">
        <v>948.99633157056951</v>
      </c>
    </row>
    <row r="188" spans="1:13" x14ac:dyDescent="0.25">
      <c r="A188" s="3">
        <v>42156</v>
      </c>
      <c r="B188" s="16">
        <v>100.19</v>
      </c>
      <c r="C188" s="5">
        <f t="shared" si="9"/>
        <v>0.88795561317543192</v>
      </c>
      <c r="D188" s="8">
        <v>100.72</v>
      </c>
      <c r="E188" s="8">
        <f t="shared" si="13"/>
        <v>0.82277634262193433</v>
      </c>
      <c r="F188" s="5">
        <v>1444.0835424887655</v>
      </c>
      <c r="G188" s="5">
        <v>7921.9882661804586</v>
      </c>
      <c r="H188" s="2">
        <v>116.1</v>
      </c>
      <c r="I188" s="8">
        <f t="shared" si="10"/>
        <v>0.74911406766264832</v>
      </c>
      <c r="J188" s="5">
        <v>2089.6183736090188</v>
      </c>
      <c r="K188" s="2">
        <v>98.795189692337345</v>
      </c>
      <c r="L188" s="8">
        <f t="shared" si="11"/>
        <v>0.93038345388120092</v>
      </c>
      <c r="M188" s="5">
        <v>1347.8357881867123</v>
      </c>
    </row>
    <row r="189" spans="1:13" x14ac:dyDescent="0.25">
      <c r="A189" s="3">
        <v>42186</v>
      </c>
      <c r="B189" s="16">
        <v>100.8</v>
      </c>
      <c r="C189" s="5">
        <f t="shared" si="9"/>
        <v>0.88964272884046525</v>
      </c>
      <c r="D189" s="8">
        <v>100.21</v>
      </c>
      <c r="E189" s="8">
        <f t="shared" si="13"/>
        <v>0.82870033228881224</v>
      </c>
      <c r="F189" s="5">
        <v>1139.3853030776318</v>
      </c>
      <c r="G189" s="5">
        <v>7825.444703514404</v>
      </c>
      <c r="H189" s="2">
        <v>92.8</v>
      </c>
      <c r="I189" s="8">
        <f t="shared" si="10"/>
        <v>0.86972143255633472</v>
      </c>
      <c r="J189" s="5">
        <v>2109.7225793318321</v>
      </c>
      <c r="K189" s="2">
        <v>102.0456944685622</v>
      </c>
      <c r="L189" s="8">
        <f t="shared" si="11"/>
        <v>0.9191740981280524</v>
      </c>
      <c r="M189" s="5">
        <v>2200.4224391950165</v>
      </c>
    </row>
    <row r="190" spans="1:13" x14ac:dyDescent="0.25">
      <c r="A190" s="3">
        <v>42217</v>
      </c>
      <c r="B190" s="16">
        <v>100.35</v>
      </c>
      <c r="C190" s="5">
        <f t="shared" si="9"/>
        <v>0.8967598706711889</v>
      </c>
      <c r="D190" s="8">
        <v>100.22</v>
      </c>
      <c r="E190" s="8">
        <f t="shared" si="13"/>
        <v>0.83044060298661859</v>
      </c>
      <c r="F190" s="5">
        <v>1141.2652788902287</v>
      </c>
      <c r="G190" s="5">
        <v>8156.4144866212664</v>
      </c>
      <c r="H190" s="2">
        <v>106.8</v>
      </c>
      <c r="I190" s="8">
        <f t="shared" si="10"/>
        <v>0.80710148941227855</v>
      </c>
      <c r="J190" s="5">
        <v>2198.7111548610337</v>
      </c>
      <c r="K190" s="2">
        <v>98.803744507843291</v>
      </c>
      <c r="L190" s="8">
        <f t="shared" si="11"/>
        <v>0.93797759180991447</v>
      </c>
      <c r="M190" s="5">
        <v>3689.7810197677609</v>
      </c>
    </row>
    <row r="191" spans="1:13" x14ac:dyDescent="0.25">
      <c r="A191" s="3">
        <v>42248</v>
      </c>
      <c r="B191" s="16">
        <v>100.57</v>
      </c>
      <c r="C191" s="5">
        <f t="shared" si="9"/>
        <v>0.89989853021853805</v>
      </c>
      <c r="D191" s="8">
        <v>101.33</v>
      </c>
      <c r="E191" s="8">
        <f t="shared" si="13"/>
        <v>0.83226757231318915</v>
      </c>
      <c r="F191" s="5">
        <v>1916.8487424492778</v>
      </c>
      <c r="G191" s="5">
        <v>7660.7225420236646</v>
      </c>
      <c r="H191" s="2">
        <v>98.9</v>
      </c>
      <c r="I191" s="8">
        <f t="shared" si="10"/>
        <v>0.86198439069231358</v>
      </c>
      <c r="J191" s="5">
        <v>2639.2711355345891</v>
      </c>
      <c r="K191" s="2">
        <v>98.724871663156648</v>
      </c>
      <c r="L191" s="8">
        <f t="shared" si="11"/>
        <v>0.92675698335268919</v>
      </c>
      <c r="M191" s="5">
        <v>2995.0615416559685</v>
      </c>
    </row>
    <row r="192" spans="1:13" x14ac:dyDescent="0.25">
      <c r="A192" s="3">
        <v>42278</v>
      </c>
      <c r="B192" s="16">
        <v>100.74</v>
      </c>
      <c r="C192" s="5">
        <f t="shared" si="9"/>
        <v>0.90502795184078366</v>
      </c>
      <c r="D192" s="8">
        <v>100.83</v>
      </c>
      <c r="E192" s="8">
        <f t="shared" si="13"/>
        <v>0.84333673102495454</v>
      </c>
      <c r="F192" s="5">
        <v>1544.0056085822252</v>
      </c>
      <c r="G192" s="5">
        <v>7460.2942304723256</v>
      </c>
      <c r="H192" s="2">
        <v>97.1</v>
      </c>
      <c r="I192" s="8">
        <f t="shared" si="10"/>
        <v>0.85250256239469824</v>
      </c>
      <c r="J192" s="5">
        <v>2165.5598844653432</v>
      </c>
      <c r="K192" s="2">
        <v>98.492419038083639</v>
      </c>
      <c r="L192" s="8">
        <f t="shared" si="11"/>
        <v>0.91493964244428438</v>
      </c>
      <c r="M192" s="5">
        <v>2326.6608355729441</v>
      </c>
    </row>
    <row r="193" spans="1:13" x14ac:dyDescent="0.25">
      <c r="A193" s="3">
        <v>42309</v>
      </c>
      <c r="B193" s="16">
        <v>100.75</v>
      </c>
      <c r="C193" s="5">
        <f t="shared" si="9"/>
        <v>0.9117251586844054</v>
      </c>
      <c r="D193" s="8">
        <v>100.48</v>
      </c>
      <c r="E193" s="8">
        <f t="shared" si="13"/>
        <v>0.85033642589246172</v>
      </c>
      <c r="F193" s="5">
        <v>1415.6859857809468</v>
      </c>
      <c r="G193" s="5">
        <v>8402.900204601814</v>
      </c>
      <c r="H193" s="2">
        <v>102.3</v>
      </c>
      <c r="I193" s="8">
        <f t="shared" si="10"/>
        <v>0.82777998808525199</v>
      </c>
      <c r="J193" s="5">
        <v>2242.171063090911</v>
      </c>
      <c r="K193" s="2">
        <v>98.413888696409487</v>
      </c>
      <c r="L193" s="8">
        <f t="shared" si="11"/>
        <v>0.90114618658176882</v>
      </c>
      <c r="M193" s="5">
        <v>848.97632884213454</v>
      </c>
    </row>
    <row r="194" spans="1:13" x14ac:dyDescent="0.25">
      <c r="A194" s="3">
        <v>42339</v>
      </c>
      <c r="B194" s="16">
        <v>100.77</v>
      </c>
      <c r="C194" s="5">
        <f t="shared" si="9"/>
        <v>0.91856309737453845</v>
      </c>
      <c r="D194" s="8">
        <v>101.2</v>
      </c>
      <c r="E194" s="8">
        <f t="shared" si="13"/>
        <v>0.85441804073674554</v>
      </c>
      <c r="F194" s="5">
        <v>3785.9972453227929</v>
      </c>
      <c r="G194" s="5">
        <v>9429.3454141212424</v>
      </c>
      <c r="H194" s="2">
        <v>118.2</v>
      </c>
      <c r="I194" s="8">
        <f t="shared" si="10"/>
        <v>0.84681892781121282</v>
      </c>
      <c r="J194" s="5">
        <v>3543.2851351618665</v>
      </c>
      <c r="K194" s="2">
        <v>105.72090707842219</v>
      </c>
      <c r="L194" s="8">
        <f t="shared" si="11"/>
        <v>0.88685300505452047</v>
      </c>
      <c r="M194" s="5">
        <v>771.68790757254101</v>
      </c>
    </row>
    <row r="195" spans="1:13" x14ac:dyDescent="0.25">
      <c r="A195" s="3">
        <v>42370</v>
      </c>
      <c r="B195" s="16">
        <v>100.96</v>
      </c>
      <c r="C195" s="5">
        <f t="shared" ref="C195:C218" si="14">C196/B195*100</f>
        <v>0.92563603322432242</v>
      </c>
      <c r="D195" s="8">
        <v>101.86</v>
      </c>
      <c r="E195" s="8">
        <f t="shared" si="13"/>
        <v>0.86467105722558657</v>
      </c>
      <c r="F195" s="5">
        <v>1315.110358491881</v>
      </c>
      <c r="G195" s="5">
        <v>8480.1347024148654</v>
      </c>
      <c r="H195" s="2">
        <v>52.2</v>
      </c>
      <c r="I195" s="8">
        <f t="shared" ref="I195:I217" si="15">I196/H195*100</f>
        <v>1.0009399726728536</v>
      </c>
      <c r="J195" s="5">
        <v>1281.0611718666255</v>
      </c>
      <c r="K195" s="2">
        <v>86.894798523393717</v>
      </c>
      <c r="L195" s="8">
        <f t="shared" si="11"/>
        <v>0.93758904139588439</v>
      </c>
      <c r="M195" s="5">
        <v>794.2516358010397</v>
      </c>
    </row>
    <row r="196" spans="1:13" x14ac:dyDescent="0.25">
      <c r="A196" s="3">
        <v>42401</v>
      </c>
      <c r="B196" s="16">
        <v>100.63</v>
      </c>
      <c r="C196" s="5">
        <f t="shared" si="14"/>
        <v>0.93452213914327587</v>
      </c>
      <c r="D196" s="8">
        <v>102.91</v>
      </c>
      <c r="E196" s="8">
        <f t="shared" si="13"/>
        <v>0.88075393888998255</v>
      </c>
      <c r="F196" s="5">
        <v>1278.3618238497775</v>
      </c>
      <c r="G196" s="5">
        <v>9513.2554706460669</v>
      </c>
      <c r="H196" s="2">
        <v>103.1</v>
      </c>
      <c r="I196" s="8">
        <f t="shared" si="15"/>
        <v>0.52249066573522962</v>
      </c>
      <c r="J196" s="5">
        <v>1575.1348828635992</v>
      </c>
      <c r="K196" s="2">
        <v>98.963014272577183</v>
      </c>
      <c r="L196" s="8">
        <f t="shared" si="11"/>
        <v>0.81471610849837228</v>
      </c>
      <c r="M196" s="5">
        <v>758.97167894902475</v>
      </c>
    </row>
    <row r="197" spans="1:13" x14ac:dyDescent="0.25">
      <c r="A197" s="3">
        <v>42430</v>
      </c>
      <c r="B197" s="16">
        <v>100.46</v>
      </c>
      <c r="C197" s="5">
        <f t="shared" si="14"/>
        <v>0.94040962861987842</v>
      </c>
      <c r="D197" s="8">
        <v>100.83</v>
      </c>
      <c r="E197" s="8">
        <f t="shared" si="13"/>
        <v>0.9063838785116809</v>
      </c>
      <c r="F197" s="5">
        <v>1543.8391421389888</v>
      </c>
      <c r="G197" s="5">
        <v>10273.760658526484</v>
      </c>
      <c r="H197" s="2">
        <v>109.3</v>
      </c>
      <c r="I197" s="8">
        <f t="shared" si="15"/>
        <v>0.53868787637302173</v>
      </c>
      <c r="J197" s="5">
        <v>1423.98772168613</v>
      </c>
      <c r="K197" s="2">
        <v>105.37282383720286</v>
      </c>
      <c r="L197" s="8">
        <f t="shared" si="11"/>
        <v>0.80626761873422959</v>
      </c>
      <c r="M197" s="5">
        <v>827.34339425254461</v>
      </c>
    </row>
    <row r="198" spans="1:13" x14ac:dyDescent="0.25">
      <c r="A198" s="3">
        <v>42461</v>
      </c>
      <c r="B198" s="16">
        <v>100.44</v>
      </c>
      <c r="C198" s="5">
        <f t="shared" si="14"/>
        <v>0.9447355129115298</v>
      </c>
      <c r="D198" s="8">
        <v>100.71</v>
      </c>
      <c r="E198" s="8">
        <f t="shared" si="13"/>
        <v>0.91390686470332794</v>
      </c>
      <c r="F198" s="5">
        <v>1393.4625164492363</v>
      </c>
      <c r="G198" s="5">
        <v>8270.1681054584478</v>
      </c>
      <c r="H198" s="2">
        <v>102.1</v>
      </c>
      <c r="I198" s="8">
        <f t="shared" si="15"/>
        <v>0.58878584887571273</v>
      </c>
      <c r="J198" s="5">
        <v>1762.3858416323965</v>
      </c>
      <c r="K198" s="2">
        <v>98.118968262758301</v>
      </c>
      <c r="L198" s="8">
        <f t="shared" si="11"/>
        <v>0.84958695754523017</v>
      </c>
      <c r="M198" s="5">
        <v>834.56531181375976</v>
      </c>
    </row>
    <row r="199" spans="1:13" x14ac:dyDescent="0.25">
      <c r="A199" s="3">
        <v>42491</v>
      </c>
      <c r="B199" s="16">
        <v>100.41</v>
      </c>
      <c r="C199" s="5">
        <f t="shared" si="14"/>
        <v>0.94889234916834042</v>
      </c>
      <c r="D199" s="8">
        <v>100.49</v>
      </c>
      <c r="E199" s="8">
        <f t="shared" si="13"/>
        <v>0.92039560344272153</v>
      </c>
      <c r="F199" s="5">
        <v>1211.7609625530695</v>
      </c>
      <c r="G199" s="5">
        <v>8352.9765456459863</v>
      </c>
      <c r="H199" s="2">
        <v>99.6</v>
      </c>
      <c r="I199" s="8">
        <f t="shared" si="15"/>
        <v>0.60115035170210274</v>
      </c>
      <c r="J199" s="5">
        <v>1860.2522413246779</v>
      </c>
      <c r="K199" s="2">
        <v>103.51380846858848</v>
      </c>
      <c r="L199" s="8">
        <f t="shared" si="11"/>
        <v>0.8336059572383383</v>
      </c>
      <c r="M199" s="5">
        <v>1037.3303300933776</v>
      </c>
    </row>
    <row r="200" spans="1:13" x14ac:dyDescent="0.25">
      <c r="A200" s="3">
        <v>42522</v>
      </c>
      <c r="B200" s="16">
        <v>100.36</v>
      </c>
      <c r="C200" s="5">
        <f t="shared" si="14"/>
        <v>0.95278280779993052</v>
      </c>
      <c r="D200" s="8">
        <v>100.39</v>
      </c>
      <c r="E200" s="8">
        <f t="shared" si="13"/>
        <v>0.92490554189959084</v>
      </c>
      <c r="F200" s="5">
        <v>1418.8341172228547</v>
      </c>
      <c r="G200" s="5">
        <v>7948.0803149382409</v>
      </c>
      <c r="H200" s="2">
        <v>151.69999999999999</v>
      </c>
      <c r="I200" s="8">
        <f t="shared" si="15"/>
        <v>0.59874575029529431</v>
      </c>
      <c r="J200" s="5">
        <v>2075.6695428946696</v>
      </c>
      <c r="K200" s="2">
        <v>99.305183435376819</v>
      </c>
      <c r="L200" s="8">
        <f t="shared" si="11"/>
        <v>0.86289727395843718</v>
      </c>
      <c r="M200" s="5">
        <v>1392.3143691968744</v>
      </c>
    </row>
    <row r="201" spans="1:13" x14ac:dyDescent="0.25">
      <c r="A201" s="3">
        <v>42552</v>
      </c>
      <c r="B201" s="16">
        <v>100.54</v>
      </c>
      <c r="C201" s="5">
        <f t="shared" si="14"/>
        <v>0.95621282590801027</v>
      </c>
      <c r="D201" s="8">
        <v>100.35</v>
      </c>
      <c r="E201" s="8">
        <f t="shared" si="13"/>
        <v>0.92851267351299915</v>
      </c>
      <c r="F201" s="5">
        <v>1083.7838702921936</v>
      </c>
      <c r="G201" s="5">
        <v>7408.8181720095454</v>
      </c>
      <c r="H201" s="2">
        <v>70.7</v>
      </c>
      <c r="I201" s="8">
        <f t="shared" si="15"/>
        <v>0.90829730319796143</v>
      </c>
      <c r="J201" s="5">
        <v>1542.6037801072616</v>
      </c>
      <c r="K201" s="2">
        <v>100.79449022853694</v>
      </c>
      <c r="L201" s="8">
        <f t="shared" si="11"/>
        <v>0.85690172076329207</v>
      </c>
      <c r="M201" s="5">
        <v>2342.0202305095127</v>
      </c>
    </row>
    <row r="202" spans="1:13" x14ac:dyDescent="0.25">
      <c r="A202" s="3">
        <v>42583</v>
      </c>
      <c r="B202" s="16">
        <v>100.01</v>
      </c>
      <c r="C202" s="5">
        <f t="shared" si="14"/>
        <v>0.96137637516791363</v>
      </c>
      <c r="D202" s="8">
        <v>99.85</v>
      </c>
      <c r="E202" s="8">
        <f t="shared" si="13"/>
        <v>0.9317624678702946</v>
      </c>
      <c r="F202" s="5">
        <v>1081.0386257632308</v>
      </c>
      <c r="G202" s="5">
        <v>8140.5835626109692</v>
      </c>
      <c r="H202" s="2">
        <v>117</v>
      </c>
      <c r="I202" s="8">
        <f t="shared" si="15"/>
        <v>0.64216619336095881</v>
      </c>
      <c r="J202" s="5">
        <v>1910.4065431045783</v>
      </c>
      <c r="K202" s="2">
        <v>100.15044455871983</v>
      </c>
      <c r="L202" s="8">
        <f t="shared" si="11"/>
        <v>0.86370972120292133</v>
      </c>
      <c r="M202" s="5">
        <v>3118.054009271993</v>
      </c>
    </row>
    <row r="203" spans="1:13" x14ac:dyDescent="0.25">
      <c r="A203" s="3">
        <v>42614</v>
      </c>
      <c r="B203" s="16">
        <v>100.17</v>
      </c>
      <c r="C203" s="5">
        <f t="shared" si="14"/>
        <v>0.96147251280543045</v>
      </c>
      <c r="D203" s="8">
        <v>100.67</v>
      </c>
      <c r="E203" s="8">
        <f t="shared" si="13"/>
        <v>0.9303648241684892</v>
      </c>
      <c r="F203" s="5">
        <v>1835.2135221562858</v>
      </c>
      <c r="G203" s="5">
        <v>7530.4902588092518</v>
      </c>
      <c r="H203" s="2">
        <v>103.4</v>
      </c>
      <c r="I203" s="8">
        <f t="shared" si="15"/>
        <v>0.75133444623232182</v>
      </c>
      <c r="J203" s="5">
        <v>2060.9241316582593</v>
      </c>
      <c r="K203" s="2">
        <v>97.793915280961272</v>
      </c>
      <c r="L203" s="8">
        <f t="shared" si="11"/>
        <v>0.86500912548160536</v>
      </c>
      <c r="M203" s="5">
        <v>3517.5084976094113</v>
      </c>
    </row>
    <row r="204" spans="1:13" x14ac:dyDescent="0.25">
      <c r="A204" s="3">
        <v>42644</v>
      </c>
      <c r="B204" s="16">
        <v>100.43</v>
      </c>
      <c r="C204" s="5">
        <f t="shared" si="14"/>
        <v>0.96310701607719962</v>
      </c>
      <c r="D204" s="8">
        <v>100.8</v>
      </c>
      <c r="E204" s="8">
        <f t="shared" si="13"/>
        <v>0.93659826849041805</v>
      </c>
      <c r="F204" s="5">
        <v>1444.3593875444894</v>
      </c>
      <c r="G204" s="5">
        <v>7587.5437057250383</v>
      </c>
      <c r="H204" s="2">
        <v>89.3</v>
      </c>
      <c r="I204" s="8">
        <f t="shared" si="15"/>
        <v>0.77687981740422074</v>
      </c>
      <c r="J204" s="5">
        <v>1809.6020626260288</v>
      </c>
      <c r="K204" s="2">
        <v>97.972633179096718</v>
      </c>
      <c r="L204" s="8">
        <f t="shared" si="11"/>
        <v>0.84592629134606512</v>
      </c>
      <c r="M204" s="5">
        <v>2687.7185299473367</v>
      </c>
    </row>
    <row r="205" spans="1:13" x14ac:dyDescent="0.25">
      <c r="A205" s="3">
        <v>42675</v>
      </c>
      <c r="B205" s="16">
        <v>100.44</v>
      </c>
      <c r="C205" s="5">
        <f t="shared" si="14"/>
        <v>0.96724837624633175</v>
      </c>
      <c r="D205" s="8">
        <v>100.79</v>
      </c>
      <c r="E205" s="8">
        <f t="shared" si="13"/>
        <v>0.94409105463834131</v>
      </c>
      <c r="F205" s="5">
        <v>1343.4701891905297</v>
      </c>
      <c r="G205" s="5">
        <v>8843.8259573065152</v>
      </c>
      <c r="H205" s="2">
        <v>97.1</v>
      </c>
      <c r="I205" s="8">
        <f t="shared" si="15"/>
        <v>0.6937536769419691</v>
      </c>
      <c r="J205" s="5">
        <v>1766.6581840830586</v>
      </c>
      <c r="K205" s="2">
        <v>99.667794869471408</v>
      </c>
      <c r="L205" s="8">
        <f t="shared" si="11"/>
        <v>0.82877626238601743</v>
      </c>
      <c r="M205" s="5">
        <v>811.13602118097697</v>
      </c>
    </row>
    <row r="206" spans="1:13" x14ac:dyDescent="0.25">
      <c r="A206" s="3">
        <v>42705</v>
      </c>
      <c r="B206" s="16">
        <v>100.4</v>
      </c>
      <c r="C206" s="5">
        <f t="shared" si="14"/>
        <v>0.97150426910181564</v>
      </c>
      <c r="D206" s="8">
        <v>100.48</v>
      </c>
      <c r="E206" s="8">
        <f t="shared" si="13"/>
        <v>0.95154937396998429</v>
      </c>
      <c r="F206" s="5">
        <v>3611.3970038600564</v>
      </c>
      <c r="G206" s="5">
        <v>9764.0056028441468</v>
      </c>
      <c r="H206" s="2">
        <v>135.80000000000001</v>
      </c>
      <c r="I206" s="8">
        <f t="shared" si="15"/>
        <v>0.67363482031065192</v>
      </c>
      <c r="J206" s="5">
        <v>3375.7064782398556</v>
      </c>
      <c r="K206" s="2">
        <v>107.02240469314206</v>
      </c>
      <c r="L206" s="8">
        <f t="shared" si="11"/>
        <v>0.82602302512176795</v>
      </c>
      <c r="M206" s="5">
        <v>797.92529643001035</v>
      </c>
    </row>
    <row r="207" spans="1:13" x14ac:dyDescent="0.25">
      <c r="A207" s="3">
        <v>42736</v>
      </c>
      <c r="B207" s="16">
        <v>100.62</v>
      </c>
      <c r="C207" s="5">
        <f t="shared" si="14"/>
        <v>0.97539028617822288</v>
      </c>
      <c r="D207" s="8">
        <v>100.87</v>
      </c>
      <c r="E207" s="8">
        <f t="shared" si="13"/>
        <v>0.9561168109650402</v>
      </c>
      <c r="F207" s="5">
        <v>1254.6152820012546</v>
      </c>
      <c r="G207" s="5">
        <v>8971.9825151549267</v>
      </c>
      <c r="H207" s="2">
        <v>48.3</v>
      </c>
      <c r="I207" s="8">
        <f t="shared" si="15"/>
        <v>0.91479608598186535</v>
      </c>
      <c r="J207" s="5">
        <v>1132.458075930097</v>
      </c>
      <c r="K207" s="2">
        <v>88.778386180510836</v>
      </c>
      <c r="L207" s="8">
        <f t="shared" si="11"/>
        <v>0.88402970480435294</v>
      </c>
      <c r="M207" s="5">
        <v>809.34241688125951</v>
      </c>
    </row>
    <row r="208" spans="1:13" x14ac:dyDescent="0.25">
      <c r="A208" s="3">
        <v>42767</v>
      </c>
      <c r="B208" s="16">
        <v>100.22</v>
      </c>
      <c r="C208" s="5">
        <f t="shared" si="14"/>
        <v>0.98143770595252799</v>
      </c>
      <c r="D208" s="8">
        <v>100.54</v>
      </c>
      <c r="E208" s="8">
        <f t="shared" si="13"/>
        <v>0.96443502722043606</v>
      </c>
      <c r="F208" s="5">
        <v>1242.8984295937623</v>
      </c>
      <c r="G208" s="5">
        <v>9597.1961434439545</v>
      </c>
      <c r="H208" s="2">
        <v>95.1</v>
      </c>
      <c r="I208" s="8">
        <f t="shared" si="15"/>
        <v>0.44184650952924093</v>
      </c>
      <c r="J208" s="5">
        <v>1209.622688948687</v>
      </c>
      <c r="K208" s="2">
        <v>101.5067998171606</v>
      </c>
      <c r="L208" s="8">
        <f t="shared" si="11"/>
        <v>0.78482730528163847</v>
      </c>
      <c r="M208" s="5">
        <v>756.30668438680539</v>
      </c>
    </row>
    <row r="209" spans="1:13" x14ac:dyDescent="0.25">
      <c r="A209" s="3">
        <v>42795</v>
      </c>
      <c r="B209" s="16">
        <v>100.13</v>
      </c>
      <c r="C209" s="5">
        <f t="shared" si="14"/>
        <v>0.98359686890562348</v>
      </c>
      <c r="D209" s="8">
        <v>100.28</v>
      </c>
      <c r="E209" s="8">
        <f t="shared" si="13"/>
        <v>0.96964297636742658</v>
      </c>
      <c r="F209" s="5">
        <v>1581.8752543429009</v>
      </c>
      <c r="G209" s="5">
        <v>10941.726809578387</v>
      </c>
      <c r="H209" s="2">
        <v>159.19999999999999</v>
      </c>
      <c r="I209" s="8">
        <f t="shared" si="15"/>
        <v>0.42019603056230809</v>
      </c>
      <c r="J209" s="5">
        <v>1629.9297796355927</v>
      </c>
      <c r="K209" s="2">
        <v>105.9807463546437</v>
      </c>
      <c r="L209" s="8">
        <f t="shared" si="11"/>
        <v>0.79665308168264859</v>
      </c>
      <c r="M209" s="5">
        <v>855.38724178758866</v>
      </c>
    </row>
    <row r="210" spans="1:13" x14ac:dyDescent="0.25">
      <c r="A210" s="3">
        <v>42826</v>
      </c>
      <c r="B210" s="16">
        <v>100.33</v>
      </c>
      <c r="C210" s="5">
        <f t="shared" si="14"/>
        <v>0.98487554483520068</v>
      </c>
      <c r="D210" s="8">
        <v>100.66</v>
      </c>
      <c r="E210" s="8">
        <f t="shared" si="13"/>
        <v>0.97235797670125534</v>
      </c>
      <c r="F210" s="5">
        <v>1401.6079104235964</v>
      </c>
      <c r="G210" s="5">
        <v>8962.8913725320235</v>
      </c>
      <c r="H210" s="2">
        <v>77.900000000000006</v>
      </c>
      <c r="I210" s="8">
        <f t="shared" si="15"/>
        <v>0.6689520806551944</v>
      </c>
      <c r="J210" s="5">
        <v>1599.2386433265724</v>
      </c>
      <c r="K210" s="2">
        <v>100.49594205227692</v>
      </c>
      <c r="L210" s="8">
        <f t="shared" si="11"/>
        <v>0.84429888182454027</v>
      </c>
      <c r="M210" s="5">
        <v>861.61345019785904</v>
      </c>
    </row>
    <row r="211" spans="1:13" x14ac:dyDescent="0.25">
      <c r="A211" s="3">
        <v>42856</v>
      </c>
      <c r="B211" s="16">
        <v>100.37</v>
      </c>
      <c r="C211" s="5">
        <f t="shared" si="14"/>
        <v>0.9881256341331569</v>
      </c>
      <c r="D211" s="8">
        <v>100.28</v>
      </c>
      <c r="E211" s="8">
        <f t="shared" si="13"/>
        <v>0.97877553934748363</v>
      </c>
      <c r="F211" s="5">
        <v>1254.7953923179557</v>
      </c>
      <c r="G211" s="5">
        <v>9154.8066664267608</v>
      </c>
      <c r="H211" s="2">
        <v>117.8</v>
      </c>
      <c r="I211" s="8">
        <f t="shared" si="15"/>
        <v>0.5211136708303965</v>
      </c>
      <c r="J211" s="5">
        <v>1794.1807850950872</v>
      </c>
      <c r="K211" s="2">
        <v>102.54974779742079</v>
      </c>
      <c r="L211" s="8">
        <f t="shared" si="11"/>
        <v>0.84848611502641191</v>
      </c>
      <c r="M211" s="5">
        <v>974.06502000714363</v>
      </c>
    </row>
    <row r="212" spans="1:13" x14ac:dyDescent="0.25">
      <c r="A212" s="3">
        <v>42887</v>
      </c>
      <c r="B212" s="16">
        <v>100.61</v>
      </c>
      <c r="C212" s="5">
        <f t="shared" si="14"/>
        <v>0.99178169897944957</v>
      </c>
      <c r="D212" s="8">
        <v>100.71</v>
      </c>
      <c r="E212" s="8">
        <f t="shared" si="13"/>
        <v>0.98151611085765655</v>
      </c>
      <c r="F212" s="5">
        <v>1450.0607587884551</v>
      </c>
      <c r="G212" s="5">
        <v>8432.9132141494702</v>
      </c>
      <c r="H212" s="2">
        <v>123.2</v>
      </c>
      <c r="I212" s="8">
        <f t="shared" si="15"/>
        <v>0.61387190423820703</v>
      </c>
      <c r="J212" s="5">
        <v>2193.9647904368021</v>
      </c>
      <c r="K212" s="2">
        <v>99.848311728309682</v>
      </c>
      <c r="L212" s="8">
        <f t="shared" si="11"/>
        <v>0.87012037105571904</v>
      </c>
      <c r="M212" s="5">
        <v>1342.9036930851116</v>
      </c>
    </row>
    <row r="213" spans="1:13" x14ac:dyDescent="0.25">
      <c r="A213" s="3">
        <v>42917</v>
      </c>
      <c r="B213" s="16">
        <v>100.07</v>
      </c>
      <c r="C213" s="5">
        <f t="shared" si="14"/>
        <v>0.9978315673432242</v>
      </c>
      <c r="D213" s="8">
        <v>99.89</v>
      </c>
      <c r="E213" s="8">
        <f t="shared" si="13"/>
        <v>0.98848487524474582</v>
      </c>
      <c r="F213" s="5">
        <v>1151.7512914400559</v>
      </c>
      <c r="G213" s="5">
        <v>7860.7560805021276</v>
      </c>
      <c r="H213" s="2">
        <v>77.5</v>
      </c>
      <c r="I213" s="8">
        <f t="shared" si="15"/>
        <v>0.75629018602147113</v>
      </c>
      <c r="J213" s="5">
        <v>1811.926181631643</v>
      </c>
      <c r="K213" s="2">
        <v>101.22562771381112</v>
      </c>
      <c r="L213" s="8">
        <f t="shared" si="11"/>
        <v>0.86880050050323931</v>
      </c>
      <c r="M213" s="5">
        <v>1995.8253936901738</v>
      </c>
    </row>
    <row r="214" spans="1:13" x14ac:dyDescent="0.25">
      <c r="A214" s="3">
        <v>42948</v>
      </c>
      <c r="B214" s="16">
        <v>99.46</v>
      </c>
      <c r="C214" s="5">
        <f t="shared" si="14"/>
        <v>0.99853004944036439</v>
      </c>
      <c r="D214" s="8">
        <v>99.21</v>
      </c>
      <c r="E214" s="8">
        <f t="shared" si="13"/>
        <v>0.9873975418819767</v>
      </c>
      <c r="F214" s="5">
        <v>1184.7847347717143</v>
      </c>
      <c r="G214" s="5">
        <v>8705.5469374624954</v>
      </c>
      <c r="H214" s="2">
        <v>108.8</v>
      </c>
      <c r="I214" s="8">
        <f t="shared" si="15"/>
        <v>0.58612489416664015</v>
      </c>
      <c r="J214" s="5">
        <v>1899.0027597696971</v>
      </c>
      <c r="K214" s="2">
        <v>101.87373621777687</v>
      </c>
      <c r="L214" s="8">
        <f t="shared" si="11"/>
        <v>0.87944876021513674</v>
      </c>
      <c r="M214" s="5">
        <v>3909.1816944081565</v>
      </c>
    </row>
    <row r="215" spans="1:13" x14ac:dyDescent="0.25">
      <c r="A215" s="3">
        <v>42979</v>
      </c>
      <c r="B215" s="16">
        <v>99.85</v>
      </c>
      <c r="C215" s="5">
        <f t="shared" si="14"/>
        <v>0.99313798717338631</v>
      </c>
      <c r="D215" s="8">
        <v>100.25</v>
      </c>
      <c r="E215" s="8">
        <f t="shared" si="13"/>
        <v>0.97959710130110911</v>
      </c>
      <c r="F215" s="5">
        <v>1930.8896037718441</v>
      </c>
      <c r="G215" s="5">
        <v>7997.3806548554276</v>
      </c>
      <c r="H215" s="2">
        <v>128.4</v>
      </c>
      <c r="I215" s="8">
        <f t="shared" si="15"/>
        <v>0.63770388485330443</v>
      </c>
      <c r="J215" s="5">
        <v>2253.0870040782975</v>
      </c>
      <c r="K215" s="2">
        <v>98.664489928157266</v>
      </c>
      <c r="L215" s="8">
        <f t="shared" si="11"/>
        <v>0.89592731015207727</v>
      </c>
      <c r="M215" s="5">
        <v>3366.3139738308982</v>
      </c>
    </row>
    <row r="216" spans="1:13" x14ac:dyDescent="0.25">
      <c r="A216" s="3">
        <v>43009</v>
      </c>
      <c r="B216" s="16">
        <v>100.2</v>
      </c>
      <c r="C216" s="5">
        <f t="shared" si="14"/>
        <v>0.99164828019262607</v>
      </c>
      <c r="D216" s="8">
        <v>101.2</v>
      </c>
      <c r="E216" s="8">
        <f t="shared" si="13"/>
        <v>0.98204609405436183</v>
      </c>
      <c r="F216" s="5">
        <v>1533.4470701514056</v>
      </c>
      <c r="G216" s="5">
        <v>8224.9830384735542</v>
      </c>
      <c r="H216" s="2">
        <v>84.5</v>
      </c>
      <c r="I216" s="8">
        <f t="shared" si="15"/>
        <v>0.81881178815164291</v>
      </c>
      <c r="J216" s="5">
        <v>1968.939518029154</v>
      </c>
      <c r="K216" s="2">
        <v>99.596419408671238</v>
      </c>
      <c r="L216" s="8">
        <f t="shared" si="11"/>
        <v>0.88396211068860653</v>
      </c>
      <c r="M216" s="5">
        <v>2941.130680805778</v>
      </c>
    </row>
    <row r="217" spans="1:13" x14ac:dyDescent="0.25">
      <c r="A217" s="3">
        <v>43040</v>
      </c>
      <c r="B217" s="16">
        <v>100.22</v>
      </c>
      <c r="C217" s="5">
        <f t="shared" si="14"/>
        <v>0.99363157675301139</v>
      </c>
      <c r="D217" s="8">
        <v>100.45</v>
      </c>
      <c r="E217" s="8">
        <f t="shared" si="13"/>
        <v>0.99383064718301417</v>
      </c>
      <c r="F217" s="5">
        <v>1455.8335270661246</v>
      </c>
      <c r="G217" s="5">
        <v>9409.8308185741334</v>
      </c>
      <c r="H217" s="2">
        <v>117.6</v>
      </c>
      <c r="I217" s="8">
        <f t="shared" si="15"/>
        <v>0.69189596098813821</v>
      </c>
      <c r="J217" s="5">
        <v>2148.3964600810723</v>
      </c>
      <c r="K217" s="2">
        <v>100.50037834377221</v>
      </c>
      <c r="L217" s="8">
        <f t="shared" ref="L217" si="16">L218/K217*100</f>
        <v>0.88039461117516726</v>
      </c>
      <c r="M217" s="5">
        <v>1052.1135338987369</v>
      </c>
    </row>
    <row r="218" spans="1:13" x14ac:dyDescent="0.25">
      <c r="A218" s="3">
        <v>43070</v>
      </c>
      <c r="B218" s="16">
        <v>100.42</v>
      </c>
      <c r="C218" s="5">
        <f t="shared" si="14"/>
        <v>0.99581756622186801</v>
      </c>
      <c r="D218" s="8">
        <v>100.17</v>
      </c>
      <c r="E218" s="8">
        <f t="shared" si="13"/>
        <v>0.99830288509533782</v>
      </c>
      <c r="F218" s="5">
        <v>3823.3762625850013</v>
      </c>
      <c r="G218" s="5">
        <v>10082.561032255369</v>
      </c>
      <c r="H218" s="2">
        <v>122.9</v>
      </c>
      <c r="I218" s="8">
        <f>I219/H218*100</f>
        <v>0.8136696501220505</v>
      </c>
      <c r="J218" s="5">
        <v>3948.309916810882</v>
      </c>
      <c r="K218" s="2">
        <v>113.01990233931541</v>
      </c>
      <c r="L218" s="8">
        <f>L219/K218*100</f>
        <v>0.88479991514922529</v>
      </c>
      <c r="M218" s="5">
        <v>830.6402335836392</v>
      </c>
    </row>
    <row r="219" spans="1:13" x14ac:dyDescent="0.25">
      <c r="A219" s="3">
        <v>43101</v>
      </c>
      <c r="B219" s="16">
        <v>100.31</v>
      </c>
      <c r="C219" s="17">
        <v>1</v>
      </c>
      <c r="D219" s="8">
        <v>100.75</v>
      </c>
      <c r="E219" s="10">
        <v>1</v>
      </c>
      <c r="F219" s="5">
        <v>1373.803733791374</v>
      </c>
      <c r="G219" s="5">
        <v>9842.2648191249536</v>
      </c>
      <c r="H219" s="2">
        <v>49.8</v>
      </c>
      <c r="I219" s="13">
        <v>1</v>
      </c>
      <c r="J219" s="5">
        <v>1425.7647175959924</v>
      </c>
      <c r="K219" s="2">
        <v>85.668574248527591</v>
      </c>
      <c r="L219" s="13">
        <v>1</v>
      </c>
      <c r="M219" s="5">
        <v>844.95348322403493</v>
      </c>
    </row>
    <row r="220" spans="1:13" x14ac:dyDescent="0.25">
      <c r="A220" s="3">
        <v>43132</v>
      </c>
      <c r="B220" s="16">
        <v>100.21</v>
      </c>
      <c r="C220" s="5">
        <f t="shared" ref="C220:C283" si="17">C219*B220/100</f>
        <v>1.0021</v>
      </c>
      <c r="D220" s="8">
        <v>100.91</v>
      </c>
      <c r="E220" s="8">
        <f t="shared" ref="E220:E251" si="18">E219*D220/100</f>
        <v>1.0090999999999999</v>
      </c>
      <c r="F220" s="5">
        <v>1368.4663215399548</v>
      </c>
      <c r="G220" s="5">
        <v>10639.539241309614</v>
      </c>
      <c r="H220" s="2">
        <v>101.7</v>
      </c>
      <c r="I220" s="8">
        <f>I219*H220/100</f>
        <v>1.0170000000000001</v>
      </c>
      <c r="J220" s="5">
        <v>1471.3891885590638</v>
      </c>
      <c r="K220" s="2">
        <v>100.83411119895092</v>
      </c>
      <c r="L220" s="8">
        <f>L219*K220/100</f>
        <v>1.0083411119895092</v>
      </c>
      <c r="M220" s="5">
        <v>752.00860006939104</v>
      </c>
    </row>
    <row r="221" spans="1:13" x14ac:dyDescent="0.25">
      <c r="A221" s="3">
        <v>43160</v>
      </c>
      <c r="B221" s="16">
        <v>100.29</v>
      </c>
      <c r="C221" s="5">
        <f t="shared" si="17"/>
        <v>1.0050060900000002</v>
      </c>
      <c r="D221" s="8">
        <v>100.78</v>
      </c>
      <c r="E221" s="8">
        <f t="shared" si="18"/>
        <v>1.0169709799999997</v>
      </c>
      <c r="F221" s="5">
        <v>1708.3433065069394</v>
      </c>
      <c r="G221" s="5">
        <v>11803.126521751368</v>
      </c>
      <c r="H221" s="2">
        <v>132</v>
      </c>
      <c r="I221" s="8">
        <f t="shared" ref="I221:I284" si="19">I220*H221/100</f>
        <v>1.3424400000000003</v>
      </c>
      <c r="J221" s="5">
        <v>1901.0348316183104</v>
      </c>
      <c r="K221" s="2">
        <v>106.45988445144785</v>
      </c>
      <c r="L221" s="8">
        <f t="shared" ref="L221:L284" si="20">L220*K221/100</f>
        <v>1.0734787827004757</v>
      </c>
      <c r="M221" s="5">
        <v>870.07395028028554</v>
      </c>
    </row>
    <row r="222" spans="1:13" x14ac:dyDescent="0.25">
      <c r="A222" s="3">
        <v>43191</v>
      </c>
      <c r="B222" s="16">
        <v>100.38</v>
      </c>
      <c r="C222" s="5">
        <f t="shared" si="17"/>
        <v>1.0088251131420001</v>
      </c>
      <c r="D222" s="8">
        <v>100.29</v>
      </c>
      <c r="E222" s="8">
        <f t="shared" si="18"/>
        <v>1.0199201958419999</v>
      </c>
      <c r="F222" s="5">
        <v>1567.5212084066752</v>
      </c>
      <c r="G222" s="5">
        <v>9574.5603805057708</v>
      </c>
      <c r="H222" s="2">
        <v>80.599999999999994</v>
      </c>
      <c r="I222" s="8">
        <f t="shared" si="19"/>
        <v>1.0820066400000001</v>
      </c>
      <c r="J222" s="5">
        <v>1709.030313624861</v>
      </c>
      <c r="K222" s="2">
        <v>99.35491309353776</v>
      </c>
      <c r="L222" s="8">
        <f t="shared" si="20"/>
        <v>1.0665539116296248</v>
      </c>
      <c r="M222" s="5">
        <v>864.85350657860386</v>
      </c>
    </row>
    <row r="223" spans="1:13" x14ac:dyDescent="0.25">
      <c r="A223" s="3">
        <v>43221</v>
      </c>
      <c r="B223" s="16">
        <v>100.38</v>
      </c>
      <c r="C223" s="5">
        <f t="shared" si="17"/>
        <v>1.0126586485719395</v>
      </c>
      <c r="D223" s="8">
        <v>99.72</v>
      </c>
      <c r="E223" s="8">
        <f t="shared" si="18"/>
        <v>1.0170644192936422</v>
      </c>
      <c r="F223" s="5">
        <v>1397.9727175711523</v>
      </c>
      <c r="G223" s="5">
        <v>9722.2866355366368</v>
      </c>
      <c r="H223" s="2">
        <v>119.9</v>
      </c>
      <c r="I223" s="8">
        <f t="shared" si="19"/>
        <v>1.2973259613600001</v>
      </c>
      <c r="J223" s="5">
        <v>1948.2945575323415</v>
      </c>
      <c r="K223" s="2">
        <v>102.44155786471458</v>
      </c>
      <c r="L223" s="8">
        <f t="shared" si="20"/>
        <v>1.0925944425404388</v>
      </c>
      <c r="M223" s="5">
        <v>1052.5267175061606</v>
      </c>
    </row>
    <row r="224" spans="1:13" x14ac:dyDescent="0.25">
      <c r="A224" s="3">
        <v>43252</v>
      </c>
      <c r="B224" s="16">
        <v>100.49</v>
      </c>
      <c r="C224" s="5">
        <f t="shared" si="17"/>
        <v>1.017620675949942</v>
      </c>
      <c r="D224" s="8">
        <v>100.43</v>
      </c>
      <c r="E224" s="8">
        <f t="shared" si="18"/>
        <v>1.021437796296605</v>
      </c>
      <c r="F224" s="5">
        <v>1539.2159242338148</v>
      </c>
      <c r="G224" s="5">
        <v>8852.5374273174421</v>
      </c>
      <c r="H224" s="2">
        <v>120.7</v>
      </c>
      <c r="I224" s="8">
        <f t="shared" si="19"/>
        <v>1.5658724353615201</v>
      </c>
      <c r="J224" s="5">
        <v>2289.2461051005016</v>
      </c>
      <c r="K224" s="2">
        <v>99.737746284955449</v>
      </c>
      <c r="L224" s="8">
        <f t="shared" si="20"/>
        <v>1.0897290730245062</v>
      </c>
      <c r="M224" s="5">
        <v>1310.3957632951701</v>
      </c>
    </row>
    <row r="225" spans="1:13" x14ac:dyDescent="0.25">
      <c r="A225" s="3">
        <v>43282</v>
      </c>
      <c r="B225" s="16">
        <v>100.27</v>
      </c>
      <c r="C225" s="5">
        <f t="shared" si="17"/>
        <v>1.0203682517750068</v>
      </c>
      <c r="D225" s="8">
        <v>99.84</v>
      </c>
      <c r="E225" s="8">
        <f t="shared" si="18"/>
        <v>1.0198034958225306</v>
      </c>
      <c r="F225" s="5">
        <v>1241.3407041976043</v>
      </c>
      <c r="G225" s="5">
        <v>8282.1282363759456</v>
      </c>
      <c r="H225" s="2">
        <v>82.3</v>
      </c>
      <c r="I225" s="8">
        <f t="shared" si="19"/>
        <v>1.2887130143025312</v>
      </c>
      <c r="J225" s="5">
        <v>1911.5204977589185</v>
      </c>
      <c r="K225" s="2">
        <v>102.53905227685766</v>
      </c>
      <c r="L225" s="8">
        <f t="shared" si="20"/>
        <v>1.1173978638647148</v>
      </c>
      <c r="M225" s="5">
        <v>2363.9539569844869</v>
      </c>
    </row>
    <row r="226" spans="1:13" x14ac:dyDescent="0.25">
      <c r="A226" s="3">
        <v>43313</v>
      </c>
      <c r="B226" s="16">
        <v>100.01</v>
      </c>
      <c r="C226" s="5">
        <f t="shared" si="17"/>
        <v>1.0204702886001842</v>
      </c>
      <c r="D226" s="8">
        <v>100.13</v>
      </c>
      <c r="E226" s="8">
        <f t="shared" si="18"/>
        <v>1.0211292403670997</v>
      </c>
      <c r="F226" s="5">
        <v>1314.8297084780716</v>
      </c>
      <c r="G226" s="5">
        <v>9067.9516788151705</v>
      </c>
      <c r="H226" s="2">
        <v>111.4</v>
      </c>
      <c r="I226" s="8">
        <f t="shared" si="19"/>
        <v>1.4356262979330197</v>
      </c>
      <c r="J226" s="5">
        <v>2047.2384530998015</v>
      </c>
      <c r="K226" s="2">
        <v>101.51468405942742</v>
      </c>
      <c r="L226" s="8">
        <f t="shared" si="20"/>
        <v>1.1343229111890563</v>
      </c>
      <c r="M226" s="5">
        <v>2813.1052088115389</v>
      </c>
    </row>
    <row r="227" spans="1:13" x14ac:dyDescent="0.25">
      <c r="A227" s="3">
        <v>43344</v>
      </c>
      <c r="B227" s="16">
        <v>100.16</v>
      </c>
      <c r="C227" s="5">
        <f t="shared" si="17"/>
        <v>1.0221030410619445</v>
      </c>
      <c r="D227" s="8">
        <v>100.81</v>
      </c>
      <c r="E227" s="8">
        <f t="shared" si="18"/>
        <v>1.0294003872140733</v>
      </c>
      <c r="F227" s="5">
        <v>2025.2202759242391</v>
      </c>
      <c r="G227" s="5">
        <v>8323.3190801678611</v>
      </c>
      <c r="H227" s="2">
        <v>110.7</v>
      </c>
      <c r="I227" s="8">
        <f t="shared" si="19"/>
        <v>1.5892383118118527</v>
      </c>
      <c r="J227" s="5">
        <v>2325.6628827213744</v>
      </c>
      <c r="K227" s="2">
        <v>97.239357999991</v>
      </c>
      <c r="L227" s="8">
        <f t="shared" si="20"/>
        <v>1.1030083164870463</v>
      </c>
      <c r="M227" s="5">
        <v>3657.0367714550002</v>
      </c>
    </row>
    <row r="228" spans="1:13" x14ac:dyDescent="0.25">
      <c r="A228" s="3">
        <v>43374</v>
      </c>
      <c r="B228" s="16">
        <v>100.35</v>
      </c>
      <c r="C228" s="5">
        <f t="shared" si="17"/>
        <v>1.0256804017056611</v>
      </c>
      <c r="D228" s="8">
        <v>100.51</v>
      </c>
      <c r="E228" s="8">
        <f t="shared" si="18"/>
        <v>1.0346503291888651</v>
      </c>
      <c r="F228" s="5">
        <v>1694.8304167097813</v>
      </c>
      <c r="G228" s="5">
        <v>8428.8811513594374</v>
      </c>
      <c r="H228" s="2">
        <v>88.8</v>
      </c>
      <c r="I228" s="8">
        <f t="shared" si="19"/>
        <v>1.4112436208889252</v>
      </c>
      <c r="J228" s="5">
        <v>1967.5107987822828</v>
      </c>
      <c r="K228" s="2">
        <v>102.99261742541678</v>
      </c>
      <c r="L228" s="8">
        <f t="shared" si="20"/>
        <v>1.1360171355700339</v>
      </c>
      <c r="M228" s="5">
        <v>2837.8605346490804</v>
      </c>
    </row>
    <row r="229" spans="1:13" x14ac:dyDescent="0.25">
      <c r="A229" s="3">
        <v>43405</v>
      </c>
      <c r="B229" s="16">
        <v>100.5</v>
      </c>
      <c r="C229" s="5">
        <f t="shared" si="17"/>
        <v>1.0308088037141894</v>
      </c>
      <c r="D229" s="8">
        <v>100.56</v>
      </c>
      <c r="E229" s="8">
        <f t="shared" si="18"/>
        <v>1.0404443710323228</v>
      </c>
      <c r="F229" s="5">
        <v>1569.9601517203409</v>
      </c>
      <c r="G229" s="5">
        <v>9717.279948209416</v>
      </c>
      <c r="H229" s="2">
        <v>102.8</v>
      </c>
      <c r="I229" s="8">
        <f t="shared" si="19"/>
        <v>1.4507584422738151</v>
      </c>
      <c r="J229" s="5">
        <v>2156.3918354653815</v>
      </c>
      <c r="K229" s="2">
        <v>100.33585368143842</v>
      </c>
      <c r="L229" s="8">
        <f t="shared" si="20"/>
        <v>1.1398324909416173</v>
      </c>
      <c r="M229" s="5">
        <v>837.16885772147862</v>
      </c>
    </row>
    <row r="230" spans="1:13" x14ac:dyDescent="0.25">
      <c r="A230" s="3">
        <v>43435</v>
      </c>
      <c r="B230" s="16">
        <v>100.84</v>
      </c>
      <c r="C230" s="5">
        <f t="shared" si="17"/>
        <v>1.0394675976653887</v>
      </c>
      <c r="D230" s="8">
        <v>100.78</v>
      </c>
      <c r="E230" s="8">
        <f t="shared" si="18"/>
        <v>1.0485598371263749</v>
      </c>
      <c r="F230" s="5">
        <v>4063.5036961062106</v>
      </c>
      <c r="G230" s="5">
        <v>10264.226954089321</v>
      </c>
      <c r="H230" s="2">
        <v>133.5</v>
      </c>
      <c r="I230" s="8">
        <f t="shared" si="19"/>
        <v>1.9367625204355432</v>
      </c>
      <c r="J230" s="5">
        <v>3851.3158181411718</v>
      </c>
      <c r="K230" s="2">
        <v>107.53054759143481</v>
      </c>
      <c r="L230" s="8">
        <f t="shared" si="20"/>
        <v>1.2256681191346126</v>
      </c>
      <c r="M230" s="5">
        <v>821.26264942477053</v>
      </c>
    </row>
    <row r="231" spans="1:13" x14ac:dyDescent="0.25">
      <c r="A231" s="3">
        <v>43466</v>
      </c>
      <c r="B231" s="16">
        <v>101.01</v>
      </c>
      <c r="C231" s="5">
        <f t="shared" si="17"/>
        <v>1.0499662204018092</v>
      </c>
      <c r="D231" s="8">
        <v>100.88</v>
      </c>
      <c r="E231" s="8">
        <f t="shared" si="18"/>
        <v>1.0577871636930869</v>
      </c>
      <c r="F231" s="5">
        <v>1431.5034906106118</v>
      </c>
      <c r="G231" s="5">
        <v>9930.8452024970793</v>
      </c>
      <c r="H231" s="2">
        <v>52.4</v>
      </c>
      <c r="I231" s="8">
        <f t="shared" si="19"/>
        <v>1.0148635607082246</v>
      </c>
      <c r="J231" s="5">
        <v>1311.7035401883131</v>
      </c>
      <c r="K231" s="2">
        <v>87.612757336376049</v>
      </c>
      <c r="L231" s="8">
        <f t="shared" si="20"/>
        <v>1.0738416349667326</v>
      </c>
      <c r="M231" s="5">
        <v>828.89936704277818</v>
      </c>
    </row>
    <row r="232" spans="1:13" x14ac:dyDescent="0.25">
      <c r="A232" s="3">
        <v>43497</v>
      </c>
      <c r="B232" s="16">
        <v>100.44</v>
      </c>
      <c r="C232" s="5">
        <f t="shared" si="17"/>
        <v>1.0545860717715771</v>
      </c>
      <c r="D232" s="8">
        <v>101.34</v>
      </c>
      <c r="E232" s="8">
        <f t="shared" si="18"/>
        <v>1.0719615116865742</v>
      </c>
      <c r="F232" s="5">
        <v>1450.622337542615</v>
      </c>
      <c r="G232" s="5">
        <v>10735.2950944814</v>
      </c>
      <c r="H232" s="2">
        <v>105.3</v>
      </c>
      <c r="I232" s="8">
        <f t="shared" si="19"/>
        <v>1.0686513294257605</v>
      </c>
      <c r="J232" s="5">
        <v>1492.7414409697808</v>
      </c>
      <c r="K232" s="2">
        <v>100.73435201982517</v>
      </c>
      <c r="L232" s="8">
        <f t="shared" si="20"/>
        <v>1.0817274127028345</v>
      </c>
      <c r="M232" s="5">
        <v>758.4809437508876</v>
      </c>
    </row>
    <row r="233" spans="1:13" x14ac:dyDescent="0.25">
      <c r="A233" s="3">
        <v>43525</v>
      </c>
      <c r="B233" s="16">
        <v>100.32</v>
      </c>
      <c r="C233" s="5">
        <f t="shared" si="17"/>
        <v>1.057960747201246</v>
      </c>
      <c r="D233" s="8">
        <v>100.38</v>
      </c>
      <c r="E233" s="8">
        <f t="shared" si="18"/>
        <v>1.0760349654309831</v>
      </c>
      <c r="F233" s="5">
        <v>1835.5243353953379</v>
      </c>
      <c r="G233" s="5">
        <v>11909.35466044713</v>
      </c>
      <c r="H233" s="2">
        <v>144.30000000000001</v>
      </c>
      <c r="I233" s="8">
        <f t="shared" si="19"/>
        <v>1.5420638683613725</v>
      </c>
      <c r="J233" s="5">
        <v>2219.2586272906215</v>
      </c>
      <c r="K233" s="2">
        <v>107.17226401406224</v>
      </c>
      <c r="L233" s="8">
        <f t="shared" si="20"/>
        <v>1.1593117586543662</v>
      </c>
      <c r="M233" s="5">
        <v>864.8535065786034</v>
      </c>
    </row>
    <row r="234" spans="1:13" x14ac:dyDescent="0.25">
      <c r="A234" s="3">
        <v>43556</v>
      </c>
      <c r="B234" s="16">
        <v>100.29</v>
      </c>
      <c r="C234" s="5">
        <f t="shared" si="17"/>
        <v>1.0610288333681297</v>
      </c>
      <c r="D234" s="8">
        <v>100.04</v>
      </c>
      <c r="E234" s="8">
        <f t="shared" si="18"/>
        <v>1.0764653794171555</v>
      </c>
      <c r="F234" s="5">
        <v>1655.5543463408303</v>
      </c>
      <c r="G234" s="5">
        <v>9786.3098968184058</v>
      </c>
      <c r="H234" s="2">
        <v>81.3</v>
      </c>
      <c r="I234" s="8">
        <f t="shared" si="19"/>
        <v>1.2536979249777958</v>
      </c>
      <c r="J234" s="5">
        <v>1926.0063384445912</v>
      </c>
      <c r="K234" s="2">
        <v>99.850340259267512</v>
      </c>
      <c r="L234" s="8">
        <f t="shared" si="20"/>
        <v>1.1575767356820827</v>
      </c>
      <c r="M234" s="5">
        <v>859.66438553913213</v>
      </c>
    </row>
    <row r="235" spans="1:13" x14ac:dyDescent="0.25">
      <c r="A235" s="3">
        <v>43586</v>
      </c>
      <c r="B235" s="16">
        <v>100.34</v>
      </c>
      <c r="C235" s="5">
        <f t="shared" si="17"/>
        <v>1.0646363314015814</v>
      </c>
      <c r="D235" s="8">
        <v>100.33</v>
      </c>
      <c r="E235" s="8">
        <f t="shared" si="18"/>
        <v>1.0800177151692321</v>
      </c>
      <c r="F235" s="5">
        <v>1458.2047860444027</v>
      </c>
      <c r="G235" s="5">
        <v>9374.7180767790123</v>
      </c>
      <c r="H235" s="2">
        <v>102.4</v>
      </c>
      <c r="I235" s="8">
        <f t="shared" si="19"/>
        <v>1.2837866751772629</v>
      </c>
      <c r="J235" s="5">
        <v>1835.568692785555</v>
      </c>
      <c r="K235" s="2">
        <v>98.999613217561688</v>
      </c>
      <c r="L235" s="8">
        <f t="shared" si="20"/>
        <v>1.1459964910217382</v>
      </c>
      <c r="M235" s="5">
        <v>1015.5206433975145</v>
      </c>
    </row>
    <row r="236" spans="1:13" x14ac:dyDescent="0.25">
      <c r="A236" s="3">
        <v>43617</v>
      </c>
      <c r="B236" s="16">
        <v>100.04</v>
      </c>
      <c r="C236" s="5">
        <f t="shared" si="17"/>
        <v>1.0650621859341423</v>
      </c>
      <c r="D236" s="8">
        <v>99.94</v>
      </c>
      <c r="E236" s="8">
        <f t="shared" si="18"/>
        <v>1.0793697045401305</v>
      </c>
      <c r="F236" s="5">
        <v>1616.4566927788583</v>
      </c>
      <c r="G236" s="5">
        <v>8758.2264095483042</v>
      </c>
      <c r="H236" s="2">
        <v>123</v>
      </c>
      <c r="I236" s="8">
        <f t="shared" si="19"/>
        <v>1.5790576104680332</v>
      </c>
      <c r="J236" s="5">
        <v>2496.7190600537633</v>
      </c>
      <c r="K236" s="2">
        <v>100.75852461839536</v>
      </c>
      <c r="L236" s="8">
        <f t="shared" si="20"/>
        <v>1.1546891565320849</v>
      </c>
      <c r="M236" s="5">
        <v>1378.7827986866378</v>
      </c>
    </row>
    <row r="237" spans="1:13" x14ac:dyDescent="0.25">
      <c r="A237" s="3">
        <v>43647</v>
      </c>
      <c r="B237" s="16">
        <v>100.2</v>
      </c>
      <c r="C237" s="5">
        <f t="shared" si="17"/>
        <v>1.0671923103060106</v>
      </c>
      <c r="D237" s="8">
        <v>100.19</v>
      </c>
      <c r="E237" s="8">
        <f t="shared" si="18"/>
        <v>1.0814205069787568</v>
      </c>
      <c r="F237" s="5">
        <v>1279.02445117973</v>
      </c>
      <c r="G237" s="5">
        <v>8633.9925809219276</v>
      </c>
      <c r="H237" s="2">
        <v>82.4</v>
      </c>
      <c r="I237" s="8">
        <f t="shared" si="19"/>
        <v>1.3011434710256595</v>
      </c>
      <c r="J237" s="5">
        <v>1981.7839622232823</v>
      </c>
      <c r="K237" s="2">
        <v>104.20071207616095</v>
      </c>
      <c r="L237" s="8">
        <f t="shared" si="20"/>
        <v>1.2031943233726492</v>
      </c>
      <c r="M237" s="5">
        <v>2803.8552277071158</v>
      </c>
    </row>
    <row r="238" spans="1:13" x14ac:dyDescent="0.25">
      <c r="A238" s="3">
        <v>43678</v>
      </c>
      <c r="B238" s="16">
        <v>99.76</v>
      </c>
      <c r="C238" s="5">
        <f t="shared" si="17"/>
        <v>1.0646310487612762</v>
      </c>
      <c r="D238" s="8">
        <v>99.77</v>
      </c>
      <c r="E238" s="8">
        <f t="shared" si="18"/>
        <v>1.0789332398127056</v>
      </c>
      <c r="F238" s="5">
        <v>1360.1778660694818</v>
      </c>
      <c r="G238" s="5">
        <v>9200.1437838287966</v>
      </c>
      <c r="H238" s="2">
        <v>113</v>
      </c>
      <c r="I238" s="8">
        <f t="shared" si="19"/>
        <v>1.4702921222589953</v>
      </c>
      <c r="J238" s="5">
        <v>2174.9129361783744</v>
      </c>
      <c r="K238" s="2">
        <v>99.031463632912775</v>
      </c>
      <c r="L238" s="8">
        <f t="shared" si="20"/>
        <v>1.191540948784056</v>
      </c>
      <c r="M238" s="5">
        <v>2666.2267072759932</v>
      </c>
    </row>
    <row r="239" spans="1:13" x14ac:dyDescent="0.25">
      <c r="A239" s="3">
        <v>43709</v>
      </c>
      <c r="B239" s="16">
        <v>99.84</v>
      </c>
      <c r="C239" s="5">
        <f t="shared" si="17"/>
        <v>1.0629276390832583</v>
      </c>
      <c r="D239" s="8">
        <v>100.46</v>
      </c>
      <c r="E239" s="8">
        <f t="shared" si="18"/>
        <v>1.083896332715844</v>
      </c>
      <c r="F239" s="5">
        <v>2099.4078619191478</v>
      </c>
      <c r="G239" s="5">
        <v>8381.5823137290281</v>
      </c>
      <c r="H239" s="2">
        <v>112.7</v>
      </c>
      <c r="I239" s="8">
        <f t="shared" si="19"/>
        <v>1.6570192217858877</v>
      </c>
      <c r="J239" s="5">
        <v>2322.7417560241647</v>
      </c>
      <c r="K239" s="2">
        <v>99.146460379872408</v>
      </c>
      <c r="L239" s="8">
        <f t="shared" si="20"/>
        <v>1.1813706746961399</v>
      </c>
      <c r="M239" s="5">
        <v>3526.9712737244663</v>
      </c>
    </row>
    <row r="240" spans="1:13" x14ac:dyDescent="0.25">
      <c r="A240" s="3">
        <v>43739</v>
      </c>
      <c r="B240" s="16">
        <v>100.13</v>
      </c>
      <c r="C240" s="5">
        <f t="shared" si="17"/>
        <v>1.0643094450140664</v>
      </c>
      <c r="D240" s="8">
        <v>100.54</v>
      </c>
      <c r="E240" s="8">
        <f t="shared" si="18"/>
        <v>1.0897493729125096</v>
      </c>
      <c r="F240" s="5">
        <v>1745.7191880771315</v>
      </c>
      <c r="G240" s="5">
        <v>8393.3467242466868</v>
      </c>
      <c r="H240" s="2">
        <v>101.3</v>
      </c>
      <c r="I240" s="8">
        <f t="shared" si="19"/>
        <v>1.6785604716691043</v>
      </c>
      <c r="J240" s="5">
        <v>2280.0740712866391</v>
      </c>
      <c r="K240" s="2">
        <v>102.12631498948849</v>
      </c>
      <c r="L240" s="8">
        <f t="shared" si="20"/>
        <v>1.2064903364336252</v>
      </c>
      <c r="M240" s="5">
        <v>3010.8490090076994</v>
      </c>
    </row>
    <row r="241" spans="1:13" x14ac:dyDescent="0.25">
      <c r="A241" s="3">
        <v>43770</v>
      </c>
      <c r="B241" s="16">
        <v>100.28</v>
      </c>
      <c r="C241" s="5">
        <f t="shared" si="17"/>
        <v>1.067289511460106</v>
      </c>
      <c r="D241" s="8">
        <v>100.23</v>
      </c>
      <c r="E241" s="8">
        <f t="shared" si="18"/>
        <v>1.0922557964702084</v>
      </c>
      <c r="F241" s="5">
        <v>1608.5753097613215</v>
      </c>
      <c r="G241" s="5">
        <v>9879.8375030191382</v>
      </c>
      <c r="H241" s="2">
        <v>90.8</v>
      </c>
      <c r="I241" s="8">
        <f t="shared" si="19"/>
        <v>1.5241329082755468</v>
      </c>
      <c r="J241" s="5">
        <v>2169.227965506685</v>
      </c>
      <c r="K241" s="2">
        <v>98.688400078667215</v>
      </c>
      <c r="L241" s="8">
        <f t="shared" si="20"/>
        <v>1.1906660101300741</v>
      </c>
      <c r="M241" s="5">
        <v>981.33979632993578</v>
      </c>
    </row>
    <row r="242" spans="1:13" x14ac:dyDescent="0.25">
      <c r="A242" s="3">
        <v>43800</v>
      </c>
      <c r="B242" s="16">
        <v>100.36</v>
      </c>
      <c r="C242" s="5">
        <f t="shared" si="17"/>
        <v>1.0711317537013623</v>
      </c>
      <c r="D242" s="8">
        <v>100.54</v>
      </c>
      <c r="E242" s="8">
        <f t="shared" si="18"/>
        <v>1.0981539777711478</v>
      </c>
      <c r="F242" s="5">
        <v>4200.5678424045109</v>
      </c>
      <c r="G242" s="5">
        <v>10679.630848991626</v>
      </c>
      <c r="H242" s="2">
        <v>131.1</v>
      </c>
      <c r="I242" s="8">
        <f t="shared" si="19"/>
        <v>1.9981382427492418</v>
      </c>
      <c r="J242" s="5">
        <v>4443.9520090482292</v>
      </c>
      <c r="K242" s="2">
        <v>106.39550239249802</v>
      </c>
      <c r="L242" s="8">
        <f t="shared" si="20"/>
        <v>1.2668150832946037</v>
      </c>
      <c r="M242" s="5">
        <v>881.48714095923788</v>
      </c>
    </row>
    <row r="243" spans="1:13" x14ac:dyDescent="0.25">
      <c r="A243" s="3">
        <v>43831</v>
      </c>
      <c r="B243" s="16">
        <v>100.4</v>
      </c>
      <c r="C243" s="5">
        <f t="shared" si="17"/>
        <v>1.0754162807161678</v>
      </c>
      <c r="D243" s="8">
        <v>100.86</v>
      </c>
      <c r="E243" s="8">
        <f t="shared" si="18"/>
        <v>1.1075981019799797</v>
      </c>
      <c r="F243" s="5">
        <v>1490.1951337256469</v>
      </c>
      <c r="G243" s="5">
        <v>9354.8561807522492</v>
      </c>
      <c r="H243" s="2">
        <v>51</v>
      </c>
      <c r="I243" s="8">
        <f t="shared" si="19"/>
        <v>1.0190505038021134</v>
      </c>
      <c r="J243" s="5">
        <v>1273.6641375228519</v>
      </c>
      <c r="K243" s="2">
        <v>90.663569539617768</v>
      </c>
      <c r="L243" s="8">
        <f t="shared" si="20"/>
        <v>1.1485397739811698</v>
      </c>
      <c r="M243" s="5">
        <v>866.19983855970315</v>
      </c>
    </row>
    <row r="244" spans="1:13" x14ac:dyDescent="0.25">
      <c r="A244" s="3">
        <v>43862</v>
      </c>
      <c r="B244" s="16">
        <v>100.33</v>
      </c>
      <c r="C244" s="5">
        <f t="shared" si="17"/>
        <v>1.0789651544425312</v>
      </c>
      <c r="D244" s="8">
        <v>101</v>
      </c>
      <c r="E244" s="8">
        <f t="shared" si="18"/>
        <v>1.1186740829997794</v>
      </c>
      <c r="F244" s="5">
        <v>1570.6224957730801</v>
      </c>
      <c r="G244" s="5">
        <v>10629.301486425942</v>
      </c>
      <c r="H244" s="2">
        <v>119.9</v>
      </c>
      <c r="I244" s="8">
        <f t="shared" si="19"/>
        <v>1.221841554058734</v>
      </c>
      <c r="J244" s="5">
        <v>1572.8475183526134</v>
      </c>
      <c r="K244" s="2">
        <v>101.06553896132175</v>
      </c>
      <c r="L244" s="8">
        <f t="shared" si="20"/>
        <v>1.1607779127592159</v>
      </c>
      <c r="M244" s="5">
        <v>816.4232908815826</v>
      </c>
    </row>
    <row r="245" spans="1:13" x14ac:dyDescent="0.25">
      <c r="A245" s="3">
        <v>43891</v>
      </c>
      <c r="B245" s="16">
        <v>100.55</v>
      </c>
      <c r="C245" s="5">
        <f t="shared" si="17"/>
        <v>1.084899462791965</v>
      </c>
      <c r="D245" s="8">
        <v>100.85</v>
      </c>
      <c r="E245" s="8">
        <f t="shared" si="18"/>
        <v>1.1281828127052775</v>
      </c>
      <c r="F245" s="5">
        <v>2029.5268969701747</v>
      </c>
      <c r="G245" s="5">
        <v>11711.798926396928</v>
      </c>
      <c r="H245" s="2">
        <v>129.5</v>
      </c>
      <c r="I245" s="8">
        <f t="shared" si="19"/>
        <v>1.5822848125060605</v>
      </c>
      <c r="J245" s="5">
        <v>2378.1400969111992</v>
      </c>
      <c r="K245" s="2">
        <v>106.70247369706811</v>
      </c>
      <c r="L245" s="8">
        <f t="shared" si="20"/>
        <v>1.2385787470432787</v>
      </c>
      <c r="M245" s="5">
        <v>904.48354788645815</v>
      </c>
    </row>
    <row r="246" spans="1:13" x14ac:dyDescent="0.25">
      <c r="A246" s="3">
        <v>43922</v>
      </c>
      <c r="B246" s="16">
        <v>100.83</v>
      </c>
      <c r="C246" s="5">
        <f t="shared" si="17"/>
        <v>1.0939041283331383</v>
      </c>
      <c r="D246" s="8">
        <v>100.58</v>
      </c>
      <c r="E246" s="8">
        <f t="shared" si="18"/>
        <v>1.134726273018968</v>
      </c>
      <c r="F246" s="5">
        <v>1582.4005953852948</v>
      </c>
      <c r="G246" s="5">
        <v>9056.0996762076211</v>
      </c>
      <c r="H246" s="2">
        <v>84</v>
      </c>
      <c r="I246" s="8">
        <f t="shared" si="19"/>
        <v>1.3291192425050908</v>
      </c>
      <c r="J246" s="5">
        <v>1829.3038433100419</v>
      </c>
      <c r="K246" s="2">
        <v>95.56802975209942</v>
      </c>
      <c r="L246" s="8">
        <f t="shared" si="20"/>
        <v>1.1836853054775007</v>
      </c>
      <c r="M246" s="5">
        <v>897.0102321350505</v>
      </c>
    </row>
    <row r="247" spans="1:13" x14ac:dyDescent="0.25">
      <c r="A247" s="3">
        <v>43952</v>
      </c>
      <c r="B247" s="16">
        <v>100.27</v>
      </c>
      <c r="C247" s="5">
        <f t="shared" si="17"/>
        <v>1.0968576694796377</v>
      </c>
      <c r="D247" s="8">
        <v>99.85</v>
      </c>
      <c r="E247" s="8">
        <f t="shared" si="18"/>
        <v>1.1330241836094395</v>
      </c>
      <c r="F247" s="5">
        <v>1424.9320901413512</v>
      </c>
      <c r="G247" s="5">
        <v>8966.7422669303851</v>
      </c>
      <c r="H247" s="2">
        <v>105.6</v>
      </c>
      <c r="I247" s="8">
        <f t="shared" si="19"/>
        <v>1.4035499200853758</v>
      </c>
      <c r="J247" s="5">
        <v>1915.8138950154098</v>
      </c>
      <c r="K247" s="2">
        <v>101.28345681131117</v>
      </c>
      <c r="L247" s="8">
        <f t="shared" si="20"/>
        <v>1.198877395155141</v>
      </c>
      <c r="M247" s="5">
        <v>1020.7261095447871</v>
      </c>
    </row>
    <row r="248" spans="1:13" x14ac:dyDescent="0.25">
      <c r="A248" s="3">
        <v>43983</v>
      </c>
      <c r="B248" s="16">
        <v>100.22</v>
      </c>
      <c r="C248" s="5">
        <f t="shared" si="17"/>
        <v>1.0992707563524931</v>
      </c>
      <c r="D248" s="8">
        <v>100.19</v>
      </c>
      <c r="E248" s="8">
        <f t="shared" si="18"/>
        <v>1.1351769295582974</v>
      </c>
      <c r="F248" s="5">
        <v>1605.2811584123501</v>
      </c>
      <c r="G248" s="5">
        <v>8900.6135743004997</v>
      </c>
      <c r="H248" s="2">
        <v>108.7</v>
      </c>
      <c r="I248" s="8">
        <f t="shared" si="19"/>
        <v>1.5256587631328038</v>
      </c>
      <c r="J248" s="5">
        <v>2154.2802408242496</v>
      </c>
      <c r="K248" s="2">
        <v>100.90671821206764</v>
      </c>
      <c r="L248" s="8">
        <f t="shared" si="20"/>
        <v>1.2097478348373749</v>
      </c>
      <c r="M248" s="5">
        <v>1412.488086852808</v>
      </c>
    </row>
    <row r="249" spans="1:13" x14ac:dyDescent="0.25">
      <c r="A249" s="3">
        <v>44013</v>
      </c>
      <c r="B249" s="16">
        <v>100.35</v>
      </c>
      <c r="C249" s="5">
        <f t="shared" si="17"/>
        <v>1.1031182039997267</v>
      </c>
      <c r="D249" s="8">
        <v>100.19</v>
      </c>
      <c r="E249" s="8">
        <f t="shared" si="18"/>
        <v>1.1373337657244582</v>
      </c>
      <c r="F249" s="5">
        <v>1345.738782681261</v>
      </c>
      <c r="G249" s="5">
        <v>8781.111262442304</v>
      </c>
      <c r="H249" s="2">
        <v>90.3</v>
      </c>
      <c r="I249" s="8">
        <f t="shared" si="19"/>
        <v>1.3776698631089217</v>
      </c>
      <c r="J249" s="5">
        <v>2073.4130217097609</v>
      </c>
      <c r="K249" s="2">
        <v>105.25768092518189</v>
      </c>
      <c r="L249" s="8">
        <f t="shared" si="20"/>
        <v>1.2733525159924204</v>
      </c>
      <c r="M249" s="5">
        <v>2831.0073592779545</v>
      </c>
    </row>
    <row r="250" spans="1:13" x14ac:dyDescent="0.25">
      <c r="A250" s="3">
        <v>44044</v>
      </c>
      <c r="B250" s="16">
        <v>99.96</v>
      </c>
      <c r="C250" s="5">
        <f t="shared" si="17"/>
        <v>1.1026769567181267</v>
      </c>
      <c r="D250" s="8">
        <v>100.17</v>
      </c>
      <c r="E250" s="8">
        <f t="shared" si="18"/>
        <v>1.1392672331261897</v>
      </c>
      <c r="F250" s="5">
        <v>1376.8090654396401</v>
      </c>
      <c r="G250" s="5">
        <v>9205.1268463490414</v>
      </c>
      <c r="H250" s="2">
        <v>102.8</v>
      </c>
      <c r="I250" s="8">
        <f t="shared" si="19"/>
        <v>1.4162446192759715</v>
      </c>
      <c r="J250" s="5">
        <v>1978.77403631987</v>
      </c>
      <c r="K250" s="2">
        <v>97.989005625528094</v>
      </c>
      <c r="L250" s="8">
        <f t="shared" si="20"/>
        <v>1.2477454685286162</v>
      </c>
      <c r="M250" s="5">
        <v>3310.8715176586338</v>
      </c>
    </row>
    <row r="251" spans="1:13" x14ac:dyDescent="0.25">
      <c r="A251" s="3">
        <v>44075</v>
      </c>
      <c r="B251" s="16">
        <v>99.93</v>
      </c>
      <c r="C251" s="5">
        <f t="shared" si="17"/>
        <v>1.101905082848424</v>
      </c>
      <c r="D251" s="8">
        <v>100.94</v>
      </c>
      <c r="E251" s="8">
        <f t="shared" si="18"/>
        <v>1.1499763451175757</v>
      </c>
      <c r="F251" s="5">
        <v>2115.6318535492428</v>
      </c>
      <c r="G251" s="5">
        <v>8544.0293749031844</v>
      </c>
      <c r="H251" s="2">
        <v>123.2</v>
      </c>
      <c r="I251" s="8">
        <f t="shared" si="19"/>
        <v>1.7448133709479969</v>
      </c>
      <c r="J251" s="5">
        <v>2212.2094007551223</v>
      </c>
      <c r="K251" s="2">
        <v>98.060307344648294</v>
      </c>
      <c r="L251" s="8">
        <f t="shared" si="20"/>
        <v>1.223543041318083</v>
      </c>
      <c r="M251" s="5">
        <v>3364.5043587376058</v>
      </c>
    </row>
    <row r="252" spans="1:13" x14ac:dyDescent="0.25">
      <c r="A252" s="3">
        <v>44105</v>
      </c>
      <c r="B252" s="16">
        <v>100.43</v>
      </c>
      <c r="C252" s="5">
        <f t="shared" si="17"/>
        <v>1.1066432747046724</v>
      </c>
      <c r="D252" s="8">
        <v>100.59</v>
      </c>
      <c r="E252" s="8">
        <f t="shared" ref="E252:E283" si="21">E251*D252/100</f>
        <v>1.1567612055537695</v>
      </c>
      <c r="F252" s="5">
        <v>1773.4299724231005</v>
      </c>
      <c r="G252" s="5">
        <v>8812.8893716700404</v>
      </c>
      <c r="H252" s="2">
        <v>87.2</v>
      </c>
      <c r="I252" s="8">
        <f t="shared" si="19"/>
        <v>1.5214772594666532</v>
      </c>
      <c r="J252" s="5">
        <v>1931.569859407944</v>
      </c>
      <c r="K252" s="2">
        <v>101.68824676791866</v>
      </c>
      <c r="L252" s="8">
        <f t="shared" si="20"/>
        <v>1.2441994671672292</v>
      </c>
      <c r="M252" s="5">
        <v>3105.2382988609406</v>
      </c>
    </row>
    <row r="253" spans="1:13" x14ac:dyDescent="0.25">
      <c r="A253" s="3">
        <v>44136</v>
      </c>
      <c r="B253" s="16">
        <v>100.71</v>
      </c>
      <c r="C253" s="5">
        <f t="shared" si="17"/>
        <v>1.1145004419550755</v>
      </c>
      <c r="D253" s="8">
        <v>100.66</v>
      </c>
      <c r="E253" s="8">
        <f t="shared" si="21"/>
        <v>1.1643958295104244</v>
      </c>
      <c r="F253" s="5">
        <v>1612.0995758641548</v>
      </c>
      <c r="G253" s="5">
        <v>10286.19771421449</v>
      </c>
      <c r="H253" s="19">
        <v>100</v>
      </c>
      <c r="I253" s="8">
        <f t="shared" si="19"/>
        <v>1.5214772594666532</v>
      </c>
      <c r="J253" s="5">
        <v>1957.8713284027326</v>
      </c>
      <c r="K253" s="2">
        <v>97.97969081203378</v>
      </c>
      <c r="L253" s="8">
        <f t="shared" si="20"/>
        <v>1.219062791015423</v>
      </c>
      <c r="M253" s="5">
        <v>1082.5677579382391</v>
      </c>
    </row>
    <row r="254" spans="1:13" x14ac:dyDescent="0.25">
      <c r="A254" s="3">
        <v>44166</v>
      </c>
      <c r="B254" s="16">
        <v>100.83</v>
      </c>
      <c r="C254" s="5">
        <f t="shared" si="17"/>
        <v>1.1237507956233026</v>
      </c>
      <c r="D254" s="8">
        <v>101.23</v>
      </c>
      <c r="E254" s="8">
        <f t="shared" si="21"/>
        <v>1.1787178982134028</v>
      </c>
      <c r="F254" s="5">
        <v>4271.2389964292852</v>
      </c>
      <c r="G254" s="5">
        <v>10604.873433048691</v>
      </c>
      <c r="H254" s="2">
        <v>114.2</v>
      </c>
      <c r="I254" s="8">
        <f t="shared" si="19"/>
        <v>1.737527030310918</v>
      </c>
      <c r="J254" s="5">
        <v>3777.5215974682033</v>
      </c>
      <c r="K254" s="2">
        <v>108.02524492706596</v>
      </c>
      <c r="L254" s="8">
        <f t="shared" si="20"/>
        <v>1.3168955658091368</v>
      </c>
      <c r="M254" s="5">
        <v>924.68001086623917</v>
      </c>
    </row>
    <row r="255" spans="1:13" x14ac:dyDescent="0.25">
      <c r="A255" s="3">
        <v>44197</v>
      </c>
      <c r="B255" s="16">
        <v>100.67</v>
      </c>
      <c r="C255" s="5">
        <f t="shared" si="17"/>
        <v>1.1312799259539787</v>
      </c>
      <c r="D255" s="8">
        <v>101.14</v>
      </c>
      <c r="E255" s="8">
        <f t="shared" si="21"/>
        <v>1.1921552822530357</v>
      </c>
      <c r="F255" s="5">
        <v>1481.2539629232931</v>
      </c>
      <c r="G255" s="5">
        <v>10150.01895611619</v>
      </c>
      <c r="H255" s="2">
        <v>56</v>
      </c>
      <c r="I255" s="8">
        <f t="shared" si="19"/>
        <v>0.97301513697411413</v>
      </c>
      <c r="J255" s="5">
        <v>1213.8019230592777</v>
      </c>
      <c r="K255" s="2">
        <v>90.726771490408808</v>
      </c>
      <c r="L255" s="8">
        <f t="shared" si="20"/>
        <v>1.1947768307589817</v>
      </c>
      <c r="M255" s="5">
        <v>867.93223823682263</v>
      </c>
    </row>
    <row r="256" spans="1:13" x14ac:dyDescent="0.25">
      <c r="A256" s="3">
        <v>44228</v>
      </c>
      <c r="B256" s="16">
        <v>100.78</v>
      </c>
      <c r="C256" s="5">
        <f t="shared" si="17"/>
        <v>1.1401039093764198</v>
      </c>
      <c r="D256" s="8">
        <v>101.94</v>
      </c>
      <c r="E256" s="8">
        <f t="shared" si="21"/>
        <v>1.2152830947287445</v>
      </c>
      <c r="F256" s="5">
        <v>1483.1479112462237</v>
      </c>
      <c r="G256" s="5">
        <v>11492.823797437792</v>
      </c>
      <c r="H256" s="2">
        <v>108.7</v>
      </c>
      <c r="I256" s="8">
        <f t="shared" si="19"/>
        <v>1.0576674538908621</v>
      </c>
      <c r="J256" s="5">
        <v>1385.0632187550223</v>
      </c>
      <c r="K256" s="2">
        <v>99.882507793582462</v>
      </c>
      <c r="L256" s="8">
        <f t="shared" si="20"/>
        <v>1.1933730610987574</v>
      </c>
      <c r="M256" s="5">
        <v>797.86465991005036</v>
      </c>
    </row>
    <row r="257" spans="1:13" x14ac:dyDescent="0.25">
      <c r="A257" s="3">
        <v>44256</v>
      </c>
      <c r="B257" s="16">
        <v>100.66</v>
      </c>
      <c r="C257" s="5">
        <f t="shared" si="17"/>
        <v>1.1476285951783043</v>
      </c>
      <c r="D257" s="8">
        <v>100.69</v>
      </c>
      <c r="E257" s="8">
        <f t="shared" si="21"/>
        <v>1.2236685480823728</v>
      </c>
      <c r="F257" s="5">
        <v>1927.4192157670964</v>
      </c>
      <c r="G257" s="5">
        <v>12969.141846630053</v>
      </c>
      <c r="H257" s="2">
        <v>114.6</v>
      </c>
      <c r="I257" s="8">
        <f t="shared" si="19"/>
        <v>1.212086902158928</v>
      </c>
      <c r="J257" s="5">
        <v>1967.4804901212456</v>
      </c>
      <c r="K257" s="2">
        <v>106.40718120177584</v>
      </c>
      <c r="L257" s="8">
        <f t="shared" si="20"/>
        <v>1.269834635536534</v>
      </c>
      <c r="M257" s="5">
        <v>908.37424579423214</v>
      </c>
    </row>
    <row r="258" spans="1:13" x14ac:dyDescent="0.25">
      <c r="A258" s="3">
        <v>44287</v>
      </c>
      <c r="B258" s="16">
        <v>100.58</v>
      </c>
      <c r="C258" s="5">
        <f t="shared" si="17"/>
        <v>1.1542848410303383</v>
      </c>
      <c r="D258" s="8">
        <v>100.74</v>
      </c>
      <c r="E258" s="8">
        <f t="shared" si="21"/>
        <v>1.2327236953381824</v>
      </c>
      <c r="F258" s="5">
        <v>1707.5238355771862</v>
      </c>
      <c r="G258" s="5">
        <v>10622.797859274804</v>
      </c>
      <c r="H258" s="2">
        <v>99</v>
      </c>
      <c r="I258" s="8">
        <f t="shared" si="19"/>
        <v>1.1999660331373387</v>
      </c>
      <c r="J258" s="5">
        <v>1718.7288041866195</v>
      </c>
      <c r="K258" s="2">
        <v>97.931095916225303</v>
      </c>
      <c r="L258" s="8">
        <f t="shared" si="20"/>
        <v>1.243562974904733</v>
      </c>
      <c r="M258" s="5">
        <v>899.49341479330087</v>
      </c>
    </row>
    <row r="259" spans="1:13" x14ac:dyDescent="0.25">
      <c r="A259" s="3">
        <v>44317</v>
      </c>
      <c r="B259" s="16">
        <v>100.74</v>
      </c>
      <c r="C259" s="5">
        <f t="shared" si="17"/>
        <v>1.1628265488539629</v>
      </c>
      <c r="D259" s="8">
        <v>100.55</v>
      </c>
      <c r="E259" s="8">
        <f t="shared" si="21"/>
        <v>1.2395036756625424</v>
      </c>
      <c r="F259" s="5">
        <v>1498.3322864817483</v>
      </c>
      <c r="G259" s="5">
        <v>10002.802714829442</v>
      </c>
      <c r="H259" s="2">
        <v>102.7</v>
      </c>
      <c r="I259" s="8">
        <f t="shared" si="19"/>
        <v>1.2323651160320468</v>
      </c>
      <c r="J259" s="5">
        <v>1751.8390279142905</v>
      </c>
      <c r="K259" s="2">
        <v>100.76339940553522</v>
      </c>
      <c r="L259" s="8">
        <f t="shared" si="20"/>
        <v>1.2530563272626118</v>
      </c>
      <c r="M259" s="5">
        <v>1017.6639312161528</v>
      </c>
    </row>
    <row r="260" spans="1:13" x14ac:dyDescent="0.25">
      <c r="A260" s="3">
        <v>44348</v>
      </c>
      <c r="B260" s="16">
        <v>100.69</v>
      </c>
      <c r="C260" s="5">
        <f t="shared" si="17"/>
        <v>1.1708500520410552</v>
      </c>
      <c r="D260" s="8">
        <v>100.65</v>
      </c>
      <c r="E260" s="8">
        <f t="shared" si="21"/>
        <v>1.2475604495543491</v>
      </c>
      <c r="F260" s="5">
        <v>1665.1160683632006</v>
      </c>
      <c r="G260" s="5">
        <v>9478.2457962707631</v>
      </c>
      <c r="H260" s="2">
        <v>117.3</v>
      </c>
      <c r="I260" s="8">
        <f t="shared" si="19"/>
        <v>1.4455642811055909</v>
      </c>
      <c r="J260" s="5">
        <v>2297.3287369324298</v>
      </c>
      <c r="K260" s="2">
        <v>99.924040976621669</v>
      </c>
      <c r="L260" s="8">
        <f t="shared" si="20"/>
        <v>1.2521045179140429</v>
      </c>
      <c r="M260" s="5">
        <v>1408.2506225922498</v>
      </c>
    </row>
    <row r="261" spans="1:13" x14ac:dyDescent="0.25">
      <c r="A261" s="3">
        <v>44378</v>
      </c>
      <c r="B261" s="16">
        <v>100.31</v>
      </c>
      <c r="C261" s="5">
        <f t="shared" si="17"/>
        <v>1.1744796872023826</v>
      </c>
      <c r="D261" s="8">
        <v>100.07</v>
      </c>
      <c r="E261" s="8">
        <f t="shared" si="21"/>
        <v>1.248433741869037</v>
      </c>
      <c r="F261" s="5">
        <v>1386.9205324157974</v>
      </c>
      <c r="G261" s="5">
        <v>8952.941076628289</v>
      </c>
      <c r="H261" s="2">
        <v>77.099999999999994</v>
      </c>
      <c r="I261" s="8">
        <f t="shared" si="19"/>
        <v>1.1145300607324105</v>
      </c>
      <c r="J261" s="5">
        <v>1767.8311441246133</v>
      </c>
      <c r="K261" s="2">
        <v>103.40832997573648</v>
      </c>
      <c r="L261" s="8">
        <f t="shared" si="20"/>
        <v>1.2947803715256581</v>
      </c>
      <c r="M261" s="5">
        <v>2831.262675665258</v>
      </c>
    </row>
    <row r="262" spans="1:13" x14ac:dyDescent="0.25">
      <c r="A262" s="3">
        <v>44409</v>
      </c>
      <c r="B262" s="16">
        <v>100.17</v>
      </c>
      <c r="C262" s="5">
        <f t="shared" si="17"/>
        <v>1.1764763026706266</v>
      </c>
      <c r="D262" s="8">
        <v>100.18</v>
      </c>
      <c r="E262" s="8">
        <f t="shared" si="21"/>
        <v>1.2506809226044013</v>
      </c>
      <c r="F262" s="5">
        <v>1412.4729741580704</v>
      </c>
      <c r="G262" s="5">
        <v>9524.9640915208583</v>
      </c>
      <c r="H262" s="2">
        <v>105.5</v>
      </c>
      <c r="I262" s="8">
        <f t="shared" si="19"/>
        <v>1.1758292140726929</v>
      </c>
      <c r="J262" s="5">
        <v>1844.8882648852541</v>
      </c>
      <c r="K262" s="2">
        <v>98.641312641951529</v>
      </c>
      <c r="L262" s="8">
        <f t="shared" si="20"/>
        <v>1.2771883543032458</v>
      </c>
      <c r="M262" s="5">
        <v>2773.6445353802519</v>
      </c>
    </row>
    <row r="263" spans="1:13" x14ac:dyDescent="0.25">
      <c r="A263" s="3">
        <v>44440</v>
      </c>
      <c r="B263" s="16">
        <v>100.6</v>
      </c>
      <c r="C263" s="5">
        <f t="shared" si="17"/>
        <v>1.1835351604866502</v>
      </c>
      <c r="D263" s="8">
        <v>101.33</v>
      </c>
      <c r="E263" s="8">
        <f t="shared" si="21"/>
        <v>1.26731497887504</v>
      </c>
      <c r="F263" s="5">
        <v>2158.2919880343889</v>
      </c>
      <c r="G263" s="5">
        <v>8682.7681439819135</v>
      </c>
      <c r="H263" s="2">
        <v>130.30000000000001</v>
      </c>
      <c r="I263" s="8">
        <f t="shared" si="19"/>
        <v>1.532105465936719</v>
      </c>
      <c r="J263" s="5">
        <v>2033.0204392939577</v>
      </c>
      <c r="K263" s="2">
        <v>96.535911140712543</v>
      </c>
      <c r="L263" s="8">
        <f t="shared" si="20"/>
        <v>1.2329454148097103</v>
      </c>
      <c r="M263" s="5">
        <v>2901.2628714049843</v>
      </c>
    </row>
    <row r="264" spans="1:13" x14ac:dyDescent="0.25">
      <c r="A264" s="3">
        <v>44470</v>
      </c>
      <c r="B264" s="16">
        <v>101.11</v>
      </c>
      <c r="C264" s="5">
        <f t="shared" si="17"/>
        <v>1.196672400768052</v>
      </c>
      <c r="D264" s="8">
        <v>100.89</v>
      </c>
      <c r="E264" s="8">
        <f t="shared" si="21"/>
        <v>1.2785940821870279</v>
      </c>
      <c r="F264" s="5">
        <v>1833.9134197883013</v>
      </c>
      <c r="G264" s="5">
        <v>8757.4070803009236</v>
      </c>
      <c r="H264" s="2">
        <v>77.8</v>
      </c>
      <c r="I264" s="8">
        <f t="shared" si="19"/>
        <v>1.1919780524987673</v>
      </c>
      <c r="J264" s="5">
        <v>1833.0727489462861</v>
      </c>
      <c r="K264" s="2">
        <v>101.23447374622341</v>
      </c>
      <c r="L264" s="8">
        <f t="shared" si="20"/>
        <v>1.2481658022608015</v>
      </c>
      <c r="M264" s="5">
        <v>3252.3426713036315</v>
      </c>
    </row>
    <row r="265" spans="1:13" x14ac:dyDescent="0.25">
      <c r="A265" s="3">
        <v>44501</v>
      </c>
      <c r="B265" s="16">
        <v>100.96</v>
      </c>
      <c r="C265" s="5">
        <f t="shared" si="17"/>
        <v>1.2081604558154253</v>
      </c>
      <c r="D265" s="8">
        <v>100.51</v>
      </c>
      <c r="E265" s="8">
        <f t="shared" si="21"/>
        <v>1.2851149120061818</v>
      </c>
      <c r="F265" s="5">
        <v>1673.7693810434066</v>
      </c>
      <c r="G265" s="5">
        <v>10599.522685201358</v>
      </c>
      <c r="H265" s="2">
        <v>111.4</v>
      </c>
      <c r="I265" s="8">
        <f t="shared" si="19"/>
        <v>1.3278635504836267</v>
      </c>
      <c r="J265" s="5">
        <v>2145.6035628438294</v>
      </c>
      <c r="K265" s="2">
        <v>99.238044186004586</v>
      </c>
      <c r="L265" s="8">
        <f t="shared" si="20"/>
        <v>1.2386553303621728</v>
      </c>
      <c r="M265" s="5">
        <v>1090.5216345101398</v>
      </c>
    </row>
    <row r="266" spans="1:13" x14ac:dyDescent="0.25">
      <c r="A266" s="3">
        <v>44531</v>
      </c>
      <c r="B266" s="16">
        <v>100.82</v>
      </c>
      <c r="C266" s="5">
        <f t="shared" si="17"/>
        <v>1.2180673715531116</v>
      </c>
      <c r="D266" s="8">
        <v>100.87</v>
      </c>
      <c r="E266" s="8">
        <f t="shared" si="21"/>
        <v>1.2962954117406358</v>
      </c>
      <c r="F266" s="5">
        <v>4400.7543944719619</v>
      </c>
      <c r="G266" s="5">
        <v>11085.692672835678</v>
      </c>
      <c r="H266" s="2">
        <v>120.7</v>
      </c>
      <c r="I266" s="8">
        <f t="shared" si="19"/>
        <v>1.6027313054337375</v>
      </c>
      <c r="J266" s="5">
        <v>3718.7031212571746</v>
      </c>
      <c r="K266" s="2">
        <v>110.00444663936942</v>
      </c>
      <c r="L266" s="8">
        <f t="shared" si="20"/>
        <v>1.3625759419339614</v>
      </c>
      <c r="M266" s="5">
        <v>925.06649120652582</v>
      </c>
    </row>
    <row r="267" spans="1:13" x14ac:dyDescent="0.25">
      <c r="A267" s="3">
        <v>44562</v>
      </c>
      <c r="B267" s="16">
        <v>100.99</v>
      </c>
      <c r="C267" s="5">
        <f t="shared" si="17"/>
        <v>1.2301262385314873</v>
      </c>
      <c r="D267" s="8">
        <v>101.53</v>
      </c>
      <c r="E267" s="8">
        <f t="shared" si="21"/>
        <v>1.3161287315402674</v>
      </c>
      <c r="F267" s="5">
        <v>1530.1353436997617</v>
      </c>
      <c r="G267" s="5">
        <v>10880.820320956556</v>
      </c>
      <c r="H267" s="2">
        <v>53.4</v>
      </c>
      <c r="I267" s="8">
        <f t="shared" si="19"/>
        <v>0.85585851710161576</v>
      </c>
      <c r="J267" s="5">
        <v>1219.8709326745741</v>
      </c>
      <c r="K267" s="2">
        <v>88.248399052303498</v>
      </c>
      <c r="L267" s="8">
        <f t="shared" si="20"/>
        <v>1.2024514546285654</v>
      </c>
      <c r="M267" s="5">
        <v>865.32844152211214</v>
      </c>
    </row>
    <row r="268" spans="1:13" x14ac:dyDescent="0.25">
      <c r="A268" s="3">
        <v>44593</v>
      </c>
      <c r="B268" s="16">
        <v>100.91</v>
      </c>
      <c r="C268" s="5">
        <f t="shared" si="17"/>
        <v>1.2413203873021237</v>
      </c>
      <c r="D268" s="8">
        <v>101.57</v>
      </c>
      <c r="E268" s="8">
        <f t="shared" si="21"/>
        <v>1.3367919526254497</v>
      </c>
      <c r="F268" s="5">
        <v>1552.8426054365361</v>
      </c>
      <c r="G268" s="5">
        <v>11519.521928971817</v>
      </c>
      <c r="H268" s="2">
        <v>106.1</v>
      </c>
      <c r="I268" s="8">
        <f t="shared" si="19"/>
        <v>0.90806588664481425</v>
      </c>
      <c r="J268" s="5">
        <v>1270.1029715983552</v>
      </c>
      <c r="K268" s="2">
        <v>103.08093959066727</v>
      </c>
      <c r="L268" s="8">
        <f t="shared" si="20"/>
        <v>1.2394982575527713</v>
      </c>
      <c r="M268" s="5">
        <v>792.13947213402662</v>
      </c>
    </row>
    <row r="269" spans="1:13" x14ac:dyDescent="0.25">
      <c r="A269" s="3">
        <v>44621</v>
      </c>
      <c r="B269" s="16">
        <v>107.61</v>
      </c>
      <c r="C269" s="5">
        <f t="shared" si="17"/>
        <v>1.3357848687758151</v>
      </c>
      <c r="D269" s="8">
        <v>106.05</v>
      </c>
      <c r="E269" s="8">
        <f t="shared" si="21"/>
        <v>1.4176678657592894</v>
      </c>
      <c r="F269" s="5">
        <v>2146.3787960059417</v>
      </c>
      <c r="G269" s="5">
        <v>12280.866319456032</v>
      </c>
      <c r="H269" s="2">
        <v>133.1</v>
      </c>
      <c r="I269" s="8">
        <f t="shared" si="19"/>
        <v>1.2086356951242478</v>
      </c>
      <c r="J269" s="5">
        <v>1806.9573353784185</v>
      </c>
      <c r="K269" s="2">
        <v>100.8533055221358</v>
      </c>
      <c r="L269" s="8">
        <f t="shared" si="20"/>
        <v>1.2500749646312461</v>
      </c>
      <c r="M269" s="5">
        <v>901.25820342131988</v>
      </c>
    </row>
    <row r="270" spans="1:13" x14ac:dyDescent="0.25">
      <c r="A270" s="3">
        <v>44652</v>
      </c>
      <c r="B270" s="16">
        <v>101.56</v>
      </c>
      <c r="C270" s="5">
        <f t="shared" si="17"/>
        <v>1.3566231127287178</v>
      </c>
      <c r="D270" s="8">
        <v>101.57</v>
      </c>
      <c r="E270" s="8">
        <f t="shared" si="21"/>
        <v>1.43992525125171</v>
      </c>
      <c r="F270" s="5">
        <v>1554.7698382859453</v>
      </c>
      <c r="G270" s="5">
        <v>9422.7043285879627</v>
      </c>
      <c r="H270" s="2">
        <v>79.7</v>
      </c>
      <c r="I270" s="8">
        <f t="shared" si="19"/>
        <v>0.9632826490140256</v>
      </c>
      <c r="J270" s="5">
        <v>1347.0656039863561</v>
      </c>
      <c r="K270" s="2">
        <v>95.239465795445611</v>
      </c>
      <c r="L270" s="8">
        <f t="shared" si="20"/>
        <v>1.1905647183574046</v>
      </c>
      <c r="M270" s="5">
        <v>855.88614415846268</v>
      </c>
    </row>
    <row r="271" spans="1:13" x14ac:dyDescent="0.25">
      <c r="A271" s="3">
        <v>44682</v>
      </c>
      <c r="B271" s="16">
        <v>100.12</v>
      </c>
      <c r="C271" s="5">
        <f t="shared" si="17"/>
        <v>1.3582510604639924</v>
      </c>
      <c r="D271" s="8">
        <v>100.72</v>
      </c>
      <c r="E271" s="8">
        <f t="shared" si="21"/>
        <v>1.4502927130607222</v>
      </c>
      <c r="F271" s="5">
        <v>1386.429723475323</v>
      </c>
      <c r="G271" s="5">
        <v>8813.6936989958049</v>
      </c>
      <c r="H271" s="2">
        <v>93.5</v>
      </c>
      <c r="I271" s="8">
        <f t="shared" si="19"/>
        <v>0.90066927682811393</v>
      </c>
      <c r="J271" s="5">
        <v>1307.9333027538296</v>
      </c>
      <c r="K271" s="2">
        <v>98.79014870255584</v>
      </c>
      <c r="L271" s="8">
        <f t="shared" si="20"/>
        <v>1.1761606556654451</v>
      </c>
      <c r="M271" s="5">
        <v>946.46770250607096</v>
      </c>
    </row>
    <row r="272" spans="1:13" x14ac:dyDescent="0.25">
      <c r="A272" s="3">
        <v>44713</v>
      </c>
      <c r="B272" s="16">
        <v>99.65</v>
      </c>
      <c r="C272" s="5">
        <f t="shared" si="17"/>
        <v>1.3534971817523687</v>
      </c>
      <c r="D272" s="8">
        <v>101.13</v>
      </c>
      <c r="E272" s="8">
        <f t="shared" si="21"/>
        <v>1.4666810207183081</v>
      </c>
      <c r="F272" s="5">
        <v>1553.1858003338048</v>
      </c>
      <c r="G272" s="5">
        <v>8433.0011631218003</v>
      </c>
      <c r="H272" s="2">
        <v>137.4</v>
      </c>
      <c r="I272" s="8">
        <f t="shared" si="19"/>
        <v>1.2375195863618287</v>
      </c>
      <c r="J272" s="5">
        <v>1615.1566382116735</v>
      </c>
      <c r="K272" s="2">
        <v>100.84969730144375</v>
      </c>
      <c r="L272" s="8">
        <f t="shared" si="20"/>
        <v>1.1861544610172776</v>
      </c>
      <c r="M272" s="5">
        <v>1361.5117754245321</v>
      </c>
    </row>
    <row r="273" spans="1:13" x14ac:dyDescent="0.25">
      <c r="A273" s="3">
        <v>44743</v>
      </c>
      <c r="B273" s="16">
        <v>99.61</v>
      </c>
      <c r="C273" s="5">
        <f t="shared" si="17"/>
        <v>1.3482185427435345</v>
      </c>
      <c r="D273" s="8">
        <v>100.5</v>
      </c>
      <c r="E273" s="8">
        <f t="shared" si="21"/>
        <v>1.4740144258218997</v>
      </c>
      <c r="F273" s="5">
        <v>1258.7259983456152</v>
      </c>
      <c r="G273" s="5">
        <v>7750.70042017175</v>
      </c>
      <c r="H273" s="2">
        <v>76.2</v>
      </c>
      <c r="I273" s="8">
        <f t="shared" si="19"/>
        <v>0.94298992480771349</v>
      </c>
      <c r="J273" s="5">
        <v>1308.2050649930879</v>
      </c>
      <c r="K273" s="2">
        <v>102.35413503700646</v>
      </c>
      <c r="L273" s="8">
        <f t="shared" si="20"/>
        <v>1.2140781387771005</v>
      </c>
      <c r="M273" s="5">
        <v>2100.2425030679024</v>
      </c>
    </row>
    <row r="274" spans="1:13" x14ac:dyDescent="0.25">
      <c r="A274" s="3">
        <v>44774</v>
      </c>
      <c r="B274" s="16">
        <v>99.48</v>
      </c>
      <c r="C274" s="5">
        <f t="shared" si="17"/>
        <v>1.341207806321268</v>
      </c>
      <c r="D274" s="8">
        <v>100.05</v>
      </c>
      <c r="E274" s="8">
        <f t="shared" si="21"/>
        <v>1.4747514330348104</v>
      </c>
      <c r="F274" s="5">
        <v>1328.4749456110367</v>
      </c>
      <c r="G274" s="5">
        <v>8601.6413732917281</v>
      </c>
      <c r="H274" s="2">
        <v>105.5</v>
      </c>
      <c r="I274" s="8">
        <f t="shared" si="19"/>
        <v>0.99485437067213767</v>
      </c>
      <c r="J274" s="5">
        <v>1491.4818625363878</v>
      </c>
      <c r="K274" s="2">
        <v>100.45568109915837</v>
      </c>
      <c r="L274" s="8">
        <f t="shared" si="20"/>
        <v>1.2196104633845215</v>
      </c>
      <c r="M274" s="5">
        <v>3888.7328351784818</v>
      </c>
    </row>
    <row r="275" spans="1:13" x14ac:dyDescent="0.25">
      <c r="A275" s="3">
        <v>44805</v>
      </c>
      <c r="B275" s="16">
        <v>100.05</v>
      </c>
      <c r="C275" s="5">
        <f t="shared" si="17"/>
        <v>1.3418784102244286</v>
      </c>
      <c r="D275" s="8">
        <v>100.87</v>
      </c>
      <c r="E275" s="8">
        <f t="shared" si="21"/>
        <v>1.4875817705022132</v>
      </c>
      <c r="F275" s="5">
        <v>2070.9647119488</v>
      </c>
      <c r="G275" s="5">
        <v>8569.0879678925558</v>
      </c>
      <c r="H275" s="2">
        <v>126.5</v>
      </c>
      <c r="I275" s="8">
        <f t="shared" si="19"/>
        <v>1.2584907789002542</v>
      </c>
      <c r="J275" s="5">
        <v>1704.8516041723942</v>
      </c>
      <c r="K275" s="2">
        <v>97.18928235198247</v>
      </c>
      <c r="L275" s="8">
        <f t="shared" si="20"/>
        <v>1.1853306568531043</v>
      </c>
      <c r="M275" s="5">
        <v>3400.0638281350675</v>
      </c>
    </row>
    <row r="276" spans="1:13" x14ac:dyDescent="0.25">
      <c r="A276" s="3">
        <v>44835</v>
      </c>
      <c r="B276" s="16">
        <v>100.18</v>
      </c>
      <c r="C276" s="5">
        <f t="shared" si="17"/>
        <v>1.3442937913628328</v>
      </c>
      <c r="D276" s="8">
        <v>99</v>
      </c>
      <c r="E276" s="8">
        <f t="shared" si="21"/>
        <v>1.4727059527971911</v>
      </c>
      <c r="F276" s="5">
        <v>1659.2982735751266</v>
      </c>
      <c r="G276" s="5">
        <v>8424.4730711285374</v>
      </c>
      <c r="H276" s="2">
        <v>87.5</v>
      </c>
      <c r="I276" s="8">
        <f t="shared" si="19"/>
        <v>1.1011794315377224</v>
      </c>
      <c r="J276" s="5">
        <v>1499.453508638062</v>
      </c>
      <c r="K276" s="2">
        <v>103.22521713952501</v>
      </c>
      <c r="L276" s="8">
        <f t="shared" si="20"/>
        <v>1.2235601443579751</v>
      </c>
      <c r="M276" s="5">
        <v>3164.4941760693509</v>
      </c>
    </row>
    <row r="277" spans="1:13" x14ac:dyDescent="0.25">
      <c r="A277" s="3">
        <v>44866</v>
      </c>
      <c r="B277" s="16">
        <v>100.37</v>
      </c>
      <c r="C277" s="5">
        <f t="shared" si="17"/>
        <v>1.3492676783908755</v>
      </c>
      <c r="D277" s="8">
        <v>98.9</v>
      </c>
      <c r="E277" s="8">
        <f t="shared" si="21"/>
        <v>1.456506187316422</v>
      </c>
      <c r="F277" s="5">
        <v>1567.1980455036664</v>
      </c>
      <c r="G277" s="5">
        <v>10307.851148919086</v>
      </c>
      <c r="H277" s="2">
        <v>101.3</v>
      </c>
      <c r="I277" s="8">
        <f t="shared" si="19"/>
        <v>1.1154947641477129</v>
      </c>
      <c r="J277" s="5">
        <v>1595.4344475177513</v>
      </c>
      <c r="K277" s="2">
        <v>100.90026094797298</v>
      </c>
      <c r="L277" s="8">
        <f t="shared" si="20"/>
        <v>1.2345753785125917</v>
      </c>
      <c r="M277" s="5">
        <v>1128.6898917179933</v>
      </c>
    </row>
    <row r="278" spans="1:13" x14ac:dyDescent="0.25">
      <c r="A278" s="3">
        <v>44896</v>
      </c>
      <c r="B278" s="16">
        <v>100.78</v>
      </c>
      <c r="C278" s="5">
        <f t="shared" si="17"/>
        <v>1.3597919662823243</v>
      </c>
      <c r="D278" s="8">
        <v>100.42</v>
      </c>
      <c r="E278" s="8">
        <f t="shared" si="21"/>
        <v>1.4626235133031511</v>
      </c>
      <c r="F278" s="5">
        <v>4115.3552492382914</v>
      </c>
      <c r="G278" s="5">
        <v>10709.532136598908</v>
      </c>
      <c r="H278" s="2">
        <v>129</v>
      </c>
      <c r="I278" s="8">
        <f t="shared" si="19"/>
        <v>1.4389882457505496</v>
      </c>
      <c r="J278" s="5">
        <v>2988.47216673599</v>
      </c>
      <c r="K278" s="2">
        <v>109.48065859385321</v>
      </c>
      <c r="L278" s="8">
        <f t="shared" si="20"/>
        <v>1.3516212552331417</v>
      </c>
      <c r="M278" s="5">
        <v>977.11749839076583</v>
      </c>
    </row>
    <row r="279" spans="1:13" x14ac:dyDescent="0.25">
      <c r="A279" s="3">
        <v>44927</v>
      </c>
      <c r="B279" s="16">
        <v>100.84</v>
      </c>
      <c r="C279" s="5">
        <f t="shared" si="17"/>
        <v>1.3712142187990961</v>
      </c>
      <c r="D279" s="10">
        <v>100.8</v>
      </c>
      <c r="E279" s="8">
        <f t="shared" si="21"/>
        <v>1.4743245014095763</v>
      </c>
      <c r="F279" s="5">
        <v>1485.7614187324684</v>
      </c>
      <c r="G279" s="5">
        <v>10434.706687797338</v>
      </c>
      <c r="H279" s="2">
        <v>58.4</v>
      </c>
      <c r="I279" s="8">
        <f t="shared" si="19"/>
        <v>0.84036913551832104</v>
      </c>
      <c r="J279" s="5">
        <v>1169.8562244349166</v>
      </c>
      <c r="K279" s="2">
        <v>90.533829701173957</v>
      </c>
      <c r="L279" s="8">
        <f t="shared" si="20"/>
        <v>1.2236744854176422</v>
      </c>
      <c r="M279" s="5">
        <v>894.74960853386392</v>
      </c>
    </row>
    <row r="280" spans="1:13" x14ac:dyDescent="0.25">
      <c r="A280" s="3">
        <v>44958</v>
      </c>
      <c r="B280" s="16">
        <v>100.46</v>
      </c>
      <c r="C280" s="5">
        <f t="shared" si="17"/>
        <v>1.3775218042055719</v>
      </c>
      <c r="D280" s="10">
        <v>101.20039682539684</v>
      </c>
      <c r="E280" s="8">
        <f t="shared" si="21"/>
        <v>1.4920222459205446</v>
      </c>
      <c r="F280" s="5">
        <v>1489.3123021840593</v>
      </c>
      <c r="G280" s="5">
        <v>11562.429401632326</v>
      </c>
      <c r="H280" s="2">
        <v>99.5</v>
      </c>
      <c r="I280" s="8">
        <f t="shared" si="19"/>
        <v>0.83616728984072952</v>
      </c>
      <c r="J280" s="5">
        <v>1220.5187236670956</v>
      </c>
      <c r="K280" s="2">
        <v>101.06902483513602</v>
      </c>
      <c r="L280" s="8">
        <f t="shared" si="20"/>
        <v>1.2367558695679797</v>
      </c>
      <c r="M280" s="5">
        <v>810.78487461830309</v>
      </c>
    </row>
    <row r="281" spans="1:13" x14ac:dyDescent="0.25">
      <c r="A281" s="3">
        <v>44986</v>
      </c>
      <c r="B281" s="16">
        <v>100.37</v>
      </c>
      <c r="C281" s="5">
        <f t="shared" si="17"/>
        <v>1.3826186348811325</v>
      </c>
      <c r="D281" s="10">
        <v>100.51955690618566</v>
      </c>
      <c r="E281" s="8">
        <f t="shared" si="21"/>
        <v>1.4997741505410511</v>
      </c>
      <c r="F281" s="5">
        <v>2071.2555381457337</v>
      </c>
      <c r="G281" s="5">
        <v>13308.334234203659</v>
      </c>
      <c r="H281" s="2">
        <v>124</v>
      </c>
      <c r="I281" s="8">
        <f t="shared" si="19"/>
        <v>1.0368474394025045</v>
      </c>
      <c r="J281" s="5">
        <v>1786.2422168390976</v>
      </c>
      <c r="K281" s="2">
        <v>105.03681921083958</v>
      </c>
      <c r="L281" s="8">
        <f t="shared" si="20"/>
        <v>1.2990490267975658</v>
      </c>
      <c r="M281" s="5">
        <v>929.95341743761537</v>
      </c>
    </row>
    <row r="282" spans="1:13" x14ac:dyDescent="0.25">
      <c r="A282" s="3">
        <v>45017</v>
      </c>
      <c r="B282" s="16">
        <v>100.38</v>
      </c>
      <c r="C282" s="5">
        <f t="shared" si="17"/>
        <v>1.3878725856936809</v>
      </c>
      <c r="D282" s="10">
        <v>100.3608347961771</v>
      </c>
      <c r="E282" s="8">
        <f t="shared" si="21"/>
        <v>1.5051858575402728</v>
      </c>
      <c r="F282" s="5">
        <v>1744.5814509493512</v>
      </c>
      <c r="G282" s="5">
        <v>9812.8325709924029</v>
      </c>
      <c r="H282" s="2">
        <v>87.4</v>
      </c>
      <c r="I282" s="8">
        <f t="shared" si="19"/>
        <v>0.90620466203778893</v>
      </c>
      <c r="J282" s="5">
        <v>1331.9237544492889</v>
      </c>
      <c r="K282" s="2">
        <v>98.713300114471323</v>
      </c>
      <c r="L282" s="8">
        <f t="shared" si="20"/>
        <v>1.2823341644568</v>
      </c>
      <c r="M282" s="5">
        <v>905.46501431186834</v>
      </c>
    </row>
    <row r="283" spans="1:13" x14ac:dyDescent="0.25">
      <c r="A283" s="3">
        <v>45047</v>
      </c>
      <c r="B283" s="16">
        <v>100.31</v>
      </c>
      <c r="C283" s="5">
        <f t="shared" si="17"/>
        <v>1.3921749907093315</v>
      </c>
      <c r="D283" s="10">
        <v>100.0194344572928</v>
      </c>
      <c r="E283" s="8">
        <f t="shared" si="21"/>
        <v>1.5054783822429336</v>
      </c>
      <c r="F283" s="5">
        <v>1616.5917297920987</v>
      </c>
      <c r="G283" s="5">
        <v>9968.9255728181379</v>
      </c>
      <c r="H283" s="2">
        <v>112</v>
      </c>
      <c r="I283" s="8">
        <f t="shared" si="19"/>
        <v>1.0149492214823237</v>
      </c>
      <c r="J283" s="5">
        <v>1610.2355505145315</v>
      </c>
      <c r="K283" s="2">
        <v>102.04589886554571</v>
      </c>
      <c r="L283" s="8">
        <f t="shared" si="20"/>
        <v>1.3085694245799269</v>
      </c>
      <c r="M283" s="5">
        <v>1055.6253668824093</v>
      </c>
    </row>
    <row r="284" spans="1:13" x14ac:dyDescent="0.25">
      <c r="A284" s="3">
        <v>45078</v>
      </c>
      <c r="B284" s="16">
        <v>100.37</v>
      </c>
      <c r="C284" s="5">
        <f t="shared" ref="C284:C298" si="22">C283*B284/100</f>
        <v>1.3973260381749559</v>
      </c>
      <c r="D284" s="10">
        <v>100.48576702613428</v>
      </c>
      <c r="E284" s="8">
        <f t="shared" ref="E284:E298" si="23">E283*D284/100</f>
        <v>1.5127914998094496</v>
      </c>
      <c r="F284" s="5">
        <v>1763.5318043665175</v>
      </c>
      <c r="G284" s="5">
        <v>9944.4157582515109</v>
      </c>
      <c r="H284" s="2">
        <v>128.6</v>
      </c>
      <c r="I284" s="8">
        <f t="shared" si="19"/>
        <v>1.3052246988262681</v>
      </c>
      <c r="J284" s="5">
        <v>2056.573476405104</v>
      </c>
      <c r="K284" s="2">
        <v>100.94007735787702</v>
      </c>
      <c r="L284" s="8">
        <f t="shared" si="20"/>
        <v>1.3208709894525044</v>
      </c>
      <c r="M284" s="5">
        <v>1280.5234343399607</v>
      </c>
    </row>
    <row r="285" spans="1:13" x14ac:dyDescent="0.25">
      <c r="A285" s="3">
        <v>45108</v>
      </c>
      <c r="B285" s="16">
        <v>100.63</v>
      </c>
      <c r="C285" s="5">
        <f t="shared" si="22"/>
        <v>1.4061291922154582</v>
      </c>
      <c r="D285" s="10">
        <v>100.30938799187857</v>
      </c>
      <c r="E285" s="8">
        <f t="shared" si="23"/>
        <v>1.5174718950520196</v>
      </c>
      <c r="F285" s="5">
        <v>1382.5222029030119</v>
      </c>
      <c r="G285" s="5">
        <v>8975.8568353649171</v>
      </c>
      <c r="H285" s="2">
        <v>77.5</v>
      </c>
      <c r="I285" s="8">
        <f t="shared" ref="I285:I296" si="24">I284*H285/100</f>
        <v>1.0115491415903579</v>
      </c>
      <c r="J285" s="5">
        <v>1549.2170023515409</v>
      </c>
      <c r="K285" s="2">
        <v>101.50704774473303</v>
      </c>
      <c r="L285" s="8">
        <f t="shared" ref="L285:L296" si="25">L284*K285/100</f>
        <v>1.3407771459098812</v>
      </c>
      <c r="M285" s="5">
        <v>2352.519906706596</v>
      </c>
    </row>
    <row r="286" spans="1:13" x14ac:dyDescent="0.25">
      <c r="A286" s="3">
        <v>45139</v>
      </c>
      <c r="B286" s="16">
        <v>100.28</v>
      </c>
      <c r="C286" s="5">
        <f t="shared" si="22"/>
        <v>1.4100663539536615</v>
      </c>
      <c r="D286" s="10">
        <v>99.4409638554217</v>
      </c>
      <c r="E286" s="8">
        <f t="shared" si="23"/>
        <v>1.5089886786748616</v>
      </c>
      <c r="F286" s="5">
        <v>1496.0431871923611</v>
      </c>
      <c r="G286" s="5">
        <v>9833.9815072238853</v>
      </c>
      <c r="H286" s="2">
        <v>113.6</v>
      </c>
      <c r="I286" s="8">
        <f t="shared" si="24"/>
        <v>1.1491198248466465</v>
      </c>
      <c r="J286" s="5">
        <v>1824.3512295329074</v>
      </c>
      <c r="K286" s="2">
        <v>100.35735453628978</v>
      </c>
      <c r="L286" s="8">
        <f t="shared" si="25"/>
        <v>1.3455684738623268</v>
      </c>
      <c r="M286" s="5">
        <v>3282.8488142662718</v>
      </c>
    </row>
    <row r="287" spans="1:13" x14ac:dyDescent="0.25">
      <c r="A287" s="3">
        <v>45170</v>
      </c>
      <c r="B287" s="16">
        <v>100.87</v>
      </c>
      <c r="C287" s="5">
        <f t="shared" si="22"/>
        <v>1.4223339312330585</v>
      </c>
      <c r="D287" s="10">
        <v>100.5040224871571</v>
      </c>
      <c r="E287" s="8">
        <f t="shared" si="23"/>
        <v>1.5165943209440378</v>
      </c>
      <c r="F287" s="5">
        <v>2295.8959490077286</v>
      </c>
      <c r="G287" s="5">
        <v>9418.5899923989637</v>
      </c>
      <c r="H287" s="2">
        <v>126.2</v>
      </c>
      <c r="I287" s="8">
        <f t="shared" si="24"/>
        <v>1.450189218956468</v>
      </c>
      <c r="J287" s="5">
        <v>2091.3021760672036</v>
      </c>
      <c r="K287" s="2">
        <v>98.837200217212853</v>
      </c>
      <c r="L287" s="8">
        <f t="shared" si="25"/>
        <v>1.3299222065710035</v>
      </c>
      <c r="M287" s="5">
        <v>3568.9372066399919</v>
      </c>
    </row>
    <row r="288" spans="1:13" x14ac:dyDescent="0.25">
      <c r="A288" s="3">
        <v>45200</v>
      </c>
      <c r="B288" s="16">
        <v>100.83</v>
      </c>
      <c r="C288" s="5">
        <f t="shared" si="22"/>
        <v>1.4341393028622929</v>
      </c>
      <c r="D288" s="10">
        <v>100.51113897193558</v>
      </c>
      <c r="E288" s="8">
        <f t="shared" si="23"/>
        <v>1.5243462255645446</v>
      </c>
      <c r="F288" s="5">
        <v>1914.8421122351192</v>
      </c>
      <c r="G288" s="5">
        <v>9012.1588792973635</v>
      </c>
      <c r="H288" s="2">
        <v>83.4</v>
      </c>
      <c r="I288" s="8">
        <f t="shared" si="24"/>
        <v>1.2094578086096943</v>
      </c>
      <c r="J288" s="5">
        <v>1868.8119543988887</v>
      </c>
      <c r="K288" s="2">
        <v>102.3120822765899</v>
      </c>
      <c r="L288" s="8">
        <f t="shared" si="25"/>
        <v>1.3606711022015652</v>
      </c>
      <c r="M288" s="5">
        <v>3414.0309388598525</v>
      </c>
    </row>
    <row r="289" spans="1:13" x14ac:dyDescent="0.25">
      <c r="A289" s="3">
        <v>45231</v>
      </c>
      <c r="B289" s="16">
        <v>101.11</v>
      </c>
      <c r="C289" s="5">
        <f t="shared" si="22"/>
        <v>1.4500582491240643</v>
      </c>
      <c r="D289" s="10">
        <v>100.70044137401651</v>
      </c>
      <c r="E289" s="8">
        <f t="shared" si="23"/>
        <v>1.5350233772116575</v>
      </c>
      <c r="F289" s="5">
        <v>1791.9555214552747</v>
      </c>
      <c r="G289" s="5">
        <v>11027.474879091125</v>
      </c>
      <c r="H289" s="2">
        <v>102.8</v>
      </c>
      <c r="I289" s="8">
        <f t="shared" si="24"/>
        <v>1.2433226272507658</v>
      </c>
      <c r="J289" s="5">
        <v>1904.6263086723811</v>
      </c>
      <c r="K289" s="2">
        <v>98.176333554178157</v>
      </c>
      <c r="L289" s="8">
        <f t="shared" si="25"/>
        <v>1.335856999872721</v>
      </c>
      <c r="M289" s="5">
        <v>1084.0197254986051</v>
      </c>
    </row>
    <row r="290" spans="1:13" x14ac:dyDescent="0.25">
      <c r="A290" s="3">
        <v>45261</v>
      </c>
      <c r="B290" s="16">
        <v>100.73</v>
      </c>
      <c r="C290" s="5">
        <f t="shared" si="22"/>
        <v>1.4606436743426701</v>
      </c>
      <c r="D290" s="10">
        <v>100.88613625535969</v>
      </c>
      <c r="E290" s="8">
        <f t="shared" si="23"/>
        <v>1.5486257758853768</v>
      </c>
      <c r="F290" s="5">
        <v>4517.9856576702114</v>
      </c>
      <c r="G290" s="5">
        <v>11324.157387634041</v>
      </c>
      <c r="H290" s="2">
        <v>129.69999999999999</v>
      </c>
      <c r="I290" s="8">
        <f t="shared" si="24"/>
        <v>1.612589447544243</v>
      </c>
      <c r="J290" s="5">
        <v>4150.9142300409658</v>
      </c>
      <c r="K290" s="2">
        <v>109.66080622023853</v>
      </c>
      <c r="L290" s="8">
        <f t="shared" si="25"/>
        <v>1.4649115560099164</v>
      </c>
      <c r="M290" s="5">
        <v>1026.6754208197344</v>
      </c>
    </row>
    <row r="291" spans="1:13" x14ac:dyDescent="0.25">
      <c r="A291" s="3">
        <v>45292</v>
      </c>
      <c r="B291" s="16">
        <v>100.86</v>
      </c>
      <c r="C291" s="5">
        <f t="shared" si="22"/>
        <v>1.473205209942017</v>
      </c>
      <c r="D291" s="8">
        <v>100.79</v>
      </c>
      <c r="E291" s="8">
        <f t="shared" si="23"/>
        <v>1.5608599195148714</v>
      </c>
      <c r="F291" s="5">
        <v>1632.851799186983</v>
      </c>
      <c r="G291" s="5">
        <v>10998.180848938395</v>
      </c>
      <c r="H291" s="2">
        <v>47</v>
      </c>
      <c r="I291" s="8">
        <f t="shared" si="24"/>
        <v>0.75791704034579421</v>
      </c>
      <c r="J291" s="5">
        <v>1208.4614798412688</v>
      </c>
      <c r="K291" s="2">
        <v>89.104234712910596</v>
      </c>
      <c r="L291" s="8">
        <f t="shared" si="25"/>
        <v>1.3052982312036265</v>
      </c>
      <c r="M291" s="5">
        <v>933.22384170082</v>
      </c>
    </row>
    <row r="292" spans="1:13" x14ac:dyDescent="0.25">
      <c r="A292" s="3">
        <v>45323</v>
      </c>
      <c r="B292" s="16">
        <v>100.68</v>
      </c>
      <c r="C292" s="5">
        <f t="shared" si="22"/>
        <v>1.4832230053696227</v>
      </c>
      <c r="D292" s="8">
        <v>100.94</v>
      </c>
      <c r="E292" s="8">
        <f t="shared" si="23"/>
        <v>1.5755320027583111</v>
      </c>
      <c r="F292" s="5">
        <v>1717.081210565027</v>
      </c>
      <c r="G292" s="5">
        <v>12560.751902840773</v>
      </c>
      <c r="H292" s="2">
        <v>119.1</v>
      </c>
      <c r="I292" s="8">
        <f t="shared" si="24"/>
        <v>0.9026791950518408</v>
      </c>
      <c r="J292" s="5">
        <v>1263.186216496212</v>
      </c>
      <c r="K292" s="2">
        <v>104.34601036580158</v>
      </c>
      <c r="L292" s="8">
        <f t="shared" si="25"/>
        <v>1.3620266276363608</v>
      </c>
      <c r="M292" s="5">
        <v>889.9925207888466</v>
      </c>
    </row>
    <row r="293" spans="1:13" x14ac:dyDescent="0.25">
      <c r="A293" s="3">
        <v>45352</v>
      </c>
      <c r="B293" s="16">
        <v>100.39</v>
      </c>
      <c r="C293" s="5">
        <f t="shared" si="22"/>
        <v>1.4890075750905643</v>
      </c>
      <c r="D293" s="8">
        <v>100.47</v>
      </c>
      <c r="E293" s="8">
        <f t="shared" si="23"/>
        <v>1.5829370031712751</v>
      </c>
      <c r="F293" s="5">
        <v>2357.465382247407</v>
      </c>
      <c r="G293" s="5">
        <v>14041.393142890323</v>
      </c>
      <c r="H293" s="2">
        <v>128</v>
      </c>
      <c r="I293" s="8">
        <f t="shared" si="24"/>
        <v>1.1554293696663562</v>
      </c>
      <c r="J293" s="5">
        <v>1905.4470925208025</v>
      </c>
      <c r="K293" s="2">
        <v>106.41752656679824</v>
      </c>
      <c r="L293" s="8">
        <f t="shared" si="25"/>
        <v>1.4494350483117904</v>
      </c>
      <c r="M293" s="5">
        <v>991.4847153402211</v>
      </c>
    </row>
    <row r="294" spans="1:13" x14ac:dyDescent="0.25">
      <c r="A294" s="3">
        <v>45383</v>
      </c>
      <c r="B294" s="16">
        <v>100.5</v>
      </c>
      <c r="C294" s="5">
        <f t="shared" si="22"/>
        <v>1.4964526129660172</v>
      </c>
      <c r="D294" s="8">
        <v>100.43</v>
      </c>
      <c r="E294" s="8">
        <f t="shared" si="23"/>
        <v>1.5897436322849117</v>
      </c>
      <c r="F294" s="5">
        <v>1905.2125139235995</v>
      </c>
      <c r="G294" s="5">
        <v>10992.086322842413</v>
      </c>
      <c r="H294" s="2">
        <v>95.6</v>
      </c>
      <c r="I294" s="8">
        <f t="shared" si="24"/>
        <v>1.1045904774010364</v>
      </c>
      <c r="J294" s="5">
        <v>1682.3002224711554</v>
      </c>
      <c r="K294" s="2">
        <v>98.114579728334476</v>
      </c>
      <c r="L294" s="8">
        <f t="shared" si="25"/>
        <v>1.4221071060862949</v>
      </c>
      <c r="M294" s="5">
        <v>970.57758819997707</v>
      </c>
    </row>
    <row r="295" spans="1:13" x14ac:dyDescent="0.25">
      <c r="A295" s="3">
        <v>45413</v>
      </c>
      <c r="B295" s="16">
        <v>100.74</v>
      </c>
      <c r="C295" s="5">
        <f t="shared" si="22"/>
        <v>1.5075263623019657</v>
      </c>
      <c r="D295" s="8">
        <v>100.11</v>
      </c>
      <c r="E295" s="8">
        <f t="shared" si="23"/>
        <v>1.591492350280425</v>
      </c>
      <c r="F295" s="5">
        <v>1820.6068315367465</v>
      </c>
      <c r="G295" s="5">
        <v>10901.794527327467</v>
      </c>
      <c r="H295" s="2">
        <v>96.4</v>
      </c>
      <c r="I295" s="8">
        <f t="shared" si="24"/>
        <v>1.0648252202145991</v>
      </c>
      <c r="J295" s="5">
        <v>1742.783999686365</v>
      </c>
      <c r="K295" s="2">
        <v>100.92518252492577</v>
      </c>
      <c r="L295" s="8">
        <f t="shared" si="25"/>
        <v>1.4352641925175329</v>
      </c>
      <c r="M295" s="5">
        <v>1183.6224565787038</v>
      </c>
    </row>
    <row r="296" spans="1:13" x14ac:dyDescent="0.25">
      <c r="A296" s="3">
        <v>45444</v>
      </c>
      <c r="B296" s="16">
        <v>100.64</v>
      </c>
      <c r="C296" s="18">
        <f t="shared" si="22"/>
        <v>1.5171745310206983</v>
      </c>
      <c r="D296" s="8">
        <v>100.6</v>
      </c>
      <c r="E296" s="8">
        <f t="shared" si="23"/>
        <v>1.6010413043821075</v>
      </c>
      <c r="F296" s="5">
        <v>1907.4854447900416</v>
      </c>
      <c r="G296" s="5">
        <v>10154.684220880379</v>
      </c>
      <c r="H296" s="2">
        <v>133.19999999999999</v>
      </c>
      <c r="I296" s="8">
        <f t="shared" si="24"/>
        <v>1.418347193325846</v>
      </c>
      <c r="J296" s="5">
        <v>2070.4975312137922</v>
      </c>
      <c r="K296" s="2">
        <v>99.72363297239248</v>
      </c>
      <c r="L296" s="8">
        <f t="shared" si="25"/>
        <v>1.4312975955303571</v>
      </c>
      <c r="M296" s="5">
        <v>1507.6649685601024</v>
      </c>
    </row>
    <row r="297" spans="1:13" x14ac:dyDescent="0.25">
      <c r="A297" s="3">
        <v>45474</v>
      </c>
      <c r="B297" s="16">
        <v>101.14</v>
      </c>
      <c r="C297" s="18">
        <f t="shared" si="22"/>
        <v>1.5344703206743344</v>
      </c>
      <c r="D297" s="8">
        <v>100.03</v>
      </c>
      <c r="E297" s="8">
        <f t="shared" si="23"/>
        <v>1.6015216167734221</v>
      </c>
      <c r="F297" s="5">
        <v>1576.1729255780792</v>
      </c>
      <c r="G297" s="5">
        <v>9909.1726749200607</v>
      </c>
      <c r="H297" s="2">
        <v>77.8</v>
      </c>
      <c r="I297" s="8">
        <f>I296*H297/100</f>
        <v>1.1034741164075081</v>
      </c>
      <c r="J297" s="5">
        <v>1720.5803292735673</v>
      </c>
      <c r="M297" s="5">
        <v>3242.6170453942859</v>
      </c>
    </row>
    <row r="298" spans="1:13" x14ac:dyDescent="0.25">
      <c r="A298" s="3">
        <v>45505</v>
      </c>
      <c r="B298" s="4">
        <v>100.2</v>
      </c>
      <c r="C298" s="18">
        <f t="shared" si="22"/>
        <v>1.5375392613156831</v>
      </c>
      <c r="D298" s="7">
        <v>99.93</v>
      </c>
      <c r="E298" s="9">
        <f t="shared" si="23"/>
        <v>1.6004005516416808</v>
      </c>
      <c r="F298" s="5">
        <v>1698.67548254959</v>
      </c>
      <c r="G298" s="5">
        <v>10236.164189992531</v>
      </c>
      <c r="J298" s="5">
        <v>1846.6344973431278</v>
      </c>
      <c r="M298" s="5">
        <v>2622.185172004909</v>
      </c>
    </row>
  </sheetData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rgdp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N</dc:creator>
  <cp:lastModifiedBy>Alex N</cp:lastModifiedBy>
  <dcterms:created xsi:type="dcterms:W3CDTF">2024-09-16T13:26:55Z</dcterms:created>
  <dcterms:modified xsi:type="dcterms:W3CDTF">2024-09-17T12:27:16Z</dcterms:modified>
</cp:coreProperties>
</file>