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0730" windowHeight="1176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E60" i="1" l="1"/>
  <c r="H60" i="1"/>
  <c r="E61" i="1"/>
  <c r="H61" i="1"/>
  <c r="E62" i="1"/>
  <c r="H62" i="1"/>
  <c r="E59" i="1"/>
  <c r="H59" i="1"/>
  <c r="H71" i="1"/>
  <c r="H72" i="1"/>
  <c r="H73" i="1"/>
  <c r="H74" i="1"/>
  <c r="H75" i="1"/>
  <c r="E230" i="1"/>
  <c r="H230" i="1"/>
  <c r="E72" i="1"/>
  <c r="E73" i="1"/>
  <c r="E74" i="1"/>
  <c r="I65" i="1" l="1"/>
  <c r="I66" i="1"/>
  <c r="I25" i="1"/>
  <c r="I26" i="1"/>
  <c r="I27" i="1"/>
  <c r="I28" i="1"/>
  <c r="I29" i="1"/>
  <c r="I30" i="1"/>
  <c r="I19" i="1"/>
  <c r="I20" i="1"/>
  <c r="I21" i="1"/>
  <c r="I23" i="1"/>
  <c r="I24" i="1"/>
  <c r="I37" i="1"/>
  <c r="I38" i="1"/>
  <c r="I39" i="1"/>
  <c r="I41" i="1"/>
  <c r="I42" i="1"/>
  <c r="I47" i="1"/>
  <c r="I44" i="1"/>
  <c r="I45" i="1"/>
  <c r="I48" i="1"/>
  <c r="I68" i="1"/>
  <c r="I64" i="1"/>
  <c r="E37" i="1"/>
  <c r="E38" i="1"/>
  <c r="E39" i="1"/>
  <c r="E41" i="1"/>
  <c r="E42" i="1"/>
  <c r="E47" i="1"/>
  <c r="E44" i="1"/>
  <c r="E45" i="1"/>
  <c r="E48" i="1"/>
  <c r="E68" i="1"/>
  <c r="E65" i="1"/>
  <c r="E66" i="1"/>
  <c r="E25" i="1"/>
  <c r="E26" i="1"/>
  <c r="E27" i="1"/>
  <c r="E28" i="1"/>
  <c r="E29" i="1"/>
  <c r="E30" i="1"/>
  <c r="E16" i="1"/>
  <c r="E18" i="1"/>
  <c r="E19" i="1"/>
  <c r="E20" i="1"/>
  <c r="E21" i="1"/>
  <c r="E22" i="1"/>
  <c r="E23" i="1"/>
  <c r="E24" i="1"/>
  <c r="E33" i="1"/>
  <c r="E34" i="1"/>
  <c r="E64" i="1"/>
  <c r="H157" i="1"/>
  <c r="E157" i="1"/>
  <c r="H202" i="1"/>
  <c r="E202" i="1"/>
  <c r="H206" i="1"/>
  <c r="E206" i="1"/>
  <c r="H205" i="1"/>
  <c r="E205" i="1"/>
  <c r="H5" i="1"/>
  <c r="E5" i="1"/>
  <c r="E130" i="1"/>
  <c r="E203" i="1"/>
  <c r="E204" i="1"/>
  <c r="E201" i="1"/>
  <c r="E156" i="1"/>
  <c r="E158" i="1"/>
  <c r="E159" i="1"/>
  <c r="E160" i="1"/>
  <c r="E161" i="1"/>
  <c r="E220" i="1"/>
  <c r="E207" i="1"/>
  <c r="E13" i="1"/>
  <c r="H130" i="1"/>
  <c r="H204" i="1"/>
  <c r="H158" i="1"/>
  <c r="H159" i="1"/>
  <c r="H160" i="1"/>
  <c r="H161" i="1"/>
  <c r="H220" i="1"/>
  <c r="H13" i="1"/>
  <c r="H10" i="1"/>
  <c r="H11" i="1"/>
  <c r="H70" i="1"/>
  <c r="H12" i="1"/>
  <c r="H54" i="1"/>
  <c r="H55" i="1"/>
  <c r="H56" i="1"/>
  <c r="H53" i="1"/>
  <c r="H52" i="1"/>
  <c r="E10" i="1"/>
  <c r="E11" i="1"/>
  <c r="E75" i="1"/>
  <c r="E70" i="1"/>
  <c r="E71" i="1"/>
  <c r="E12" i="1"/>
  <c r="E54" i="1"/>
  <c r="E51" i="1"/>
  <c r="H243" i="1"/>
  <c r="H244" i="1"/>
  <c r="H245" i="1"/>
  <c r="H242" i="1"/>
  <c r="E242" i="1"/>
  <c r="E243" i="1"/>
  <c r="E244" i="1"/>
  <c r="E245" i="1"/>
  <c r="E212" i="1"/>
  <c r="E214" i="1"/>
  <c r="E213" i="1"/>
  <c r="H164" i="1"/>
  <c r="E164" i="1"/>
  <c r="E166" i="1"/>
  <c r="E165" i="1"/>
  <c r="E163" i="1"/>
  <c r="H163" i="1"/>
  <c r="H165" i="1"/>
  <c r="H166" i="1"/>
  <c r="H167" i="1"/>
  <c r="E167" i="1"/>
  <c r="H226" i="1"/>
  <c r="E226" i="1"/>
  <c r="H227" i="1"/>
  <c r="E198" i="1"/>
  <c r="H228" i="1"/>
  <c r="E228" i="1"/>
  <c r="H229" i="1"/>
  <c r="E229" i="1"/>
  <c r="E227" i="1"/>
  <c r="E197" i="1"/>
  <c r="E232" i="1"/>
  <c r="E236" i="1"/>
  <c r="E247" i="1"/>
  <c r="H107" i="1"/>
  <c r="H108" i="1"/>
  <c r="E107" i="1"/>
  <c r="E108" i="1"/>
  <c r="H31" i="1"/>
  <c r="E67" i="1"/>
  <c r="E31" i="1"/>
  <c r="E50" i="1"/>
  <c r="H17" i="1"/>
  <c r="H119" i="1"/>
  <c r="H122" i="1"/>
  <c r="H111" i="1"/>
  <c r="H126" i="1"/>
  <c r="H240" i="1"/>
  <c r="H238" i="1"/>
  <c r="H239" i="1"/>
  <c r="H241" i="1"/>
  <c r="H105" i="1"/>
  <c r="H137" i="1"/>
  <c r="H134" i="1"/>
  <c r="H144" i="1"/>
  <c r="H131" i="1"/>
  <c r="H143" i="1"/>
  <c r="H132" i="1"/>
  <c r="H141" i="1"/>
  <c r="H142" i="1"/>
  <c r="H123" i="1"/>
  <c r="H112" i="1"/>
  <c r="H121" i="1"/>
  <c r="H110" i="1"/>
  <c r="H118" i="1"/>
  <c r="H120" i="1"/>
  <c r="H125" i="1"/>
  <c r="H117" i="1"/>
  <c r="H128" i="1"/>
  <c r="H127" i="1"/>
  <c r="H124" i="1"/>
  <c r="H113" i="1"/>
  <c r="H116" i="1"/>
  <c r="H77" i="1"/>
  <c r="H78" i="1"/>
  <c r="H85" i="1"/>
  <c r="H82" i="1"/>
  <c r="H80" i="1"/>
  <c r="H81" i="1"/>
  <c r="H149" i="1"/>
  <c r="H148" i="1"/>
  <c r="H150" i="1"/>
  <c r="H151" i="1"/>
  <c r="H90" i="1"/>
  <c r="H175" i="1"/>
  <c r="H176" i="1"/>
  <c r="H177" i="1"/>
  <c r="H217" i="1"/>
  <c r="H218" i="1"/>
  <c r="H178" i="1"/>
  <c r="H135" i="1"/>
  <c r="H139" i="1"/>
  <c r="H145" i="1"/>
  <c r="H146" i="1"/>
  <c r="H133" i="1"/>
  <c r="H140" i="1"/>
  <c r="H138" i="1"/>
  <c r="H136" i="1"/>
  <c r="H183" i="1"/>
  <c r="H184" i="1"/>
  <c r="H188" i="1"/>
  <c r="H189" i="1"/>
  <c r="H179" i="1"/>
  <c r="H196" i="1"/>
  <c r="H181" i="1"/>
  <c r="H182" i="1"/>
  <c r="H187" i="1"/>
  <c r="H180" i="1"/>
  <c r="H190" i="1"/>
  <c r="H173" i="1"/>
  <c r="H171" i="1"/>
  <c r="H169" i="1"/>
  <c r="H170" i="1"/>
  <c r="H172" i="1"/>
  <c r="H86" i="1"/>
  <c r="H101" i="1"/>
  <c r="H216" i="1"/>
  <c r="H234" i="1"/>
  <c r="H235" i="1"/>
  <c r="H186" i="1"/>
  <c r="H99" i="1"/>
  <c r="H219" i="1"/>
  <c r="H221" i="1"/>
  <c r="H222" i="1"/>
  <c r="H223" i="1"/>
  <c r="H193" i="1"/>
  <c r="H195" i="1"/>
  <c r="H194" i="1"/>
  <c r="H185" i="1"/>
  <c r="H79" i="1"/>
  <c r="H88" i="1"/>
  <c r="H84" i="1"/>
  <c r="H83" i="1"/>
  <c r="H4" i="1"/>
  <c r="H97" i="1"/>
  <c r="H154" i="1"/>
  <c r="H8" i="1"/>
  <c r="H9" i="1"/>
  <c r="H93" i="1"/>
  <c r="H92" i="1"/>
  <c r="H153" i="1"/>
  <c r="H91" i="1"/>
  <c r="H89" i="1"/>
  <c r="H94" i="1"/>
  <c r="H103" i="1"/>
  <c r="H104" i="1"/>
  <c r="H6" i="1"/>
  <c r="E104" i="1"/>
  <c r="E103" i="1"/>
  <c r="E46" i="1"/>
  <c r="E43" i="1"/>
  <c r="E35" i="1"/>
  <c r="E40" i="1"/>
  <c r="E36" i="1"/>
  <c r="E111" i="1"/>
  <c r="E126" i="1"/>
  <c r="E240" i="1"/>
  <c r="E238" i="1"/>
  <c r="E239" i="1"/>
  <c r="E241" i="1"/>
  <c r="E105" i="1"/>
  <c r="E7" i="1"/>
  <c r="E208" i="1"/>
  <c r="E248" i="1"/>
  <c r="E233" i="1"/>
  <c r="E215" i="1"/>
  <c r="E210" i="1"/>
  <c r="E114" i="1"/>
  <c r="E211" i="1"/>
  <c r="E209" i="1"/>
  <c r="E115" i="1"/>
  <c r="E225" i="1"/>
  <c r="E199" i="1"/>
  <c r="E142" i="1"/>
  <c r="E123" i="1"/>
  <c r="E112" i="1"/>
  <c r="E121" i="1"/>
  <c r="E110" i="1"/>
  <c r="E118" i="1"/>
  <c r="E120" i="1"/>
  <c r="E125" i="1"/>
  <c r="E117" i="1"/>
  <c r="E128" i="1"/>
  <c r="E127" i="1"/>
  <c r="E124" i="1"/>
  <c r="E113" i="1"/>
  <c r="E116" i="1"/>
  <c r="E119" i="1"/>
  <c r="E122" i="1"/>
  <c r="E176" i="1"/>
  <c r="E177" i="1"/>
  <c r="E217" i="1"/>
  <c r="E218" i="1"/>
  <c r="E178" i="1"/>
  <c r="E135" i="1"/>
  <c r="E139" i="1"/>
  <c r="E145" i="1"/>
  <c r="E146" i="1"/>
  <c r="E133" i="1"/>
  <c r="E140" i="1"/>
  <c r="E138" i="1"/>
  <c r="E136" i="1"/>
  <c r="E137" i="1"/>
  <c r="E134" i="1"/>
  <c r="E144" i="1"/>
  <c r="E131" i="1"/>
  <c r="E143" i="1"/>
  <c r="E132" i="1"/>
  <c r="E141" i="1"/>
  <c r="E173" i="1"/>
  <c r="E171" i="1"/>
  <c r="E169" i="1"/>
  <c r="E170" i="1"/>
  <c r="E172" i="1"/>
  <c r="E86" i="1"/>
  <c r="E77" i="1"/>
  <c r="E78" i="1"/>
  <c r="E85" i="1"/>
  <c r="E82" i="1"/>
  <c r="E80" i="1"/>
  <c r="E81" i="1"/>
  <c r="E149" i="1"/>
  <c r="E148" i="1"/>
  <c r="E150" i="1"/>
  <c r="E151" i="1"/>
  <c r="E90" i="1"/>
  <c r="E175" i="1"/>
  <c r="E219" i="1"/>
  <c r="E221" i="1"/>
  <c r="E222" i="1"/>
  <c r="E223" i="1"/>
  <c r="E193" i="1"/>
  <c r="E195" i="1"/>
  <c r="E194" i="1"/>
  <c r="E185" i="1"/>
  <c r="E183" i="1"/>
  <c r="E184" i="1"/>
  <c r="E188" i="1"/>
  <c r="E189" i="1"/>
  <c r="E179" i="1"/>
  <c r="E196" i="1"/>
  <c r="E181" i="1"/>
  <c r="E182" i="1"/>
  <c r="E187" i="1"/>
  <c r="E180" i="1"/>
  <c r="E190" i="1"/>
  <c r="E224" i="1"/>
  <c r="E98" i="1"/>
  <c r="E101" i="1"/>
  <c r="E216" i="1"/>
  <c r="E234" i="1"/>
  <c r="E235" i="1"/>
  <c r="E186" i="1"/>
  <c r="E99" i="1"/>
  <c r="E94" i="1"/>
  <c r="E8" i="1"/>
  <c r="E9" i="1"/>
  <c r="E93" i="1"/>
  <c r="E92" i="1"/>
  <c r="E153" i="1"/>
  <c r="E91" i="1"/>
  <c r="E89" i="1"/>
  <c r="E4" i="1"/>
  <c r="E97" i="1"/>
  <c r="E96" i="1"/>
  <c r="E154" i="1"/>
  <c r="E79" i="1"/>
  <c r="E88" i="1"/>
  <c r="E84" i="1"/>
  <c r="E83" i="1"/>
  <c r="E6" i="1"/>
  <c r="H248" i="1" l="1"/>
  <c r="H247" i="1"/>
  <c r="H236" i="1"/>
  <c r="H232" i="1"/>
  <c r="H233" i="1"/>
  <c r="H225" i="1"/>
  <c r="H198" i="1"/>
  <c r="H7" i="1"/>
  <c r="H208" i="1"/>
  <c r="H209" i="1"/>
  <c r="H210" i="1"/>
  <c r="H211" i="1"/>
  <c r="H215" i="1"/>
  <c r="H213" i="1"/>
  <c r="H212" i="1"/>
  <c r="H214" i="1"/>
  <c r="H114" i="1"/>
  <c r="H115" i="1"/>
  <c r="H98" i="1"/>
  <c r="H224" i="1"/>
  <c r="H201" i="1"/>
  <c r="H203" i="1"/>
  <c r="H207" i="1"/>
  <c r="H156" i="1"/>
  <c r="H197" i="1"/>
  <c r="H199" i="1"/>
  <c r="I33" i="1"/>
  <c r="I34" i="1"/>
</calcChain>
</file>

<file path=xl/sharedStrings.xml><?xml version="1.0" encoding="utf-8"?>
<sst xmlns="http://schemas.openxmlformats.org/spreadsheetml/2006/main" count="698" uniqueCount="454">
  <si>
    <t>Наименование</t>
  </si>
  <si>
    <t>№</t>
  </si>
  <si>
    <t>Кленовый пекан</t>
  </si>
  <si>
    <t>Sсhulstad, Дания</t>
  </si>
  <si>
    <t>Конверт с лимоном</t>
  </si>
  <si>
    <t>Круассан классический</t>
  </si>
  <si>
    <t>Pastridor, Бельгия</t>
  </si>
  <si>
    <t>Улитка с корицей</t>
  </si>
  <si>
    <t>Розан с малиной</t>
  </si>
  <si>
    <t>Wolf Butter Back, Германия</t>
  </si>
  <si>
    <t>Производитель,
страна</t>
  </si>
  <si>
    <t>Bontier, РФ</t>
  </si>
  <si>
    <t>Брецель золотистый</t>
  </si>
  <si>
    <t>Ржевка хлеб, РФ</t>
  </si>
  <si>
    <t>Плетенка с творогом</t>
  </si>
  <si>
    <t>Вкус, РФ</t>
  </si>
  <si>
    <t>Розан с абрикосом</t>
  </si>
  <si>
    <t>Вес в заморозке,
 г</t>
  </si>
  <si>
    <t>Хачапури с сыром</t>
  </si>
  <si>
    <t>Круассан с шоколадом и фундуком</t>
  </si>
  <si>
    <t>Розан с ванильным кремом</t>
  </si>
  <si>
    <t>Плетенка с шоколадом</t>
  </si>
  <si>
    <t>Ставка 
НДС %</t>
  </si>
  <si>
    <t>Сырная палочка</t>
  </si>
  <si>
    <t>Слоеное изделие с абрикосом</t>
  </si>
  <si>
    <t>Слойка с малиной</t>
  </si>
  <si>
    <t>Конвертик с творогом</t>
  </si>
  <si>
    <t>Подковка с творогом</t>
  </si>
  <si>
    <t>Ватрушка с творогом и изюмом</t>
  </si>
  <si>
    <t>Ватрушка творожно-абрикосовая</t>
  </si>
  <si>
    <t>Розан с яблоком</t>
  </si>
  <si>
    <t>Подковка с яблоком</t>
  </si>
  <si>
    <t>Штрудель вишнево-творожный</t>
  </si>
  <si>
    <t>Слоеное изделие яблока с корицей</t>
  </si>
  <si>
    <t>Мини слойка с кремом и лимоном</t>
  </si>
  <si>
    <t>Подковка с кремом и лимоном</t>
  </si>
  <si>
    <t>Слоеное изделие с вишней</t>
  </si>
  <si>
    <t>Пирожок с мясом</t>
  </si>
  <si>
    <t>Пирог с мясом</t>
  </si>
  <si>
    <t>Пирожок с капустой</t>
  </si>
  <si>
    <t>Пирог с капустой</t>
  </si>
  <si>
    <t>Слоеное изделие с брусникой</t>
  </si>
  <si>
    <t>Пирог с картофелем и грибами</t>
  </si>
  <si>
    <t>Круассан с сыром и ветчиной</t>
  </si>
  <si>
    <t>Слойка с сыром и ветчиной</t>
  </si>
  <si>
    <t>Слойка с сыром</t>
  </si>
  <si>
    <t>Христиан с ветчиной и сыром</t>
  </si>
  <si>
    <t>Христиан с курицей и сыром</t>
  </si>
  <si>
    <t>Круассан с сыром</t>
  </si>
  <si>
    <t>Штрудель с курицей и грибами</t>
  </si>
  <si>
    <t>Круассан с миндалем</t>
  </si>
  <si>
    <t>Цена за 1 шт. с НДС, руб.</t>
  </si>
  <si>
    <t>Цена за упак. с НДС, руб.</t>
  </si>
  <si>
    <t>Кол-во, шт.</t>
  </si>
  <si>
    <t>Розан с клубникой и ванильным кремом</t>
  </si>
  <si>
    <t>Коробейники, РФ</t>
  </si>
  <si>
    <t>Конвертик с вишней, яблоком и грушей</t>
  </si>
  <si>
    <t>Слойка с творогом и изюмом</t>
  </si>
  <si>
    <t>Лакомка с конфитюром в ассортименте</t>
  </si>
  <si>
    <t>Слоеный язычек без начинки</t>
  </si>
  <si>
    <t>Слойка с курой, грибами и белым соусом</t>
  </si>
  <si>
    <t>Слойка с яблоком / яблоком и корицей</t>
  </si>
  <si>
    <t>Слойка с шоколадом, ванилью, карамелью</t>
  </si>
  <si>
    <t>Слойка с сыром и картошкой</t>
  </si>
  <si>
    <t>Слойка с курой и сыром</t>
  </si>
  <si>
    <t>Слойка с курой</t>
  </si>
  <si>
    <t>Слойка с курой и грибами</t>
  </si>
  <si>
    <t>Слойка с мясом</t>
  </si>
  <si>
    <t>Слойка с грибами и картошкой</t>
  </si>
  <si>
    <t>Слойка со шпинатом</t>
  </si>
  <si>
    <t>Слойка с капустой</t>
  </si>
  <si>
    <t>Слойка с картошкой</t>
  </si>
  <si>
    <t>Слойка с морковью</t>
  </si>
  <si>
    <t>Слойка с сосиской</t>
  </si>
  <si>
    <t>50 / 40</t>
  </si>
  <si>
    <t>Слойка с зеленым луком и яйцом</t>
  </si>
  <si>
    <t>Слойка с рисом и яйцом</t>
  </si>
  <si>
    <t>Рулет с творогом и изюмом</t>
  </si>
  <si>
    <t>Рулет с маком</t>
  </si>
  <si>
    <t>Рулет с изюмом</t>
  </si>
  <si>
    <t>Рулет с сыром</t>
  </si>
  <si>
    <t>Круассан сливочный без начинки</t>
  </si>
  <si>
    <t>Круассан луковый</t>
  </si>
  <si>
    <t>Круассан с шоколадом, ванилью, карамелью</t>
  </si>
  <si>
    <t>Круассан с сосиской</t>
  </si>
  <si>
    <t>Пицца Карман с капустой, сервелатом и томатом</t>
  </si>
  <si>
    <t>Пицца с ветчиной, грибами, сыром  на подложке</t>
  </si>
  <si>
    <t>Пицца с курой, грибами, сыром на подложке</t>
  </si>
  <si>
    <t>Слойка зерновая с капустой</t>
  </si>
  <si>
    <t>Слойка зерновая с картофелем и луком</t>
  </si>
  <si>
    <t>Слойка зерновая с морковью</t>
  </si>
  <si>
    <t>Слойка зерновая с грушей, абрикосом</t>
  </si>
  <si>
    <t>Слойка зерновая с яблоком и корицей</t>
  </si>
  <si>
    <t>Слойка зерновая с сыром</t>
  </si>
  <si>
    <t>Пирожок с творогом и изюмом</t>
  </si>
  <si>
    <t>Пирожок с яблоком / яблоком и корицей</t>
  </si>
  <si>
    <t>Пирожок с рисом и яйцом</t>
  </si>
  <si>
    <t>Пирожок с курой</t>
  </si>
  <si>
    <t>Пирожок с курой и грибами</t>
  </si>
  <si>
    <t>Пирожок с картошкой</t>
  </si>
  <si>
    <t>Пирожок с сыром и картошкой</t>
  </si>
  <si>
    <t>Пирожок с грибами и картошкой</t>
  </si>
  <si>
    <t>Пирожок с сыром и ветчиной</t>
  </si>
  <si>
    <t>Пирожок с зеленым луком и яйцом</t>
  </si>
  <si>
    <t>Пирожок с сосиской</t>
  </si>
  <si>
    <t>Пирог с грибами и картошкой</t>
  </si>
  <si>
    <t>Пирог с курой и грибами</t>
  </si>
  <si>
    <t>Пирог с сыром и ветчиной</t>
  </si>
  <si>
    <t>Пирог с творогом и изюмом</t>
  </si>
  <si>
    <t>Пирог с творогом  и изюмом</t>
  </si>
  <si>
    <t>Пирог с картошкой и грибами</t>
  </si>
  <si>
    <t>Пирог с зеленым луком и яйцом</t>
  </si>
  <si>
    <t>Песочное изделие с клубникой и баннаном, вишней</t>
  </si>
  <si>
    <t>Песочное изделие с абрикосом и шоколадом</t>
  </si>
  <si>
    <t>Песочное изделие с брусникой и творогом</t>
  </si>
  <si>
    <t xml:space="preserve">Рулет с лимоном и ванилью              </t>
  </si>
  <si>
    <t>Круассан с конфитюром в ассортименте</t>
  </si>
  <si>
    <t xml:space="preserve">Сочень с творогом       </t>
  </si>
  <si>
    <t xml:space="preserve">Пирог с курой и сыром  </t>
  </si>
  <si>
    <t>Пицца с ветч., грибами, сыром и  белым соусом/ томатом</t>
  </si>
  <si>
    <t xml:space="preserve">Маффины в ассортименте: шоколадный; ванильный с черникой, брусникой, лимоном   </t>
  </si>
  <si>
    <t>Багет «Версальский»</t>
  </si>
  <si>
    <t>Гомельхлебпром, Белоруссия</t>
  </si>
  <si>
    <t>весовой</t>
  </si>
  <si>
    <t>Конверт с ежевикой</t>
  </si>
  <si>
    <t xml:space="preserve">Черничный маффин </t>
  </si>
  <si>
    <t>Шоколадный маффин</t>
  </si>
  <si>
    <t>Вес упак., г</t>
  </si>
  <si>
    <t>Булочка Чили</t>
  </si>
  <si>
    <t>Sсhulstad, Россия</t>
  </si>
  <si>
    <t>Sсhulstad, Германия</t>
  </si>
  <si>
    <t xml:space="preserve">Чесночный багет  </t>
  </si>
  <si>
    <t>Печенье Клаус с шоколадными каплями</t>
  </si>
  <si>
    <t xml:space="preserve">Печенье Клаус миндальное </t>
  </si>
  <si>
    <t>Штрудель яблочный с изюмом и орехами</t>
  </si>
  <si>
    <t>Христиан с брусникой</t>
  </si>
  <si>
    <t>Христиан с клубникой</t>
  </si>
  <si>
    <t>Христиан с черникой</t>
  </si>
  <si>
    <t>Христиан с картофелем и грибами</t>
  </si>
  <si>
    <t>Христиан с вишней</t>
  </si>
  <si>
    <t>Язычок слоеный с сахарной посыпкой</t>
  </si>
  <si>
    <t>Слоеное изделие с клубникой</t>
  </si>
  <si>
    <t>Слоеное изделие с творогом</t>
  </si>
  <si>
    <t>Слоеное изделие с персиком</t>
  </si>
  <si>
    <t>Слоеное изделие с черникой</t>
  </si>
  <si>
    <t>Багет французский</t>
  </si>
  <si>
    <t>Ржаник с овощами и грибами</t>
  </si>
  <si>
    <t>Ржаник мексиканский с сосисками, огурцами и кетчупом</t>
  </si>
  <si>
    <t>Ржаник русский с селедкой и картофелем</t>
  </si>
  <si>
    <t>Ржаник греческий" с брынзой, беконом и зеленью</t>
  </si>
  <si>
    <t>Экзотика с баварским кремом</t>
  </si>
  <si>
    <t>Экзотика с персиком</t>
  </si>
  <si>
    <t>Экзотика с черносливом в шоколаде</t>
  </si>
  <si>
    <t>Экзотика с яблоком</t>
  </si>
  <si>
    <t>Ржаник индийский с кеурицей и карри</t>
  </si>
  <si>
    <t>Брецель с солью, кунжутом, тыквенными семечками, семечками</t>
  </si>
  <si>
    <t>Брецель-рогалик с солью, кунжутом, тыквенными семечками, семечками</t>
  </si>
  <si>
    <t>Брецель-плетенка</t>
  </si>
  <si>
    <t>Брецель-пицца с луком-порей</t>
  </si>
  <si>
    <t>Брецель-пицца с мясом</t>
  </si>
  <si>
    <t>Брецель-пицца с болгарским перцем</t>
  </si>
  <si>
    <t>Бурек с мясом</t>
  </si>
  <si>
    <t>Бурек с курицей и сыром</t>
  </si>
  <si>
    <t>Бурек со шпинатом и сыром</t>
  </si>
  <si>
    <t>Бурек с картофелем и грибами</t>
  </si>
  <si>
    <t>Бурек с творогом</t>
  </si>
  <si>
    <t>Бурек с ветчиной и сыром</t>
  </si>
  <si>
    <t>Брецель-пицца с ветчиной для СВЧ</t>
  </si>
  <si>
    <t xml:space="preserve">Курник с курицей и грибами </t>
  </si>
  <si>
    <t xml:space="preserve">Мини слойка с кремом и шоколадом </t>
  </si>
  <si>
    <t>Подковка с маком</t>
  </si>
  <si>
    <t xml:space="preserve">Подковка с кремом и шоколадом   </t>
  </si>
  <si>
    <t>Мини слойка с вишней</t>
  </si>
  <si>
    <t>Мини слойка с яблоком</t>
  </si>
  <si>
    <t>5500 / 4400</t>
  </si>
  <si>
    <t>6500 / 5200</t>
  </si>
  <si>
    <t>Пирог с конфитюром в ассортименте: брусника, вишня, клубника, малина, абрикос, персик, киви, груша, черника, земляника</t>
  </si>
  <si>
    <t>Пирог с натуральной ягодой в ассортименте: брусника с яблоком, яблоко с корицей, клубника, вишня, лесная ягода</t>
  </si>
  <si>
    <t>Пирожок с конфитюром в ассортименте: брусника, вишня, клубника, малина, абрикос, персик, киви, груша, черника, земляника</t>
  </si>
  <si>
    <t>Пирожок с натуральной ягодой в ассортименте: брусника с яблоком, яблоко с корицей, клубника, вишня, лесная ягода</t>
  </si>
  <si>
    <t xml:space="preserve">Розан с абрикосом и грушей                           </t>
  </si>
  <si>
    <t xml:space="preserve">Штрудель с сытными начинками: кура и грибы с соусом, мясо, ветчина и сыр, рыба (горбуша), капуста с сервелатом </t>
  </si>
  <si>
    <t>Штрудель с натуральной ягодой в вассортименте: брусника с яблоком, яблоко с корицей, клубника, вишня, лесная ягода</t>
  </si>
  <si>
    <t>Слойка с натуральной ягодой: брусника с яблоком, яблоко с корицей, клубника, вишня, лесная ягода</t>
  </si>
  <si>
    <t>Слойка с конфитюром в ассортименте: брусника с яблоком, яблоко с корицей, клубника, вишня, лесная ягода</t>
  </si>
  <si>
    <t>Wolf ButterBack /</t>
  </si>
  <si>
    <t>Кокосово-творожная мечта Wolf ButterBack /</t>
  </si>
  <si>
    <t>15 20961 Мини-плундеры Hiestand &amp; Zuhr /</t>
  </si>
  <si>
    <t>16 10181 Гипфель "Шогги" Hiestand &amp; Zuhr /</t>
  </si>
  <si>
    <t>17 10358 Слойка с орехом пекан и</t>
  </si>
  <si>
    <t>кленовым сиропом</t>
  </si>
  <si>
    <t>Hiestand &amp; Zuhr /</t>
  </si>
  <si>
    <t>18 3000 Уголок с яблочной начинкой Hiestand &amp; Zuhr /</t>
  </si>
  <si>
    <t>19 39162 Зерновой круассан Wolf ButterBack /</t>
  </si>
  <si>
    <t>20 10117 Гипфель, 105шт. х 80гр.10117, Hiestand &amp; Zuhr /</t>
  </si>
  <si>
    <t>21 20428 Золотистый брецель 72шт х</t>
  </si>
  <si>
    <t>100гр. зам. Арт.20428</t>
  </si>
  <si>
    <t>22 39170 Бауерштрудель Wolf ButterBack /</t>
  </si>
  <si>
    <t>23 39171 Круассан с сыром и ветчиной Wolf ButterBack /</t>
  </si>
  <si>
    <t>24 39172 Греческий штрудель Wolf ButterBack /</t>
  </si>
  <si>
    <t>25 39173 Слойка с венской сосиской и</t>
  </si>
  <si>
    <t>кетчупом</t>
  </si>
  <si>
    <t>26 39177 Улитка с сыром Wolf ButterBack /</t>
  </si>
  <si>
    <t>27 39178 Слойка с индейкой Wolf ButterBack /</t>
  </si>
  <si>
    <t>28 39179 Овощной уголок "Тоскана" Wolf ButterBack /</t>
  </si>
  <si>
    <t>Выпечка с пикантными (сытными) начинками</t>
  </si>
  <si>
    <t>Выпечка без начинки</t>
  </si>
  <si>
    <t>29 39180 Фермерский снек с картошкой,</t>
  </si>
  <si>
    <t>луком и ветчиной</t>
  </si>
  <si>
    <t>30 39181 Снек с сосиской и квашеной</t>
  </si>
  <si>
    <t>капустой</t>
  </si>
  <si>
    <t>31 39182 Сырный твист с салями 120г,</t>
  </si>
  <si>
    <t>1х48шт. арт. 39182</t>
  </si>
  <si>
    <t>32 39174 Мини-пицца с ветчиной и</t>
  </si>
  <si>
    <t>салями</t>
  </si>
  <si>
    <t>33 20463 Язычок с салями Hiestand &amp; Zuhr /</t>
  </si>
  <si>
    <t>34 20464 Язычок с ветчиной Hiestand &amp; Zuhr /</t>
  </si>
  <si>
    <t>35 124 Багет Сытный Hiestand &amp; Zuhr /</t>
  </si>
  <si>
    <t>36 39190 Шоколадный маффин Wolf ButterBack /</t>
  </si>
  <si>
    <t>37 39191 Маффин с черничной начинкой Wolf ButterBack /</t>
  </si>
  <si>
    <t>38 39192 Маффин с лимонной начинкой</t>
  </si>
  <si>
    <t>и шоколадной крошкой</t>
  </si>
  <si>
    <t>39 39188 Донат в светлой глазури с</t>
  </si>
  <si>
    <t>пуддинговым наполнителем</t>
  </si>
  <si>
    <t>Донат в темной глазури с</t>
  </si>
  <si>
    <t>нугатным кремом и</t>
  </si>
  <si>
    <t>миндальной обсыпкой</t>
  </si>
  <si>
    <t>41 36500 Донат без начинки Wolf ButterBack /</t>
  </si>
  <si>
    <t>42 2913 Заварное колечко с помадкой Hiestand &amp; Zuhr /</t>
  </si>
  <si>
    <t>43 20290 Мини-донат в сахарной</t>
  </si>
  <si>
    <t>обсыпке</t>
  </si>
  <si>
    <t>Германия 18 180 64 10,26 1,03 11,29</t>
  </si>
  <si>
    <t>Полностью выпеченные изделия</t>
  </si>
  <si>
    <t>44 20291 Мини-донат в шоколадной</t>
  </si>
  <si>
    <t>глазури</t>
  </si>
  <si>
    <t>45 6002 Творожные шарики Hiestand &amp; Zuhr /</t>
  </si>
  <si>
    <t>Германия 28 140 72 14,26 1,43 15,69</t>
  </si>
  <si>
    <t>46 20633 Кукис "Двойной шоколад" Hiestand &amp; Zuhr /</t>
  </si>
  <si>
    <t>Германия 76 45 96 45,49 4,55 50,04</t>
  </si>
  <si>
    <t>47 20634 Кукис с молочным шоколадом Hiestand &amp; Zuhr /</t>
  </si>
  <si>
    <t>Германия 76 45 96 43,90 4,39 48,29</t>
  </si>
  <si>
    <t>48 20635 Кукис с белым шоколадом и</t>
  </si>
  <si>
    <t>малиной</t>
  </si>
  <si>
    <t>49 12001 Баварский яблочный штрудель Hiestand &amp; Zuhr /</t>
  </si>
  <si>
    <t>Германия 160 36 84 75,66 13,62 89,28</t>
  </si>
  <si>
    <t>1 RU.R15 Багет с ветчиной и сыром Crocodille / Чехия 125 12 136 96,42 9,64 106,06</t>
  </si>
  <si>
    <t>2 RU.R16 Багет XXL с ветчиной из</t>
  </si>
  <si>
    <t>индейки и Чоризо Crocodille / Чехия 165 12 108 100,35 10,04 110,39</t>
  </si>
  <si>
    <t>3 RU.R13 Сэндвич с запеченной</t>
  </si>
  <si>
    <t>пастромой Crocodille / Чехия 145 12 156 98,39 9,84 108,23</t>
  </si>
  <si>
    <t>4 RU.R11 Сэндвич с тунцом Crocodille / Чехия 150 12 156 98,88 9,89 108,77</t>
  </si>
  <si>
    <t>5 RU.R09 Сэндвич с курицей Crocodille / Чехия 155 12 156 99,37 9,94 109,31</t>
  </si>
  <si>
    <t>6 RU.R12 Сэндвич с ветчиной и Чоризо Crocodille / Чехия 165 12 156 100,35 10,04 110,39</t>
  </si>
  <si>
    <t>7 RU.R14 Сэндвич c ветчиной и сыром Crocodille / Чехия 170 12 156 100,84 10,08 110,93</t>
  </si>
  <si>
    <t>8 RU.R10 Сэндвич с курицей, яйцом и</t>
  </si>
  <si>
    <t>беконом Crocodille / Чехия 170 12 156 100,84 10,08 110,93</t>
  </si>
  <si>
    <t>9 RU.R18 Сэндвич 3 в 1 Crocodille / Чехия 235 12 104 128,67 12,87 141,54</t>
  </si>
  <si>
    <t>Полностью готовые продукты - Сэндвичи</t>
  </si>
  <si>
    <t>Полностью готовые продукты - Бургеры</t>
  </si>
  <si>
    <t>Полностью готовые продукты - Багеты</t>
  </si>
  <si>
    <t>10 RU.R20 Гамбургер Crocodille / Чехия 130 12 153 96,92 9,69 106,61</t>
  </si>
  <si>
    <t>11 RU.R19 Чизбургер Crocodille / Чехия 140 12 153 97,89 9,79 107,67</t>
  </si>
  <si>
    <t>12 RU.R17 Бургер с ветчиной и омлетом Crocodille / Чехия 170 12 153 100,84 10,08 110,93</t>
  </si>
  <si>
    <t>13 RU.B05 Панини с пражской ветчиной и</t>
  </si>
  <si>
    <t>сыром Эмменталь Crocodille / Чехия 125 12 135 98,81 9,88 108,69</t>
  </si>
  <si>
    <t>14 RU.B02 Панини с курицей и голубым</t>
  </si>
  <si>
    <t>сыром Crocodille / Чехия 140 12 135 100,28 10,03 110,30</t>
  </si>
  <si>
    <t>15 RU.B04 Панини с моцареллой и</t>
  </si>
  <si>
    <t>томатами Crocodille / Чехия 140 12 135 100,28 10,03 110,30</t>
  </si>
  <si>
    <t>16 RU.B01 Панини Американо с говядиной</t>
  </si>
  <si>
    <t>и сыром Чеддер Crocodille / Чехия 150 12 135 101,26 10,13 111,39</t>
  </si>
  <si>
    <t>1 077 Хлеб Паясс белый 12шт. в кор.</t>
  </si>
  <si>
    <t>350г</t>
  </si>
  <si>
    <t>Pekpont /</t>
  </si>
  <si>
    <t>Венгрия 350 12 43 70,24 7,02 77,26</t>
  </si>
  <si>
    <t>2 078 Хлеб Паясс темный 12шт. в</t>
  </si>
  <si>
    <t>кор. 350г</t>
  </si>
  <si>
    <t>Венгрия 350 12 43 70,90 7,09 77,99</t>
  </si>
  <si>
    <t>3 107 Хлеб Паясс деревенский 12шт.</t>
  </si>
  <si>
    <t>в кор. 350г</t>
  </si>
  <si>
    <t>Венгрия 350 12 43 72,21 7,22 79,43</t>
  </si>
  <si>
    <t>Кусков в</t>
  </si>
  <si>
    <t>нарезке</t>
  </si>
  <si>
    <t>Масса</t>
  </si>
  <si>
    <t>продукта</t>
  </si>
  <si>
    <t>Шт в</t>
  </si>
  <si>
    <t>упаковке</t>
  </si>
  <si>
    <t>Цена</t>
  </si>
  <si>
    <t>реализации за</t>
  </si>
  <si>
    <t>штуку без НДС</t>
  </si>
  <si>
    <t>Ставка</t>
  </si>
  <si>
    <t>НДС 18%</t>
  </si>
  <si>
    <t>реализации</t>
  </si>
  <si>
    <t>за штуку с</t>
  </si>
  <si>
    <t>НДС</t>
  </si>
  <si>
    <t>шт. гр шт. руб. руб. руб.</t>
  </si>
  <si>
    <t>1 9105 Европейский Чиз-Кейк Pfalzgraf /</t>
  </si>
  <si>
    <t>Германия 12 2000 4 722,32 130,02 852,33</t>
  </si>
  <si>
    <t>2 632 Торт "Чиз-кейк" Pfalzgraf /</t>
  </si>
  <si>
    <t>Германия 16 1800 4 929,03 167,22 1096,25</t>
  </si>
  <si>
    <t>3 228 Мандариновый чизкейк с</t>
  </si>
  <si>
    <t>маком</t>
  </si>
  <si>
    <t>Pfalzgraf /</t>
  </si>
  <si>
    <t>Германия 12 1900 4 796,65 143,40 940,04</t>
  </si>
  <si>
    <t>4 295 Классический чизкейк Pfalzgraf /</t>
  </si>
  <si>
    <t>Германия 14 1650 4 1004,21 180,76 1184,97</t>
  </si>
  <si>
    <t>п/п</t>
  </si>
  <si>
    <t>Замороженные хлеба</t>
  </si>
  <si>
    <t>Артикул Наименование Фото изделия</t>
  </si>
  <si>
    <t>Горячие сэндвичи - Панини (требуют приготовления в гриле)</t>
  </si>
  <si>
    <t>Производитель/</t>
  </si>
  <si>
    <t>Страна</t>
  </si>
  <si>
    <t>Замороженные кондитерские изделия</t>
  </si>
  <si>
    <t>5 296 Кокосовый чизкейк Pfalzgraf /</t>
  </si>
  <si>
    <t>6 297 Малиновый чизкейк Pfalzgraf /</t>
  </si>
  <si>
    <t>Германия 14 1550 4 996,16 179,31 1175,47</t>
  </si>
  <si>
    <t>7 298 Кофейный чизкейк Pfalzgraf /</t>
  </si>
  <si>
    <t>Германия 14 1600 4 1000,19 180,03 1180,22</t>
  </si>
  <si>
    <t>8 614 Торт «Шоколадный» Pfalzgraf /</t>
  </si>
  <si>
    <t>Германия 16 1900 4 917,56 165,16 1082,72</t>
  </si>
  <si>
    <t>9 100 Торт Захер Pfalzgraf /</t>
  </si>
  <si>
    <t>Германия</t>
  </si>
  <si>
    <t>не</t>
  </si>
  <si>
    <t>разрезан 1450 4 1245,26 224,15 1469,41</t>
  </si>
  <si>
    <t>10 221 Венский яблочный пирог Pfalzgraf /</t>
  </si>
  <si>
    <t>Германия 12 1150 4 668,96 120,41 789,37</t>
  </si>
  <si>
    <t>11 203 Яблочный пирог «Гурман» Pfalzgraf /</t>
  </si>
  <si>
    <t>Германия 12 2250 4 863,69 155,46 1019,16</t>
  </si>
  <si>
    <t>12 223 Грушево-йогуртовый пирог Pfalzgraf /</t>
  </si>
  <si>
    <t>Германия 12 1400 4 626,57 112,78 739,35</t>
  </si>
  <si>
    <t>13 543 Пирог с ревенем и клубникой Pfalzgraf /</t>
  </si>
  <si>
    <t>Германия 20 2000 3 1028,58 185,15 1213,73</t>
  </si>
  <si>
    <t>14 583 Пирог с маком Pfalzgraf /</t>
  </si>
  <si>
    <t>Германия 20 2800 3 1033,74 186,07 1219,82</t>
  </si>
  <si>
    <t>15 594 Шоколадно-вишневый пирог Pfalzgraf /</t>
  </si>
  <si>
    <t>Германия 20 2650 3 1161,01 208,98 1369,99</t>
  </si>
  <si>
    <t>16 392 Швабский вишневый пирог Pfalzgraf /</t>
  </si>
  <si>
    <t>Германия 14 2250 2 1193,05 214,75 1407,80</t>
  </si>
  <si>
    <t>17 394 Швабский пирог с черникой Pfalzgraf /</t>
  </si>
  <si>
    <t>Германия 14 2600 2 1333,67 240,06 1573,73</t>
  </si>
  <si>
    <t>18 390 Швабский сливовый пирог Pfalzgraf /</t>
  </si>
  <si>
    <t>Германия 14 3100 2 1261,47 227,07 1488,54</t>
  </si>
  <si>
    <t>19 106 Морковно-ореховый пирог Pfalzgraf /</t>
  </si>
  <si>
    <t>Германия 12 1250 4 800,54 144,10 944,64</t>
  </si>
  <si>
    <t>20 160 Тарт с лесными ягодами Pfalzgraf /</t>
  </si>
  <si>
    <t>Германия 12 1650 4 835,55 150,40 985,95</t>
  </si>
  <si>
    <t>21 161 Тарт с малиной Pfalzgraf /</t>
  </si>
  <si>
    <t>Германия 12 1450 4 819,45 147,50 966,95</t>
  </si>
  <si>
    <t>22 162 Абрикосовый тарт Pfalzgraf /</t>
  </si>
  <si>
    <t>Германия 12 1400 4 843,54 151,84 995,38</t>
  </si>
  <si>
    <t>23 163 Тарт с клубникой Pfalzgraf /</t>
  </si>
  <si>
    <t>Германия 12 1650 4 863,66 155,46 1019,12</t>
  </si>
  <si>
    <t>24 166 Тарт с черникой Pfalzgraf /</t>
  </si>
  <si>
    <t>Германия 12 1450 4 875,67 157,62 1033,29</t>
  </si>
  <si>
    <t>25 770 Мини-профитроли с</t>
  </si>
  <si>
    <t>ванильными сливками</t>
  </si>
  <si>
    <t>Германия 66-67 1000 - 540,79 97,34 638,13</t>
  </si>
  <si>
    <t>26 772 Мини-профитроли с</t>
  </si>
  <si>
    <t>шоколадными сливками</t>
  </si>
  <si>
    <t>Германия 66-67 1000 - 540,80 97,34 638,15</t>
  </si>
  <si>
    <t>27 598 Пирожное "Чиз-кейк" Pfalzgraf /</t>
  </si>
  <si>
    <t>Германия 20 2600 3 1070,93 192,77 1263,70</t>
  </si>
  <si>
    <t>28 5023 Пирожные «Дунайская волна» Pfalzgraf /</t>
  </si>
  <si>
    <t>Германия 10 1500 3 815,33 146,76 962,09</t>
  </si>
  <si>
    <t>29 5022 Пирожные «Захер» Pfalzgraf /</t>
  </si>
  <si>
    <t>Германия 12 1350 3 1020,20 183,64 1203,84</t>
  </si>
  <si>
    <t>30 536 Пирожные «Малиновые» Pfalzgraf /</t>
  </si>
  <si>
    <t>Германия 20 2500 3 1144,94 206,09 1351,03</t>
  </si>
  <si>
    <t>31 533 Пирожные «Мандариновые» Pfalzgraf /</t>
  </si>
  <si>
    <t>Германия 20 2900 3 1186,71 213,61 1400,32</t>
  </si>
  <si>
    <t>32 527 Пирожные «Шварцвальдская</t>
  </si>
  <si>
    <t>вишня»</t>
  </si>
  <si>
    <t>Германия 20 2250 3 1003,55 180,64 1184,19</t>
  </si>
  <si>
    <t>33 531 Пирожные с сыром Рикотта и</t>
  </si>
  <si>
    <t>Германия 20</t>
  </si>
  <si>
    <t>20 2350 3 1068,89 192,40 1261,29</t>
  </si>
  <si>
    <t>34 588 Пирожные фруктовые с</t>
  </si>
  <si>
    <t>БУРЕКИ</t>
  </si>
  <si>
    <t>БРЕЦЕЛИ</t>
  </si>
  <si>
    <t>БАГЕТЫ</t>
  </si>
  <si>
    <t>КОНВЕРТИКИ И КОРЗИНКИ</t>
  </si>
  <si>
    <t>ЛАКОМКИ</t>
  </si>
  <si>
    <t>ПИРОГИ</t>
  </si>
  <si>
    <t>ПИРОЖКИ</t>
  </si>
  <si>
    <t>ПИЦЦЫ</t>
  </si>
  <si>
    <t>ПЛЕТЕНКИ</t>
  </si>
  <si>
    <t>ПОДКОВКИ</t>
  </si>
  <si>
    <t>РОЗАНЫ</t>
  </si>
  <si>
    <t>РУЛЕТЫ</t>
  </si>
  <si>
    <t>КРУАССАНЫ С НАЧИНКОЙ</t>
  </si>
  <si>
    <t>ПЕЧЕНЬЕ</t>
  </si>
  <si>
    <t>ХЛЕБ</t>
  </si>
  <si>
    <t>ШТРУДЕЛИ</t>
  </si>
  <si>
    <t>Чиабатта по-итальянски</t>
  </si>
  <si>
    <t xml:space="preserve"> МАФФИНЫ</t>
  </si>
  <si>
    <t>Мини розаны в наборе</t>
  </si>
  <si>
    <t>CЛОЕНЫЕ ИЗДЕЛИЯ ИЗ РЖАНОЙ МУКИ</t>
  </si>
  <si>
    <t>ИЗДЕЛИЯ ИЗ ПЕСОЧНОГО ТЕСТА</t>
  </si>
  <si>
    <t xml:space="preserve">ВАТРУШКИ </t>
  </si>
  <si>
    <t>СЛОЕНЫЕ ИЗДЕЛИЯ С СЫТНЫМИ НАЧИНКАМИ</t>
  </si>
  <si>
    <t>ТОП-10</t>
  </si>
  <si>
    <t>Мини улитка с корицей</t>
  </si>
  <si>
    <t>Брецель-пицца с грибами</t>
  </si>
  <si>
    <t>ОСНОВНОЙ АССОРТИМЕНТ</t>
  </si>
  <si>
    <t>Мини слойка с черной смородиной</t>
  </si>
  <si>
    <t>Мини слойка с заварным кремом</t>
  </si>
  <si>
    <t>Мини слойка с шоколадом и апельсином</t>
  </si>
  <si>
    <t>Подковка с кремом</t>
  </si>
  <si>
    <t>Булочка 7 зерен</t>
  </si>
  <si>
    <t>Булочка французская</t>
  </si>
  <si>
    <t>Минибагет "Пражский"</t>
  </si>
  <si>
    <t>Минибагет Аромат</t>
  </si>
  <si>
    <t>Минибагет мультизлаковый</t>
  </si>
  <si>
    <t>Минибагет с отрубями</t>
  </si>
  <si>
    <t>Минибагет с томатом</t>
  </si>
  <si>
    <t>Минибагет французский</t>
  </si>
  <si>
    <t>Багет "Пражский"</t>
  </si>
  <si>
    <t>Багет Аромат</t>
  </si>
  <si>
    <t>Багет картофельный</t>
  </si>
  <si>
    <t>Багет мультизлаковый</t>
  </si>
  <si>
    <t>Багет с луком</t>
  </si>
  <si>
    <t>Багет с томатом</t>
  </si>
  <si>
    <t>Багет чесночный</t>
  </si>
  <si>
    <t>Хлеб 7 зерен</t>
  </si>
  <si>
    <t>Хлеб Аромат</t>
  </si>
  <si>
    <t>Хлеб Гречишный</t>
  </si>
  <si>
    <t>Хлеб Зернышко</t>
  </si>
  <si>
    <t>Хлеб кукурузный</t>
  </si>
  <si>
    <t>Хлеб Ржаной</t>
  </si>
  <si>
    <t>Хлеб с отрубями</t>
  </si>
  <si>
    <t>Хлеб Чиабатта темная</t>
  </si>
  <si>
    <t>Хлеб Чиабатта</t>
  </si>
  <si>
    <t>Хлеб Чиабатта с карри</t>
  </si>
  <si>
    <t>Хлебец Овсяный</t>
  </si>
  <si>
    <t>Финская лепешка</t>
  </si>
  <si>
    <t>Еврохлеб, Россия</t>
  </si>
  <si>
    <t>Булочка ассорти</t>
  </si>
  <si>
    <t>Хлеб Борисовский юбилярный</t>
  </si>
  <si>
    <t>Хлеб Волотовской питательный</t>
  </si>
  <si>
    <t>Хлеб Куликовский</t>
  </si>
  <si>
    <t>Хлеб Старозамковый</t>
  </si>
  <si>
    <t>БРОТХЕНЫ, БУЛОЧКИ, БУБЛИКИ и ЛЕПЕШКИ</t>
  </si>
  <si>
    <t>Каравай, РФ</t>
  </si>
  <si>
    <t>Бурек с вечтиной и сыром</t>
  </si>
  <si>
    <t>970 / 775</t>
  </si>
  <si>
    <t>1110 /890</t>
  </si>
  <si>
    <t>19,4 / 19,3</t>
  </si>
  <si>
    <t>22,2 /22,25</t>
  </si>
  <si>
    <t>Претцель по-баварски (с упаковкой соли 140г)</t>
  </si>
  <si>
    <t>Претцель с маслом, полностью готовый</t>
  </si>
  <si>
    <t>Претцель с упаковкой соли 140г, полностью готовый</t>
  </si>
  <si>
    <t>Претцель с шоколадом, полностью готовый</t>
  </si>
  <si>
    <t xml:space="preserve">
Комплексное предложение по замороженным 
хлебобулочным полуфабрикатам на
ноябрь 2014
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</si>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</sst>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color theme="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9" fillId="0" borderId="0"/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  <xf numFmtId="0" fontId="13" fillId="0" borderId="0">
      <alignment horizontal="left"/>
    </xf>
  </cellStyleXfs>
  <cellXfs count="5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2" fontId="5" fillId="3" borderId="1" xfId="0" applyNumberFormat="1" applyFont="1" applyFill="1" applyBorder="1" applyAlignment="1">
      <alignment horizontal="center" vertical="center" wrapText="1"/>
    </xf>
    <xf numFmtId="2" fontId="6" fillId="3" borderId="1" xfId="1" applyNumberFormat="1" applyFont="1" applyFill="1" applyBorder="1" applyAlignment="1">
      <alignment horizontal="left" wrapText="1"/>
    </xf>
    <xf numFmtId="0" fontId="3" fillId="3" borderId="1" xfId="0" applyFont="1" applyFill="1" applyBorder="1"/>
    <xf numFmtId="0" fontId="3" fillId="3" borderId="1" xfId="0" applyFont="1" applyFill="1" applyBorder="1" applyAlignment="1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0" fontId="11" fillId="0" borderId="0" xfId="2" applyFont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2" fontId="5" fillId="3" borderId="4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0" fontId="6" fillId="3" borderId="1" xfId="0" applyFont="1" applyFill="1" applyBorder="1" applyAlignment="1">
      <alignment vertical="center" wrapText="1"/>
    </xf>
    <xf numFmtId="2" fontId="6" fillId="3" borderId="4" xfId="1" applyNumberFormat="1" applyFont="1" applyFill="1" applyBorder="1" applyAlignment="1">
      <alignment horizontal="left" wrapText="1"/>
    </xf>
    <xf numFmtId="2" fontId="6" fillId="3" borderId="6" xfId="1" applyNumberFormat="1" applyFont="1" applyFill="1" applyBorder="1" applyAlignment="1">
      <alignment horizontal="left" wrapText="1"/>
    </xf>
    <xf numFmtId="2" fontId="6" fillId="3" borderId="5" xfId="1" applyNumberFormat="1" applyFont="1" applyFill="1" applyBorder="1" applyAlignment="1">
      <alignment horizontal="left" wrapText="1"/>
    </xf>
    <xf numFmtId="0" fontId="3" fillId="3" borderId="5" xfId="0" applyFont="1" applyFill="1" applyBorder="1"/>
    <xf numFmtId="2" fontId="6" fillId="3" borderId="8" xfId="1" applyNumberFormat="1" applyFont="1" applyFill="1" applyBorder="1" applyAlignment="1">
      <alignment horizontal="left" wrapText="1"/>
    </xf>
    <xf numFmtId="0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wrapText="1"/>
    </xf>
    <xf numFmtId="0" fontId="7" fillId="0" borderId="0" xfId="0" applyFont="1" applyFill="1"/>
    <xf numFmtId="0" fontId="8" fillId="4" borderId="1" xfId="1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2" fontId="8" fillId="4" borderId="1" xfId="1" applyNumberFormat="1" applyFont="1" applyFill="1" applyBorder="1" applyAlignment="1">
      <alignment horizont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" fontId="8" fillId="4" borderId="1" xfId="1" applyNumberFormat="1" applyFont="1" applyFill="1" applyBorder="1" applyAlignment="1">
      <alignment horizontal="center" wrapText="1"/>
    </xf>
    <xf numFmtId="0" fontId="7" fillId="4" borderId="1" xfId="0" applyNumberFormat="1" applyFont="1" applyFill="1" applyBorder="1" applyAlignment="1">
      <alignment horizontal="center" vertical="top" wrapText="1"/>
    </xf>
    <xf numFmtId="2" fontId="7" fillId="4" borderId="1" xfId="0" applyNumberFormat="1" applyFont="1" applyFill="1" applyBorder="1" applyAlignment="1">
      <alignment horizontal="center" vertical="top" wrapText="1"/>
    </xf>
    <xf numFmtId="0" fontId="8" fillId="4" borderId="4" xfId="1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left" wrapText="1"/>
    </xf>
    <xf numFmtId="2" fontId="7" fillId="4" borderId="1" xfId="1" applyNumberFormat="1" applyFont="1" applyFill="1" applyBorder="1" applyAlignment="1">
      <alignment horizontal="center" wrapText="1"/>
    </xf>
    <xf numFmtId="0" fontId="7" fillId="4" borderId="1" xfId="1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2" fillId="5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</cellXfs>
  <cellStyles count="13">
    <cellStyle name="Обычный" xfId="0" builtinId="0"/>
    <cellStyle name="Обычный 10" xfId="8"/>
    <cellStyle name="Обычный 12" xfId="9"/>
    <cellStyle name="Обычный 13" xfId="10"/>
    <cellStyle name="Обычный 16" xfId="12"/>
    <cellStyle name="Обычный 18" xfId="11"/>
    <cellStyle name="Обычный 2" xfId="1"/>
    <cellStyle name="Обычный 3" xfId="3"/>
    <cellStyle name="Обычный 6" xfId="4"/>
    <cellStyle name="Обычный 7" xfId="5"/>
    <cellStyle name="Обычный 8" xfId="6"/>
    <cellStyle name="Обычный 9" xfId="7"/>
    <cellStyle name="Обычный_Лист1" xfId="2"/>
  </cellStyles>
  <dxfs count="0"/>
  <tableStyles count="0" defaultTableStyle="TableStyleMedium9" defaultPivotStyle="PivotStyleLight16"/>
  <colors>
    <mruColors>
      <color rgb="FFEB9F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8"/>
  <sheetViews>
    <sheetView tabSelected="1" view="pageBreakPreview" zoomScaleNormal="100" zoomScaleSheetLayoutView="100" workbookViewId="0">
      <pane ySplit="3" topLeftCell="A239" activePane="bottomLeft" state="frozen"/>
      <selection pane="bottomLeft" activeCell="J152" sqref="J152"/>
    </sheetView>
  </sheetViews>
  <sheetFormatPr defaultRowHeight="15" x14ac:dyDescent="0.25"/>
  <cols>
    <col min="1" max="1" width="5" style="8" customWidth="1"/>
    <col min="2" max="2" width="54.7109375" style="49" customWidth="1"/>
    <col min="3" max="3" width="18" style="8" customWidth="1"/>
    <col min="4" max="4" width="10.5703125" style="8" customWidth="1"/>
    <col min="5" max="5" width="11.140625" customWidth="1"/>
    <col min="6" max="6" width="10.85546875" customWidth="1"/>
    <col min="7" max="7" width="7.5703125" style="8" hidden="1" customWidth="1"/>
    <col min="8" max="8" width="13.5703125" style="8" customWidth="1"/>
    <col min="9" max="9" width="12.7109375" customWidth="1"/>
    <col min="10" max="10" width="35.5703125" style="10" customWidth="1"/>
    <col min="11" max="11" width="31.85546875" style="10" customWidth="1"/>
    <col min="12" max="14" width="9.140625" style="10"/>
    <col min="15" max="15" width="10.140625" style="10" bestFit="1" customWidth="1"/>
    <col min="16" max="31" width="9.140625" style="10"/>
  </cols>
  <sheetData>
    <row r="1" spans="1:31" ht="67.5" customHeight="1" x14ac:dyDescent="0.25">
      <c r="A1" s="52" t="s">
        <v>452</v>
      </c>
      <c r="B1" s="53"/>
      <c r="C1" s="53"/>
      <c r="D1" s="53"/>
      <c r="E1" s="53"/>
      <c r="F1" s="53"/>
      <c r="G1" s="53"/>
      <c r="H1" s="53"/>
      <c r="I1" s="53"/>
    </row>
    <row r="2" spans="1:31" ht="21" customHeight="1" x14ac:dyDescent="0.25">
      <c r="A2" s="54" t="s">
        <v>400</v>
      </c>
      <c r="B2" s="51"/>
      <c r="C2" s="51"/>
      <c r="D2" s="51"/>
      <c r="E2" s="51"/>
      <c r="F2" s="51"/>
      <c r="G2" s="51"/>
      <c r="H2" s="51"/>
      <c r="I2" s="5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36" x14ac:dyDescent="0.25">
      <c r="A3" s="9" t="s">
        <v>1</v>
      </c>
      <c r="B3" s="4" t="s">
        <v>0</v>
      </c>
      <c r="C3" s="4" t="s">
        <v>10</v>
      </c>
      <c r="D3" s="4" t="s">
        <v>17</v>
      </c>
      <c r="E3" s="18" t="s">
        <v>127</v>
      </c>
      <c r="F3" s="18" t="s">
        <v>53</v>
      </c>
      <c r="G3" s="4" t="s">
        <v>22</v>
      </c>
      <c r="H3" s="4" t="s">
        <v>51</v>
      </c>
      <c r="I3" s="4" t="s">
        <v>52</v>
      </c>
    </row>
    <row r="4" spans="1:31" s="1" customFormat="1" x14ac:dyDescent="0.25">
      <c r="A4" s="6">
        <v>1</v>
      </c>
      <c r="B4" s="5" t="s">
        <v>2</v>
      </c>
      <c r="C4" s="5" t="s">
        <v>3</v>
      </c>
      <c r="D4" s="34">
        <v>95</v>
      </c>
      <c r="E4" s="34">
        <f>D4*F4</f>
        <v>4560</v>
      </c>
      <c r="F4" s="34">
        <v>48</v>
      </c>
      <c r="G4" s="30">
        <v>18</v>
      </c>
      <c r="H4" s="32">
        <f>I4/F4</f>
        <v>32.5</v>
      </c>
      <c r="I4" s="33">
        <v>1560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/>
    </row>
    <row r="5" spans="1:31" x14ac:dyDescent="0.25">
      <c r="A5" s="6">
        <v>2</v>
      </c>
      <c r="B5" s="5" t="s">
        <v>4</v>
      </c>
      <c r="C5" s="5" t="s">
        <v>3</v>
      </c>
      <c r="D5" s="34">
        <v>88</v>
      </c>
      <c r="E5" s="34">
        <f t="shared" ref="E5" si="0">D5*F5</f>
        <v>4224</v>
      </c>
      <c r="F5" s="34">
        <v>48</v>
      </c>
      <c r="G5" s="34">
        <v>18</v>
      </c>
      <c r="H5" s="32">
        <f t="shared" ref="H5" si="1">I5/F5</f>
        <v>35.208333333333336</v>
      </c>
      <c r="I5" s="33">
        <v>1690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s="1" customFormat="1" x14ac:dyDescent="0.25">
      <c r="A6" s="7">
        <v>3</v>
      </c>
      <c r="B6" s="5" t="s">
        <v>5</v>
      </c>
      <c r="C6" s="5" t="s">
        <v>6</v>
      </c>
      <c r="D6" s="34">
        <v>70</v>
      </c>
      <c r="E6" s="34">
        <f t="shared" ref="E6" si="2">D6*F6</f>
        <v>3360</v>
      </c>
      <c r="F6" s="34">
        <v>48</v>
      </c>
      <c r="G6" s="34">
        <v>18</v>
      </c>
      <c r="H6" s="32">
        <f t="shared" ref="H6" si="3">I6/F6</f>
        <v>23.020833333333332</v>
      </c>
      <c r="I6" s="33">
        <v>1105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/>
    </row>
    <row r="7" spans="1:31" x14ac:dyDescent="0.25">
      <c r="A7" s="25">
        <v>4</v>
      </c>
      <c r="B7" s="5" t="s">
        <v>23</v>
      </c>
      <c r="C7" s="23" t="s">
        <v>442</v>
      </c>
      <c r="D7" s="30">
        <v>60</v>
      </c>
      <c r="E7" s="34">
        <f t="shared" ref="E7:E13" si="4">D7*F7</f>
        <v>6000</v>
      </c>
      <c r="F7" s="30">
        <v>100</v>
      </c>
      <c r="G7" s="30">
        <v>10</v>
      </c>
      <c r="H7" s="32">
        <f t="shared" ref="H7:H13" si="5">I7/F7</f>
        <v>5.95</v>
      </c>
      <c r="I7" s="33">
        <v>595</v>
      </c>
    </row>
    <row r="8" spans="1:31" x14ac:dyDescent="0.25">
      <c r="A8" s="6">
        <v>5</v>
      </c>
      <c r="B8" s="5" t="s">
        <v>401</v>
      </c>
      <c r="C8" s="5" t="s">
        <v>3</v>
      </c>
      <c r="D8" s="34">
        <v>42</v>
      </c>
      <c r="E8" s="34">
        <f t="shared" si="4"/>
        <v>5040</v>
      </c>
      <c r="F8" s="34">
        <v>120</v>
      </c>
      <c r="G8" s="34">
        <v>18</v>
      </c>
      <c r="H8" s="32">
        <f t="shared" si="5"/>
        <v>13.75</v>
      </c>
      <c r="I8" s="33">
        <v>1650</v>
      </c>
    </row>
    <row r="9" spans="1:31" ht="14.25" customHeight="1" x14ac:dyDescent="0.25">
      <c r="A9" s="6">
        <v>6</v>
      </c>
      <c r="B9" s="5" t="s">
        <v>7</v>
      </c>
      <c r="C9" s="5" t="s">
        <v>3</v>
      </c>
      <c r="D9" s="34">
        <v>87</v>
      </c>
      <c r="E9" s="34">
        <f t="shared" si="4"/>
        <v>4176</v>
      </c>
      <c r="F9" s="34">
        <v>48</v>
      </c>
      <c r="G9" s="34">
        <v>18</v>
      </c>
      <c r="H9" s="32">
        <f t="shared" si="5"/>
        <v>28.125</v>
      </c>
      <c r="I9" s="33">
        <v>1350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s="1" customFormat="1" x14ac:dyDescent="0.25">
      <c r="A10" s="6">
        <v>7</v>
      </c>
      <c r="B10" s="21" t="s">
        <v>162</v>
      </c>
      <c r="C10" s="5" t="s">
        <v>11</v>
      </c>
      <c r="D10" s="31">
        <v>300</v>
      </c>
      <c r="E10" s="36">
        <f t="shared" si="4"/>
        <v>3000</v>
      </c>
      <c r="F10" s="37">
        <v>10</v>
      </c>
      <c r="G10" s="30">
        <v>10</v>
      </c>
      <c r="H10" s="32">
        <f t="shared" si="5"/>
        <v>75</v>
      </c>
      <c r="I10" s="32">
        <v>750</v>
      </c>
      <c r="J10" s="12"/>
      <c r="K10" s="12"/>
      <c r="L10" s="12"/>
      <c r="M10" s="14"/>
      <c r="N10" s="14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1" x14ac:dyDescent="0.25">
      <c r="A11" s="6">
        <v>8</v>
      </c>
      <c r="B11" s="21" t="s">
        <v>161</v>
      </c>
      <c r="C11" s="5" t="s">
        <v>11</v>
      </c>
      <c r="D11" s="31">
        <v>100</v>
      </c>
      <c r="E11" s="36">
        <f t="shared" si="4"/>
        <v>3000</v>
      </c>
      <c r="F11" s="37">
        <v>30</v>
      </c>
      <c r="G11" s="30">
        <v>10</v>
      </c>
      <c r="H11" s="32">
        <f t="shared" si="5"/>
        <v>25</v>
      </c>
      <c r="I11" s="32">
        <v>750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s="1" customFormat="1" x14ac:dyDescent="0.25">
      <c r="A12" s="6">
        <v>9</v>
      </c>
      <c r="B12" s="21" t="s">
        <v>166</v>
      </c>
      <c r="C12" s="5" t="s">
        <v>11</v>
      </c>
      <c r="D12" s="31">
        <v>100</v>
      </c>
      <c r="E12" s="36">
        <f t="shared" si="4"/>
        <v>3000</v>
      </c>
      <c r="F12" s="37">
        <v>30</v>
      </c>
      <c r="G12" s="30">
        <v>10</v>
      </c>
      <c r="H12" s="32">
        <f t="shared" si="5"/>
        <v>24</v>
      </c>
      <c r="I12" s="32">
        <v>720</v>
      </c>
      <c r="J12" s="12"/>
      <c r="K12" s="12"/>
      <c r="L12" s="12"/>
      <c r="M12" s="14"/>
      <c r="N12" s="14"/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1" x14ac:dyDescent="0.25">
      <c r="A13" s="6">
        <v>10</v>
      </c>
      <c r="B13" s="5" t="s">
        <v>18</v>
      </c>
      <c r="C13" s="5" t="s">
        <v>15</v>
      </c>
      <c r="D13" s="30">
        <v>120</v>
      </c>
      <c r="E13" s="34">
        <f t="shared" si="4"/>
        <v>6000</v>
      </c>
      <c r="F13" s="30">
        <v>50</v>
      </c>
      <c r="G13" s="30">
        <v>18</v>
      </c>
      <c r="H13" s="32">
        <f t="shared" si="5"/>
        <v>23</v>
      </c>
      <c r="I13" s="32">
        <v>1150</v>
      </c>
    </row>
    <row r="14" spans="1:31" ht="21" customHeight="1" x14ac:dyDescent="0.25">
      <c r="A14" s="54" t="s">
        <v>403</v>
      </c>
      <c r="B14" s="51"/>
      <c r="C14" s="51"/>
      <c r="D14" s="51"/>
      <c r="E14" s="51"/>
      <c r="F14" s="51"/>
      <c r="G14" s="51"/>
      <c r="H14" s="51"/>
      <c r="I14" s="5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21" customHeight="1" x14ac:dyDescent="0.25">
      <c r="A15" s="50" t="s">
        <v>379</v>
      </c>
      <c r="B15" s="51"/>
      <c r="C15" s="51"/>
      <c r="D15" s="51"/>
      <c r="E15" s="51"/>
      <c r="F15" s="51"/>
      <c r="G15" s="51"/>
      <c r="H15" s="51"/>
      <c r="I15" s="5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s="1" customFormat="1" x14ac:dyDescent="0.25">
      <c r="A16" s="6">
        <v>1</v>
      </c>
      <c r="B16" s="47" t="s">
        <v>416</v>
      </c>
      <c r="C16" s="6" t="s">
        <v>435</v>
      </c>
      <c r="D16" s="31">
        <v>125</v>
      </c>
      <c r="E16" s="43">
        <f>D16*F16</f>
        <v>6250</v>
      </c>
      <c r="F16" s="43">
        <v>50</v>
      </c>
      <c r="G16" s="43">
        <v>10</v>
      </c>
      <c r="H16" s="43">
        <v>20</v>
      </c>
      <c r="I16" s="43">
        <v>1000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s="1" customFormat="1" ht="24.75" x14ac:dyDescent="0.25">
      <c r="A17" s="6">
        <v>2</v>
      </c>
      <c r="B17" s="28" t="s">
        <v>121</v>
      </c>
      <c r="C17" s="5" t="s">
        <v>122</v>
      </c>
      <c r="D17" s="30" t="s">
        <v>123</v>
      </c>
      <c r="E17" s="34"/>
      <c r="F17" s="30">
        <v>18</v>
      </c>
      <c r="G17" s="30">
        <v>0</v>
      </c>
      <c r="H17" s="32">
        <f>I17/F17</f>
        <v>20.166666666666668</v>
      </c>
      <c r="I17" s="45">
        <v>363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" customFormat="1" x14ac:dyDescent="0.25">
      <c r="A18" s="6">
        <v>3</v>
      </c>
      <c r="B18" s="47" t="s">
        <v>417</v>
      </c>
      <c r="C18" s="6" t="s">
        <v>435</v>
      </c>
      <c r="D18" s="31">
        <v>280</v>
      </c>
      <c r="E18" s="43">
        <f t="shared" ref="E18:E31" si="6">D18*F18</f>
        <v>7000</v>
      </c>
      <c r="F18" s="43">
        <v>25</v>
      </c>
      <c r="G18" s="43">
        <v>10</v>
      </c>
      <c r="H18" s="43">
        <v>38.5</v>
      </c>
      <c r="I18" s="43">
        <v>965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6">
        <v>4</v>
      </c>
      <c r="B19" s="47" t="s">
        <v>418</v>
      </c>
      <c r="C19" s="6" t="s">
        <v>435</v>
      </c>
      <c r="D19" s="31">
        <v>220</v>
      </c>
      <c r="E19" s="43">
        <f t="shared" si="6"/>
        <v>6600</v>
      </c>
      <c r="F19" s="43">
        <v>30</v>
      </c>
      <c r="G19" s="43">
        <v>10</v>
      </c>
      <c r="H19" s="43">
        <v>28</v>
      </c>
      <c r="I19" s="43">
        <f>F19*H19</f>
        <v>840</v>
      </c>
    </row>
    <row r="20" spans="1:30" x14ac:dyDescent="0.25">
      <c r="A20" s="6">
        <v>5</v>
      </c>
      <c r="B20" s="47" t="s">
        <v>419</v>
      </c>
      <c r="C20" s="6" t="s">
        <v>435</v>
      </c>
      <c r="D20" s="31">
        <v>125</v>
      </c>
      <c r="E20" s="43">
        <f t="shared" si="6"/>
        <v>6250</v>
      </c>
      <c r="F20" s="43">
        <v>50</v>
      </c>
      <c r="G20" s="43">
        <v>10</v>
      </c>
      <c r="H20" s="43">
        <v>25</v>
      </c>
      <c r="I20" s="43">
        <f>F20*H20</f>
        <v>1250</v>
      </c>
    </row>
    <row r="21" spans="1:30" x14ac:dyDescent="0.25">
      <c r="A21" s="6">
        <v>6</v>
      </c>
      <c r="B21" s="47" t="s">
        <v>420</v>
      </c>
      <c r="C21" s="6" t="s">
        <v>435</v>
      </c>
      <c r="D21" s="31">
        <v>125</v>
      </c>
      <c r="E21" s="43">
        <f t="shared" si="6"/>
        <v>6250</v>
      </c>
      <c r="F21" s="43">
        <v>50</v>
      </c>
      <c r="G21" s="43">
        <v>10</v>
      </c>
      <c r="H21" s="43">
        <v>16</v>
      </c>
      <c r="I21" s="43">
        <f>F21*H21</f>
        <v>800</v>
      </c>
    </row>
    <row r="22" spans="1:30" x14ac:dyDescent="0.25">
      <c r="A22" s="6">
        <v>7</v>
      </c>
      <c r="B22" s="47" t="s">
        <v>421</v>
      </c>
      <c r="C22" s="6" t="s">
        <v>435</v>
      </c>
      <c r="D22" s="31">
        <v>125</v>
      </c>
      <c r="E22" s="43">
        <f t="shared" si="6"/>
        <v>6250</v>
      </c>
      <c r="F22" s="43">
        <v>50</v>
      </c>
      <c r="G22" s="43">
        <v>10</v>
      </c>
      <c r="H22" s="43">
        <v>20</v>
      </c>
      <c r="I22" s="43">
        <v>1000</v>
      </c>
    </row>
    <row r="23" spans="1:30" x14ac:dyDescent="0.25">
      <c r="A23" s="6">
        <v>8</v>
      </c>
      <c r="B23" s="47" t="s">
        <v>145</v>
      </c>
      <c r="C23" s="6" t="s">
        <v>435</v>
      </c>
      <c r="D23" s="31">
        <v>125</v>
      </c>
      <c r="E23" s="43">
        <f t="shared" si="6"/>
        <v>6250</v>
      </c>
      <c r="F23" s="43">
        <v>50</v>
      </c>
      <c r="G23" s="43">
        <v>10</v>
      </c>
      <c r="H23" s="43">
        <v>15.4</v>
      </c>
      <c r="I23" s="43">
        <f t="shared" ref="I23:I30" si="7">F23*H23</f>
        <v>770</v>
      </c>
    </row>
    <row r="24" spans="1:30" x14ac:dyDescent="0.25">
      <c r="A24" s="6">
        <v>9</v>
      </c>
      <c r="B24" s="47" t="s">
        <v>422</v>
      </c>
      <c r="C24" s="6" t="s">
        <v>435</v>
      </c>
      <c r="D24" s="31">
        <v>235</v>
      </c>
      <c r="E24" s="43">
        <f t="shared" si="6"/>
        <v>5875</v>
      </c>
      <c r="F24" s="43">
        <v>25</v>
      </c>
      <c r="G24" s="43">
        <v>10</v>
      </c>
      <c r="H24" s="43">
        <v>23</v>
      </c>
      <c r="I24" s="43">
        <f t="shared" si="7"/>
        <v>575</v>
      </c>
    </row>
    <row r="25" spans="1:30" x14ac:dyDescent="0.25">
      <c r="A25" s="6">
        <v>10</v>
      </c>
      <c r="B25" s="47" t="s">
        <v>410</v>
      </c>
      <c r="C25" s="6" t="s">
        <v>435</v>
      </c>
      <c r="D25" s="31">
        <v>80</v>
      </c>
      <c r="E25" s="43">
        <f t="shared" si="6"/>
        <v>4000</v>
      </c>
      <c r="F25" s="43">
        <v>50</v>
      </c>
      <c r="G25" s="43">
        <v>10</v>
      </c>
      <c r="H25" s="43">
        <v>11</v>
      </c>
      <c r="I25" s="43">
        <f t="shared" si="7"/>
        <v>550</v>
      </c>
    </row>
    <row r="26" spans="1:30" x14ac:dyDescent="0.25">
      <c r="A26" s="6">
        <v>11</v>
      </c>
      <c r="B26" s="47" t="s">
        <v>411</v>
      </c>
      <c r="C26" s="6" t="s">
        <v>435</v>
      </c>
      <c r="D26" s="31">
        <v>80</v>
      </c>
      <c r="E26" s="43">
        <f t="shared" si="6"/>
        <v>3200</v>
      </c>
      <c r="F26" s="43">
        <v>40</v>
      </c>
      <c r="G26" s="43">
        <v>10</v>
      </c>
      <c r="H26" s="43">
        <v>11</v>
      </c>
      <c r="I26" s="43">
        <f t="shared" si="7"/>
        <v>440</v>
      </c>
    </row>
    <row r="27" spans="1:30" x14ac:dyDescent="0.25">
      <c r="A27" s="6">
        <v>12</v>
      </c>
      <c r="B27" s="47" t="s">
        <v>412</v>
      </c>
      <c r="C27" s="6" t="s">
        <v>435</v>
      </c>
      <c r="D27" s="31">
        <v>80</v>
      </c>
      <c r="E27" s="43">
        <f t="shared" si="6"/>
        <v>3200</v>
      </c>
      <c r="F27" s="43">
        <v>40</v>
      </c>
      <c r="G27" s="43">
        <v>10</v>
      </c>
      <c r="H27" s="43">
        <v>11</v>
      </c>
      <c r="I27" s="43">
        <f t="shared" si="7"/>
        <v>440</v>
      </c>
    </row>
    <row r="28" spans="1:30" x14ac:dyDescent="0.25">
      <c r="A28" s="6">
        <v>13</v>
      </c>
      <c r="B28" s="47" t="s">
        <v>413</v>
      </c>
      <c r="C28" s="6" t="s">
        <v>435</v>
      </c>
      <c r="D28" s="31">
        <v>40</v>
      </c>
      <c r="E28" s="43">
        <f t="shared" si="6"/>
        <v>2400</v>
      </c>
      <c r="F28" s="43">
        <v>60</v>
      </c>
      <c r="G28" s="43">
        <v>10</v>
      </c>
      <c r="H28" s="43">
        <v>5.0999999999999996</v>
      </c>
      <c r="I28" s="43">
        <f t="shared" si="7"/>
        <v>306</v>
      </c>
    </row>
    <row r="29" spans="1:30" x14ac:dyDescent="0.25">
      <c r="A29" s="6">
        <v>14</v>
      </c>
      <c r="B29" s="47" t="s">
        <v>414</v>
      </c>
      <c r="C29" s="6" t="s">
        <v>435</v>
      </c>
      <c r="D29" s="31">
        <v>80</v>
      </c>
      <c r="E29" s="43">
        <f t="shared" si="6"/>
        <v>3200</v>
      </c>
      <c r="F29" s="43">
        <v>40</v>
      </c>
      <c r="G29" s="43">
        <v>10</v>
      </c>
      <c r="H29" s="43">
        <v>11</v>
      </c>
      <c r="I29" s="43">
        <f t="shared" si="7"/>
        <v>440</v>
      </c>
    </row>
    <row r="30" spans="1:30" x14ac:dyDescent="0.25">
      <c r="A30" s="6">
        <v>15</v>
      </c>
      <c r="B30" s="47" t="s">
        <v>415</v>
      </c>
      <c r="C30" s="6" t="s">
        <v>435</v>
      </c>
      <c r="D30" s="31">
        <v>40</v>
      </c>
      <c r="E30" s="43">
        <f t="shared" si="6"/>
        <v>2400</v>
      </c>
      <c r="F30" s="43">
        <v>60</v>
      </c>
      <c r="G30" s="43">
        <v>10</v>
      </c>
      <c r="H30" s="43">
        <v>5.5</v>
      </c>
      <c r="I30" s="43">
        <f t="shared" si="7"/>
        <v>330</v>
      </c>
    </row>
    <row r="31" spans="1:30" ht="30" x14ac:dyDescent="0.25">
      <c r="A31" s="6">
        <v>16</v>
      </c>
      <c r="B31" s="44" t="s">
        <v>131</v>
      </c>
      <c r="C31" s="44" t="s">
        <v>130</v>
      </c>
      <c r="D31" s="34">
        <v>175</v>
      </c>
      <c r="E31" s="34">
        <f t="shared" si="6"/>
        <v>8750</v>
      </c>
      <c r="F31" s="34">
        <v>50</v>
      </c>
      <c r="G31" s="30">
        <v>18</v>
      </c>
      <c r="H31" s="32">
        <f>I31/F31</f>
        <v>48</v>
      </c>
      <c r="I31" s="33">
        <v>2400</v>
      </c>
    </row>
    <row r="32" spans="1:30" s="1" customFormat="1" ht="16.5" customHeight="1" x14ac:dyDescent="0.25">
      <c r="A32" s="50" t="s">
        <v>391</v>
      </c>
      <c r="B32" s="51"/>
      <c r="C32" s="51"/>
      <c r="D32" s="51"/>
      <c r="E32" s="51"/>
      <c r="F32" s="51"/>
      <c r="G32" s="51"/>
      <c r="H32" s="51"/>
      <c r="I32" s="51"/>
      <c r="J32" s="2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A33" s="6">
        <v>1</v>
      </c>
      <c r="B33" s="47" t="s">
        <v>423</v>
      </c>
      <c r="C33" s="6" t="s">
        <v>435</v>
      </c>
      <c r="D33" s="31">
        <v>300</v>
      </c>
      <c r="E33" s="43">
        <f t="shared" ref="E33:E48" si="8">D33*F33</f>
        <v>5400</v>
      </c>
      <c r="F33" s="43">
        <v>18</v>
      </c>
      <c r="G33" s="43">
        <v>10</v>
      </c>
      <c r="H33" s="43">
        <v>56</v>
      </c>
      <c r="I33" s="43">
        <f>F33*H33</f>
        <v>1008</v>
      </c>
      <c r="AE33"/>
    </row>
    <row r="34" spans="1:31" x14ac:dyDescent="0.25">
      <c r="A34" s="6">
        <v>1</v>
      </c>
      <c r="B34" s="47" t="s">
        <v>424</v>
      </c>
      <c r="C34" s="6" t="s">
        <v>435</v>
      </c>
      <c r="D34" s="31">
        <v>300</v>
      </c>
      <c r="E34" s="43">
        <f t="shared" si="8"/>
        <v>5400</v>
      </c>
      <c r="F34" s="43">
        <v>18</v>
      </c>
      <c r="G34" s="43">
        <v>10</v>
      </c>
      <c r="H34" s="43">
        <v>28.5</v>
      </c>
      <c r="I34" s="43">
        <f>F34*H34</f>
        <v>513</v>
      </c>
      <c r="AE34"/>
    </row>
    <row r="35" spans="1:31" s="1" customFormat="1" ht="24.75" x14ac:dyDescent="0.25">
      <c r="A35" s="6">
        <v>2</v>
      </c>
      <c r="B35" s="28" t="s">
        <v>437</v>
      </c>
      <c r="C35" s="5" t="s">
        <v>122</v>
      </c>
      <c r="D35" s="46">
        <v>600</v>
      </c>
      <c r="E35" s="34">
        <f t="shared" si="8"/>
        <v>5400</v>
      </c>
      <c r="F35" s="46">
        <v>9</v>
      </c>
      <c r="G35" s="46">
        <v>0</v>
      </c>
      <c r="H35" s="32">
        <v>30</v>
      </c>
      <c r="I35" s="45">
        <v>270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1" s="1" customFormat="1" ht="24.75" x14ac:dyDescent="0.25">
      <c r="A36" s="6">
        <v>3</v>
      </c>
      <c r="B36" s="28" t="s">
        <v>438</v>
      </c>
      <c r="C36" s="5" t="s">
        <v>122</v>
      </c>
      <c r="D36" s="46">
        <v>950</v>
      </c>
      <c r="E36" s="34">
        <f t="shared" si="8"/>
        <v>4750</v>
      </c>
      <c r="F36" s="46">
        <v>5</v>
      </c>
      <c r="G36" s="46">
        <v>0</v>
      </c>
      <c r="H36" s="32">
        <v>30</v>
      </c>
      <c r="I36" s="45">
        <v>150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1" x14ac:dyDescent="0.25">
      <c r="A37" s="6">
        <v>4</v>
      </c>
      <c r="B37" s="47" t="s">
        <v>425</v>
      </c>
      <c r="C37" s="6" t="s">
        <v>435</v>
      </c>
      <c r="D37" s="31">
        <v>200</v>
      </c>
      <c r="E37" s="43">
        <f t="shared" si="8"/>
        <v>3200</v>
      </c>
      <c r="F37" s="43">
        <v>16</v>
      </c>
      <c r="G37" s="43">
        <v>10</v>
      </c>
      <c r="H37" s="43">
        <v>20.5</v>
      </c>
      <c r="I37" s="43">
        <f>F37*H37</f>
        <v>328</v>
      </c>
    </row>
    <row r="38" spans="1:31" x14ac:dyDescent="0.25">
      <c r="A38" s="6">
        <v>5</v>
      </c>
      <c r="B38" s="47" t="s">
        <v>426</v>
      </c>
      <c r="C38" s="6" t="s">
        <v>435</v>
      </c>
      <c r="D38" s="31">
        <v>200</v>
      </c>
      <c r="E38" s="43">
        <f t="shared" si="8"/>
        <v>4800</v>
      </c>
      <c r="F38" s="43">
        <v>24</v>
      </c>
      <c r="G38" s="43">
        <v>10</v>
      </c>
      <c r="H38" s="43">
        <v>33.5</v>
      </c>
      <c r="I38" s="43">
        <f>F38*H38</f>
        <v>804</v>
      </c>
    </row>
    <row r="39" spans="1:31" x14ac:dyDescent="0.25">
      <c r="A39" s="6">
        <v>6</v>
      </c>
      <c r="B39" s="47" t="s">
        <v>427</v>
      </c>
      <c r="C39" s="6" t="s">
        <v>435</v>
      </c>
      <c r="D39" s="31">
        <v>300</v>
      </c>
      <c r="E39" s="43">
        <f t="shared" si="8"/>
        <v>5400</v>
      </c>
      <c r="F39" s="43">
        <v>18</v>
      </c>
      <c r="G39" s="43">
        <v>10</v>
      </c>
      <c r="H39" s="43">
        <v>38.5</v>
      </c>
      <c r="I39" s="43">
        <f>F39*H39</f>
        <v>693</v>
      </c>
    </row>
    <row r="40" spans="1:31" ht="24.75" x14ac:dyDescent="0.25">
      <c r="A40" s="6">
        <v>7</v>
      </c>
      <c r="B40" s="28" t="s">
        <v>439</v>
      </c>
      <c r="C40" s="5" t="s">
        <v>122</v>
      </c>
      <c r="D40" s="46">
        <v>550</v>
      </c>
      <c r="E40" s="34">
        <f t="shared" si="8"/>
        <v>6600</v>
      </c>
      <c r="F40" s="46">
        <v>12</v>
      </c>
      <c r="G40" s="46">
        <v>0</v>
      </c>
      <c r="H40" s="32">
        <v>30</v>
      </c>
      <c r="I40" s="45">
        <v>360</v>
      </c>
    </row>
    <row r="41" spans="1:31" x14ac:dyDescent="0.25">
      <c r="A41" s="6">
        <v>8</v>
      </c>
      <c r="B41" s="47" t="s">
        <v>428</v>
      </c>
      <c r="C41" s="6" t="s">
        <v>435</v>
      </c>
      <c r="D41" s="31">
        <v>250</v>
      </c>
      <c r="E41" s="43">
        <f t="shared" si="8"/>
        <v>5000</v>
      </c>
      <c r="F41" s="43">
        <v>20</v>
      </c>
      <c r="G41" s="43">
        <v>10</v>
      </c>
      <c r="H41" s="43">
        <v>20.5</v>
      </c>
      <c r="I41" s="43">
        <f>F41*H41</f>
        <v>410</v>
      </c>
    </row>
    <row r="42" spans="1:31" x14ac:dyDescent="0.25">
      <c r="A42" s="6">
        <v>9</v>
      </c>
      <c r="B42" s="47" t="s">
        <v>429</v>
      </c>
      <c r="C42" s="6" t="s">
        <v>435</v>
      </c>
      <c r="D42" s="31">
        <v>300</v>
      </c>
      <c r="E42" s="43">
        <f t="shared" si="8"/>
        <v>5400</v>
      </c>
      <c r="F42" s="43">
        <v>18</v>
      </c>
      <c r="G42" s="43">
        <v>10</v>
      </c>
      <c r="H42" s="43">
        <v>27</v>
      </c>
      <c r="I42" s="43">
        <f>F42*H42</f>
        <v>486</v>
      </c>
    </row>
    <row r="43" spans="1:31" ht="30" x14ac:dyDescent="0.25">
      <c r="A43" s="6">
        <v>10</v>
      </c>
      <c r="B43" s="47" t="s">
        <v>440</v>
      </c>
      <c r="C43" s="44" t="s">
        <v>122</v>
      </c>
      <c r="D43" s="46">
        <v>1005</v>
      </c>
      <c r="E43" s="34">
        <f t="shared" si="8"/>
        <v>5025</v>
      </c>
      <c r="F43" s="46">
        <v>5</v>
      </c>
      <c r="G43" s="46">
        <v>10</v>
      </c>
      <c r="H43" s="32">
        <v>53</v>
      </c>
      <c r="I43" s="45">
        <v>265</v>
      </c>
    </row>
    <row r="44" spans="1:31" x14ac:dyDescent="0.25">
      <c r="A44" s="6">
        <v>11</v>
      </c>
      <c r="B44" s="47" t="s">
        <v>431</v>
      </c>
      <c r="C44" s="6" t="s">
        <v>435</v>
      </c>
      <c r="D44" s="31">
        <v>265</v>
      </c>
      <c r="E44" s="43">
        <f t="shared" si="8"/>
        <v>3975</v>
      </c>
      <c r="F44" s="43">
        <v>15</v>
      </c>
      <c r="G44" s="43">
        <v>10</v>
      </c>
      <c r="H44" s="43">
        <v>29.4</v>
      </c>
      <c r="I44" s="43">
        <f>F44*H44</f>
        <v>441</v>
      </c>
    </row>
    <row r="45" spans="1:31" x14ac:dyDescent="0.25">
      <c r="A45" s="6">
        <v>12</v>
      </c>
      <c r="B45" s="47" t="s">
        <v>432</v>
      </c>
      <c r="C45" s="6" t="s">
        <v>435</v>
      </c>
      <c r="D45" s="31">
        <v>150</v>
      </c>
      <c r="E45" s="43">
        <f t="shared" si="8"/>
        <v>4500</v>
      </c>
      <c r="F45" s="43">
        <v>30</v>
      </c>
      <c r="G45" s="43">
        <v>10</v>
      </c>
      <c r="H45" s="43">
        <v>25</v>
      </c>
      <c r="I45" s="43">
        <f>F45*H45</f>
        <v>750</v>
      </c>
    </row>
    <row r="46" spans="1:31" ht="30" x14ac:dyDescent="0.25">
      <c r="A46" s="6">
        <v>13</v>
      </c>
      <c r="B46" s="47" t="s">
        <v>393</v>
      </c>
      <c r="C46" s="44" t="s">
        <v>122</v>
      </c>
      <c r="D46" s="46">
        <v>150</v>
      </c>
      <c r="E46" s="34">
        <f t="shared" ref="E46" si="9">D46*F46</f>
        <v>2400</v>
      </c>
      <c r="F46" s="46">
        <v>16</v>
      </c>
      <c r="G46" s="46">
        <v>10</v>
      </c>
      <c r="H46" s="32">
        <v>23</v>
      </c>
      <c r="I46" s="45">
        <v>370</v>
      </c>
    </row>
    <row r="47" spans="1:31" x14ac:dyDescent="0.25">
      <c r="A47" s="6">
        <v>14</v>
      </c>
      <c r="B47" s="47" t="s">
        <v>430</v>
      </c>
      <c r="C47" s="6" t="s">
        <v>435</v>
      </c>
      <c r="D47" s="31">
        <v>265</v>
      </c>
      <c r="E47" s="43">
        <f t="shared" si="8"/>
        <v>3975</v>
      </c>
      <c r="F47" s="43">
        <v>15</v>
      </c>
      <c r="G47" s="43">
        <v>10</v>
      </c>
      <c r="H47" s="43">
        <v>31.4</v>
      </c>
      <c r="I47" s="43">
        <f>F47*H47</f>
        <v>471</v>
      </c>
    </row>
    <row r="48" spans="1:31" x14ac:dyDescent="0.25">
      <c r="A48" s="6">
        <v>15</v>
      </c>
      <c r="B48" s="47" t="s">
        <v>433</v>
      </c>
      <c r="C48" s="6" t="s">
        <v>435</v>
      </c>
      <c r="D48" s="31">
        <v>200</v>
      </c>
      <c r="E48" s="43">
        <f t="shared" si="8"/>
        <v>4000</v>
      </c>
      <c r="F48" s="43">
        <v>20</v>
      </c>
      <c r="G48" s="43">
        <v>10</v>
      </c>
      <c r="H48" s="43">
        <v>20.3</v>
      </c>
      <c r="I48" s="43">
        <f>F48*H48</f>
        <v>406</v>
      </c>
    </row>
    <row r="49" spans="1:31" s="1" customFormat="1" x14ac:dyDescent="0.25">
      <c r="A49" s="50" t="s">
        <v>378</v>
      </c>
      <c r="B49" s="51"/>
      <c r="C49" s="51"/>
      <c r="D49" s="51"/>
      <c r="E49" s="51"/>
      <c r="F49" s="51"/>
      <c r="G49" s="51"/>
      <c r="H49" s="51"/>
      <c r="I49" s="51"/>
      <c r="J49" s="10"/>
      <c r="K49" s="12"/>
      <c r="L49" s="12"/>
      <c r="M49" s="14"/>
      <c r="N49" s="14"/>
      <c r="O49" s="1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1" s="1" customFormat="1" ht="24.75" x14ac:dyDescent="0.25">
      <c r="A50" s="6">
        <v>1</v>
      </c>
      <c r="B50" s="5" t="s">
        <v>12</v>
      </c>
      <c r="C50" s="5" t="s">
        <v>9</v>
      </c>
      <c r="D50" s="34">
        <v>100</v>
      </c>
      <c r="E50" s="34">
        <f>D50*F50</f>
        <v>7200</v>
      </c>
      <c r="F50" s="34">
        <v>72</v>
      </c>
      <c r="G50" s="34">
        <v>10</v>
      </c>
      <c r="H50" s="32">
        <v>25.6</v>
      </c>
      <c r="I50" s="33">
        <v>1850</v>
      </c>
      <c r="J50" s="10"/>
      <c r="K50" s="12"/>
      <c r="L50" s="12"/>
      <c r="M50" s="14"/>
      <c r="N50" s="14"/>
      <c r="O50" s="1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1" s="1" customFormat="1" ht="24" x14ac:dyDescent="0.25">
      <c r="A51" s="6">
        <v>2</v>
      </c>
      <c r="B51" s="21" t="s">
        <v>155</v>
      </c>
      <c r="C51" s="5" t="s">
        <v>11</v>
      </c>
      <c r="D51" s="30">
        <v>90</v>
      </c>
      <c r="E51" s="36">
        <f>D51*F51</f>
        <v>4050</v>
      </c>
      <c r="F51" s="37">
        <v>45</v>
      </c>
      <c r="G51" s="30">
        <v>10</v>
      </c>
      <c r="H51" s="32">
        <v>11</v>
      </c>
      <c r="I51" s="32">
        <v>495</v>
      </c>
      <c r="J51" s="10"/>
      <c r="K51" s="12"/>
      <c r="L51" s="12"/>
      <c r="M51" s="14"/>
      <c r="N51" s="14"/>
      <c r="O51" s="1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1" s="1" customFormat="1" x14ac:dyDescent="0.25">
      <c r="A52" s="6">
        <v>3</v>
      </c>
      <c r="B52" s="21" t="s">
        <v>402</v>
      </c>
      <c r="C52" s="5" t="s">
        <v>11</v>
      </c>
      <c r="D52" s="31">
        <v>100</v>
      </c>
      <c r="E52" s="36">
        <v>4500</v>
      </c>
      <c r="F52" s="37">
        <v>45</v>
      </c>
      <c r="G52" s="30">
        <v>10</v>
      </c>
      <c r="H52" s="32">
        <f t="shared" ref="H52:H56" si="10">I52/F52</f>
        <v>25.777777777777779</v>
      </c>
      <c r="I52" s="32">
        <v>1160</v>
      </c>
      <c r="J52" s="10"/>
      <c r="K52" s="12"/>
      <c r="L52" s="12"/>
      <c r="M52" s="14"/>
      <c r="N52" s="14"/>
      <c r="O52" s="1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1" x14ac:dyDescent="0.25">
      <c r="A53" s="6">
        <v>4</v>
      </c>
      <c r="B53" s="21" t="s">
        <v>160</v>
      </c>
      <c r="C53" s="5" t="s">
        <v>11</v>
      </c>
      <c r="D53" s="31">
        <v>100</v>
      </c>
      <c r="E53" s="36">
        <v>4500</v>
      </c>
      <c r="F53" s="37">
        <v>45</v>
      </c>
      <c r="G53" s="30">
        <v>10</v>
      </c>
      <c r="H53" s="32">
        <f t="shared" si="10"/>
        <v>23.333333333333332</v>
      </c>
      <c r="I53" s="32">
        <v>1050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s="1" customFormat="1" x14ac:dyDescent="0.25">
      <c r="A54" s="6">
        <v>5</v>
      </c>
      <c r="B54" s="21" t="s">
        <v>167</v>
      </c>
      <c r="C54" s="5" t="s">
        <v>11</v>
      </c>
      <c r="D54" s="31">
        <v>130</v>
      </c>
      <c r="E54" s="36">
        <f>D54*F54</f>
        <v>2600</v>
      </c>
      <c r="F54" s="37">
        <v>20</v>
      </c>
      <c r="G54" s="30">
        <v>10</v>
      </c>
      <c r="H54" s="32">
        <f t="shared" si="10"/>
        <v>31.25</v>
      </c>
      <c r="I54" s="32">
        <v>625</v>
      </c>
      <c r="J54" s="10"/>
      <c r="K54" s="12"/>
      <c r="L54" s="12"/>
      <c r="M54" s="14"/>
      <c r="N54" s="14"/>
      <c r="O54" s="1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1" s="1" customFormat="1" x14ac:dyDescent="0.25">
      <c r="A55" s="6">
        <v>6</v>
      </c>
      <c r="B55" s="21" t="s">
        <v>158</v>
      </c>
      <c r="C55" s="5" t="s">
        <v>11</v>
      </c>
      <c r="D55" s="31">
        <v>100</v>
      </c>
      <c r="E55" s="36">
        <v>4500</v>
      </c>
      <c r="F55" s="37">
        <v>45</v>
      </c>
      <c r="G55" s="30">
        <v>10</v>
      </c>
      <c r="H55" s="32">
        <f t="shared" si="10"/>
        <v>24.888888888888889</v>
      </c>
      <c r="I55" s="32">
        <v>1120</v>
      </c>
      <c r="J55" s="10"/>
      <c r="K55" s="12"/>
      <c r="L55" s="12"/>
      <c r="M55" s="14"/>
      <c r="N55" s="14"/>
      <c r="O55" s="1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1" x14ac:dyDescent="0.25">
      <c r="A56" s="6">
        <v>7</v>
      </c>
      <c r="B56" s="21" t="s">
        <v>159</v>
      </c>
      <c r="C56" s="5" t="s">
        <v>11</v>
      </c>
      <c r="D56" s="31">
        <v>100</v>
      </c>
      <c r="E56" s="36">
        <v>4500</v>
      </c>
      <c r="F56" s="37">
        <v>45</v>
      </c>
      <c r="G56" s="30">
        <v>10</v>
      </c>
      <c r="H56" s="32">
        <f t="shared" si="10"/>
        <v>23.377777777777776</v>
      </c>
      <c r="I56" s="32">
        <v>1052</v>
      </c>
      <c r="K56" s="13"/>
      <c r="L56" s="13"/>
      <c r="M56" s="14"/>
      <c r="N56" s="14"/>
      <c r="O56" s="11"/>
      <c r="AE56"/>
    </row>
    <row r="57" spans="1:31" x14ac:dyDescent="0.25">
      <c r="A57" s="6">
        <v>8</v>
      </c>
      <c r="B57" s="21" t="s">
        <v>157</v>
      </c>
      <c r="C57" s="5" t="s">
        <v>11</v>
      </c>
      <c r="D57" s="31">
        <v>100</v>
      </c>
      <c r="E57" s="36">
        <v>4501</v>
      </c>
      <c r="F57" s="36">
        <v>60</v>
      </c>
      <c r="G57" s="30">
        <v>10</v>
      </c>
      <c r="H57" s="32">
        <v>13.23</v>
      </c>
      <c r="I57" s="32">
        <v>635</v>
      </c>
      <c r="K57" s="12"/>
      <c r="L57" s="12"/>
      <c r="M57" s="14"/>
      <c r="N57" s="14"/>
      <c r="O57" s="11"/>
      <c r="AE57"/>
    </row>
    <row r="58" spans="1:31" s="1" customFormat="1" ht="24" x14ac:dyDescent="0.25">
      <c r="A58" s="6">
        <v>9</v>
      </c>
      <c r="B58" s="21" t="s">
        <v>156</v>
      </c>
      <c r="C58" s="5" t="s">
        <v>11</v>
      </c>
      <c r="D58" s="31">
        <v>100</v>
      </c>
      <c r="E58" s="36">
        <v>4500</v>
      </c>
      <c r="F58" s="37">
        <v>45</v>
      </c>
      <c r="G58" s="30">
        <v>10</v>
      </c>
      <c r="H58" s="32">
        <v>12.5</v>
      </c>
      <c r="I58" s="32">
        <v>560</v>
      </c>
      <c r="J58" s="10"/>
      <c r="K58" s="13"/>
      <c r="L58" s="13"/>
      <c r="M58" s="14"/>
      <c r="N58" s="14"/>
      <c r="O58" s="1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1" s="1" customFormat="1" x14ac:dyDescent="0.25">
      <c r="A59" s="6">
        <v>10</v>
      </c>
      <c r="B59" s="21" t="s">
        <v>448</v>
      </c>
      <c r="C59" s="5" t="s">
        <v>321</v>
      </c>
      <c r="D59" s="31">
        <v>93</v>
      </c>
      <c r="E59" s="36">
        <f>F59*D59</f>
        <v>7440</v>
      </c>
      <c r="F59" s="37">
        <v>80</v>
      </c>
      <c r="G59" s="30">
        <v>10</v>
      </c>
      <c r="H59" s="32">
        <f t="shared" ref="H59" si="11">I59/F59</f>
        <v>17.962499999999999</v>
      </c>
      <c r="I59" s="32">
        <v>1437</v>
      </c>
      <c r="J59" s="10"/>
      <c r="K59" s="12"/>
      <c r="L59" s="12"/>
      <c r="M59" s="14"/>
      <c r="N59" s="14"/>
      <c r="O59" s="1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1" x14ac:dyDescent="0.25">
      <c r="A60" s="6">
        <v>11</v>
      </c>
      <c r="B60" s="21" t="s">
        <v>449</v>
      </c>
      <c r="C60" s="5" t="s">
        <v>321</v>
      </c>
      <c r="D60" s="31">
        <v>79</v>
      </c>
      <c r="E60" s="36">
        <f t="shared" ref="E60:E62" si="12">F60*D60</f>
        <v>3792</v>
      </c>
      <c r="F60" s="37">
        <v>48</v>
      </c>
      <c r="G60" s="30">
        <v>10</v>
      </c>
      <c r="H60" s="32">
        <f t="shared" ref="H60:H62" si="13">I60/F60</f>
        <v>49.375</v>
      </c>
      <c r="I60" s="32">
        <v>2370</v>
      </c>
      <c r="K60" s="13"/>
      <c r="L60" s="13"/>
      <c r="M60" s="14"/>
      <c r="N60" s="14"/>
      <c r="O60" s="11"/>
      <c r="AE60"/>
    </row>
    <row r="61" spans="1:31" x14ac:dyDescent="0.25">
      <c r="A61" s="6">
        <v>12</v>
      </c>
      <c r="B61" s="21" t="s">
        <v>450</v>
      </c>
      <c r="C61" s="5" t="s">
        <v>321</v>
      </c>
      <c r="D61" s="31">
        <v>83</v>
      </c>
      <c r="E61" s="36">
        <f t="shared" si="12"/>
        <v>3320</v>
      </c>
      <c r="F61" s="37">
        <v>40</v>
      </c>
      <c r="G61" s="30">
        <v>10</v>
      </c>
      <c r="H61" s="32">
        <f t="shared" si="13"/>
        <v>35.25</v>
      </c>
      <c r="I61" s="32">
        <v>1410</v>
      </c>
      <c r="K61" s="12"/>
      <c r="L61" s="12"/>
      <c r="M61" s="14"/>
      <c r="N61" s="14"/>
      <c r="O61" s="11"/>
      <c r="AE61"/>
    </row>
    <row r="62" spans="1:31" s="1" customFormat="1" x14ac:dyDescent="0.25">
      <c r="A62" s="6">
        <v>13</v>
      </c>
      <c r="B62" s="21" t="s">
        <v>451</v>
      </c>
      <c r="C62" s="5" t="s">
        <v>321</v>
      </c>
      <c r="D62" s="31">
        <v>72</v>
      </c>
      <c r="E62" s="36">
        <f t="shared" si="12"/>
        <v>3456</v>
      </c>
      <c r="F62" s="37">
        <v>48</v>
      </c>
      <c r="G62" s="30">
        <v>10</v>
      </c>
      <c r="H62" s="32">
        <f t="shared" si="13"/>
        <v>57.75</v>
      </c>
      <c r="I62" s="32">
        <v>2772</v>
      </c>
      <c r="J62" s="10"/>
      <c r="K62" s="13"/>
      <c r="L62" s="13"/>
      <c r="M62" s="14"/>
      <c r="N62" s="14"/>
      <c r="O62" s="1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s="1" customFormat="1" x14ac:dyDescent="0.25">
      <c r="A63" s="50" t="s">
        <v>441</v>
      </c>
      <c r="B63" s="51"/>
      <c r="C63" s="51"/>
      <c r="D63" s="51"/>
      <c r="E63" s="51"/>
      <c r="F63" s="51"/>
      <c r="G63" s="51"/>
      <c r="H63" s="51"/>
      <c r="I63" s="51"/>
      <c r="J63" s="10"/>
      <c r="K63" s="13"/>
      <c r="L63" s="13"/>
      <c r="M63" s="14"/>
      <c r="N63" s="14"/>
      <c r="O63" s="1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1" s="1" customFormat="1" x14ac:dyDescent="0.25">
      <c r="A64" s="6">
        <v>1</v>
      </c>
      <c r="B64" s="47" t="s">
        <v>408</v>
      </c>
      <c r="C64" s="6" t="s">
        <v>435</v>
      </c>
      <c r="D64" s="31">
        <v>40</v>
      </c>
      <c r="E64" s="43">
        <f t="shared" ref="E64:E68" si="14">D64*F64</f>
        <v>3200</v>
      </c>
      <c r="F64" s="42">
        <v>80</v>
      </c>
      <c r="G64" s="43">
        <v>10</v>
      </c>
      <c r="H64" s="43">
        <v>6.4</v>
      </c>
      <c r="I64" s="42">
        <f>F64*H64</f>
        <v>512</v>
      </c>
      <c r="J64" s="17"/>
      <c r="K64" s="13"/>
      <c r="L64" s="13"/>
      <c r="M64" s="14"/>
      <c r="N64" s="14"/>
      <c r="O64" s="1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1" s="1" customFormat="1" x14ac:dyDescent="0.25">
      <c r="A65" s="6">
        <v>2</v>
      </c>
      <c r="B65" s="47" t="s">
        <v>436</v>
      </c>
      <c r="C65" s="6" t="s">
        <v>435</v>
      </c>
      <c r="D65" s="31">
        <v>40</v>
      </c>
      <c r="E65" s="43">
        <f t="shared" si="14"/>
        <v>3200</v>
      </c>
      <c r="F65" s="42">
        <v>80</v>
      </c>
      <c r="G65" s="43">
        <v>10</v>
      </c>
      <c r="H65" s="43">
        <v>6.8</v>
      </c>
      <c r="I65" s="42">
        <f>F65*H65</f>
        <v>544</v>
      </c>
      <c r="J65" s="12"/>
      <c r="K65" s="12"/>
      <c r="L65" s="12"/>
      <c r="M65" s="14"/>
      <c r="N65" s="15"/>
      <c r="O65" s="1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1" x14ac:dyDescent="0.25">
      <c r="A66" s="6">
        <v>3</v>
      </c>
      <c r="B66" s="47" t="s">
        <v>409</v>
      </c>
      <c r="C66" s="6" t="s">
        <v>435</v>
      </c>
      <c r="D66" s="31">
        <v>40</v>
      </c>
      <c r="E66" s="43">
        <f t="shared" si="14"/>
        <v>3200</v>
      </c>
      <c r="F66" s="42">
        <v>80</v>
      </c>
      <c r="G66" s="43">
        <v>10</v>
      </c>
      <c r="H66" s="43">
        <v>4.5</v>
      </c>
      <c r="I66" s="42">
        <f>F66*H66</f>
        <v>360</v>
      </c>
    </row>
    <row r="67" spans="1:31" x14ac:dyDescent="0.25">
      <c r="A67" s="6">
        <v>4</v>
      </c>
      <c r="B67" s="44" t="s">
        <v>128</v>
      </c>
      <c r="C67" s="44" t="s">
        <v>129</v>
      </c>
      <c r="D67" s="34">
        <v>130</v>
      </c>
      <c r="E67" s="34">
        <f t="shared" si="14"/>
        <v>3120</v>
      </c>
      <c r="F67" s="34">
        <v>24</v>
      </c>
      <c r="G67" s="30">
        <v>18</v>
      </c>
      <c r="H67" s="32">
        <v>21.5</v>
      </c>
      <c r="I67" s="33">
        <v>616.02</v>
      </c>
    </row>
    <row r="68" spans="1:31" x14ac:dyDescent="0.25">
      <c r="A68" s="6">
        <v>5</v>
      </c>
      <c r="B68" s="47" t="s">
        <v>434</v>
      </c>
      <c r="C68" s="6" t="s">
        <v>435</v>
      </c>
      <c r="D68" s="31">
        <v>80</v>
      </c>
      <c r="E68" s="43">
        <f t="shared" si="14"/>
        <v>6400</v>
      </c>
      <c r="F68" s="42">
        <v>80</v>
      </c>
      <c r="G68" s="43">
        <v>10</v>
      </c>
      <c r="H68" s="43">
        <v>11</v>
      </c>
      <c r="I68" s="42">
        <f>F68*H68</f>
        <v>880</v>
      </c>
    </row>
    <row r="69" spans="1:31" s="1" customFormat="1" x14ac:dyDescent="0.25">
      <c r="A69" s="50" t="s">
        <v>377</v>
      </c>
      <c r="B69" s="51"/>
      <c r="C69" s="51"/>
      <c r="D69" s="51"/>
      <c r="E69" s="51"/>
      <c r="F69" s="51"/>
      <c r="G69" s="51"/>
      <c r="H69" s="51"/>
      <c r="I69" s="51"/>
      <c r="J69" s="12"/>
      <c r="K69" s="12"/>
      <c r="L69" s="12"/>
      <c r="M69" s="14"/>
      <c r="N69" s="14"/>
      <c r="O69" s="1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1" s="1" customFormat="1" x14ac:dyDescent="0.25">
      <c r="A70" s="6">
        <v>1</v>
      </c>
      <c r="B70" s="21" t="s">
        <v>164</v>
      </c>
      <c r="C70" s="5" t="s">
        <v>11</v>
      </c>
      <c r="D70" s="31">
        <v>100</v>
      </c>
      <c r="E70" s="36">
        <f t="shared" ref="E70:E75" si="15">D70*F70</f>
        <v>3000</v>
      </c>
      <c r="F70" s="37">
        <v>30</v>
      </c>
      <c r="G70" s="30">
        <v>10</v>
      </c>
      <c r="H70" s="32">
        <f>I70/F70</f>
        <v>17.333333333333332</v>
      </c>
      <c r="I70" s="32">
        <v>520</v>
      </c>
      <c r="J70" s="12"/>
      <c r="K70" s="12"/>
      <c r="L70" s="12"/>
      <c r="M70" s="14"/>
      <c r="N70" s="14"/>
      <c r="O70" s="1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1" s="1" customFormat="1" ht="15.75" customHeight="1" x14ac:dyDescent="0.25">
      <c r="A71" s="6">
        <v>2</v>
      </c>
      <c r="B71" s="21" t="s">
        <v>165</v>
      </c>
      <c r="C71" s="5" t="s">
        <v>11</v>
      </c>
      <c r="D71" s="31">
        <v>100</v>
      </c>
      <c r="E71" s="36">
        <f t="shared" si="15"/>
        <v>3000</v>
      </c>
      <c r="F71" s="37">
        <v>30</v>
      </c>
      <c r="G71" s="30">
        <v>10</v>
      </c>
      <c r="H71" s="32">
        <f t="shared" ref="H71:H75" si="16">I71/F71</f>
        <v>17.333333333333332</v>
      </c>
      <c r="I71" s="32">
        <v>520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1" s="1" customFormat="1" x14ac:dyDescent="0.25">
      <c r="A72" s="6">
        <v>3</v>
      </c>
      <c r="B72" s="21" t="s">
        <v>162</v>
      </c>
      <c r="C72" s="5" t="s">
        <v>11</v>
      </c>
      <c r="D72" s="31">
        <v>100</v>
      </c>
      <c r="E72" s="36">
        <f t="shared" si="15"/>
        <v>3000</v>
      </c>
      <c r="F72" s="37">
        <v>30</v>
      </c>
      <c r="G72" s="30">
        <v>10</v>
      </c>
      <c r="H72" s="32">
        <f t="shared" si="16"/>
        <v>25</v>
      </c>
      <c r="I72" s="32">
        <v>750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1" s="1" customFormat="1" x14ac:dyDescent="0.25">
      <c r="A73" s="6">
        <v>4</v>
      </c>
      <c r="B73" s="21" t="s">
        <v>161</v>
      </c>
      <c r="C73" s="5" t="s">
        <v>11</v>
      </c>
      <c r="D73" s="31">
        <v>100</v>
      </c>
      <c r="E73" s="36">
        <f t="shared" si="15"/>
        <v>3000</v>
      </c>
      <c r="F73" s="37">
        <v>30</v>
      </c>
      <c r="G73" s="30">
        <v>10</v>
      </c>
      <c r="H73" s="32">
        <f t="shared" si="16"/>
        <v>25</v>
      </c>
      <c r="I73" s="32">
        <v>750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1" s="1" customFormat="1" x14ac:dyDescent="0.25">
      <c r="A74" s="6">
        <v>5</v>
      </c>
      <c r="B74" s="21" t="s">
        <v>443</v>
      </c>
      <c r="C74" s="5" t="s">
        <v>11</v>
      </c>
      <c r="D74" s="31">
        <v>100</v>
      </c>
      <c r="E74" s="36">
        <f t="shared" si="15"/>
        <v>3000</v>
      </c>
      <c r="F74" s="37">
        <v>30</v>
      </c>
      <c r="G74" s="30">
        <v>10</v>
      </c>
      <c r="H74" s="32">
        <f t="shared" si="16"/>
        <v>23.833333333333332</v>
      </c>
      <c r="I74" s="32">
        <v>715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1" s="1" customFormat="1" x14ac:dyDescent="0.25">
      <c r="A75" s="6">
        <v>6</v>
      </c>
      <c r="B75" s="21" t="s">
        <v>163</v>
      </c>
      <c r="C75" s="5" t="s">
        <v>11</v>
      </c>
      <c r="D75" s="31">
        <v>100</v>
      </c>
      <c r="E75" s="36">
        <f t="shared" si="15"/>
        <v>3000</v>
      </c>
      <c r="F75" s="37">
        <v>30</v>
      </c>
      <c r="G75" s="30">
        <v>10</v>
      </c>
      <c r="H75" s="32">
        <f t="shared" si="16"/>
        <v>23</v>
      </c>
      <c r="I75" s="32">
        <v>690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1" s="1" customFormat="1" x14ac:dyDescent="0.25">
      <c r="A76" s="50" t="s">
        <v>389</v>
      </c>
      <c r="B76" s="51"/>
      <c r="C76" s="51"/>
      <c r="D76" s="51"/>
      <c r="E76" s="51"/>
      <c r="F76" s="51"/>
      <c r="G76" s="51"/>
      <c r="H76" s="51"/>
      <c r="I76" s="5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1" s="1" customFormat="1" x14ac:dyDescent="0.25">
      <c r="A77" s="6">
        <v>1</v>
      </c>
      <c r="B77" s="5" t="s">
        <v>82</v>
      </c>
      <c r="C77" s="5" t="s">
        <v>55</v>
      </c>
      <c r="D77" s="30">
        <v>85</v>
      </c>
      <c r="E77" s="34">
        <f t="shared" ref="E77:E86" si="17">D77*F77</f>
        <v>4250</v>
      </c>
      <c r="F77" s="30">
        <v>50</v>
      </c>
      <c r="G77" s="30">
        <v>0</v>
      </c>
      <c r="H77" s="32">
        <f t="shared" ref="H77:H86" si="18">I77/F77</f>
        <v>11.9</v>
      </c>
      <c r="I77" s="38">
        <v>595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1" s="1" customFormat="1" x14ac:dyDescent="0.25">
      <c r="A78" s="6">
        <v>2</v>
      </c>
      <c r="B78" s="5" t="s">
        <v>116</v>
      </c>
      <c r="C78" s="5" t="s">
        <v>55</v>
      </c>
      <c r="D78" s="30">
        <v>85</v>
      </c>
      <c r="E78" s="34">
        <f t="shared" si="17"/>
        <v>4250</v>
      </c>
      <c r="F78" s="30">
        <v>50</v>
      </c>
      <c r="G78" s="30">
        <v>0</v>
      </c>
      <c r="H78" s="32">
        <f t="shared" si="18"/>
        <v>13.8</v>
      </c>
      <c r="I78" s="38">
        <v>690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1" ht="14.25" customHeight="1" x14ac:dyDescent="0.25">
      <c r="A79" s="6">
        <v>3</v>
      </c>
      <c r="B79" s="5" t="s">
        <v>50</v>
      </c>
      <c r="C79" s="5" t="s">
        <v>6</v>
      </c>
      <c r="D79" s="34">
        <v>95</v>
      </c>
      <c r="E79" s="34">
        <f t="shared" si="17"/>
        <v>4560</v>
      </c>
      <c r="F79" s="34">
        <v>48</v>
      </c>
      <c r="G79" s="34">
        <v>18</v>
      </c>
      <c r="H79" s="32">
        <f t="shared" si="18"/>
        <v>38.75</v>
      </c>
      <c r="I79" s="33">
        <v>1860</v>
      </c>
      <c r="AE79"/>
    </row>
    <row r="80" spans="1:31" s="1" customFormat="1" ht="15" customHeight="1" x14ac:dyDescent="0.25">
      <c r="A80" s="6">
        <v>4</v>
      </c>
      <c r="B80" s="5" t="s">
        <v>84</v>
      </c>
      <c r="C80" s="5" t="s">
        <v>55</v>
      </c>
      <c r="D80" s="30">
        <v>110</v>
      </c>
      <c r="E80" s="34">
        <f t="shared" si="17"/>
        <v>5500</v>
      </c>
      <c r="F80" s="30">
        <v>50</v>
      </c>
      <c r="G80" s="30">
        <v>0</v>
      </c>
      <c r="H80" s="32">
        <f t="shared" si="18"/>
        <v>21.48</v>
      </c>
      <c r="I80" s="38">
        <v>1074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1" s="1" customFormat="1" x14ac:dyDescent="0.25">
      <c r="A81" s="6">
        <v>5</v>
      </c>
      <c r="B81" s="5" t="s">
        <v>84</v>
      </c>
      <c r="C81" s="5" t="s">
        <v>55</v>
      </c>
      <c r="D81" s="30">
        <v>130</v>
      </c>
      <c r="E81" s="34">
        <f t="shared" si="17"/>
        <v>6500</v>
      </c>
      <c r="F81" s="30">
        <v>50</v>
      </c>
      <c r="G81" s="30">
        <v>0</v>
      </c>
      <c r="H81" s="32">
        <f t="shared" si="18"/>
        <v>22.2</v>
      </c>
      <c r="I81" s="38">
        <v>1110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1" x14ac:dyDescent="0.25">
      <c r="A82" s="6">
        <v>6</v>
      </c>
      <c r="B82" s="5" t="s">
        <v>48</v>
      </c>
      <c r="C82" s="5" t="s">
        <v>55</v>
      </c>
      <c r="D82" s="30">
        <v>85</v>
      </c>
      <c r="E82" s="34">
        <f t="shared" si="17"/>
        <v>4250</v>
      </c>
      <c r="F82" s="30">
        <v>50</v>
      </c>
      <c r="G82" s="30">
        <v>0</v>
      </c>
      <c r="H82" s="32">
        <f t="shared" si="18"/>
        <v>15</v>
      </c>
      <c r="I82" s="38">
        <v>750</v>
      </c>
      <c r="AE82"/>
    </row>
    <row r="83" spans="1:31" x14ac:dyDescent="0.25">
      <c r="A83" s="6">
        <v>7</v>
      </c>
      <c r="B83" s="5" t="s">
        <v>43</v>
      </c>
      <c r="C83" s="5" t="s">
        <v>6</v>
      </c>
      <c r="D83" s="31">
        <v>90</v>
      </c>
      <c r="E83" s="34">
        <f t="shared" si="17"/>
        <v>4320</v>
      </c>
      <c r="F83" s="34">
        <v>48</v>
      </c>
      <c r="G83" s="34">
        <v>18</v>
      </c>
      <c r="H83" s="32">
        <f t="shared" si="18"/>
        <v>36.25</v>
      </c>
      <c r="I83" s="33">
        <v>1740</v>
      </c>
      <c r="AE83"/>
    </row>
    <row r="84" spans="1:31" s="1" customFormat="1" x14ac:dyDescent="0.25">
      <c r="A84" s="6">
        <v>8</v>
      </c>
      <c r="B84" s="5" t="s">
        <v>19</v>
      </c>
      <c r="C84" s="5" t="s">
        <v>6</v>
      </c>
      <c r="D84" s="31">
        <v>95</v>
      </c>
      <c r="E84" s="34">
        <f t="shared" si="17"/>
        <v>4560</v>
      </c>
      <c r="F84" s="34">
        <v>48</v>
      </c>
      <c r="G84" s="34">
        <v>18</v>
      </c>
      <c r="H84" s="32">
        <f t="shared" si="18"/>
        <v>33.75</v>
      </c>
      <c r="I84" s="33">
        <v>1620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1" s="1" customFormat="1" x14ac:dyDescent="0.25">
      <c r="A85" s="6">
        <v>9</v>
      </c>
      <c r="B85" s="5" t="s">
        <v>83</v>
      </c>
      <c r="C85" s="5" t="s">
        <v>55</v>
      </c>
      <c r="D85" s="30">
        <v>85</v>
      </c>
      <c r="E85" s="34">
        <f t="shared" si="17"/>
        <v>4250</v>
      </c>
      <c r="F85" s="30">
        <v>50</v>
      </c>
      <c r="G85" s="30">
        <v>0</v>
      </c>
      <c r="H85" s="32">
        <f t="shared" si="18"/>
        <v>14.3</v>
      </c>
      <c r="I85" s="38">
        <v>715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1" s="1" customFormat="1" x14ac:dyDescent="0.25">
      <c r="A86" s="6">
        <v>10</v>
      </c>
      <c r="B86" s="5" t="s">
        <v>81</v>
      </c>
      <c r="C86" s="5" t="s">
        <v>55</v>
      </c>
      <c r="D86" s="30">
        <v>85</v>
      </c>
      <c r="E86" s="34">
        <f t="shared" si="17"/>
        <v>4250</v>
      </c>
      <c r="F86" s="30">
        <v>50</v>
      </c>
      <c r="G86" s="30">
        <v>0</v>
      </c>
      <c r="H86" s="32">
        <f t="shared" si="18"/>
        <v>18.46</v>
      </c>
      <c r="I86" s="38">
        <v>923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1" x14ac:dyDescent="0.25">
      <c r="A87" s="50" t="s">
        <v>387</v>
      </c>
      <c r="B87" s="51"/>
      <c r="C87" s="51"/>
      <c r="D87" s="51"/>
      <c r="E87" s="51"/>
      <c r="F87" s="51"/>
      <c r="G87" s="51"/>
      <c r="H87" s="51"/>
      <c r="I87" s="51"/>
    </row>
    <row r="88" spans="1:31" x14ac:dyDescent="0.25">
      <c r="A88" s="6">
        <v>1</v>
      </c>
      <c r="B88" s="5" t="s">
        <v>395</v>
      </c>
      <c r="C88" s="5" t="s">
        <v>3</v>
      </c>
      <c r="D88" s="34">
        <v>41</v>
      </c>
      <c r="E88" s="34">
        <f t="shared" ref="E88:E94" si="19">D88*F88</f>
        <v>4920</v>
      </c>
      <c r="F88" s="34">
        <v>120</v>
      </c>
      <c r="G88" s="34">
        <v>18</v>
      </c>
      <c r="H88" s="32">
        <f t="shared" ref="H88:H94" si="20">I88/F88</f>
        <v>15.458333333333334</v>
      </c>
      <c r="I88" s="33">
        <v>1855</v>
      </c>
      <c r="J88" s="10" t="s">
        <v>453</v>
      </c>
      <c r="AE88"/>
    </row>
    <row r="89" spans="1:31" x14ac:dyDescent="0.25">
      <c r="A89" s="6">
        <v>2</v>
      </c>
      <c r="B89" s="5" t="s">
        <v>16</v>
      </c>
      <c r="C89" s="5" t="s">
        <v>3</v>
      </c>
      <c r="D89" s="34">
        <v>99</v>
      </c>
      <c r="E89" s="34">
        <f t="shared" si="19"/>
        <v>4752</v>
      </c>
      <c r="F89" s="34">
        <v>48</v>
      </c>
      <c r="G89" s="30">
        <v>18</v>
      </c>
      <c r="H89" s="32">
        <f t="shared" si="20"/>
        <v>31.041666666666668</v>
      </c>
      <c r="I89" s="33">
        <v>1490</v>
      </c>
    </row>
    <row r="90" spans="1:31" x14ac:dyDescent="0.25">
      <c r="A90" s="6">
        <v>3</v>
      </c>
      <c r="B90" s="5" t="s">
        <v>180</v>
      </c>
      <c r="C90" s="5" t="s">
        <v>55</v>
      </c>
      <c r="D90" s="30">
        <v>85</v>
      </c>
      <c r="E90" s="34">
        <f t="shared" si="19"/>
        <v>2550</v>
      </c>
      <c r="F90" s="30">
        <v>30</v>
      </c>
      <c r="G90" s="30">
        <v>0</v>
      </c>
      <c r="H90" s="32">
        <f t="shared" si="20"/>
        <v>19.333333333333332</v>
      </c>
      <c r="I90" s="38">
        <v>580</v>
      </c>
    </row>
    <row r="91" spans="1:31" x14ac:dyDescent="0.25">
      <c r="A91" s="6">
        <v>4</v>
      </c>
      <c r="B91" s="5" t="s">
        <v>20</v>
      </c>
      <c r="C91" s="5" t="s">
        <v>3</v>
      </c>
      <c r="D91" s="31">
        <v>99</v>
      </c>
      <c r="E91" s="34">
        <f t="shared" si="19"/>
        <v>4752</v>
      </c>
      <c r="F91" s="31">
        <v>48</v>
      </c>
      <c r="G91" s="34">
        <v>18</v>
      </c>
      <c r="H91" s="32">
        <f t="shared" si="20"/>
        <v>27.916666666666668</v>
      </c>
      <c r="I91" s="33">
        <v>1340</v>
      </c>
    </row>
    <row r="92" spans="1:31" x14ac:dyDescent="0.25">
      <c r="A92" s="6">
        <v>5</v>
      </c>
      <c r="B92" s="5" t="s">
        <v>54</v>
      </c>
      <c r="C92" s="5" t="s">
        <v>3</v>
      </c>
      <c r="D92" s="31">
        <v>99</v>
      </c>
      <c r="E92" s="34">
        <f t="shared" si="19"/>
        <v>4752</v>
      </c>
      <c r="F92" s="31">
        <v>48</v>
      </c>
      <c r="G92" s="34">
        <v>18</v>
      </c>
      <c r="H92" s="32">
        <f t="shared" si="20"/>
        <v>29.583333333333332</v>
      </c>
      <c r="I92" s="33">
        <v>1420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 s="6">
        <v>6</v>
      </c>
      <c r="B93" s="5" t="s">
        <v>8</v>
      </c>
      <c r="C93" s="5" t="s">
        <v>3</v>
      </c>
      <c r="D93" s="31">
        <v>99</v>
      </c>
      <c r="E93" s="34">
        <f t="shared" si="19"/>
        <v>4752</v>
      </c>
      <c r="F93" s="31">
        <v>48</v>
      </c>
      <c r="G93" s="34">
        <v>18</v>
      </c>
      <c r="H93" s="32">
        <f t="shared" si="20"/>
        <v>31.666666666666668</v>
      </c>
      <c r="I93" s="33">
        <v>1520</v>
      </c>
    </row>
    <row r="94" spans="1:31" x14ac:dyDescent="0.25">
      <c r="A94" s="6">
        <v>7</v>
      </c>
      <c r="B94" s="5" t="s">
        <v>30</v>
      </c>
      <c r="C94" s="5" t="s">
        <v>3</v>
      </c>
      <c r="D94" s="34">
        <v>99</v>
      </c>
      <c r="E94" s="34">
        <f t="shared" si="19"/>
        <v>4752</v>
      </c>
      <c r="F94" s="34">
        <v>48</v>
      </c>
      <c r="G94" s="30">
        <v>18</v>
      </c>
      <c r="H94" s="32">
        <f t="shared" si="20"/>
        <v>32.5</v>
      </c>
      <c r="I94" s="33">
        <v>1560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s="1" customFormat="1" x14ac:dyDescent="0.25">
      <c r="A95" s="50" t="s">
        <v>380</v>
      </c>
      <c r="B95" s="51"/>
      <c r="C95" s="51"/>
      <c r="D95" s="51"/>
      <c r="E95" s="51"/>
      <c r="F95" s="51"/>
      <c r="G95" s="51"/>
      <c r="H95" s="51"/>
      <c r="I95" s="5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1" s="1" customFormat="1" x14ac:dyDescent="0.25">
      <c r="A96" s="6">
        <v>1</v>
      </c>
      <c r="B96" s="5" t="s">
        <v>124</v>
      </c>
      <c r="C96" s="5" t="s">
        <v>3</v>
      </c>
      <c r="D96" s="34">
        <v>92</v>
      </c>
      <c r="E96" s="34">
        <f t="shared" ref="E96:E99" si="21">D96*F96</f>
        <v>4416</v>
      </c>
      <c r="F96" s="34">
        <v>48</v>
      </c>
      <c r="G96" s="34">
        <v>18</v>
      </c>
      <c r="H96" s="32">
        <v>36.4</v>
      </c>
      <c r="I96" s="33">
        <v>1820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1" x14ac:dyDescent="0.25">
      <c r="A97" s="6">
        <v>2</v>
      </c>
      <c r="B97" s="5" t="s">
        <v>4</v>
      </c>
      <c r="C97" s="5" t="s">
        <v>3</v>
      </c>
      <c r="D97" s="34">
        <v>88</v>
      </c>
      <c r="E97" s="34">
        <f t="shared" si="21"/>
        <v>4224</v>
      </c>
      <c r="F97" s="34">
        <v>48</v>
      </c>
      <c r="G97" s="34">
        <v>18</v>
      </c>
      <c r="H97" s="32">
        <f t="shared" ref="H97:H99" si="22">I97/F97</f>
        <v>35.208333333333336</v>
      </c>
      <c r="I97" s="33">
        <v>1690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s="1" customFormat="1" x14ac:dyDescent="0.25">
      <c r="A98" s="6">
        <v>3</v>
      </c>
      <c r="B98" s="5" t="s">
        <v>56</v>
      </c>
      <c r="C98" s="5" t="s">
        <v>55</v>
      </c>
      <c r="D98" s="31">
        <v>100</v>
      </c>
      <c r="E98" s="34">
        <f t="shared" si="21"/>
        <v>5000</v>
      </c>
      <c r="F98" s="30">
        <v>50</v>
      </c>
      <c r="G98" s="30">
        <v>0</v>
      </c>
      <c r="H98" s="32">
        <f t="shared" si="22"/>
        <v>18</v>
      </c>
      <c r="I98" s="33">
        <v>900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1" s="2" customFormat="1" ht="16.5" customHeight="1" x14ac:dyDescent="0.25">
      <c r="A99" s="6">
        <v>4</v>
      </c>
      <c r="B99" s="5" t="s">
        <v>26</v>
      </c>
      <c r="C99" s="5" t="s">
        <v>55</v>
      </c>
      <c r="D99" s="30">
        <v>100</v>
      </c>
      <c r="E99" s="34">
        <f t="shared" si="21"/>
        <v>5000</v>
      </c>
      <c r="F99" s="30">
        <v>50</v>
      </c>
      <c r="G99" s="30">
        <v>0</v>
      </c>
      <c r="H99" s="32">
        <f t="shared" si="22"/>
        <v>16.100000000000001</v>
      </c>
      <c r="I99" s="33">
        <v>805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1" s="1" customFormat="1" x14ac:dyDescent="0.25">
      <c r="A100" s="50" t="s">
        <v>381</v>
      </c>
      <c r="B100" s="51"/>
      <c r="C100" s="51"/>
      <c r="D100" s="51"/>
      <c r="E100" s="51"/>
      <c r="F100" s="51"/>
      <c r="G100" s="51"/>
      <c r="H100" s="51"/>
      <c r="I100" s="5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1" x14ac:dyDescent="0.25">
      <c r="A101" s="6">
        <v>1</v>
      </c>
      <c r="B101" s="5" t="s">
        <v>58</v>
      </c>
      <c r="C101" s="5" t="s">
        <v>55</v>
      </c>
      <c r="D101" s="30">
        <v>75</v>
      </c>
      <c r="E101" s="34">
        <f>D101*F101</f>
        <v>3750</v>
      </c>
      <c r="F101" s="30">
        <v>50</v>
      </c>
      <c r="G101" s="30">
        <v>0</v>
      </c>
      <c r="H101" s="32">
        <f>I101/F101</f>
        <v>13.3</v>
      </c>
      <c r="I101" s="33">
        <v>665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s="1" customFormat="1" x14ac:dyDescent="0.25">
      <c r="A102" s="50" t="s">
        <v>394</v>
      </c>
      <c r="B102" s="51"/>
      <c r="C102" s="51"/>
      <c r="D102" s="51"/>
      <c r="E102" s="51"/>
      <c r="F102" s="51"/>
      <c r="G102" s="51"/>
      <c r="H102" s="51"/>
      <c r="I102" s="5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1" s="1" customFormat="1" x14ac:dyDescent="0.25">
      <c r="A103" s="6">
        <v>1</v>
      </c>
      <c r="B103" s="5" t="s">
        <v>125</v>
      </c>
      <c r="C103" s="5" t="s">
        <v>3</v>
      </c>
      <c r="D103" s="34">
        <v>82</v>
      </c>
      <c r="E103" s="34">
        <f>D103*F103</f>
        <v>2870</v>
      </c>
      <c r="F103" s="34">
        <v>35</v>
      </c>
      <c r="G103" s="34">
        <v>18</v>
      </c>
      <c r="H103" s="32">
        <f>I103/F103</f>
        <v>48.571428571428569</v>
      </c>
      <c r="I103" s="33">
        <v>1700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1" s="1" customFormat="1" x14ac:dyDescent="0.25">
      <c r="A104" s="6">
        <v>2</v>
      </c>
      <c r="B104" s="24" t="s">
        <v>126</v>
      </c>
      <c r="C104" s="5" t="s">
        <v>3</v>
      </c>
      <c r="D104" s="34">
        <v>82</v>
      </c>
      <c r="E104" s="34">
        <f>D104*F104</f>
        <v>2870</v>
      </c>
      <c r="F104" s="34">
        <v>35</v>
      </c>
      <c r="G104" s="30">
        <v>18</v>
      </c>
      <c r="H104" s="32">
        <f>I104/F104</f>
        <v>51.428571428571431</v>
      </c>
      <c r="I104" s="33">
        <v>1800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1" s="1" customFormat="1" ht="24.75" x14ac:dyDescent="0.25">
      <c r="A105" s="6">
        <v>3</v>
      </c>
      <c r="B105" s="5" t="s">
        <v>120</v>
      </c>
      <c r="C105" s="5" t="s">
        <v>55</v>
      </c>
      <c r="D105" s="30">
        <v>85</v>
      </c>
      <c r="E105" s="34">
        <f>D105*F105</f>
        <v>2040</v>
      </c>
      <c r="F105" s="30">
        <v>24</v>
      </c>
      <c r="G105" s="30">
        <v>0</v>
      </c>
      <c r="H105" s="32">
        <f>I105/F105</f>
        <v>24</v>
      </c>
      <c r="I105" s="38">
        <v>576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1" s="1" customFormat="1" x14ac:dyDescent="0.25">
      <c r="A106" s="50" t="s">
        <v>390</v>
      </c>
      <c r="B106" s="51"/>
      <c r="C106" s="51"/>
      <c r="D106" s="51"/>
      <c r="E106" s="51"/>
      <c r="F106" s="51"/>
      <c r="G106" s="51"/>
      <c r="H106" s="51"/>
      <c r="I106" s="5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1" s="1" customFormat="1" x14ac:dyDescent="0.25">
      <c r="A107" s="6">
        <v>1</v>
      </c>
      <c r="B107" s="5" t="s">
        <v>133</v>
      </c>
      <c r="C107" s="5" t="s">
        <v>13</v>
      </c>
      <c r="D107" s="30">
        <v>60</v>
      </c>
      <c r="E107" s="30">
        <f>D107*F107</f>
        <v>3000</v>
      </c>
      <c r="F107" s="30">
        <v>50</v>
      </c>
      <c r="G107" s="30">
        <v>10</v>
      </c>
      <c r="H107" s="32">
        <f>I107/F107</f>
        <v>15.6</v>
      </c>
      <c r="I107" s="35">
        <v>780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1" s="1" customFormat="1" x14ac:dyDescent="0.25">
      <c r="A108" s="6">
        <v>2</v>
      </c>
      <c r="B108" s="5" t="s">
        <v>132</v>
      </c>
      <c r="C108" s="5" t="s">
        <v>13</v>
      </c>
      <c r="D108" s="30">
        <v>60</v>
      </c>
      <c r="E108" s="30">
        <f>D108*F108</f>
        <v>3000</v>
      </c>
      <c r="F108" s="30">
        <v>50</v>
      </c>
      <c r="G108" s="30">
        <v>10</v>
      </c>
      <c r="H108" s="32">
        <f>I108/F108</f>
        <v>15.6</v>
      </c>
      <c r="I108" s="35">
        <v>780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1" s="1" customFormat="1" x14ac:dyDescent="0.25">
      <c r="A109" s="50" t="s">
        <v>382</v>
      </c>
      <c r="B109" s="51"/>
      <c r="C109" s="51"/>
      <c r="D109" s="51"/>
      <c r="E109" s="51"/>
      <c r="F109" s="51"/>
      <c r="G109" s="51"/>
      <c r="H109" s="51"/>
      <c r="I109" s="5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1" s="3" customFormat="1" x14ac:dyDescent="0.25">
      <c r="A110" s="6">
        <v>1</v>
      </c>
      <c r="B110" s="5" t="s">
        <v>105</v>
      </c>
      <c r="C110" s="5" t="s">
        <v>55</v>
      </c>
      <c r="D110" s="30">
        <v>500</v>
      </c>
      <c r="E110" s="34">
        <f t="shared" ref="E110:E128" si="23">D110*F110</f>
        <v>5000</v>
      </c>
      <c r="F110" s="30">
        <v>10</v>
      </c>
      <c r="G110" s="30">
        <v>0</v>
      </c>
      <c r="H110" s="32">
        <f t="shared" ref="H110:H128" si="24">I110/F110</f>
        <v>105.5</v>
      </c>
      <c r="I110" s="38">
        <v>1055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s="3" customFormat="1" x14ac:dyDescent="0.25">
      <c r="A111" s="6">
        <v>2</v>
      </c>
      <c r="B111" s="5" t="s">
        <v>111</v>
      </c>
      <c r="C111" s="5" t="s">
        <v>55</v>
      </c>
      <c r="D111" s="30">
        <v>1000</v>
      </c>
      <c r="E111" s="34">
        <f t="shared" si="23"/>
        <v>5000</v>
      </c>
      <c r="F111" s="30">
        <v>5</v>
      </c>
      <c r="G111" s="30">
        <v>0</v>
      </c>
      <c r="H111" s="32">
        <f t="shared" si="24"/>
        <v>260</v>
      </c>
      <c r="I111" s="38">
        <v>1300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s="3" customFormat="1" ht="15" hidden="1" customHeight="1" x14ac:dyDescent="0.25">
      <c r="A112" s="6">
        <v>4</v>
      </c>
      <c r="B112" s="5" t="s">
        <v>40</v>
      </c>
      <c r="C112" s="5" t="s">
        <v>55</v>
      </c>
      <c r="D112" s="30">
        <v>500</v>
      </c>
      <c r="E112" s="34">
        <f t="shared" si="23"/>
        <v>5000</v>
      </c>
      <c r="F112" s="30">
        <v>10</v>
      </c>
      <c r="G112" s="30">
        <v>0</v>
      </c>
      <c r="H112" s="32">
        <f t="shared" si="24"/>
        <v>113.4</v>
      </c>
      <c r="I112" s="38">
        <v>1134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1" s="3" customFormat="1" ht="15" hidden="1" customHeight="1" x14ac:dyDescent="0.25">
      <c r="A113" s="6">
        <v>5</v>
      </c>
      <c r="B113" s="5" t="s">
        <v>40</v>
      </c>
      <c r="C113" s="5" t="s">
        <v>55</v>
      </c>
      <c r="D113" s="30">
        <v>1000</v>
      </c>
      <c r="E113" s="34">
        <f t="shared" si="23"/>
        <v>5000</v>
      </c>
      <c r="F113" s="30">
        <v>5</v>
      </c>
      <c r="G113" s="30">
        <v>0</v>
      </c>
      <c r="H113" s="32">
        <f t="shared" si="24"/>
        <v>217</v>
      </c>
      <c r="I113" s="38">
        <v>1085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1" s="3" customFormat="1" ht="15" hidden="1" customHeight="1" x14ac:dyDescent="0.25">
      <c r="A114" s="6">
        <v>6</v>
      </c>
      <c r="B114" s="5" t="s">
        <v>40</v>
      </c>
      <c r="C114" s="5" t="s">
        <v>13</v>
      </c>
      <c r="D114" s="30">
        <v>1000</v>
      </c>
      <c r="E114" s="34">
        <f t="shared" si="23"/>
        <v>2000</v>
      </c>
      <c r="F114" s="30">
        <v>2</v>
      </c>
      <c r="G114" s="30">
        <v>10</v>
      </c>
      <c r="H114" s="32">
        <f t="shared" si="24"/>
        <v>203</v>
      </c>
      <c r="I114" s="33">
        <v>406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1" s="3" customFormat="1" ht="15" hidden="1" customHeight="1" x14ac:dyDescent="0.25">
      <c r="A115" s="6">
        <v>7</v>
      </c>
      <c r="B115" s="5" t="s">
        <v>42</v>
      </c>
      <c r="C115" s="5" t="s">
        <v>13</v>
      </c>
      <c r="D115" s="30">
        <v>1000</v>
      </c>
      <c r="E115" s="34">
        <f t="shared" si="23"/>
        <v>2000</v>
      </c>
      <c r="F115" s="30">
        <v>2</v>
      </c>
      <c r="G115" s="30">
        <v>10</v>
      </c>
      <c r="H115" s="32">
        <f t="shared" si="24"/>
        <v>203</v>
      </c>
      <c r="I115" s="33">
        <v>406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1" s="3" customFormat="1" x14ac:dyDescent="0.25">
      <c r="A116" s="6">
        <v>3</v>
      </c>
      <c r="B116" s="5" t="s">
        <v>110</v>
      </c>
      <c r="C116" s="5" t="s">
        <v>55</v>
      </c>
      <c r="D116" s="30">
        <v>1000</v>
      </c>
      <c r="E116" s="34">
        <f t="shared" si="23"/>
        <v>5000</v>
      </c>
      <c r="F116" s="30">
        <v>5</v>
      </c>
      <c r="G116" s="30">
        <v>0</v>
      </c>
      <c r="H116" s="32">
        <f t="shared" si="24"/>
        <v>205</v>
      </c>
      <c r="I116" s="38">
        <v>1025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1" s="3" customFormat="1" ht="36.75" x14ac:dyDescent="0.25">
      <c r="A117" s="6">
        <v>4</v>
      </c>
      <c r="B117" s="5" t="s">
        <v>176</v>
      </c>
      <c r="C117" s="5" t="s">
        <v>55</v>
      </c>
      <c r="D117" s="30">
        <v>650</v>
      </c>
      <c r="E117" s="34">
        <f t="shared" si="23"/>
        <v>3250</v>
      </c>
      <c r="F117" s="30">
        <v>5</v>
      </c>
      <c r="G117" s="30">
        <v>0</v>
      </c>
      <c r="H117" s="32">
        <f t="shared" si="24"/>
        <v>123</v>
      </c>
      <c r="I117" s="38">
        <v>615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1" s="3" customFormat="1" x14ac:dyDescent="0.25">
      <c r="A118" s="6">
        <v>5</v>
      </c>
      <c r="B118" s="5" t="s">
        <v>106</v>
      </c>
      <c r="C118" s="5" t="s">
        <v>55</v>
      </c>
      <c r="D118" s="30">
        <v>500</v>
      </c>
      <c r="E118" s="34">
        <f t="shared" si="23"/>
        <v>5000</v>
      </c>
      <c r="F118" s="30">
        <v>10</v>
      </c>
      <c r="G118" s="30">
        <v>0</v>
      </c>
      <c r="H118" s="32">
        <f t="shared" si="24"/>
        <v>117.5</v>
      </c>
      <c r="I118" s="38">
        <v>1175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1" x14ac:dyDescent="0.25">
      <c r="A119" s="6">
        <v>6</v>
      </c>
      <c r="B119" s="5" t="s">
        <v>106</v>
      </c>
      <c r="C119" s="5" t="s">
        <v>55</v>
      </c>
      <c r="D119" s="30">
        <v>1000</v>
      </c>
      <c r="E119" s="34">
        <f t="shared" si="23"/>
        <v>5000</v>
      </c>
      <c r="F119" s="30">
        <v>5</v>
      </c>
      <c r="G119" s="30">
        <v>0</v>
      </c>
      <c r="H119" s="32">
        <f t="shared" si="24"/>
        <v>205</v>
      </c>
      <c r="I119" s="38">
        <v>1025</v>
      </c>
      <c r="AE119"/>
    </row>
    <row r="120" spans="1:31" x14ac:dyDescent="0.25">
      <c r="A120" s="6">
        <v>7</v>
      </c>
      <c r="B120" s="5" t="s">
        <v>118</v>
      </c>
      <c r="C120" s="5" t="s">
        <v>55</v>
      </c>
      <c r="D120" s="30">
        <v>500</v>
      </c>
      <c r="E120" s="34">
        <f t="shared" si="23"/>
        <v>5000</v>
      </c>
      <c r="F120" s="30">
        <v>10</v>
      </c>
      <c r="G120" s="30">
        <v>0</v>
      </c>
      <c r="H120" s="32">
        <f t="shared" si="24"/>
        <v>173</v>
      </c>
      <c r="I120" s="38">
        <v>1730</v>
      </c>
      <c r="AE120"/>
    </row>
    <row r="121" spans="1:31" x14ac:dyDescent="0.25">
      <c r="A121" s="6">
        <v>8</v>
      </c>
      <c r="B121" s="5" t="s">
        <v>38</v>
      </c>
      <c r="C121" s="5" t="s">
        <v>55</v>
      </c>
      <c r="D121" s="30">
        <v>500</v>
      </c>
      <c r="E121" s="34">
        <f t="shared" si="23"/>
        <v>5000</v>
      </c>
      <c r="F121" s="30">
        <v>10</v>
      </c>
      <c r="G121" s="30">
        <v>0</v>
      </c>
      <c r="H121" s="32">
        <f t="shared" si="24"/>
        <v>113.5</v>
      </c>
      <c r="I121" s="38">
        <v>1135</v>
      </c>
      <c r="AE121"/>
    </row>
    <row r="122" spans="1:31" x14ac:dyDescent="0.25">
      <c r="A122" s="6">
        <v>9</v>
      </c>
      <c r="B122" s="5" t="s">
        <v>38</v>
      </c>
      <c r="C122" s="5" t="s">
        <v>55</v>
      </c>
      <c r="D122" s="30">
        <v>1000</v>
      </c>
      <c r="E122" s="34">
        <f t="shared" si="23"/>
        <v>5000</v>
      </c>
      <c r="F122" s="30">
        <v>5</v>
      </c>
      <c r="G122" s="30">
        <v>0</v>
      </c>
      <c r="H122" s="32">
        <f t="shared" si="24"/>
        <v>227</v>
      </c>
      <c r="I122" s="38">
        <v>1135</v>
      </c>
    </row>
    <row r="123" spans="1:31" ht="24.75" x14ac:dyDescent="0.25">
      <c r="A123" s="6">
        <v>10</v>
      </c>
      <c r="B123" s="5" t="s">
        <v>177</v>
      </c>
      <c r="C123" s="5" t="s">
        <v>55</v>
      </c>
      <c r="D123" s="30">
        <v>500</v>
      </c>
      <c r="E123" s="34">
        <f t="shared" si="23"/>
        <v>5000</v>
      </c>
      <c r="F123" s="30">
        <v>10</v>
      </c>
      <c r="G123" s="30">
        <v>0</v>
      </c>
      <c r="H123" s="32">
        <f t="shared" si="24"/>
        <v>92.5</v>
      </c>
      <c r="I123" s="38">
        <v>925</v>
      </c>
    </row>
    <row r="124" spans="1:31" ht="24.75" x14ac:dyDescent="0.25">
      <c r="A124" s="6">
        <v>11</v>
      </c>
      <c r="B124" s="5" t="s">
        <v>177</v>
      </c>
      <c r="C124" s="5" t="s">
        <v>55</v>
      </c>
      <c r="D124" s="30">
        <v>1000</v>
      </c>
      <c r="E124" s="34">
        <f t="shared" si="23"/>
        <v>5000</v>
      </c>
      <c r="F124" s="30">
        <v>5</v>
      </c>
      <c r="G124" s="30">
        <v>0</v>
      </c>
      <c r="H124" s="32">
        <f t="shared" si="24"/>
        <v>242.2</v>
      </c>
      <c r="I124" s="38">
        <v>1211</v>
      </c>
    </row>
    <row r="125" spans="1:31" x14ac:dyDescent="0.25">
      <c r="A125" s="6">
        <v>14</v>
      </c>
      <c r="B125" s="5" t="s">
        <v>107</v>
      </c>
      <c r="C125" s="5" t="s">
        <v>55</v>
      </c>
      <c r="D125" s="30">
        <v>500</v>
      </c>
      <c r="E125" s="34">
        <f t="shared" si="23"/>
        <v>5000</v>
      </c>
      <c r="F125" s="30">
        <v>10</v>
      </c>
      <c r="G125" s="30">
        <v>0</v>
      </c>
      <c r="H125" s="32">
        <f t="shared" si="24"/>
        <v>150</v>
      </c>
      <c r="I125" s="38">
        <v>1500</v>
      </c>
    </row>
    <row r="126" spans="1:31" x14ac:dyDescent="0.25">
      <c r="A126" s="6">
        <v>15</v>
      </c>
      <c r="B126" s="5" t="s">
        <v>107</v>
      </c>
      <c r="C126" s="5" t="s">
        <v>55</v>
      </c>
      <c r="D126" s="30">
        <v>1000</v>
      </c>
      <c r="E126" s="34">
        <f t="shared" si="23"/>
        <v>5000</v>
      </c>
      <c r="F126" s="30">
        <v>5</v>
      </c>
      <c r="G126" s="30">
        <v>0</v>
      </c>
      <c r="H126" s="32">
        <f t="shared" si="24"/>
        <v>260</v>
      </c>
      <c r="I126" s="38">
        <v>1300</v>
      </c>
    </row>
    <row r="127" spans="1:31" x14ac:dyDescent="0.25">
      <c r="A127" s="6">
        <v>16</v>
      </c>
      <c r="B127" s="5" t="s">
        <v>109</v>
      </c>
      <c r="C127" s="5" t="s">
        <v>55</v>
      </c>
      <c r="D127" s="30">
        <v>1000</v>
      </c>
      <c r="E127" s="34">
        <f t="shared" si="23"/>
        <v>5000</v>
      </c>
      <c r="F127" s="30">
        <v>5</v>
      </c>
      <c r="G127" s="30">
        <v>0</v>
      </c>
      <c r="H127" s="32">
        <f t="shared" si="24"/>
        <v>184</v>
      </c>
      <c r="I127" s="38">
        <v>920</v>
      </c>
    </row>
    <row r="128" spans="1:31" x14ac:dyDescent="0.25">
      <c r="A128" s="6">
        <v>17</v>
      </c>
      <c r="B128" s="5" t="s">
        <v>108</v>
      </c>
      <c r="C128" s="5" t="s">
        <v>55</v>
      </c>
      <c r="D128" s="30">
        <v>650</v>
      </c>
      <c r="E128" s="34">
        <f t="shared" si="23"/>
        <v>3250</v>
      </c>
      <c r="F128" s="30">
        <v>5</v>
      </c>
      <c r="G128" s="30">
        <v>0</v>
      </c>
      <c r="H128" s="32">
        <f t="shared" si="24"/>
        <v>124</v>
      </c>
      <c r="I128" s="38">
        <v>620</v>
      </c>
    </row>
    <row r="129" spans="1:31" x14ac:dyDescent="0.25">
      <c r="A129" s="50" t="s">
        <v>383</v>
      </c>
      <c r="B129" s="51"/>
      <c r="C129" s="51"/>
      <c r="D129" s="51"/>
      <c r="E129" s="51"/>
      <c r="F129" s="51"/>
      <c r="G129" s="51"/>
      <c r="H129" s="51"/>
      <c r="I129" s="51"/>
    </row>
    <row r="130" spans="1:31" x14ac:dyDescent="0.25">
      <c r="A130" s="6">
        <v>1</v>
      </c>
      <c r="B130" s="27" t="s">
        <v>168</v>
      </c>
      <c r="C130" s="5" t="s">
        <v>15</v>
      </c>
      <c r="D130" s="39">
        <v>120</v>
      </c>
      <c r="E130" s="34">
        <f t="shared" ref="E130:E146" si="25">D130*F130</f>
        <v>5760</v>
      </c>
      <c r="F130" s="39">
        <v>48</v>
      </c>
      <c r="G130" s="30">
        <v>18</v>
      </c>
      <c r="H130" s="32">
        <f t="shared" ref="H130:H146" si="26">I130/F130</f>
        <v>30.104166666666668</v>
      </c>
      <c r="I130" s="40">
        <v>1445</v>
      </c>
    </row>
    <row r="131" spans="1:31" x14ac:dyDescent="0.25">
      <c r="A131" s="6">
        <v>3</v>
      </c>
      <c r="B131" s="5" t="s">
        <v>101</v>
      </c>
      <c r="C131" s="5" t="s">
        <v>55</v>
      </c>
      <c r="D131" s="30">
        <v>100</v>
      </c>
      <c r="E131" s="34">
        <f t="shared" si="25"/>
        <v>4000</v>
      </c>
      <c r="F131" s="30">
        <v>40</v>
      </c>
      <c r="G131" s="30">
        <v>0</v>
      </c>
      <c r="H131" s="32">
        <f t="shared" si="26"/>
        <v>17.25</v>
      </c>
      <c r="I131" s="38">
        <v>690</v>
      </c>
    </row>
    <row r="132" spans="1:31" x14ac:dyDescent="0.25">
      <c r="A132" s="6">
        <v>4</v>
      </c>
      <c r="B132" s="5" t="s">
        <v>103</v>
      </c>
      <c r="C132" s="5" t="s">
        <v>55</v>
      </c>
      <c r="D132" s="30">
        <v>100</v>
      </c>
      <c r="E132" s="34">
        <f t="shared" si="25"/>
        <v>4000</v>
      </c>
      <c r="F132" s="30">
        <v>40</v>
      </c>
      <c r="G132" s="30">
        <v>0</v>
      </c>
      <c r="H132" s="32">
        <f t="shared" si="26"/>
        <v>18.75</v>
      </c>
      <c r="I132" s="38">
        <v>750</v>
      </c>
    </row>
    <row r="133" spans="1:31" x14ac:dyDescent="0.25">
      <c r="A133" s="6">
        <v>6</v>
      </c>
      <c r="B133" s="5" t="s">
        <v>39</v>
      </c>
      <c r="C133" s="5" t="s">
        <v>55</v>
      </c>
      <c r="D133" s="30">
        <v>100</v>
      </c>
      <c r="E133" s="34">
        <f t="shared" si="25"/>
        <v>4000</v>
      </c>
      <c r="F133" s="30">
        <v>40</v>
      </c>
      <c r="G133" s="30">
        <v>0</v>
      </c>
      <c r="H133" s="32">
        <f t="shared" si="26"/>
        <v>15.875</v>
      </c>
      <c r="I133" s="38">
        <v>635</v>
      </c>
    </row>
    <row r="134" spans="1:31" x14ac:dyDescent="0.25">
      <c r="A134" s="6">
        <v>8</v>
      </c>
      <c r="B134" s="5" t="s">
        <v>99</v>
      </c>
      <c r="C134" s="5" t="s">
        <v>55</v>
      </c>
      <c r="D134" s="30">
        <v>100</v>
      </c>
      <c r="E134" s="34">
        <f t="shared" si="25"/>
        <v>4000</v>
      </c>
      <c r="F134" s="30">
        <v>40</v>
      </c>
      <c r="G134" s="30">
        <v>0</v>
      </c>
      <c r="H134" s="32">
        <f t="shared" si="26"/>
        <v>15.875</v>
      </c>
      <c r="I134" s="38">
        <v>635</v>
      </c>
    </row>
    <row r="135" spans="1:31" ht="36.75" x14ac:dyDescent="0.25">
      <c r="A135" s="6">
        <v>10</v>
      </c>
      <c r="B135" s="5" t="s">
        <v>178</v>
      </c>
      <c r="C135" s="5" t="s">
        <v>55</v>
      </c>
      <c r="D135" s="30">
        <v>100</v>
      </c>
      <c r="E135" s="34">
        <f t="shared" si="25"/>
        <v>4000</v>
      </c>
      <c r="F135" s="30">
        <v>40</v>
      </c>
      <c r="G135" s="30">
        <v>0</v>
      </c>
      <c r="H135" s="32">
        <f t="shared" si="26"/>
        <v>14.5</v>
      </c>
      <c r="I135" s="38">
        <v>580</v>
      </c>
    </row>
    <row r="136" spans="1:31" x14ac:dyDescent="0.25">
      <c r="A136" s="6">
        <v>11</v>
      </c>
      <c r="B136" s="5" t="s">
        <v>97</v>
      </c>
      <c r="C136" s="5" t="s">
        <v>55</v>
      </c>
      <c r="D136" s="30">
        <v>100</v>
      </c>
      <c r="E136" s="34">
        <f t="shared" si="25"/>
        <v>4000</v>
      </c>
      <c r="F136" s="30">
        <v>40</v>
      </c>
      <c r="G136" s="30">
        <v>0</v>
      </c>
      <c r="H136" s="32">
        <f t="shared" si="26"/>
        <v>18.75</v>
      </c>
      <c r="I136" s="38">
        <v>750</v>
      </c>
    </row>
    <row r="137" spans="1:31" x14ac:dyDescent="0.25">
      <c r="A137" s="6">
        <v>12</v>
      </c>
      <c r="B137" s="5" t="s">
        <v>98</v>
      </c>
      <c r="C137" s="5" t="s">
        <v>55</v>
      </c>
      <c r="D137" s="30">
        <v>100</v>
      </c>
      <c r="E137" s="34">
        <f t="shared" si="25"/>
        <v>4000</v>
      </c>
      <c r="F137" s="30">
        <v>40</v>
      </c>
      <c r="G137" s="30">
        <v>0</v>
      </c>
      <c r="H137" s="32">
        <f t="shared" si="26"/>
        <v>19.375</v>
      </c>
      <c r="I137" s="38">
        <v>775</v>
      </c>
    </row>
    <row r="138" spans="1:31" x14ac:dyDescent="0.25">
      <c r="A138" s="6">
        <v>14</v>
      </c>
      <c r="B138" s="5" t="s">
        <v>37</v>
      </c>
      <c r="C138" s="5" t="s">
        <v>55</v>
      </c>
      <c r="D138" s="30">
        <v>100</v>
      </c>
      <c r="E138" s="34">
        <f t="shared" si="25"/>
        <v>4000</v>
      </c>
      <c r="F138" s="30">
        <v>40</v>
      </c>
      <c r="G138" s="30">
        <v>0</v>
      </c>
      <c r="H138" s="32">
        <f t="shared" si="26"/>
        <v>19.75</v>
      </c>
      <c r="I138" s="38">
        <v>790</v>
      </c>
    </row>
    <row r="139" spans="1:31" ht="24.75" x14ac:dyDescent="0.25">
      <c r="A139" s="6">
        <v>15</v>
      </c>
      <c r="B139" s="5" t="s">
        <v>179</v>
      </c>
      <c r="C139" s="5" t="s">
        <v>55</v>
      </c>
      <c r="D139" s="30">
        <v>100</v>
      </c>
      <c r="E139" s="34">
        <f t="shared" si="25"/>
        <v>4000</v>
      </c>
      <c r="F139" s="30">
        <v>40</v>
      </c>
      <c r="G139" s="30">
        <v>0</v>
      </c>
      <c r="H139" s="32">
        <f t="shared" si="26"/>
        <v>17.875</v>
      </c>
      <c r="I139" s="38">
        <v>715</v>
      </c>
    </row>
    <row r="140" spans="1:31" x14ac:dyDescent="0.25">
      <c r="A140" s="6">
        <v>17</v>
      </c>
      <c r="B140" s="5" t="s">
        <v>96</v>
      </c>
      <c r="C140" s="5" t="s">
        <v>55</v>
      </c>
      <c r="D140" s="30">
        <v>100</v>
      </c>
      <c r="E140" s="34">
        <f t="shared" si="25"/>
        <v>4000</v>
      </c>
      <c r="F140" s="30">
        <v>40</v>
      </c>
      <c r="G140" s="30">
        <v>0</v>
      </c>
      <c r="H140" s="32">
        <f t="shared" si="26"/>
        <v>16.5</v>
      </c>
      <c r="I140" s="38">
        <v>660</v>
      </c>
    </row>
    <row r="141" spans="1:31" x14ac:dyDescent="0.25">
      <c r="A141" s="6">
        <v>19</v>
      </c>
      <c r="B141" s="5" t="s">
        <v>104</v>
      </c>
      <c r="C141" s="5" t="s">
        <v>55</v>
      </c>
      <c r="D141" s="30">
        <v>100</v>
      </c>
      <c r="E141" s="34">
        <f t="shared" si="25"/>
        <v>4000</v>
      </c>
      <c r="F141" s="30">
        <v>40</v>
      </c>
      <c r="G141" s="30">
        <v>0</v>
      </c>
      <c r="H141" s="32">
        <f t="shared" si="26"/>
        <v>19.5</v>
      </c>
      <c r="I141" s="38">
        <v>780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 s="6">
        <v>20</v>
      </c>
      <c r="B142" s="5" t="s">
        <v>104</v>
      </c>
      <c r="C142" s="5" t="s">
        <v>55</v>
      </c>
      <c r="D142" s="30">
        <v>130</v>
      </c>
      <c r="E142" s="34">
        <f t="shared" si="25"/>
        <v>5200</v>
      </c>
      <c r="F142" s="30">
        <v>40</v>
      </c>
      <c r="G142" s="30">
        <v>0</v>
      </c>
      <c r="H142" s="32">
        <f t="shared" si="26"/>
        <v>21.625</v>
      </c>
      <c r="I142" s="38">
        <v>865</v>
      </c>
    </row>
    <row r="143" spans="1:31" x14ac:dyDescent="0.25">
      <c r="A143" s="6">
        <v>21</v>
      </c>
      <c r="B143" s="5" t="s">
        <v>102</v>
      </c>
      <c r="C143" s="5" t="s">
        <v>55</v>
      </c>
      <c r="D143" s="30">
        <v>100</v>
      </c>
      <c r="E143" s="34">
        <f t="shared" si="25"/>
        <v>4000</v>
      </c>
      <c r="F143" s="30">
        <v>40</v>
      </c>
      <c r="G143" s="30">
        <v>0</v>
      </c>
      <c r="H143" s="32">
        <f t="shared" si="26"/>
        <v>19.375</v>
      </c>
      <c r="I143" s="38">
        <v>775</v>
      </c>
    </row>
    <row r="144" spans="1:31" x14ac:dyDescent="0.25">
      <c r="A144" s="6">
        <v>22</v>
      </c>
      <c r="B144" s="5" t="s">
        <v>100</v>
      </c>
      <c r="C144" s="5" t="s">
        <v>55</v>
      </c>
      <c r="D144" s="30">
        <v>100</v>
      </c>
      <c r="E144" s="34">
        <f t="shared" si="25"/>
        <v>4000</v>
      </c>
      <c r="F144" s="30">
        <v>40</v>
      </c>
      <c r="G144" s="30">
        <v>0</v>
      </c>
      <c r="H144" s="32">
        <f t="shared" si="26"/>
        <v>17.25</v>
      </c>
      <c r="I144" s="38">
        <v>690</v>
      </c>
    </row>
    <row r="145" spans="1:31" x14ac:dyDescent="0.25">
      <c r="A145" s="6">
        <v>23</v>
      </c>
      <c r="B145" s="5" t="s">
        <v>94</v>
      </c>
      <c r="C145" s="5" t="s">
        <v>55</v>
      </c>
      <c r="D145" s="30">
        <v>100</v>
      </c>
      <c r="E145" s="34">
        <f t="shared" si="25"/>
        <v>4000</v>
      </c>
      <c r="F145" s="30">
        <v>40</v>
      </c>
      <c r="G145" s="30">
        <v>0</v>
      </c>
      <c r="H145" s="32">
        <f t="shared" si="26"/>
        <v>16.5</v>
      </c>
      <c r="I145" s="38">
        <v>660</v>
      </c>
    </row>
    <row r="146" spans="1:31" x14ac:dyDescent="0.25">
      <c r="A146" s="6">
        <v>25</v>
      </c>
      <c r="B146" s="5" t="s">
        <v>95</v>
      </c>
      <c r="C146" s="5" t="s">
        <v>55</v>
      </c>
      <c r="D146" s="30">
        <v>100</v>
      </c>
      <c r="E146" s="34">
        <f t="shared" si="25"/>
        <v>4000</v>
      </c>
      <c r="F146" s="30">
        <v>40</v>
      </c>
      <c r="G146" s="30">
        <v>0</v>
      </c>
      <c r="H146" s="32">
        <f t="shared" si="26"/>
        <v>16.5</v>
      </c>
      <c r="I146" s="38">
        <v>660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 s="50" t="s">
        <v>384</v>
      </c>
      <c r="B147" s="51"/>
      <c r="C147" s="51"/>
      <c r="D147" s="51"/>
      <c r="E147" s="51"/>
      <c r="F147" s="51"/>
      <c r="G147" s="51"/>
      <c r="H147" s="51"/>
      <c r="I147" s="51"/>
    </row>
    <row r="148" spans="1:31" x14ac:dyDescent="0.25">
      <c r="A148" s="6">
        <v>1</v>
      </c>
      <c r="B148" s="5" t="s">
        <v>85</v>
      </c>
      <c r="C148" s="5" t="s">
        <v>55</v>
      </c>
      <c r="D148" s="30">
        <v>180</v>
      </c>
      <c r="E148" s="34">
        <f>D148*F148</f>
        <v>4500</v>
      </c>
      <c r="F148" s="30">
        <v>25</v>
      </c>
      <c r="G148" s="30">
        <v>0</v>
      </c>
      <c r="H148" s="32">
        <f>I148/F148</f>
        <v>29.2</v>
      </c>
      <c r="I148" s="38">
        <v>730</v>
      </c>
    </row>
    <row r="149" spans="1:31" x14ac:dyDescent="0.25">
      <c r="A149" s="6">
        <v>2</v>
      </c>
      <c r="B149" s="5" t="s">
        <v>119</v>
      </c>
      <c r="C149" s="5" t="s">
        <v>55</v>
      </c>
      <c r="D149" s="30">
        <v>180</v>
      </c>
      <c r="E149" s="34">
        <f>D149*F149</f>
        <v>3600</v>
      </c>
      <c r="F149" s="30">
        <v>20</v>
      </c>
      <c r="G149" s="30">
        <v>0</v>
      </c>
      <c r="H149" s="32">
        <f>I149/F149</f>
        <v>37.200000000000003</v>
      </c>
      <c r="I149" s="38">
        <v>744</v>
      </c>
    </row>
    <row r="150" spans="1:31" x14ac:dyDescent="0.25">
      <c r="A150" s="6">
        <v>4</v>
      </c>
      <c r="B150" s="5" t="s">
        <v>86</v>
      </c>
      <c r="C150" s="5" t="s">
        <v>55</v>
      </c>
      <c r="D150" s="30">
        <v>250</v>
      </c>
      <c r="E150" s="34">
        <f>D150*F150</f>
        <v>2500</v>
      </c>
      <c r="F150" s="30">
        <v>10</v>
      </c>
      <c r="G150" s="30">
        <v>0</v>
      </c>
      <c r="H150" s="32">
        <f>I150/F150</f>
        <v>47.5</v>
      </c>
      <c r="I150" s="38">
        <v>475</v>
      </c>
    </row>
    <row r="151" spans="1:31" x14ac:dyDescent="0.25">
      <c r="A151" s="6">
        <v>5</v>
      </c>
      <c r="B151" s="5" t="s">
        <v>87</v>
      </c>
      <c r="C151" s="5" t="s">
        <v>55</v>
      </c>
      <c r="D151" s="30">
        <v>250</v>
      </c>
      <c r="E151" s="34">
        <f>D151*F151</f>
        <v>2500</v>
      </c>
      <c r="F151" s="30">
        <v>10</v>
      </c>
      <c r="G151" s="30">
        <v>0</v>
      </c>
      <c r="H151" s="32">
        <f>I151/F151</f>
        <v>50</v>
      </c>
      <c r="I151" s="38">
        <v>500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 s="50" t="s">
        <v>385</v>
      </c>
      <c r="B152" s="51"/>
      <c r="C152" s="51"/>
      <c r="D152" s="51"/>
      <c r="E152" s="51"/>
      <c r="F152" s="51"/>
      <c r="G152" s="51"/>
      <c r="H152" s="51"/>
      <c r="I152" s="51"/>
    </row>
    <row r="153" spans="1:31" x14ac:dyDescent="0.25">
      <c r="A153" s="6">
        <v>3</v>
      </c>
      <c r="B153" s="5" t="s">
        <v>14</v>
      </c>
      <c r="C153" s="5" t="s">
        <v>3</v>
      </c>
      <c r="D153" s="31">
        <v>99</v>
      </c>
      <c r="E153" s="34">
        <f>D153*F153</f>
        <v>4752</v>
      </c>
      <c r="F153" s="30">
        <v>48</v>
      </c>
      <c r="G153" s="34">
        <v>18</v>
      </c>
      <c r="H153" s="32">
        <f>I153/F153</f>
        <v>33.125</v>
      </c>
      <c r="I153" s="33">
        <v>1590</v>
      </c>
    </row>
    <row r="154" spans="1:31" x14ac:dyDescent="0.25">
      <c r="A154" s="6">
        <v>4</v>
      </c>
      <c r="B154" s="5" t="s">
        <v>21</v>
      </c>
      <c r="C154" s="5" t="s">
        <v>3</v>
      </c>
      <c r="D154" s="31">
        <v>90</v>
      </c>
      <c r="E154" s="34">
        <f>D154*F154</f>
        <v>4320</v>
      </c>
      <c r="F154" s="31">
        <v>48</v>
      </c>
      <c r="G154" s="34">
        <v>18</v>
      </c>
      <c r="H154" s="32">
        <f>I154/F154</f>
        <v>38.75</v>
      </c>
      <c r="I154" s="33">
        <v>1860</v>
      </c>
    </row>
    <row r="155" spans="1:31" x14ac:dyDescent="0.25">
      <c r="A155" s="50" t="s">
        <v>386</v>
      </c>
      <c r="B155" s="51"/>
      <c r="C155" s="51"/>
      <c r="D155" s="51"/>
      <c r="E155" s="51"/>
      <c r="F155" s="51"/>
      <c r="G155" s="51"/>
      <c r="H155" s="51"/>
      <c r="I155" s="51"/>
    </row>
    <row r="156" spans="1:31" x14ac:dyDescent="0.25">
      <c r="A156" s="6">
        <v>1</v>
      </c>
      <c r="B156" s="5" t="s">
        <v>35</v>
      </c>
      <c r="C156" s="5" t="s">
        <v>15</v>
      </c>
      <c r="D156" s="30">
        <v>100</v>
      </c>
      <c r="E156" s="34">
        <f t="shared" ref="E156:E161" si="27">D156*F156</f>
        <v>4500</v>
      </c>
      <c r="F156" s="30">
        <v>45</v>
      </c>
      <c r="G156" s="30">
        <v>18</v>
      </c>
      <c r="H156" s="32">
        <f t="shared" ref="H156:H161" si="28">I156/F156</f>
        <v>18.888888888888889</v>
      </c>
      <c r="I156" s="32">
        <v>850</v>
      </c>
    </row>
    <row r="157" spans="1:31" x14ac:dyDescent="0.25">
      <c r="A157" s="6">
        <v>2</v>
      </c>
      <c r="B157" s="5" t="s">
        <v>407</v>
      </c>
      <c r="C157" s="5" t="s">
        <v>15</v>
      </c>
      <c r="D157" s="30">
        <v>100</v>
      </c>
      <c r="E157" s="34">
        <f t="shared" si="27"/>
        <v>4500</v>
      </c>
      <c r="F157" s="30">
        <v>45</v>
      </c>
      <c r="G157" s="30">
        <v>18</v>
      </c>
      <c r="H157" s="32">
        <f t="shared" si="28"/>
        <v>18.888888888888889</v>
      </c>
      <c r="I157" s="32">
        <v>850</v>
      </c>
    </row>
    <row r="158" spans="1:31" x14ac:dyDescent="0.25">
      <c r="A158" s="6">
        <v>2</v>
      </c>
      <c r="B158" s="27" t="s">
        <v>171</v>
      </c>
      <c r="C158" s="5" t="s">
        <v>15</v>
      </c>
      <c r="D158" s="39">
        <v>100</v>
      </c>
      <c r="E158" s="34">
        <f t="shared" si="27"/>
        <v>4500</v>
      </c>
      <c r="F158" s="39">
        <v>45</v>
      </c>
      <c r="G158" s="30">
        <v>18</v>
      </c>
      <c r="H158" s="32">
        <f t="shared" si="28"/>
        <v>18.888888888888889</v>
      </c>
      <c r="I158" s="40">
        <v>850</v>
      </c>
    </row>
    <row r="159" spans="1:31" x14ac:dyDescent="0.25">
      <c r="A159" s="6">
        <v>3</v>
      </c>
      <c r="B159" s="27" t="s">
        <v>170</v>
      </c>
      <c r="C159" s="5" t="s">
        <v>15</v>
      </c>
      <c r="D159" s="39">
        <v>100</v>
      </c>
      <c r="E159" s="34">
        <f t="shared" si="27"/>
        <v>4500</v>
      </c>
      <c r="F159" s="39">
        <v>45</v>
      </c>
      <c r="G159" s="30">
        <v>18</v>
      </c>
      <c r="H159" s="32">
        <f t="shared" si="28"/>
        <v>18.888888888888889</v>
      </c>
      <c r="I159" s="40">
        <v>850</v>
      </c>
    </row>
    <row r="160" spans="1:31" x14ac:dyDescent="0.25">
      <c r="A160" s="6">
        <v>4</v>
      </c>
      <c r="B160" s="5" t="s">
        <v>27</v>
      </c>
      <c r="C160" s="5" t="s">
        <v>15</v>
      </c>
      <c r="D160" s="30">
        <v>100</v>
      </c>
      <c r="E160" s="34">
        <f t="shared" si="27"/>
        <v>4500</v>
      </c>
      <c r="F160" s="30">
        <v>45</v>
      </c>
      <c r="G160" s="30">
        <v>18</v>
      </c>
      <c r="H160" s="32">
        <f t="shared" si="28"/>
        <v>18.888888888888889</v>
      </c>
      <c r="I160" s="40">
        <v>850</v>
      </c>
    </row>
    <row r="161" spans="1:31" x14ac:dyDescent="0.25">
      <c r="A161" s="6">
        <v>5</v>
      </c>
      <c r="B161" s="5" t="s">
        <v>31</v>
      </c>
      <c r="C161" s="5" t="s">
        <v>15</v>
      </c>
      <c r="D161" s="30">
        <v>100</v>
      </c>
      <c r="E161" s="34">
        <f t="shared" si="27"/>
        <v>4500</v>
      </c>
      <c r="F161" s="30">
        <v>45</v>
      </c>
      <c r="G161" s="30">
        <v>18</v>
      </c>
      <c r="H161" s="32">
        <f t="shared" si="28"/>
        <v>18.888888888888889</v>
      </c>
      <c r="I161" s="40">
        <v>850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 s="50" t="s">
        <v>396</v>
      </c>
      <c r="B162" s="51"/>
      <c r="C162" s="51"/>
      <c r="D162" s="51"/>
      <c r="E162" s="51"/>
      <c r="F162" s="51"/>
      <c r="G162" s="51"/>
      <c r="H162" s="51"/>
      <c r="I162" s="51"/>
    </row>
    <row r="163" spans="1:31" x14ac:dyDescent="0.25">
      <c r="A163" s="6">
        <v>1</v>
      </c>
      <c r="B163" s="28" t="s">
        <v>149</v>
      </c>
      <c r="C163" s="5" t="s">
        <v>13</v>
      </c>
      <c r="D163" s="30">
        <v>90</v>
      </c>
      <c r="E163" s="30">
        <f>D163*F163</f>
        <v>1980</v>
      </c>
      <c r="F163" s="30">
        <v>22</v>
      </c>
      <c r="G163" s="30">
        <v>10</v>
      </c>
      <c r="H163" s="32">
        <f>I163/F163</f>
        <v>25</v>
      </c>
      <c r="I163" s="35">
        <v>550</v>
      </c>
    </row>
    <row r="164" spans="1:31" x14ac:dyDescent="0.25">
      <c r="A164" s="6">
        <v>2</v>
      </c>
      <c r="B164" s="28" t="s">
        <v>154</v>
      </c>
      <c r="C164" s="5" t="s">
        <v>13</v>
      </c>
      <c r="D164" s="30">
        <v>90</v>
      </c>
      <c r="E164" s="30">
        <f>D164*F164</f>
        <v>1980</v>
      </c>
      <c r="F164" s="30">
        <v>22</v>
      </c>
      <c r="G164" s="30">
        <v>10</v>
      </c>
      <c r="H164" s="32">
        <f>I164/F164</f>
        <v>25</v>
      </c>
      <c r="I164" s="35">
        <v>550</v>
      </c>
    </row>
    <row r="165" spans="1:31" x14ac:dyDescent="0.25">
      <c r="A165" s="6">
        <v>3</v>
      </c>
      <c r="B165" s="28" t="s">
        <v>147</v>
      </c>
      <c r="C165" s="5" t="s">
        <v>13</v>
      </c>
      <c r="D165" s="30">
        <v>90</v>
      </c>
      <c r="E165" s="30">
        <f>D165*F165</f>
        <v>1980</v>
      </c>
      <c r="F165" s="30">
        <v>22</v>
      </c>
      <c r="G165" s="30">
        <v>10</v>
      </c>
      <c r="H165" s="32">
        <f>I165/F165</f>
        <v>25</v>
      </c>
      <c r="I165" s="35">
        <v>550</v>
      </c>
    </row>
    <row r="166" spans="1:31" x14ac:dyDescent="0.25">
      <c r="A166" s="6">
        <v>4</v>
      </c>
      <c r="B166" s="28" t="s">
        <v>148</v>
      </c>
      <c r="C166" s="5" t="s">
        <v>13</v>
      </c>
      <c r="D166" s="30">
        <v>90</v>
      </c>
      <c r="E166" s="30">
        <f>D166*F166</f>
        <v>1980</v>
      </c>
      <c r="F166" s="30">
        <v>22</v>
      </c>
      <c r="G166" s="30">
        <v>10</v>
      </c>
      <c r="H166" s="32">
        <f>I166/F166</f>
        <v>25</v>
      </c>
      <c r="I166" s="35">
        <v>550</v>
      </c>
    </row>
    <row r="167" spans="1:31" x14ac:dyDescent="0.25">
      <c r="A167" s="6">
        <v>5</v>
      </c>
      <c r="B167" s="28" t="s">
        <v>146</v>
      </c>
      <c r="C167" s="5" t="s">
        <v>13</v>
      </c>
      <c r="D167" s="30">
        <v>90</v>
      </c>
      <c r="E167" s="30">
        <f>D167*F167</f>
        <v>1980</v>
      </c>
      <c r="F167" s="30">
        <v>22</v>
      </c>
      <c r="G167" s="30">
        <v>10</v>
      </c>
      <c r="H167" s="32">
        <f>I167/F167</f>
        <v>23.636363636363637</v>
      </c>
      <c r="I167" s="35">
        <v>520</v>
      </c>
    </row>
    <row r="168" spans="1:31" x14ac:dyDescent="0.25">
      <c r="A168" s="50" t="s">
        <v>388</v>
      </c>
      <c r="B168" s="51"/>
      <c r="C168" s="51"/>
      <c r="D168" s="51"/>
      <c r="E168" s="51"/>
      <c r="F168" s="51"/>
      <c r="G168" s="51"/>
      <c r="H168" s="51"/>
      <c r="I168" s="51"/>
    </row>
    <row r="169" spans="1:31" x14ac:dyDescent="0.25">
      <c r="A169" s="6">
        <v>1</v>
      </c>
      <c r="B169" s="5" t="s">
        <v>79</v>
      </c>
      <c r="C169" s="5" t="s">
        <v>55</v>
      </c>
      <c r="D169" s="30">
        <v>80</v>
      </c>
      <c r="E169" s="34">
        <f>D169*F169</f>
        <v>4000</v>
      </c>
      <c r="F169" s="30">
        <v>50</v>
      </c>
      <c r="G169" s="30">
        <v>0</v>
      </c>
      <c r="H169" s="32">
        <f>I169/F169</f>
        <v>14</v>
      </c>
      <c r="I169" s="38">
        <v>700</v>
      </c>
    </row>
    <row r="170" spans="1:31" x14ac:dyDescent="0.25">
      <c r="A170" s="6">
        <v>2</v>
      </c>
      <c r="B170" s="5" t="s">
        <v>115</v>
      </c>
      <c r="C170" s="5" t="s">
        <v>55</v>
      </c>
      <c r="D170" s="30">
        <v>110</v>
      </c>
      <c r="E170" s="34">
        <f>D170*F170</f>
        <v>5500</v>
      </c>
      <c r="F170" s="30">
        <v>50</v>
      </c>
      <c r="G170" s="30">
        <v>0</v>
      </c>
      <c r="H170" s="32">
        <f>I170/F170</f>
        <v>14.8</v>
      </c>
      <c r="I170" s="38">
        <v>740</v>
      </c>
    </row>
    <row r="171" spans="1:31" x14ac:dyDescent="0.25">
      <c r="A171" s="6">
        <v>3</v>
      </c>
      <c r="B171" s="5" t="s">
        <v>78</v>
      </c>
      <c r="C171" s="5" t="s">
        <v>55</v>
      </c>
      <c r="D171" s="30">
        <v>80</v>
      </c>
      <c r="E171" s="34">
        <f>D171*F171</f>
        <v>4000</v>
      </c>
      <c r="F171" s="30">
        <v>50</v>
      </c>
      <c r="G171" s="30">
        <v>0</v>
      </c>
      <c r="H171" s="32">
        <f>I171/F171</f>
        <v>14</v>
      </c>
      <c r="I171" s="38">
        <v>700</v>
      </c>
    </row>
    <row r="172" spans="1:31" x14ac:dyDescent="0.25">
      <c r="A172" s="6">
        <v>4</v>
      </c>
      <c r="B172" s="5" t="s">
        <v>80</v>
      </c>
      <c r="C172" s="5" t="s">
        <v>55</v>
      </c>
      <c r="D172" s="30">
        <v>80</v>
      </c>
      <c r="E172" s="34">
        <f>D172*F172</f>
        <v>4000</v>
      </c>
      <c r="F172" s="30">
        <v>50</v>
      </c>
      <c r="G172" s="30">
        <v>0</v>
      </c>
      <c r="H172" s="32">
        <f>I172/F172</f>
        <v>18.7</v>
      </c>
      <c r="I172" s="38">
        <v>935</v>
      </c>
    </row>
    <row r="173" spans="1:31" x14ac:dyDescent="0.25">
      <c r="A173" s="6">
        <v>5</v>
      </c>
      <c r="B173" s="5" t="s">
        <v>77</v>
      </c>
      <c r="C173" s="5" t="s">
        <v>55</v>
      </c>
      <c r="D173" s="30">
        <v>140</v>
      </c>
      <c r="E173" s="34">
        <f>D173*F173</f>
        <v>5600</v>
      </c>
      <c r="F173" s="30">
        <v>40</v>
      </c>
      <c r="G173" s="30">
        <v>0</v>
      </c>
      <c r="H173" s="32">
        <f>I173/F173</f>
        <v>19</v>
      </c>
      <c r="I173" s="38">
        <v>760</v>
      </c>
    </row>
    <row r="174" spans="1:31" x14ac:dyDescent="0.25">
      <c r="A174" s="50" t="s">
        <v>399</v>
      </c>
      <c r="B174" s="51"/>
      <c r="C174" s="51"/>
      <c r="D174" s="51"/>
      <c r="E174" s="51"/>
      <c r="F174" s="51"/>
      <c r="G174" s="51"/>
      <c r="H174" s="51"/>
      <c r="I174" s="51"/>
    </row>
    <row r="175" spans="1:31" x14ac:dyDescent="0.25">
      <c r="A175" s="6">
        <v>16</v>
      </c>
      <c r="B175" s="5" t="s">
        <v>88</v>
      </c>
      <c r="C175" s="5" t="s">
        <v>55</v>
      </c>
      <c r="D175" s="30">
        <v>75</v>
      </c>
      <c r="E175" s="34">
        <f t="shared" ref="E175:E190" si="29">D175*F175</f>
        <v>3750</v>
      </c>
      <c r="F175" s="30">
        <v>50</v>
      </c>
      <c r="G175" s="30">
        <v>0</v>
      </c>
      <c r="H175" s="32">
        <f t="shared" ref="H175:H190" si="30">I175/F175</f>
        <v>12.8</v>
      </c>
      <c r="I175" s="38">
        <v>640</v>
      </c>
    </row>
    <row r="176" spans="1:31" x14ac:dyDescent="0.25">
      <c r="A176" s="6">
        <v>17</v>
      </c>
      <c r="B176" s="5" t="s">
        <v>89</v>
      </c>
      <c r="C176" s="5" t="s">
        <v>55</v>
      </c>
      <c r="D176" s="30">
        <v>75</v>
      </c>
      <c r="E176" s="34">
        <f t="shared" si="29"/>
        <v>3750</v>
      </c>
      <c r="F176" s="30">
        <v>50</v>
      </c>
      <c r="G176" s="30">
        <v>0</v>
      </c>
      <c r="H176" s="32">
        <f t="shared" si="30"/>
        <v>12.8</v>
      </c>
      <c r="I176" s="38">
        <v>640</v>
      </c>
    </row>
    <row r="177" spans="1:31" x14ac:dyDescent="0.25">
      <c r="A177" s="6">
        <v>18</v>
      </c>
      <c r="B177" s="5" t="s">
        <v>90</v>
      </c>
      <c r="C177" s="5" t="s">
        <v>55</v>
      </c>
      <c r="D177" s="30">
        <v>75</v>
      </c>
      <c r="E177" s="34">
        <f t="shared" si="29"/>
        <v>3750</v>
      </c>
      <c r="F177" s="30">
        <v>50</v>
      </c>
      <c r="G177" s="30">
        <v>0</v>
      </c>
      <c r="H177" s="32">
        <f t="shared" si="30"/>
        <v>12.8</v>
      </c>
      <c r="I177" s="38">
        <v>640</v>
      </c>
    </row>
    <row r="178" spans="1:31" x14ac:dyDescent="0.25">
      <c r="A178" s="6">
        <v>19</v>
      </c>
      <c r="B178" s="5" t="s">
        <v>93</v>
      </c>
      <c r="C178" s="5" t="s">
        <v>55</v>
      </c>
      <c r="D178" s="30">
        <v>100</v>
      </c>
      <c r="E178" s="34">
        <f t="shared" si="29"/>
        <v>5000</v>
      </c>
      <c r="F178" s="30">
        <v>50</v>
      </c>
      <c r="G178" s="30">
        <v>0</v>
      </c>
      <c r="H178" s="32">
        <f t="shared" si="30"/>
        <v>20.399999999999999</v>
      </c>
      <c r="I178" s="38">
        <v>1020</v>
      </c>
    </row>
    <row r="179" spans="1:31" x14ac:dyDescent="0.25">
      <c r="A179" s="6">
        <v>21</v>
      </c>
      <c r="B179" s="5" t="s">
        <v>68</v>
      </c>
      <c r="C179" s="5" t="s">
        <v>55</v>
      </c>
      <c r="D179" s="30">
        <v>100</v>
      </c>
      <c r="E179" s="34">
        <f t="shared" si="29"/>
        <v>5000</v>
      </c>
      <c r="F179" s="30">
        <v>50</v>
      </c>
      <c r="G179" s="30">
        <v>0</v>
      </c>
      <c r="H179" s="32">
        <f t="shared" si="30"/>
        <v>18.5</v>
      </c>
      <c r="I179" s="33">
        <v>925</v>
      </c>
    </row>
    <row r="180" spans="1:31" x14ac:dyDescent="0.25">
      <c r="A180" s="6">
        <v>22</v>
      </c>
      <c r="B180" s="5" t="s">
        <v>75</v>
      </c>
      <c r="C180" s="5" t="s">
        <v>55</v>
      </c>
      <c r="D180" s="30">
        <v>100</v>
      </c>
      <c r="E180" s="34">
        <f t="shared" si="29"/>
        <v>5000</v>
      </c>
      <c r="F180" s="30">
        <v>50</v>
      </c>
      <c r="G180" s="30">
        <v>0</v>
      </c>
      <c r="H180" s="32">
        <f t="shared" si="30"/>
        <v>19.8</v>
      </c>
      <c r="I180" s="38">
        <v>990</v>
      </c>
    </row>
    <row r="181" spans="1:31" x14ac:dyDescent="0.25">
      <c r="A181" s="6">
        <v>23</v>
      </c>
      <c r="B181" s="5" t="s">
        <v>70</v>
      </c>
      <c r="C181" s="5" t="s">
        <v>55</v>
      </c>
      <c r="D181" s="30">
        <v>100</v>
      </c>
      <c r="E181" s="34">
        <f t="shared" si="29"/>
        <v>5000</v>
      </c>
      <c r="F181" s="30">
        <v>50</v>
      </c>
      <c r="G181" s="30">
        <v>0</v>
      </c>
      <c r="H181" s="32">
        <f t="shared" si="30"/>
        <v>17.2</v>
      </c>
      <c r="I181" s="33">
        <v>860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 s="6">
        <v>24</v>
      </c>
      <c r="B182" s="5" t="s">
        <v>71</v>
      </c>
      <c r="C182" s="5" t="s">
        <v>55</v>
      </c>
      <c r="D182" s="30">
        <v>100</v>
      </c>
      <c r="E182" s="34">
        <f t="shared" si="29"/>
        <v>5000</v>
      </c>
      <c r="F182" s="30">
        <v>50</v>
      </c>
      <c r="G182" s="30">
        <v>0</v>
      </c>
      <c r="H182" s="32">
        <f t="shared" si="30"/>
        <v>17.2</v>
      </c>
      <c r="I182" s="33">
        <v>860</v>
      </c>
    </row>
    <row r="183" spans="1:31" x14ac:dyDescent="0.25">
      <c r="A183" s="6">
        <v>26</v>
      </c>
      <c r="B183" s="5" t="s">
        <v>65</v>
      </c>
      <c r="C183" s="5" t="s">
        <v>55</v>
      </c>
      <c r="D183" s="30">
        <v>100</v>
      </c>
      <c r="E183" s="34">
        <f t="shared" si="29"/>
        <v>5000</v>
      </c>
      <c r="F183" s="30">
        <v>50</v>
      </c>
      <c r="G183" s="30">
        <v>0</v>
      </c>
      <c r="H183" s="32">
        <f t="shared" si="30"/>
        <v>20</v>
      </c>
      <c r="I183" s="33">
        <v>1000</v>
      </c>
      <c r="J183" s="19"/>
      <c r="K183" s="19"/>
      <c r="L183" s="19"/>
      <c r="M183" s="19"/>
      <c r="N183" s="19"/>
      <c r="O183" s="19"/>
      <c r="P183" s="19"/>
      <c r="Q183" s="19"/>
    </row>
    <row r="184" spans="1:31" x14ac:dyDescent="0.25">
      <c r="A184" s="6">
        <v>27</v>
      </c>
      <c r="B184" s="5" t="s">
        <v>66</v>
      </c>
      <c r="C184" s="5" t="s">
        <v>55</v>
      </c>
      <c r="D184" s="30">
        <v>100</v>
      </c>
      <c r="E184" s="34">
        <f t="shared" si="29"/>
        <v>5000</v>
      </c>
      <c r="F184" s="30">
        <v>50</v>
      </c>
      <c r="G184" s="30">
        <v>0</v>
      </c>
      <c r="H184" s="32">
        <f t="shared" si="30"/>
        <v>22.92</v>
      </c>
      <c r="I184" s="33">
        <v>1146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s="1" customFormat="1" x14ac:dyDescent="0.25">
      <c r="A185" s="6">
        <v>28</v>
      </c>
      <c r="B185" s="5" t="s">
        <v>64</v>
      </c>
      <c r="C185" s="5" t="s">
        <v>55</v>
      </c>
      <c r="D185" s="30">
        <v>100</v>
      </c>
      <c r="E185" s="34">
        <f t="shared" si="29"/>
        <v>5000</v>
      </c>
      <c r="F185" s="30">
        <v>50</v>
      </c>
      <c r="G185" s="30">
        <v>0</v>
      </c>
      <c r="H185" s="32">
        <f t="shared" si="30"/>
        <v>31.2</v>
      </c>
      <c r="I185" s="33">
        <v>1560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1" s="1" customFormat="1" x14ac:dyDescent="0.25">
      <c r="A186" s="6">
        <v>29</v>
      </c>
      <c r="B186" s="5" t="s">
        <v>60</v>
      </c>
      <c r="C186" s="5" t="s">
        <v>55</v>
      </c>
      <c r="D186" s="30">
        <v>120</v>
      </c>
      <c r="E186" s="34">
        <f t="shared" si="29"/>
        <v>3000</v>
      </c>
      <c r="F186" s="30">
        <v>25</v>
      </c>
      <c r="G186" s="30">
        <v>0</v>
      </c>
      <c r="H186" s="32">
        <f t="shared" si="30"/>
        <v>27.4</v>
      </c>
      <c r="I186" s="33">
        <v>685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1" x14ac:dyDescent="0.25">
      <c r="A187" s="6">
        <v>30</v>
      </c>
      <c r="B187" s="5" t="s">
        <v>72</v>
      </c>
      <c r="C187" s="5" t="s">
        <v>55</v>
      </c>
      <c r="D187" s="30">
        <v>100</v>
      </c>
      <c r="E187" s="34">
        <f t="shared" si="29"/>
        <v>5000</v>
      </c>
      <c r="F187" s="30">
        <v>50</v>
      </c>
      <c r="G187" s="30">
        <v>0</v>
      </c>
      <c r="H187" s="32">
        <f t="shared" si="30"/>
        <v>14.5</v>
      </c>
      <c r="I187" s="33">
        <v>725</v>
      </c>
    </row>
    <row r="188" spans="1:31" x14ac:dyDescent="0.25">
      <c r="A188" s="6">
        <v>32</v>
      </c>
      <c r="B188" s="5" t="s">
        <v>67</v>
      </c>
      <c r="C188" s="5" t="s">
        <v>55</v>
      </c>
      <c r="D188" s="30">
        <v>120</v>
      </c>
      <c r="E188" s="34">
        <f t="shared" si="29"/>
        <v>2400</v>
      </c>
      <c r="F188" s="30">
        <v>20</v>
      </c>
      <c r="G188" s="30">
        <v>0</v>
      </c>
      <c r="H188" s="32">
        <f t="shared" si="30"/>
        <v>25.75</v>
      </c>
      <c r="I188" s="33">
        <v>515</v>
      </c>
    </row>
    <row r="189" spans="1:31" s="1" customFormat="1" x14ac:dyDescent="0.25">
      <c r="A189" s="6">
        <v>33</v>
      </c>
      <c r="B189" s="5" t="s">
        <v>67</v>
      </c>
      <c r="C189" s="5" t="s">
        <v>55</v>
      </c>
      <c r="D189" s="30">
        <v>100</v>
      </c>
      <c r="E189" s="34">
        <f t="shared" si="29"/>
        <v>5000</v>
      </c>
      <c r="F189" s="30">
        <v>50</v>
      </c>
      <c r="G189" s="30">
        <v>0</v>
      </c>
      <c r="H189" s="32">
        <f t="shared" si="30"/>
        <v>22.92</v>
      </c>
      <c r="I189" s="33">
        <v>1146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1" x14ac:dyDescent="0.25">
      <c r="A190" s="6">
        <v>36</v>
      </c>
      <c r="B190" s="5" t="s">
        <v>76</v>
      </c>
      <c r="C190" s="5" t="s">
        <v>55</v>
      </c>
      <c r="D190" s="30">
        <v>100</v>
      </c>
      <c r="E190" s="34">
        <f t="shared" si="29"/>
        <v>5000</v>
      </c>
      <c r="F190" s="30">
        <v>50</v>
      </c>
      <c r="G190" s="30">
        <v>0</v>
      </c>
      <c r="H190" s="32">
        <f t="shared" si="30"/>
        <v>17.2</v>
      </c>
      <c r="I190" s="38">
        <v>860</v>
      </c>
    </row>
    <row r="191" spans="1:31" x14ac:dyDescent="0.25">
      <c r="A191" s="6">
        <v>38</v>
      </c>
      <c r="B191" s="5" t="s">
        <v>73</v>
      </c>
      <c r="C191" s="5" t="s">
        <v>55</v>
      </c>
      <c r="D191" s="30">
        <v>110</v>
      </c>
      <c r="E191" s="34" t="s">
        <v>174</v>
      </c>
      <c r="F191" s="30" t="s">
        <v>74</v>
      </c>
      <c r="G191" s="30">
        <v>0</v>
      </c>
      <c r="H191" s="32" t="s">
        <v>446</v>
      </c>
      <c r="I191" s="33" t="s">
        <v>444</v>
      </c>
    </row>
    <row r="192" spans="1:31" x14ac:dyDescent="0.25">
      <c r="A192" s="6">
        <v>39</v>
      </c>
      <c r="B192" s="5" t="s">
        <v>73</v>
      </c>
      <c r="C192" s="5" t="s">
        <v>55</v>
      </c>
      <c r="D192" s="30">
        <v>130</v>
      </c>
      <c r="E192" s="34" t="s">
        <v>175</v>
      </c>
      <c r="F192" s="30" t="s">
        <v>74</v>
      </c>
      <c r="G192" s="30">
        <v>0</v>
      </c>
      <c r="H192" s="32" t="s">
        <v>447</v>
      </c>
      <c r="I192" s="33" t="s">
        <v>445</v>
      </c>
      <c r="J192" s="19"/>
      <c r="K192" s="19"/>
      <c r="L192" s="19"/>
      <c r="M192" s="19"/>
      <c r="N192" s="19"/>
      <c r="O192" s="19"/>
      <c r="P192" s="19"/>
      <c r="Q192" s="19"/>
    </row>
    <row r="193" spans="1:31" x14ac:dyDescent="0.25">
      <c r="A193" s="6">
        <v>41</v>
      </c>
      <c r="B193" s="5" t="s">
        <v>45</v>
      </c>
      <c r="C193" s="5" t="s">
        <v>55</v>
      </c>
      <c r="D193" s="30">
        <v>100</v>
      </c>
      <c r="E193" s="34">
        <f t="shared" ref="E193:E199" si="31">D193*F193</f>
        <v>5000</v>
      </c>
      <c r="F193" s="30">
        <v>50</v>
      </c>
      <c r="G193" s="30">
        <v>0</v>
      </c>
      <c r="H193" s="32">
        <f t="shared" ref="H193:H199" si="32">I193/F193</f>
        <v>19.8</v>
      </c>
      <c r="I193" s="33">
        <v>990</v>
      </c>
    </row>
    <row r="194" spans="1:31" x14ac:dyDescent="0.25">
      <c r="A194" s="6">
        <v>43</v>
      </c>
      <c r="B194" s="5" t="s">
        <v>44</v>
      </c>
      <c r="C194" s="5" t="s">
        <v>55</v>
      </c>
      <c r="D194" s="30">
        <v>100</v>
      </c>
      <c r="E194" s="34">
        <f t="shared" si="31"/>
        <v>5000</v>
      </c>
      <c r="F194" s="30">
        <v>50</v>
      </c>
      <c r="G194" s="30">
        <v>0</v>
      </c>
      <c r="H194" s="32">
        <f t="shared" si="32"/>
        <v>20.6</v>
      </c>
      <c r="I194" s="33">
        <v>1030</v>
      </c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 s="6">
        <v>45</v>
      </c>
      <c r="B195" s="5" t="s">
        <v>63</v>
      </c>
      <c r="C195" s="5" t="s">
        <v>55</v>
      </c>
      <c r="D195" s="30">
        <v>100</v>
      </c>
      <c r="E195" s="34">
        <f t="shared" si="31"/>
        <v>5000</v>
      </c>
      <c r="F195" s="30">
        <v>50</v>
      </c>
      <c r="G195" s="30">
        <v>0</v>
      </c>
      <c r="H195" s="32">
        <f t="shared" si="32"/>
        <v>20.52</v>
      </c>
      <c r="I195" s="33">
        <v>1026</v>
      </c>
    </row>
    <row r="196" spans="1:31" x14ac:dyDescent="0.25">
      <c r="A196" s="6">
        <v>47</v>
      </c>
      <c r="B196" s="5" t="s">
        <v>69</v>
      </c>
      <c r="C196" s="5" t="s">
        <v>55</v>
      </c>
      <c r="D196" s="30">
        <v>100</v>
      </c>
      <c r="E196" s="34">
        <f t="shared" si="31"/>
        <v>5000</v>
      </c>
      <c r="F196" s="30">
        <v>50</v>
      </c>
      <c r="G196" s="30">
        <v>0</v>
      </c>
      <c r="H196" s="32">
        <f t="shared" si="32"/>
        <v>18.399999999999999</v>
      </c>
      <c r="I196" s="33">
        <v>920</v>
      </c>
      <c r="J196" s="11"/>
      <c r="K196" s="11"/>
      <c r="L196" s="11"/>
      <c r="M196" s="11"/>
      <c r="N196" s="11"/>
    </row>
    <row r="197" spans="1:31" x14ac:dyDescent="0.25">
      <c r="A197" s="6">
        <v>48</v>
      </c>
      <c r="B197" s="5" t="s">
        <v>46</v>
      </c>
      <c r="C197" s="5" t="s">
        <v>13</v>
      </c>
      <c r="D197" s="30">
        <v>85</v>
      </c>
      <c r="E197" s="34">
        <f t="shared" si="31"/>
        <v>4250</v>
      </c>
      <c r="F197" s="30">
        <v>50</v>
      </c>
      <c r="G197" s="30">
        <v>10</v>
      </c>
      <c r="H197" s="32">
        <f t="shared" si="32"/>
        <v>18.399999999999999</v>
      </c>
      <c r="I197" s="33">
        <v>920</v>
      </c>
      <c r="J197" s="11"/>
      <c r="K197" s="11"/>
      <c r="L197" s="11"/>
      <c r="M197" s="11"/>
      <c r="N197" s="11"/>
    </row>
    <row r="198" spans="1:31" x14ac:dyDescent="0.25">
      <c r="A198" s="6">
        <v>49</v>
      </c>
      <c r="B198" s="5" t="s">
        <v>138</v>
      </c>
      <c r="C198" s="5" t="s">
        <v>13</v>
      </c>
      <c r="D198" s="30">
        <v>85</v>
      </c>
      <c r="E198" s="34">
        <f t="shared" si="31"/>
        <v>4250</v>
      </c>
      <c r="F198" s="30">
        <v>50</v>
      </c>
      <c r="G198" s="30">
        <v>10</v>
      </c>
      <c r="H198" s="32">
        <f t="shared" si="32"/>
        <v>20.9</v>
      </c>
      <c r="I198" s="32">
        <v>1045</v>
      </c>
      <c r="J198" s="16"/>
      <c r="K198" s="16"/>
      <c r="L198" s="11"/>
      <c r="M198" s="11"/>
      <c r="N198" s="11"/>
    </row>
    <row r="199" spans="1:31" x14ac:dyDescent="0.25">
      <c r="A199" s="6">
        <v>50</v>
      </c>
      <c r="B199" s="5" t="s">
        <v>47</v>
      </c>
      <c r="C199" s="5" t="s">
        <v>13</v>
      </c>
      <c r="D199" s="30">
        <v>85</v>
      </c>
      <c r="E199" s="34">
        <f t="shared" si="31"/>
        <v>4250</v>
      </c>
      <c r="F199" s="30">
        <v>50</v>
      </c>
      <c r="G199" s="30">
        <v>10</v>
      </c>
      <c r="H199" s="32">
        <f t="shared" si="32"/>
        <v>22.8</v>
      </c>
      <c r="I199" s="32">
        <v>1140</v>
      </c>
    </row>
    <row r="200" spans="1:31" x14ac:dyDescent="0.25">
      <c r="A200" s="50">
        <v>11</v>
      </c>
      <c r="B200" s="51"/>
      <c r="C200" s="51"/>
      <c r="D200" s="51"/>
      <c r="E200" s="51"/>
      <c r="F200" s="51"/>
      <c r="G200" s="51"/>
      <c r="H200" s="51"/>
      <c r="I200" s="51"/>
    </row>
    <row r="201" spans="1:31" s="1" customFormat="1" x14ac:dyDescent="0.25">
      <c r="A201" s="6">
        <v>1</v>
      </c>
      <c r="B201" s="5" t="s">
        <v>172</v>
      </c>
      <c r="C201" s="5" t="s">
        <v>15</v>
      </c>
      <c r="D201" s="30">
        <v>30</v>
      </c>
      <c r="E201" s="34">
        <f t="shared" ref="E201:E230" si="33">D201*F201</f>
        <v>3600</v>
      </c>
      <c r="F201" s="30">
        <v>120</v>
      </c>
      <c r="G201" s="30">
        <v>18</v>
      </c>
      <c r="H201" s="32">
        <f t="shared" ref="H201:H230" si="34">I201/F201</f>
        <v>8.4166666666666661</v>
      </c>
      <c r="I201" s="32">
        <v>1010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1" x14ac:dyDescent="0.25">
      <c r="A202" s="6">
        <v>2</v>
      </c>
      <c r="B202" s="5" t="s">
        <v>405</v>
      </c>
      <c r="C202" s="5" t="s">
        <v>15</v>
      </c>
      <c r="D202" s="34">
        <v>30</v>
      </c>
      <c r="E202" s="34">
        <f t="shared" si="33"/>
        <v>3600</v>
      </c>
      <c r="F202" s="34">
        <v>120</v>
      </c>
      <c r="G202" s="30">
        <v>18</v>
      </c>
      <c r="H202" s="32">
        <f t="shared" si="34"/>
        <v>8.4166666666666661</v>
      </c>
      <c r="I202" s="32">
        <v>1010</v>
      </c>
      <c r="AE202"/>
    </row>
    <row r="203" spans="1:31" s="1" customFormat="1" x14ac:dyDescent="0.25">
      <c r="A203" s="6">
        <v>3</v>
      </c>
      <c r="B203" s="5" t="s">
        <v>34</v>
      </c>
      <c r="C203" s="5" t="s">
        <v>15</v>
      </c>
      <c r="D203" s="34">
        <v>30</v>
      </c>
      <c r="E203" s="34">
        <f t="shared" si="33"/>
        <v>3600</v>
      </c>
      <c r="F203" s="34">
        <v>120</v>
      </c>
      <c r="G203" s="30">
        <v>18</v>
      </c>
      <c r="H203" s="32">
        <f t="shared" si="34"/>
        <v>8.4166666666666661</v>
      </c>
      <c r="I203" s="32">
        <v>1010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1" x14ac:dyDescent="0.25">
      <c r="A204" s="6">
        <v>4</v>
      </c>
      <c r="B204" s="27" t="s">
        <v>169</v>
      </c>
      <c r="C204" s="5" t="s">
        <v>15</v>
      </c>
      <c r="D204" s="39">
        <v>30</v>
      </c>
      <c r="E204" s="34">
        <f t="shared" si="33"/>
        <v>3600</v>
      </c>
      <c r="F204" s="39">
        <v>120</v>
      </c>
      <c r="G204" s="30">
        <v>18</v>
      </c>
      <c r="H204" s="32">
        <f t="shared" si="34"/>
        <v>8.4166666666666661</v>
      </c>
      <c r="I204" s="32">
        <v>1010</v>
      </c>
      <c r="AE204"/>
    </row>
    <row r="205" spans="1:31" x14ac:dyDescent="0.25">
      <c r="A205" s="6">
        <v>5</v>
      </c>
      <c r="B205" s="5" t="s">
        <v>404</v>
      </c>
      <c r="C205" s="5" t="s">
        <v>15</v>
      </c>
      <c r="D205" s="34">
        <v>30</v>
      </c>
      <c r="E205" s="34">
        <f t="shared" si="33"/>
        <v>3600</v>
      </c>
      <c r="F205" s="34">
        <v>120</v>
      </c>
      <c r="G205" s="30">
        <v>18</v>
      </c>
      <c r="H205" s="32">
        <f t="shared" si="34"/>
        <v>8.4166666666666661</v>
      </c>
      <c r="I205" s="32">
        <v>1010</v>
      </c>
      <c r="AE205"/>
    </row>
    <row r="206" spans="1:31" x14ac:dyDescent="0.25">
      <c r="A206" s="6">
        <v>6</v>
      </c>
      <c r="B206" s="5" t="s">
        <v>406</v>
      </c>
      <c r="C206" s="5" t="s">
        <v>15</v>
      </c>
      <c r="D206" s="34">
        <v>30</v>
      </c>
      <c r="E206" s="34">
        <f t="shared" si="33"/>
        <v>3600</v>
      </c>
      <c r="F206" s="34">
        <v>120</v>
      </c>
      <c r="G206" s="30">
        <v>18</v>
      </c>
      <c r="H206" s="32">
        <f t="shared" si="34"/>
        <v>8.4166666666666661</v>
      </c>
      <c r="I206" s="32">
        <v>1010</v>
      </c>
      <c r="AE206"/>
    </row>
    <row r="207" spans="1:31" s="1" customFormat="1" x14ac:dyDescent="0.25">
      <c r="A207" s="6">
        <v>7</v>
      </c>
      <c r="B207" s="5" t="s">
        <v>173</v>
      </c>
      <c r="C207" s="5" t="s">
        <v>15</v>
      </c>
      <c r="D207" s="30">
        <v>30</v>
      </c>
      <c r="E207" s="34">
        <f t="shared" si="33"/>
        <v>3600</v>
      </c>
      <c r="F207" s="30">
        <v>120</v>
      </c>
      <c r="G207" s="30">
        <v>18</v>
      </c>
      <c r="H207" s="32">
        <f t="shared" si="34"/>
        <v>8.4166666666666661</v>
      </c>
      <c r="I207" s="32">
        <v>1010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1" x14ac:dyDescent="0.25">
      <c r="A208" s="6">
        <v>8</v>
      </c>
      <c r="B208" s="5" t="s">
        <v>24</v>
      </c>
      <c r="C208" s="5" t="s">
        <v>13</v>
      </c>
      <c r="D208" s="30">
        <v>105</v>
      </c>
      <c r="E208" s="34">
        <f t="shared" si="33"/>
        <v>5250</v>
      </c>
      <c r="F208" s="30">
        <v>50</v>
      </c>
      <c r="G208" s="30">
        <v>10</v>
      </c>
      <c r="H208" s="32">
        <f t="shared" si="34"/>
        <v>19.600000000000001</v>
      </c>
      <c r="I208" s="33">
        <v>980</v>
      </c>
    </row>
    <row r="209" spans="1:14" x14ac:dyDescent="0.25">
      <c r="A209" s="6">
        <v>9</v>
      </c>
      <c r="B209" s="5" t="s">
        <v>41</v>
      </c>
      <c r="C209" s="5" t="s">
        <v>13</v>
      </c>
      <c r="D209" s="30">
        <v>105</v>
      </c>
      <c r="E209" s="34">
        <f t="shared" si="33"/>
        <v>5250</v>
      </c>
      <c r="F209" s="30">
        <v>50</v>
      </c>
      <c r="G209" s="30">
        <v>10</v>
      </c>
      <c r="H209" s="32">
        <f t="shared" si="34"/>
        <v>19.600000000000001</v>
      </c>
      <c r="I209" s="33">
        <v>980</v>
      </c>
    </row>
    <row r="210" spans="1:14" x14ac:dyDescent="0.25">
      <c r="A210" s="6">
        <v>10</v>
      </c>
      <c r="B210" s="5" t="s">
        <v>36</v>
      </c>
      <c r="C210" s="5" t="s">
        <v>13</v>
      </c>
      <c r="D210" s="30">
        <v>105</v>
      </c>
      <c r="E210" s="34">
        <f t="shared" si="33"/>
        <v>5250</v>
      </c>
      <c r="F210" s="30">
        <v>50</v>
      </c>
      <c r="G210" s="30">
        <v>10</v>
      </c>
      <c r="H210" s="32">
        <f t="shared" si="34"/>
        <v>19.600000000000001</v>
      </c>
      <c r="I210" s="33">
        <v>980</v>
      </c>
    </row>
    <row r="211" spans="1:14" x14ac:dyDescent="0.25">
      <c r="A211" s="6">
        <v>11</v>
      </c>
      <c r="B211" s="5" t="s">
        <v>141</v>
      </c>
      <c r="C211" s="5" t="s">
        <v>13</v>
      </c>
      <c r="D211" s="30">
        <v>105</v>
      </c>
      <c r="E211" s="34">
        <f t="shared" si="33"/>
        <v>5250</v>
      </c>
      <c r="F211" s="30">
        <v>50</v>
      </c>
      <c r="G211" s="30">
        <v>10</v>
      </c>
      <c r="H211" s="32">
        <f t="shared" si="34"/>
        <v>19.600000000000001</v>
      </c>
      <c r="I211" s="33">
        <v>980</v>
      </c>
    </row>
    <row r="212" spans="1:14" x14ac:dyDescent="0.25">
      <c r="A212" s="6">
        <v>12</v>
      </c>
      <c r="B212" s="26" t="s">
        <v>143</v>
      </c>
      <c r="C212" s="22" t="s">
        <v>13</v>
      </c>
      <c r="D212" s="41">
        <v>105</v>
      </c>
      <c r="E212" s="34">
        <f t="shared" si="33"/>
        <v>5250</v>
      </c>
      <c r="F212" s="30">
        <v>50</v>
      </c>
      <c r="G212" s="30">
        <v>10</v>
      </c>
      <c r="H212" s="32">
        <f t="shared" si="34"/>
        <v>19.600000000000001</v>
      </c>
      <c r="I212" s="33">
        <v>980</v>
      </c>
    </row>
    <row r="213" spans="1:14" x14ac:dyDescent="0.25">
      <c r="A213" s="6">
        <v>13</v>
      </c>
      <c r="B213" s="5" t="s">
        <v>142</v>
      </c>
      <c r="C213" s="5" t="s">
        <v>13</v>
      </c>
      <c r="D213" s="30">
        <v>105</v>
      </c>
      <c r="E213" s="34">
        <f t="shared" si="33"/>
        <v>5250</v>
      </c>
      <c r="F213" s="30">
        <v>50</v>
      </c>
      <c r="G213" s="30">
        <v>10</v>
      </c>
      <c r="H213" s="32">
        <f t="shared" si="34"/>
        <v>19.600000000000001</v>
      </c>
      <c r="I213" s="33">
        <v>980</v>
      </c>
    </row>
    <row r="214" spans="1:14" x14ac:dyDescent="0.25">
      <c r="A214" s="6">
        <v>14</v>
      </c>
      <c r="B214" s="5" t="s">
        <v>144</v>
      </c>
      <c r="C214" s="5" t="s">
        <v>13</v>
      </c>
      <c r="D214" s="30">
        <v>105</v>
      </c>
      <c r="E214" s="34">
        <f t="shared" si="33"/>
        <v>5250</v>
      </c>
      <c r="F214" s="30">
        <v>50</v>
      </c>
      <c r="G214" s="30">
        <v>10</v>
      </c>
      <c r="H214" s="32">
        <f t="shared" si="34"/>
        <v>19.600000000000001</v>
      </c>
      <c r="I214" s="33">
        <v>980</v>
      </c>
    </row>
    <row r="215" spans="1:14" x14ac:dyDescent="0.25">
      <c r="A215" s="6">
        <v>15</v>
      </c>
      <c r="B215" s="5" t="s">
        <v>33</v>
      </c>
      <c r="C215" s="5" t="s">
        <v>13</v>
      </c>
      <c r="D215" s="30">
        <v>105</v>
      </c>
      <c r="E215" s="34">
        <f t="shared" si="33"/>
        <v>5250</v>
      </c>
      <c r="F215" s="30">
        <v>50</v>
      </c>
      <c r="G215" s="30">
        <v>10</v>
      </c>
      <c r="H215" s="32">
        <f t="shared" si="34"/>
        <v>19.600000000000001</v>
      </c>
      <c r="I215" s="33">
        <v>980</v>
      </c>
    </row>
    <row r="216" spans="1:14" x14ac:dyDescent="0.25">
      <c r="A216" s="6">
        <v>16</v>
      </c>
      <c r="B216" s="5" t="s">
        <v>59</v>
      </c>
      <c r="C216" s="5" t="s">
        <v>55</v>
      </c>
      <c r="D216" s="30">
        <v>65</v>
      </c>
      <c r="E216" s="34">
        <f t="shared" si="33"/>
        <v>3250</v>
      </c>
      <c r="F216" s="30">
        <v>50</v>
      </c>
      <c r="G216" s="30">
        <v>0</v>
      </c>
      <c r="H216" s="32">
        <f t="shared" si="34"/>
        <v>11.5</v>
      </c>
      <c r="I216" s="33">
        <v>575</v>
      </c>
    </row>
    <row r="217" spans="1:14" x14ac:dyDescent="0.25">
      <c r="A217" s="6">
        <v>17</v>
      </c>
      <c r="B217" s="5" t="s">
        <v>91</v>
      </c>
      <c r="C217" s="5" t="s">
        <v>55</v>
      </c>
      <c r="D217" s="30">
        <v>75</v>
      </c>
      <c r="E217" s="34">
        <f t="shared" si="33"/>
        <v>3750</v>
      </c>
      <c r="F217" s="30">
        <v>50</v>
      </c>
      <c r="G217" s="30">
        <v>0</v>
      </c>
      <c r="H217" s="32">
        <f t="shared" si="34"/>
        <v>13.5</v>
      </c>
      <c r="I217" s="38">
        <v>675</v>
      </c>
    </row>
    <row r="218" spans="1:14" x14ac:dyDescent="0.25">
      <c r="A218" s="6">
        <v>18</v>
      </c>
      <c r="B218" s="5" t="s">
        <v>92</v>
      </c>
      <c r="C218" s="5" t="s">
        <v>55</v>
      </c>
      <c r="D218" s="30">
        <v>75</v>
      </c>
      <c r="E218" s="34">
        <f t="shared" si="33"/>
        <v>3750</v>
      </c>
      <c r="F218" s="30">
        <v>50</v>
      </c>
      <c r="G218" s="30">
        <v>0</v>
      </c>
      <c r="H218" s="32">
        <f t="shared" si="34"/>
        <v>13.5</v>
      </c>
      <c r="I218" s="38">
        <v>675</v>
      </c>
    </row>
    <row r="219" spans="1:14" ht="24.75" x14ac:dyDescent="0.25">
      <c r="A219" s="6">
        <v>20</v>
      </c>
      <c r="B219" s="5" t="s">
        <v>184</v>
      </c>
      <c r="C219" s="5" t="s">
        <v>55</v>
      </c>
      <c r="D219" s="30">
        <v>100</v>
      </c>
      <c r="E219" s="34">
        <f t="shared" si="33"/>
        <v>5000</v>
      </c>
      <c r="F219" s="30">
        <v>50</v>
      </c>
      <c r="G219" s="30">
        <v>0</v>
      </c>
      <c r="H219" s="32">
        <f t="shared" si="34"/>
        <v>15</v>
      </c>
      <c r="I219" s="33">
        <v>750</v>
      </c>
    </row>
    <row r="220" spans="1:14" x14ac:dyDescent="0.25">
      <c r="A220" s="6">
        <v>21</v>
      </c>
      <c r="B220" s="5" t="s">
        <v>25</v>
      </c>
      <c r="C220" s="5" t="s">
        <v>15</v>
      </c>
      <c r="D220" s="30">
        <v>60</v>
      </c>
      <c r="E220" s="34">
        <f t="shared" si="33"/>
        <v>9000</v>
      </c>
      <c r="F220" s="30">
        <v>150</v>
      </c>
      <c r="G220" s="30">
        <v>18</v>
      </c>
      <c r="H220" s="32">
        <f t="shared" si="34"/>
        <v>8.9333333333333336</v>
      </c>
      <c r="I220" s="32">
        <v>1340</v>
      </c>
    </row>
    <row r="221" spans="1:14" ht="24.75" x14ac:dyDescent="0.25">
      <c r="A221" s="6">
        <v>22</v>
      </c>
      <c r="B221" s="5" t="s">
        <v>183</v>
      </c>
      <c r="C221" s="5" t="s">
        <v>55</v>
      </c>
      <c r="D221" s="30">
        <v>100</v>
      </c>
      <c r="E221" s="34">
        <f t="shared" si="33"/>
        <v>5000</v>
      </c>
      <c r="F221" s="30">
        <v>50</v>
      </c>
      <c r="G221" s="30">
        <v>0</v>
      </c>
      <c r="H221" s="32">
        <f t="shared" si="34"/>
        <v>19</v>
      </c>
      <c r="I221" s="33">
        <v>950</v>
      </c>
      <c r="J221" s="16"/>
      <c r="K221" s="16"/>
      <c r="L221" s="11"/>
      <c r="M221" s="11"/>
      <c r="N221" s="11"/>
    </row>
    <row r="222" spans="1:14" x14ac:dyDescent="0.25">
      <c r="A222" s="6">
        <v>23</v>
      </c>
      <c r="B222" s="5" t="s">
        <v>57</v>
      </c>
      <c r="C222" s="5" t="s">
        <v>55</v>
      </c>
      <c r="D222" s="30">
        <v>100</v>
      </c>
      <c r="E222" s="34">
        <f t="shared" si="33"/>
        <v>5000</v>
      </c>
      <c r="F222" s="30">
        <v>50</v>
      </c>
      <c r="G222" s="30">
        <v>0</v>
      </c>
      <c r="H222" s="32">
        <f t="shared" si="34"/>
        <v>15.6</v>
      </c>
      <c r="I222" s="33">
        <v>780</v>
      </c>
    </row>
    <row r="223" spans="1:14" x14ac:dyDescent="0.25">
      <c r="A223" s="6">
        <v>24</v>
      </c>
      <c r="B223" s="5" t="s">
        <v>62</v>
      </c>
      <c r="C223" s="5" t="s">
        <v>55</v>
      </c>
      <c r="D223" s="30">
        <v>100</v>
      </c>
      <c r="E223" s="34">
        <f t="shared" si="33"/>
        <v>5000</v>
      </c>
      <c r="F223" s="30">
        <v>50</v>
      </c>
      <c r="G223" s="30">
        <v>0</v>
      </c>
      <c r="H223" s="32">
        <f t="shared" si="34"/>
        <v>15.6</v>
      </c>
      <c r="I223" s="33">
        <v>780</v>
      </c>
    </row>
    <row r="224" spans="1:14" x14ac:dyDescent="0.25">
      <c r="A224" s="6">
        <v>25</v>
      </c>
      <c r="B224" s="5" t="s">
        <v>61</v>
      </c>
      <c r="C224" s="5" t="s">
        <v>55</v>
      </c>
      <c r="D224" s="30">
        <v>100</v>
      </c>
      <c r="E224" s="34">
        <f t="shared" si="33"/>
        <v>5000</v>
      </c>
      <c r="F224" s="30">
        <v>50</v>
      </c>
      <c r="G224" s="30">
        <v>0</v>
      </c>
      <c r="H224" s="32">
        <f t="shared" si="34"/>
        <v>15.6</v>
      </c>
      <c r="I224" s="33">
        <v>780</v>
      </c>
    </row>
    <row r="225" spans="1:31" x14ac:dyDescent="0.25">
      <c r="A225" s="6">
        <v>26</v>
      </c>
      <c r="B225" s="5" t="s">
        <v>135</v>
      </c>
      <c r="C225" s="5" t="s">
        <v>13</v>
      </c>
      <c r="D225" s="30">
        <v>85</v>
      </c>
      <c r="E225" s="34">
        <f t="shared" si="33"/>
        <v>4250</v>
      </c>
      <c r="F225" s="30">
        <v>50</v>
      </c>
      <c r="G225" s="30">
        <v>10</v>
      </c>
      <c r="H225" s="32">
        <f t="shared" si="34"/>
        <v>15.2</v>
      </c>
      <c r="I225" s="33">
        <v>760</v>
      </c>
    </row>
    <row r="226" spans="1:31" ht="15.75" customHeight="1" x14ac:dyDescent="0.25">
      <c r="A226" s="6">
        <v>27</v>
      </c>
      <c r="B226" s="5" t="s">
        <v>139</v>
      </c>
      <c r="C226" s="5" t="s">
        <v>13</v>
      </c>
      <c r="D226" s="30">
        <v>85</v>
      </c>
      <c r="E226" s="34">
        <f t="shared" si="33"/>
        <v>4250</v>
      </c>
      <c r="F226" s="30">
        <v>50</v>
      </c>
      <c r="G226" s="30">
        <v>10</v>
      </c>
      <c r="H226" s="32">
        <f t="shared" si="34"/>
        <v>15.2</v>
      </c>
      <c r="I226" s="33">
        <v>760</v>
      </c>
      <c r="J226" s="19"/>
      <c r="K226" s="19"/>
      <c r="L226" s="19"/>
      <c r="M226" s="19"/>
      <c r="N226" s="19"/>
      <c r="O226" s="19"/>
      <c r="P226" s="19"/>
      <c r="Q226" s="19"/>
    </row>
    <row r="227" spans="1:31" x14ac:dyDescent="0.25">
      <c r="A227" s="6">
        <v>28</v>
      </c>
      <c r="B227" s="5" t="s">
        <v>136</v>
      </c>
      <c r="C227" s="5" t="s">
        <v>13</v>
      </c>
      <c r="D227" s="30">
        <v>85</v>
      </c>
      <c r="E227" s="34">
        <f t="shared" si="33"/>
        <v>4250</v>
      </c>
      <c r="F227" s="30">
        <v>50</v>
      </c>
      <c r="G227" s="30">
        <v>10</v>
      </c>
      <c r="H227" s="32">
        <f t="shared" si="34"/>
        <v>15.2</v>
      </c>
      <c r="I227" s="33">
        <v>760</v>
      </c>
      <c r="J227" s="19"/>
      <c r="K227" s="19"/>
      <c r="L227" s="19"/>
      <c r="M227" s="19"/>
      <c r="N227" s="19"/>
      <c r="O227" s="19"/>
      <c r="P227" s="19"/>
      <c r="Q227" s="19"/>
    </row>
    <row r="228" spans="1:31" x14ac:dyDescent="0.25">
      <c r="A228" s="6">
        <v>29</v>
      </c>
      <c r="B228" s="5" t="s">
        <v>136</v>
      </c>
      <c r="C228" s="5" t="s">
        <v>13</v>
      </c>
      <c r="D228" s="30">
        <v>85</v>
      </c>
      <c r="E228" s="34">
        <f t="shared" si="33"/>
        <v>4250</v>
      </c>
      <c r="F228" s="30">
        <v>50</v>
      </c>
      <c r="G228" s="30">
        <v>10</v>
      </c>
      <c r="H228" s="32">
        <f t="shared" si="34"/>
        <v>15.2</v>
      </c>
      <c r="I228" s="33">
        <v>760</v>
      </c>
      <c r="J228" s="19"/>
      <c r="K228" s="19"/>
      <c r="L228" s="19"/>
      <c r="M228" s="19"/>
      <c r="N228" s="19"/>
      <c r="O228" s="19"/>
      <c r="P228" s="19"/>
      <c r="Q228" s="19"/>
    </row>
    <row r="229" spans="1:31" x14ac:dyDescent="0.25">
      <c r="A229" s="6">
        <v>30</v>
      </c>
      <c r="B229" s="5" t="s">
        <v>137</v>
      </c>
      <c r="C229" s="5" t="s">
        <v>13</v>
      </c>
      <c r="D229" s="30">
        <v>85</v>
      </c>
      <c r="E229" s="34">
        <f t="shared" si="33"/>
        <v>4250</v>
      </c>
      <c r="F229" s="30">
        <v>50</v>
      </c>
      <c r="G229" s="30">
        <v>10</v>
      </c>
      <c r="H229" s="32">
        <f t="shared" si="34"/>
        <v>15.2</v>
      </c>
      <c r="I229" s="33">
        <v>760</v>
      </c>
      <c r="J229" s="19"/>
      <c r="K229" s="19"/>
      <c r="L229" s="19"/>
      <c r="M229" s="19"/>
      <c r="N229" s="19"/>
      <c r="O229" s="19"/>
      <c r="P229" s="19"/>
      <c r="Q229" s="19"/>
    </row>
    <row r="230" spans="1:31" x14ac:dyDescent="0.25">
      <c r="A230" s="6">
        <v>32</v>
      </c>
      <c r="B230" s="5" t="s">
        <v>140</v>
      </c>
      <c r="C230" s="5" t="s">
        <v>13</v>
      </c>
      <c r="D230" s="30">
        <v>40</v>
      </c>
      <c r="E230" s="30">
        <f t="shared" si="33"/>
        <v>3400</v>
      </c>
      <c r="F230" s="30">
        <v>85</v>
      </c>
      <c r="G230" s="30">
        <v>10</v>
      </c>
      <c r="H230" s="32">
        <f t="shared" si="34"/>
        <v>7.8235294117647056</v>
      </c>
      <c r="I230" s="35">
        <v>665</v>
      </c>
    </row>
    <row r="231" spans="1:31" ht="20.25" customHeight="1" x14ac:dyDescent="0.25">
      <c r="A231" s="50" t="s">
        <v>392</v>
      </c>
      <c r="B231" s="51"/>
      <c r="C231" s="51"/>
      <c r="D231" s="51"/>
      <c r="E231" s="51"/>
      <c r="F231" s="51"/>
      <c r="G231" s="51"/>
      <c r="H231" s="51"/>
      <c r="I231" s="51"/>
      <c r="J231" s="19"/>
      <c r="K231" s="19"/>
      <c r="L231" s="19"/>
      <c r="M231" s="19"/>
      <c r="N231" s="19"/>
      <c r="O231" s="19"/>
      <c r="P231" s="19"/>
      <c r="Q231" s="19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 s="6">
        <v>1</v>
      </c>
      <c r="B232" s="24" t="s">
        <v>32</v>
      </c>
      <c r="C232" s="5" t="s">
        <v>13</v>
      </c>
      <c r="D232" s="30">
        <v>140</v>
      </c>
      <c r="E232" s="34">
        <f t="shared" ref="E232:E236" si="35">D232*F232</f>
        <v>4900</v>
      </c>
      <c r="F232" s="30">
        <v>35</v>
      </c>
      <c r="G232" s="30">
        <v>10</v>
      </c>
      <c r="H232" s="32">
        <f t="shared" ref="H232:H236" si="36">I232/F232</f>
        <v>30.571428571428573</v>
      </c>
      <c r="I232" s="33">
        <v>1070</v>
      </c>
      <c r="J232" s="19"/>
      <c r="K232" s="19"/>
      <c r="L232" s="19"/>
      <c r="M232" s="19"/>
      <c r="N232" s="19"/>
      <c r="O232" s="19"/>
      <c r="P232" s="19"/>
      <c r="Q232" s="19"/>
    </row>
    <row r="233" spans="1:31" x14ac:dyDescent="0.25">
      <c r="A233" s="6">
        <v>8</v>
      </c>
      <c r="B233" s="24" t="s">
        <v>49</v>
      </c>
      <c r="C233" s="5" t="s">
        <v>13</v>
      </c>
      <c r="D233" s="30">
        <v>140</v>
      </c>
      <c r="E233" s="34">
        <f t="shared" si="35"/>
        <v>6300</v>
      </c>
      <c r="F233" s="30">
        <v>45</v>
      </c>
      <c r="G233" s="30">
        <v>10</v>
      </c>
      <c r="H233" s="32">
        <f t="shared" si="36"/>
        <v>31.888888888888889</v>
      </c>
      <c r="I233" s="33">
        <v>1435</v>
      </c>
      <c r="J233" s="19"/>
      <c r="K233" s="19"/>
      <c r="L233" s="19"/>
      <c r="M233" s="19"/>
      <c r="N233" s="19"/>
      <c r="O233" s="19"/>
      <c r="P233" s="19"/>
      <c r="Q233" s="19"/>
    </row>
    <row r="234" spans="1:31" ht="24.75" x14ac:dyDescent="0.25">
      <c r="A234" s="6">
        <v>11</v>
      </c>
      <c r="B234" s="24" t="s">
        <v>182</v>
      </c>
      <c r="C234" s="5" t="s">
        <v>55</v>
      </c>
      <c r="D234" s="30">
        <v>180</v>
      </c>
      <c r="E234" s="34">
        <f t="shared" si="35"/>
        <v>3600</v>
      </c>
      <c r="F234" s="30">
        <v>20</v>
      </c>
      <c r="G234" s="30">
        <v>0</v>
      </c>
      <c r="H234" s="32">
        <f t="shared" si="36"/>
        <v>33.5</v>
      </c>
      <c r="I234" s="33">
        <v>670</v>
      </c>
      <c r="J234" s="19"/>
      <c r="K234" s="19"/>
      <c r="L234" s="19"/>
      <c r="M234" s="19"/>
      <c r="N234" s="19"/>
      <c r="O234" s="19"/>
      <c r="P234" s="19"/>
      <c r="Q234" s="19"/>
    </row>
    <row r="235" spans="1:31" ht="24.75" x14ac:dyDescent="0.25">
      <c r="A235" s="6">
        <v>12</v>
      </c>
      <c r="B235" s="24" t="s">
        <v>181</v>
      </c>
      <c r="C235" s="5" t="s">
        <v>55</v>
      </c>
      <c r="D235" s="30">
        <v>170</v>
      </c>
      <c r="E235" s="34">
        <f t="shared" si="35"/>
        <v>3400</v>
      </c>
      <c r="F235" s="30">
        <v>20</v>
      </c>
      <c r="G235" s="30">
        <v>0</v>
      </c>
      <c r="H235" s="32">
        <f t="shared" si="36"/>
        <v>37.5</v>
      </c>
      <c r="I235" s="33">
        <v>750</v>
      </c>
      <c r="J235" s="19"/>
      <c r="K235" s="19"/>
      <c r="L235" s="19"/>
      <c r="M235" s="19"/>
      <c r="N235" s="19"/>
      <c r="O235" s="19"/>
      <c r="P235" s="19"/>
      <c r="Q235" s="19"/>
    </row>
    <row r="236" spans="1:31" x14ac:dyDescent="0.25">
      <c r="A236" s="6">
        <v>17</v>
      </c>
      <c r="B236" s="24" t="s">
        <v>134</v>
      </c>
      <c r="C236" s="5" t="s">
        <v>13</v>
      </c>
      <c r="D236" s="30">
        <v>140</v>
      </c>
      <c r="E236" s="34">
        <f t="shared" si="35"/>
        <v>4900</v>
      </c>
      <c r="F236" s="30">
        <v>35</v>
      </c>
      <c r="G236" s="30">
        <v>10</v>
      </c>
      <c r="H236" s="32">
        <f t="shared" si="36"/>
        <v>30.571428571428573</v>
      </c>
      <c r="I236" s="33">
        <v>1070</v>
      </c>
      <c r="J236" s="19"/>
      <c r="K236" s="19"/>
      <c r="L236" s="19"/>
      <c r="M236" s="19"/>
      <c r="N236" s="19"/>
      <c r="O236" s="19"/>
      <c r="P236" s="19"/>
      <c r="Q236" s="19"/>
    </row>
    <row r="237" spans="1:31" ht="20.25" customHeight="1" x14ac:dyDescent="0.25">
      <c r="A237" s="50" t="s">
        <v>397</v>
      </c>
      <c r="B237" s="51"/>
      <c r="C237" s="51"/>
      <c r="D237" s="51"/>
      <c r="E237" s="51"/>
      <c r="F237" s="51"/>
      <c r="G237" s="51"/>
      <c r="H237" s="51"/>
      <c r="I237" s="51"/>
      <c r="J237" s="19"/>
      <c r="K237" s="19"/>
      <c r="L237" s="19"/>
      <c r="M237" s="19"/>
      <c r="N237" s="19"/>
      <c r="O237" s="19"/>
      <c r="P237" s="19"/>
      <c r="Q237" s="19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 s="6">
        <v>1</v>
      </c>
      <c r="B238" s="22" t="s">
        <v>113</v>
      </c>
      <c r="C238" s="5" t="s">
        <v>55</v>
      </c>
      <c r="D238" s="30">
        <v>120</v>
      </c>
      <c r="E238" s="34">
        <f t="shared" ref="E238:E245" si="37">D238*F238</f>
        <v>2400</v>
      </c>
      <c r="F238" s="30">
        <v>20</v>
      </c>
      <c r="G238" s="30">
        <v>0</v>
      </c>
      <c r="H238" s="32">
        <f t="shared" ref="H238:H245" si="38">I238/F238</f>
        <v>18</v>
      </c>
      <c r="I238" s="38">
        <v>360</v>
      </c>
      <c r="AE238" s="1"/>
    </row>
    <row r="239" spans="1:31" x14ac:dyDescent="0.25">
      <c r="A239" s="25">
        <v>2</v>
      </c>
      <c r="B239" s="5" t="s">
        <v>114</v>
      </c>
      <c r="C239" s="23" t="s">
        <v>55</v>
      </c>
      <c r="D239" s="30">
        <v>120</v>
      </c>
      <c r="E239" s="34">
        <f t="shared" si="37"/>
        <v>2400</v>
      </c>
      <c r="F239" s="30">
        <v>20</v>
      </c>
      <c r="G239" s="30">
        <v>0</v>
      </c>
      <c r="H239" s="32">
        <f t="shared" si="38"/>
        <v>20</v>
      </c>
      <c r="I239" s="38">
        <v>400</v>
      </c>
      <c r="AE239" s="1"/>
    </row>
    <row r="240" spans="1:31" x14ac:dyDescent="0.25">
      <c r="A240" s="6">
        <v>3</v>
      </c>
      <c r="B240" s="24" t="s">
        <v>112</v>
      </c>
      <c r="C240" s="5" t="s">
        <v>55</v>
      </c>
      <c r="D240" s="30">
        <v>120</v>
      </c>
      <c r="E240" s="34">
        <f t="shared" si="37"/>
        <v>2400</v>
      </c>
      <c r="F240" s="30">
        <v>20</v>
      </c>
      <c r="G240" s="30">
        <v>0</v>
      </c>
      <c r="H240" s="32">
        <f t="shared" si="38"/>
        <v>20</v>
      </c>
      <c r="I240" s="38">
        <v>400</v>
      </c>
      <c r="AE240" s="1"/>
    </row>
    <row r="241" spans="1:31" x14ac:dyDescent="0.25">
      <c r="A241" s="6">
        <v>5</v>
      </c>
      <c r="B241" s="24" t="s">
        <v>117</v>
      </c>
      <c r="C241" s="5" t="s">
        <v>55</v>
      </c>
      <c r="D241" s="30">
        <v>120</v>
      </c>
      <c r="E241" s="34">
        <f t="shared" si="37"/>
        <v>2400</v>
      </c>
      <c r="F241" s="30">
        <v>20</v>
      </c>
      <c r="G241" s="30">
        <v>0</v>
      </c>
      <c r="H241" s="32">
        <f t="shared" si="38"/>
        <v>24</v>
      </c>
      <c r="I241" s="38">
        <v>480</v>
      </c>
    </row>
    <row r="242" spans="1:31" x14ac:dyDescent="0.25">
      <c r="A242" s="6">
        <v>7</v>
      </c>
      <c r="B242" s="48" t="s">
        <v>150</v>
      </c>
      <c r="C242" s="5" t="s">
        <v>13</v>
      </c>
      <c r="D242" s="31">
        <v>95</v>
      </c>
      <c r="E242" s="30">
        <f t="shared" si="37"/>
        <v>5700</v>
      </c>
      <c r="F242" s="31">
        <v>60</v>
      </c>
      <c r="G242" s="30">
        <v>10</v>
      </c>
      <c r="H242" s="32">
        <f t="shared" si="38"/>
        <v>20</v>
      </c>
      <c r="I242" s="32">
        <v>1200</v>
      </c>
      <c r="J242" s="19"/>
      <c r="K242" s="19"/>
      <c r="L242" s="19"/>
      <c r="M242" s="19"/>
      <c r="N242" s="19"/>
      <c r="O242" s="19"/>
      <c r="P242" s="19"/>
      <c r="Q242" s="19"/>
    </row>
    <row r="243" spans="1:31" s="1" customFormat="1" x14ac:dyDescent="0.25">
      <c r="A243" s="25">
        <v>8</v>
      </c>
      <c r="B243" s="28" t="s">
        <v>151</v>
      </c>
      <c r="C243" s="5" t="s">
        <v>13</v>
      </c>
      <c r="D243" s="31">
        <v>95</v>
      </c>
      <c r="E243" s="30">
        <f t="shared" si="37"/>
        <v>5700</v>
      </c>
      <c r="F243" s="31">
        <v>60</v>
      </c>
      <c r="G243" s="30">
        <v>10</v>
      </c>
      <c r="H243" s="32">
        <f t="shared" si="38"/>
        <v>20</v>
      </c>
      <c r="I243" s="32">
        <v>1200</v>
      </c>
      <c r="J243" s="19"/>
      <c r="K243" s="19"/>
      <c r="L243" s="19"/>
      <c r="M243" s="19"/>
      <c r="N243" s="19"/>
      <c r="O243" s="19"/>
      <c r="P243" s="19"/>
      <c r="Q243" s="19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s="1" customFormat="1" x14ac:dyDescent="0.25">
      <c r="A244" s="6">
        <v>9</v>
      </c>
      <c r="B244" s="28" t="s">
        <v>152</v>
      </c>
      <c r="C244" s="5" t="s">
        <v>13</v>
      </c>
      <c r="D244" s="31">
        <v>95</v>
      </c>
      <c r="E244" s="30">
        <f t="shared" si="37"/>
        <v>5700</v>
      </c>
      <c r="F244" s="31">
        <v>60</v>
      </c>
      <c r="G244" s="30">
        <v>10</v>
      </c>
      <c r="H244" s="32">
        <f t="shared" si="38"/>
        <v>20</v>
      </c>
      <c r="I244" s="32">
        <v>1200</v>
      </c>
      <c r="J244" s="19"/>
      <c r="K244" s="19"/>
      <c r="L244" s="19"/>
      <c r="M244" s="19"/>
      <c r="N244" s="19"/>
      <c r="O244" s="19"/>
      <c r="P244" s="19"/>
      <c r="Q244" s="19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s="1" customFormat="1" x14ac:dyDescent="0.25">
      <c r="A245" s="6">
        <v>10</v>
      </c>
      <c r="B245" s="28" t="s">
        <v>153</v>
      </c>
      <c r="C245" s="5" t="s">
        <v>13</v>
      </c>
      <c r="D245" s="31">
        <v>95</v>
      </c>
      <c r="E245" s="30">
        <f t="shared" si="37"/>
        <v>5700</v>
      </c>
      <c r="F245" s="31">
        <v>60</v>
      </c>
      <c r="G245" s="30">
        <v>10</v>
      </c>
      <c r="H245" s="32">
        <f t="shared" si="38"/>
        <v>20</v>
      </c>
      <c r="I245" s="32">
        <v>1200</v>
      </c>
      <c r="J245" s="19"/>
      <c r="K245" s="19"/>
      <c r="L245" s="19"/>
      <c r="M245" s="19"/>
      <c r="N245" s="19"/>
      <c r="O245" s="19"/>
      <c r="P245" s="19"/>
      <c r="Q245" s="19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s="1" customFormat="1" x14ac:dyDescent="0.25">
      <c r="A246" s="50" t="s">
        <v>398</v>
      </c>
      <c r="B246" s="51"/>
      <c r="C246" s="51"/>
      <c r="D246" s="51"/>
      <c r="E246" s="51"/>
      <c r="F246" s="51"/>
      <c r="G246" s="51"/>
      <c r="H246" s="51"/>
      <c r="I246" s="5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1" s="1" customFormat="1" x14ac:dyDescent="0.25">
      <c r="A247" s="6">
        <v>1</v>
      </c>
      <c r="B247" s="5" t="s">
        <v>28</v>
      </c>
      <c r="C247" s="5" t="s">
        <v>13</v>
      </c>
      <c r="D247" s="30">
        <v>75</v>
      </c>
      <c r="E247" s="34">
        <f>D247*F247</f>
        <v>3600</v>
      </c>
      <c r="F247" s="30">
        <v>48</v>
      </c>
      <c r="G247" s="30">
        <v>10</v>
      </c>
      <c r="H247" s="32">
        <f>I247/F247</f>
        <v>18.541666666666668</v>
      </c>
      <c r="I247" s="33">
        <v>890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1" s="1" customFormat="1" x14ac:dyDescent="0.25">
      <c r="A248" s="6">
        <v>2</v>
      </c>
      <c r="B248" s="5" t="s">
        <v>29</v>
      </c>
      <c r="C248" s="5" t="s">
        <v>13</v>
      </c>
      <c r="D248" s="30">
        <v>75</v>
      </c>
      <c r="E248" s="34">
        <f>D248*F248</f>
        <v>3600</v>
      </c>
      <c r="F248" s="30">
        <v>48</v>
      </c>
      <c r="G248" s="30">
        <v>10</v>
      </c>
      <c r="H248" s="32">
        <f>I248/F248</f>
        <v>18.541666666666668</v>
      </c>
      <c r="I248" s="33">
        <v>890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</sheetData>
  <sortState ref="A96:J113">
    <sortCondition ref="B96:B113"/>
  </sortState>
  <mergeCells count="26">
    <mergeCell ref="A231:I231"/>
    <mergeCell ref="A237:I237"/>
    <mergeCell ref="A246:I246"/>
    <mergeCell ref="A102:I102"/>
    <mergeCell ref="A106:I106"/>
    <mergeCell ref="A109:I109"/>
    <mergeCell ref="A129:I129"/>
    <mergeCell ref="A147:I147"/>
    <mergeCell ref="A152:I152"/>
    <mergeCell ref="A155:I155"/>
    <mergeCell ref="A162:I162"/>
    <mergeCell ref="A168:I168"/>
    <mergeCell ref="A174:I174"/>
    <mergeCell ref="A200:I200"/>
    <mergeCell ref="A87:I87"/>
    <mergeCell ref="A95:I95"/>
    <mergeCell ref="A100:I100"/>
    <mergeCell ref="A1:I1"/>
    <mergeCell ref="A2:I2"/>
    <mergeCell ref="A14:I14"/>
    <mergeCell ref="A15:I15"/>
    <mergeCell ref="A32:I32"/>
    <mergeCell ref="A49:I49"/>
    <mergeCell ref="A63:I63"/>
    <mergeCell ref="A69:I69"/>
    <mergeCell ref="A76:I76"/>
  </mergeCells>
  <conditionalFormatting sqref="A49">
    <cfRule type="colorScale" priority="177">
      <colorScale>
        <cfvo type="min"/>
        <cfvo type="max"/>
        <color rgb="FFFF7128"/>
        <color rgb="FFFFEF9C"/>
      </colorScale>
    </cfRule>
  </conditionalFormatting>
  <conditionalFormatting sqref="A4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:XFD184 J97:XFD97 A49">
    <cfRule type="colorScale" priority="180">
      <colorScale>
        <cfvo type="min"/>
        <cfvo type="max"/>
        <color rgb="FFFF7128"/>
        <color rgb="FFFFEF9C"/>
      </colorScale>
    </cfRule>
    <cfRule type="colorScale" priority="18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84:XFD184 A49">
    <cfRule type="colorScale" priority="186">
      <colorScale>
        <cfvo type="min"/>
        <cfvo type="max"/>
        <color rgb="FFFF7128"/>
        <color rgb="FFFFEF9C"/>
      </colorScale>
    </cfRule>
  </conditionalFormatting>
  <conditionalFormatting sqref="J184:XFD184 A49">
    <cfRule type="colorScale" priority="189">
      <colorScale>
        <cfvo type="min"/>
        <cfvo type="max"/>
        <color rgb="FFFF7128"/>
        <color rgb="FFFFEF9C"/>
      </colorScale>
    </cfRule>
    <cfRule type="colorScale" priority="19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69">
    <cfRule type="colorScale" priority="167">
      <colorScale>
        <cfvo type="min"/>
        <cfvo type="max"/>
        <color rgb="FFFF7128"/>
        <color rgb="FFFFEF9C"/>
      </colorScale>
    </cfRule>
  </conditionalFormatting>
  <conditionalFormatting sqref="A6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">
    <cfRule type="colorScale" priority="164">
      <colorScale>
        <cfvo type="min"/>
        <cfvo type="max"/>
        <color rgb="FFFF7128"/>
        <color rgb="FFFFEF9C"/>
      </colorScale>
    </cfRule>
    <cfRule type="colorScale" priority="165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76">
    <cfRule type="colorScale" priority="160">
      <colorScale>
        <cfvo type="min"/>
        <cfvo type="max"/>
        <color rgb="FFFF7128"/>
        <color rgb="FFFFEF9C"/>
      </colorScale>
    </cfRule>
  </conditionalFormatting>
  <conditionalFormatting sqref="A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">
    <cfRule type="colorScale" priority="157">
      <colorScale>
        <cfvo type="min"/>
        <cfvo type="max"/>
        <color rgb="FFFF7128"/>
        <color rgb="FFFFEF9C"/>
      </colorScale>
    </cfRule>
    <cfRule type="colorScale" priority="15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5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1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XFD15 A15"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5:XFD15 A15">
    <cfRule type="colorScale" priority="152">
      <colorScale>
        <cfvo type="min"/>
        <cfvo type="max"/>
        <color rgb="FFFF7128"/>
        <color rgb="FFFFEF9C"/>
      </colorScale>
    </cfRule>
  </conditionalFormatting>
  <conditionalFormatting sqref="A63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6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XFD53 A63">
    <cfRule type="colorScale" priority="146">
      <colorScale>
        <cfvo type="min"/>
        <cfvo type="max"/>
        <color rgb="FFFF7128"/>
        <color rgb="FFFFEF9C"/>
      </colorScale>
    </cfRule>
    <cfRule type="colorScale" priority="14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53:XFD53 A6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246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24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XFD11 A246"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1:XFD11 A246">
    <cfRule type="colorScale" priority="138">
      <colorScale>
        <cfvo type="min"/>
        <cfvo type="max"/>
        <color rgb="FFFF7128"/>
        <color rgb="FFFFEF9C"/>
      </colorScale>
    </cfRule>
  </conditionalFormatting>
  <conditionalFormatting sqref="J11:XFD11">
    <cfRule type="colorScale" priority="136">
      <colorScale>
        <cfvo type="min"/>
        <cfvo type="max"/>
        <color rgb="FFFF7128"/>
        <color rgb="FFFFEF9C"/>
      </colorScale>
    </cfRule>
    <cfRule type="colorScale" priority="13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9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95">
    <cfRule type="colorScale" priority="126">
      <colorScale>
        <cfvo type="min"/>
        <cfvo type="max"/>
        <color rgb="FFFF7128"/>
        <color rgb="FFFFEF9C"/>
      </colorScale>
    </cfRule>
    <cfRule type="colorScale" priority="12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00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09">
    <cfRule type="colorScale" priority="108">
      <colorScale>
        <cfvo type="min"/>
        <cfvo type="max"/>
        <color rgb="FFFF7128"/>
        <color rgb="FFFFEF9C"/>
      </colorScale>
    </cfRule>
  </conditionalFormatting>
  <conditionalFormatting sqref="A10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9">
    <cfRule type="colorScale" priority="105">
      <colorScale>
        <cfvo type="min"/>
        <cfvo type="max"/>
        <color rgb="FFFF7128"/>
        <color rgb="FFFFEF9C"/>
      </colorScale>
    </cfRule>
    <cfRule type="colorScale" priority="10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1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9">
    <cfRule type="colorScale" priority="101">
      <colorScale>
        <cfvo type="min"/>
        <cfvo type="max"/>
        <color rgb="FFFF7128"/>
        <color rgb="FFFFEF9C"/>
      </colorScale>
    </cfRule>
    <cfRule type="colorScale" priority="10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47">
    <cfRule type="colorScale" priority="100">
      <colorScale>
        <cfvo type="min"/>
        <cfvo type="max"/>
        <color rgb="FFFF7128"/>
        <color rgb="FFFFEF9C"/>
      </colorScale>
    </cfRule>
  </conditionalFormatting>
  <conditionalFormatting sqref="A1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">
    <cfRule type="colorScale" priority="97">
      <colorScale>
        <cfvo type="min"/>
        <cfvo type="max"/>
        <color rgb="FFFF7128"/>
        <color rgb="FFFFEF9C"/>
      </colorScale>
    </cfRule>
    <cfRule type="colorScale" priority="9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5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15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">
    <cfRule type="colorScale" priority="93">
      <colorScale>
        <cfvo type="min"/>
        <cfvo type="max"/>
        <color rgb="FFFF7128"/>
        <color rgb="FFFFEF9C"/>
      </colorScale>
    </cfRule>
    <cfRule type="colorScale" priority="9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55">
    <cfRule type="colorScale" priority="92">
      <colorScale>
        <cfvo type="min"/>
        <cfvo type="max"/>
        <color rgb="FFFF7128"/>
        <color rgb="FFFFEF9C"/>
      </colorScale>
    </cfRule>
  </conditionalFormatting>
  <conditionalFormatting sqref="A1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:XFD151 A155">
    <cfRule type="colorScale" priority="89">
      <colorScale>
        <cfvo type="min"/>
        <cfvo type="max"/>
        <color rgb="FFFF7128"/>
        <color rgb="FFFFEF9C"/>
      </colorScale>
    </cfRule>
    <cfRule type="colorScale" priority="9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87">
    <cfRule type="colorScale" priority="88">
      <colorScale>
        <cfvo type="min"/>
        <cfvo type="max"/>
        <color rgb="FFFF7128"/>
        <color rgb="FFFFEF9C"/>
      </colorScale>
    </cfRule>
  </conditionalFormatting>
  <conditionalFormatting sqref="A8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:XFD161 A87">
    <cfRule type="colorScale" priority="85">
      <colorScale>
        <cfvo type="min"/>
        <cfvo type="max"/>
        <color rgb="FFFF7128"/>
        <color rgb="FFFFEF9C"/>
      </colorScale>
    </cfRule>
    <cfRule type="colorScale" priority="8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62">
    <cfRule type="colorScale" priority="84">
      <colorScale>
        <cfvo type="min"/>
        <cfvo type="max"/>
        <color rgb="FFFF7128"/>
        <color rgb="FFFFEF9C"/>
      </colorScale>
    </cfRule>
  </conditionalFormatting>
  <conditionalFormatting sqref="A16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2">
    <cfRule type="colorScale" priority="81">
      <colorScale>
        <cfvo type="min"/>
        <cfvo type="max"/>
        <color rgb="FFFF7128"/>
        <color rgb="FFFFEF9C"/>
      </colorScale>
    </cfRule>
    <cfRule type="colorScale" priority="8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68">
    <cfRule type="colorScale" priority="80">
      <colorScale>
        <cfvo type="min"/>
        <cfvo type="max"/>
        <color rgb="FFFF7128"/>
        <color rgb="FFFFEF9C"/>
      </colorScale>
    </cfRule>
  </conditionalFormatting>
  <conditionalFormatting sqref="A16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">
    <cfRule type="colorScale" priority="76">
      <colorScale>
        <cfvo type="min"/>
        <cfvo type="max"/>
        <color rgb="FFFF7128"/>
        <color rgb="FFFFEF9C"/>
      </colorScale>
    </cfRule>
  </conditionalFormatting>
  <conditionalFormatting sqref="A17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XFD94 A174">
    <cfRule type="colorScale" priority="73">
      <colorScale>
        <cfvo type="min"/>
        <cfvo type="max"/>
        <color rgb="FFFF7128"/>
        <color rgb="FFFFEF9C"/>
      </colorScale>
    </cfRule>
    <cfRule type="colorScale" priority="7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06">
    <cfRule type="colorScale" priority="72">
      <colorScale>
        <cfvo type="min"/>
        <cfvo type="max"/>
        <color rgb="FFFF7128"/>
        <color rgb="FFFFEF9C"/>
      </colorScale>
    </cfRule>
  </conditionalFormatting>
  <conditionalFormatting sqref="A10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">
    <cfRule type="colorScale" priority="69">
      <colorScale>
        <cfvo type="min"/>
        <cfvo type="max"/>
        <color rgb="FFFF7128"/>
        <color rgb="FFFFEF9C"/>
      </colorScale>
    </cfRule>
    <cfRule type="colorScale" priority="7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32">
    <cfRule type="colorScale" priority="48">
      <colorScale>
        <cfvo type="min"/>
        <cfvo type="max"/>
        <color rgb="FFFF7128"/>
        <color rgb="FFFFEF9C"/>
      </colorScale>
    </cfRule>
  </conditionalFormatting>
  <conditionalFormatting sqref="A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45">
      <colorScale>
        <cfvo type="min"/>
        <cfvo type="max"/>
        <color rgb="FFFF7128"/>
        <color rgb="FFFFEF9C"/>
      </colorScale>
    </cfRule>
    <cfRule type="colorScale" priority="4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94:XFD194">
    <cfRule type="colorScale" priority="41">
      <colorScale>
        <cfvo type="min"/>
        <cfvo type="max"/>
        <color rgb="FFFF7128"/>
        <color rgb="FFFFEF9C"/>
      </colorScale>
    </cfRule>
    <cfRule type="colorScale" priority="4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231">
    <cfRule type="colorScale" priority="40">
      <colorScale>
        <cfvo type="min"/>
        <cfvo type="max"/>
        <color rgb="FFFF7128"/>
        <color rgb="FFFFEF9C"/>
      </colorScale>
    </cfRule>
  </conditionalFormatting>
  <conditionalFormatting sqref="A2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1:XFD231 A231">
    <cfRule type="colorScale" priority="37">
      <colorScale>
        <cfvo type="min"/>
        <cfvo type="max"/>
        <color rgb="FFFF7128"/>
        <color rgb="FFFFEF9C"/>
      </colorScale>
    </cfRule>
    <cfRule type="colorScale" priority="3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01:XFD101">
    <cfRule type="colorScale" priority="281">
      <colorScale>
        <cfvo type="min"/>
        <cfvo type="max"/>
        <color rgb="FFFF7128"/>
        <color rgb="FFFFEF9C"/>
      </colorScale>
    </cfRule>
    <cfRule type="colorScale" priority="28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02">
    <cfRule type="colorScale" priority="32">
      <colorScale>
        <cfvo type="min"/>
        <cfvo type="max"/>
        <color rgb="FFFF7128"/>
        <color rgb="FFFFEF9C"/>
      </colorScale>
    </cfRule>
  </conditionalFormatting>
  <conditionalFormatting sqref="A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2">
    <cfRule type="colorScale" priority="29">
      <colorScale>
        <cfvo type="min"/>
        <cfvo type="max"/>
        <color rgb="FFFF7128"/>
        <color rgb="FFFFEF9C"/>
      </colorScale>
    </cfRule>
    <cfRule type="colorScale" priority="3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237">
    <cfRule type="colorScale" priority="28">
      <colorScale>
        <cfvo type="min"/>
        <cfvo type="max"/>
        <color rgb="FFFF7128"/>
        <color rgb="FFFFEF9C"/>
      </colorScale>
    </cfRule>
  </conditionalFormatting>
  <conditionalFormatting sqref="A2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7:XFD237 A237">
    <cfRule type="colorScale" priority="25">
      <colorScale>
        <cfvo type="min"/>
        <cfvo type="max"/>
        <color rgb="FFFF7128"/>
        <color rgb="FFFFEF9C"/>
      </colorScale>
    </cfRule>
    <cfRule type="colorScale" priority="2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81:XFD181">
    <cfRule type="colorScale" priority="637">
      <colorScale>
        <cfvo type="min"/>
        <cfvo type="max"/>
        <color rgb="FFFF7128"/>
        <color rgb="FFFFEF9C"/>
      </colorScale>
    </cfRule>
    <cfRule type="colorScale" priority="638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200">
    <cfRule type="colorScale" priority="16">
      <colorScale>
        <cfvo type="min"/>
        <cfvo type="max"/>
        <color rgb="FFFF7128"/>
        <color rgb="FFFFEF9C"/>
      </colorScale>
    </cfRule>
  </conditionalFormatting>
  <conditionalFormatting sqref="A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2">
    <cfRule type="colorScale" priority="12">
      <colorScale>
        <cfvo type="min"/>
        <cfvo type="max"/>
        <color rgb="FFFF7128"/>
        <color rgb="FFFFEF9C"/>
      </colorScale>
    </cfRule>
  </conditionalFormatting>
  <conditionalFormatting sqref="A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XFD2 A2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2:XFD2 A2">
    <cfRule type="colorScale" priority="8">
      <colorScale>
        <cfvo type="min"/>
        <cfvo type="max"/>
        <color rgb="FFFF7128"/>
        <color rgb="FFFFEF9C"/>
      </colorScale>
    </cfRule>
  </conditionalFormatting>
  <conditionalFormatting sqref="J5:XFD5"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9:XFD9">
    <cfRule type="colorScale" priority="766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14">
    <cfRule type="colorScale" priority="5">
      <colorScale>
        <cfvo type="min"/>
        <cfvo type="max"/>
        <color rgb="FFFF7128"/>
        <color rgb="FFFFEF9C"/>
      </colorScale>
    </cfRule>
  </conditionalFormatting>
  <conditionalFormatting sqref="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XFD14 A14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J14:XFD14 A14">
    <cfRule type="colorScale" priority="1">
      <colorScale>
        <cfvo type="min"/>
        <cfvo type="max"/>
        <color rgb="FFFF7128"/>
        <color rgb="FFFFEF9C"/>
      </colorScale>
    </cfRule>
  </conditionalFormatting>
  <conditionalFormatting sqref="J92:XFD92 A168">
    <cfRule type="colorScale" priority="879">
      <colorScale>
        <cfvo type="min"/>
        <cfvo type="max"/>
        <color rgb="FFFF7128"/>
        <color rgb="FFFFEF9C"/>
      </colorScale>
    </cfRule>
    <cfRule type="colorScale" priority="880">
      <colorScale>
        <cfvo type="min"/>
        <cfvo type="percentile" val="50"/>
        <cfvo type="max"/>
        <color rgb="FF5A8AC6"/>
        <color rgb="FFFFEB84"/>
        <color rgb="FFF8696B"/>
      </colorScale>
    </cfRule>
  </conditionalFormatting>
  <pageMargins left="0.24" right="0.24" top="0.75" bottom="0.31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5"/>
  <sheetViews>
    <sheetView topLeftCell="A53" workbookViewId="0">
      <selection activeCell="A91" sqref="A91"/>
    </sheetView>
  </sheetViews>
  <sheetFormatPr defaultRowHeight="15" x14ac:dyDescent="0.25"/>
  <cols>
    <col min="1" max="1" width="58" customWidth="1"/>
  </cols>
  <sheetData>
    <row r="1" spans="1:1" x14ac:dyDescent="0.25">
      <c r="A1" t="s">
        <v>186</v>
      </c>
    </row>
    <row r="3" spans="1:1" x14ac:dyDescent="0.25">
      <c r="A3" t="s">
        <v>187</v>
      </c>
    </row>
    <row r="5" spans="1:1" x14ac:dyDescent="0.25">
      <c r="A5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11" spans="1:1" x14ac:dyDescent="0.25">
      <c r="A11" t="s">
        <v>192</v>
      </c>
    </row>
    <row r="13" spans="1:1" x14ac:dyDescent="0.25">
      <c r="A13" t="s">
        <v>193</v>
      </c>
    </row>
    <row r="15" spans="1:1" x14ac:dyDescent="0.25">
      <c r="A15" t="s">
        <v>194</v>
      </c>
    </row>
    <row r="17" spans="1:1" x14ac:dyDescent="0.25">
      <c r="A17" t="s">
        <v>195</v>
      </c>
    </row>
    <row r="18" spans="1:1" x14ac:dyDescent="0.25">
      <c r="A18" t="s">
        <v>196</v>
      </c>
    </row>
    <row r="19" spans="1:1" x14ac:dyDescent="0.25">
      <c r="A19" t="s">
        <v>191</v>
      </c>
    </row>
    <row r="21" spans="1:1" x14ac:dyDescent="0.25">
      <c r="A21" t="s">
        <v>197</v>
      </c>
    </row>
    <row r="23" spans="1:1" x14ac:dyDescent="0.25">
      <c r="A23" t="s">
        <v>198</v>
      </c>
    </row>
    <row r="25" spans="1:1" x14ac:dyDescent="0.25">
      <c r="A25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  <row r="31" spans="1:1" x14ac:dyDescent="0.25">
      <c r="A31" t="s">
        <v>202</v>
      </c>
    </row>
    <row r="33" spans="1:1" x14ac:dyDescent="0.25">
      <c r="A33" t="s">
        <v>203</v>
      </c>
    </row>
    <row r="35" spans="1:1" x14ac:dyDescent="0.25">
      <c r="A35" t="s">
        <v>204</v>
      </c>
    </row>
    <row r="37" spans="1:1" x14ac:dyDescent="0.25">
      <c r="A37" t="s">
        <v>205</v>
      </c>
    </row>
    <row r="38" spans="1:1" x14ac:dyDescent="0.25">
      <c r="A38" t="s">
        <v>206</v>
      </c>
    </row>
    <row r="39" spans="1:1" x14ac:dyDescent="0.25">
      <c r="A39" t="s">
        <v>207</v>
      </c>
    </row>
    <row r="40" spans="1:1" x14ac:dyDescent="0.25">
      <c r="A40" t="s">
        <v>208</v>
      </c>
    </row>
    <row r="41" spans="1:1" x14ac:dyDescent="0.25">
      <c r="A41" t="s">
        <v>185</v>
      </c>
    </row>
    <row r="43" spans="1:1" x14ac:dyDescent="0.25">
      <c r="A43" t="s">
        <v>209</v>
      </c>
    </row>
    <row r="44" spans="1:1" x14ac:dyDescent="0.25">
      <c r="A44" t="s">
        <v>210</v>
      </c>
    </row>
    <row r="45" spans="1:1" x14ac:dyDescent="0.25">
      <c r="A45" t="s">
        <v>185</v>
      </c>
    </row>
    <row r="47" spans="1:1" x14ac:dyDescent="0.25">
      <c r="A47" t="s">
        <v>211</v>
      </c>
    </row>
    <row r="48" spans="1:1" x14ac:dyDescent="0.25">
      <c r="A48" t="s">
        <v>212</v>
      </c>
    </row>
    <row r="49" spans="1:1" x14ac:dyDescent="0.25">
      <c r="A49" t="s">
        <v>185</v>
      </c>
    </row>
    <row r="51" spans="1:1" x14ac:dyDescent="0.25">
      <c r="A51" t="s">
        <v>213</v>
      </c>
    </row>
    <row r="52" spans="1:1" x14ac:dyDescent="0.25">
      <c r="A52" t="s">
        <v>214</v>
      </c>
    </row>
    <row r="53" spans="1:1" x14ac:dyDescent="0.25">
      <c r="A53" t="s">
        <v>185</v>
      </c>
    </row>
    <row r="55" spans="1:1" x14ac:dyDescent="0.25">
      <c r="A55" t="s">
        <v>215</v>
      </c>
    </row>
    <row r="57" spans="1:1" x14ac:dyDescent="0.25">
      <c r="A57" t="s">
        <v>216</v>
      </c>
    </row>
    <row r="59" spans="1:1" x14ac:dyDescent="0.25">
      <c r="A59" t="s">
        <v>217</v>
      </c>
    </row>
    <row r="61" spans="1:1" x14ac:dyDescent="0.25">
      <c r="A61" t="s">
        <v>218</v>
      </c>
    </row>
    <row r="63" spans="1:1" x14ac:dyDescent="0.25">
      <c r="A63" t="s">
        <v>219</v>
      </c>
    </row>
    <row r="65" spans="1:1" x14ac:dyDescent="0.25">
      <c r="A65" t="s">
        <v>220</v>
      </c>
    </row>
    <row r="66" spans="1:1" x14ac:dyDescent="0.25">
      <c r="A66" t="s">
        <v>221</v>
      </c>
    </row>
    <row r="67" spans="1:1" x14ac:dyDescent="0.25">
      <c r="A67" t="s">
        <v>185</v>
      </c>
    </row>
    <row r="69" spans="1:1" x14ac:dyDescent="0.25">
      <c r="A69" t="s">
        <v>222</v>
      </c>
    </row>
    <row r="70" spans="1:1" x14ac:dyDescent="0.25">
      <c r="A70" t="s">
        <v>223</v>
      </c>
    </row>
    <row r="71" spans="1:1" x14ac:dyDescent="0.25">
      <c r="A71" t="s">
        <v>185</v>
      </c>
    </row>
    <row r="73" spans="1:1" x14ac:dyDescent="0.25">
      <c r="A73" s="20">
        <v>4039189</v>
      </c>
    </row>
    <row r="74" spans="1:1" x14ac:dyDescent="0.25">
      <c r="A74" t="s">
        <v>224</v>
      </c>
    </row>
    <row r="75" spans="1:1" x14ac:dyDescent="0.25">
      <c r="A75" t="s">
        <v>225</v>
      </c>
    </row>
    <row r="76" spans="1:1" x14ac:dyDescent="0.25">
      <c r="A76" t="s">
        <v>226</v>
      </c>
    </row>
    <row r="77" spans="1:1" x14ac:dyDescent="0.25">
      <c r="A77" t="s">
        <v>185</v>
      </c>
    </row>
    <row r="79" spans="1:1" x14ac:dyDescent="0.25">
      <c r="A79" t="s">
        <v>227</v>
      </c>
    </row>
    <row r="81" spans="1:1" x14ac:dyDescent="0.25">
      <c r="A81" t="s">
        <v>228</v>
      </c>
    </row>
    <row r="83" spans="1:1" x14ac:dyDescent="0.25">
      <c r="A83" t="s">
        <v>229</v>
      </c>
    </row>
    <row r="84" spans="1:1" x14ac:dyDescent="0.25">
      <c r="A84" t="s">
        <v>230</v>
      </c>
    </row>
    <row r="85" spans="1:1" x14ac:dyDescent="0.25">
      <c r="A85" t="s">
        <v>191</v>
      </c>
    </row>
    <row r="86" spans="1:1" x14ac:dyDescent="0.25">
      <c r="A86" t="s">
        <v>231</v>
      </c>
    </row>
    <row r="87" spans="1:1" x14ac:dyDescent="0.25">
      <c r="A87" t="s">
        <v>232</v>
      </c>
    </row>
    <row r="88" spans="1:1" x14ac:dyDescent="0.25">
      <c r="A88" t="s">
        <v>233</v>
      </c>
    </row>
    <row r="89" spans="1:1" x14ac:dyDescent="0.25">
      <c r="A89" t="s">
        <v>234</v>
      </c>
    </row>
    <row r="90" spans="1:1" x14ac:dyDescent="0.25">
      <c r="A90" t="s">
        <v>191</v>
      </c>
    </row>
    <row r="92" spans="1:1" x14ac:dyDescent="0.25">
      <c r="A92" t="s">
        <v>235</v>
      </c>
    </row>
    <row r="93" spans="1:1" x14ac:dyDescent="0.25">
      <c r="A93" t="s">
        <v>236</v>
      </c>
    </row>
    <row r="94" spans="1:1" x14ac:dyDescent="0.25">
      <c r="A94" t="s">
        <v>237</v>
      </c>
    </row>
    <row r="95" spans="1:1" x14ac:dyDescent="0.25">
      <c r="A95" t="s">
        <v>238</v>
      </c>
    </row>
    <row r="96" spans="1:1" x14ac:dyDescent="0.25">
      <c r="A96" t="s">
        <v>239</v>
      </c>
    </row>
    <row r="97" spans="1:1" x14ac:dyDescent="0.25">
      <c r="A97" t="s">
        <v>240</v>
      </c>
    </row>
    <row r="98" spans="1:1" x14ac:dyDescent="0.25">
      <c r="A98" t="s">
        <v>241</v>
      </c>
    </row>
    <row r="99" spans="1:1" x14ac:dyDescent="0.25">
      <c r="A99" t="s">
        <v>242</v>
      </c>
    </row>
    <row r="100" spans="1:1" x14ac:dyDescent="0.25">
      <c r="A100" t="s">
        <v>191</v>
      </c>
    </row>
    <row r="101" spans="1:1" x14ac:dyDescent="0.25">
      <c r="A101" t="s">
        <v>238</v>
      </c>
    </row>
    <row r="102" spans="1:1" x14ac:dyDescent="0.25">
      <c r="A102" t="s">
        <v>243</v>
      </c>
    </row>
    <row r="103" spans="1:1" x14ac:dyDescent="0.25">
      <c r="A103" t="s">
        <v>244</v>
      </c>
    </row>
    <row r="104" spans="1:1" x14ac:dyDescent="0.25">
      <c r="A104" t="s">
        <v>245</v>
      </c>
    </row>
    <row r="105" spans="1:1" x14ac:dyDescent="0.25">
      <c r="A105" t="s">
        <v>246</v>
      </c>
    </row>
    <row r="106" spans="1:1" x14ac:dyDescent="0.25">
      <c r="A106" t="s">
        <v>247</v>
      </c>
    </row>
    <row r="107" spans="1:1" x14ac:dyDescent="0.25">
      <c r="A107" t="s">
        <v>248</v>
      </c>
    </row>
    <row r="108" spans="1:1" x14ac:dyDescent="0.25">
      <c r="A108" t="s">
        <v>249</v>
      </c>
    </row>
    <row r="109" spans="1:1" x14ac:dyDescent="0.25">
      <c r="A109" t="s">
        <v>250</v>
      </c>
    </row>
    <row r="110" spans="1:1" x14ac:dyDescent="0.25">
      <c r="A110" t="s">
        <v>251</v>
      </c>
    </row>
    <row r="111" spans="1:1" x14ac:dyDescent="0.25">
      <c r="A111" t="s">
        <v>252</v>
      </c>
    </row>
    <row r="112" spans="1:1" x14ac:dyDescent="0.25">
      <c r="A112" t="s">
        <v>253</v>
      </c>
    </row>
    <row r="113" spans="1:1" x14ac:dyDescent="0.25">
      <c r="A113" t="s">
        <v>254</v>
      </c>
    </row>
    <row r="114" spans="1:1" x14ac:dyDescent="0.25">
      <c r="A114" t="s">
        <v>255</v>
      </c>
    </row>
    <row r="115" spans="1:1" x14ac:dyDescent="0.25">
      <c r="A115" t="s">
        <v>256</v>
      </c>
    </row>
    <row r="116" spans="1:1" x14ac:dyDescent="0.25">
      <c r="A116" t="s">
        <v>257</v>
      </c>
    </row>
    <row r="117" spans="1:1" x14ac:dyDescent="0.25">
      <c r="A117" t="s">
        <v>258</v>
      </c>
    </row>
    <row r="118" spans="1:1" x14ac:dyDescent="0.25">
      <c r="A118" t="s">
        <v>259</v>
      </c>
    </row>
    <row r="119" spans="1:1" x14ac:dyDescent="0.25">
      <c r="A119" t="s">
        <v>260</v>
      </c>
    </row>
    <row r="120" spans="1:1" x14ac:dyDescent="0.25">
      <c r="A120" t="s">
        <v>261</v>
      </c>
    </row>
    <row r="121" spans="1:1" x14ac:dyDescent="0.25">
      <c r="A121" t="s">
        <v>262</v>
      </c>
    </row>
    <row r="122" spans="1:1" x14ac:dyDescent="0.25">
      <c r="A122" t="s">
        <v>263</v>
      </c>
    </row>
    <row r="123" spans="1:1" x14ac:dyDescent="0.25">
      <c r="A123" t="s">
        <v>264</v>
      </c>
    </row>
    <row r="124" spans="1:1" x14ac:dyDescent="0.25">
      <c r="A124" t="s">
        <v>265</v>
      </c>
    </row>
    <row r="125" spans="1:1" x14ac:dyDescent="0.25">
      <c r="A125" t="s">
        <v>266</v>
      </c>
    </row>
    <row r="126" spans="1:1" x14ac:dyDescent="0.25">
      <c r="A126" t="s">
        <v>267</v>
      </c>
    </row>
    <row r="127" spans="1:1" x14ac:dyDescent="0.25">
      <c r="A127" t="s">
        <v>268</v>
      </c>
    </row>
    <row r="128" spans="1:1" x14ac:dyDescent="0.25">
      <c r="A128" t="s">
        <v>269</v>
      </c>
    </row>
    <row r="129" spans="1:1" x14ac:dyDescent="0.25">
      <c r="A129" t="s">
        <v>270</v>
      </c>
    </row>
    <row r="130" spans="1:1" x14ac:dyDescent="0.25">
      <c r="A130" t="s">
        <v>271</v>
      </c>
    </row>
    <row r="131" spans="1:1" x14ac:dyDescent="0.25">
      <c r="A131" t="s">
        <v>272</v>
      </c>
    </row>
    <row r="132" spans="1:1" x14ac:dyDescent="0.25">
      <c r="A132" t="s">
        <v>273</v>
      </c>
    </row>
    <row r="133" spans="1:1" x14ac:dyDescent="0.25">
      <c r="A133" t="s">
        <v>274</v>
      </c>
    </row>
    <row r="134" spans="1:1" x14ac:dyDescent="0.25">
      <c r="A134" t="s">
        <v>275</v>
      </c>
    </row>
    <row r="135" spans="1:1" x14ac:dyDescent="0.25">
      <c r="A135" t="s">
        <v>276</v>
      </c>
    </row>
    <row r="136" spans="1:1" x14ac:dyDescent="0.25">
      <c r="A136" t="s">
        <v>273</v>
      </c>
    </row>
    <row r="137" spans="1:1" x14ac:dyDescent="0.25">
      <c r="A137" t="s">
        <v>277</v>
      </c>
    </row>
    <row r="138" spans="1:1" x14ac:dyDescent="0.25">
      <c r="A138" t="s">
        <v>278</v>
      </c>
    </row>
    <row r="139" spans="1:1" x14ac:dyDescent="0.25">
      <c r="A139" t="s">
        <v>279</v>
      </c>
    </row>
    <row r="140" spans="1:1" x14ac:dyDescent="0.25">
      <c r="A140" t="s">
        <v>273</v>
      </c>
    </row>
    <row r="141" spans="1:1" x14ac:dyDescent="0.25">
      <c r="A141" t="s">
        <v>280</v>
      </c>
    </row>
    <row r="142" spans="1:1" x14ac:dyDescent="0.25">
      <c r="A142" t="s">
        <v>281</v>
      </c>
    </row>
    <row r="143" spans="1:1" x14ac:dyDescent="0.25">
      <c r="A143" t="s">
        <v>282</v>
      </c>
    </row>
    <row r="144" spans="1:1" x14ac:dyDescent="0.25">
      <c r="A144" t="s">
        <v>283</v>
      </c>
    </row>
    <row r="145" spans="1:1" x14ac:dyDescent="0.25">
      <c r="A145" t="s">
        <v>284</v>
      </c>
    </row>
    <row r="146" spans="1:1" x14ac:dyDescent="0.25">
      <c r="A146" t="s">
        <v>285</v>
      </c>
    </row>
    <row r="147" spans="1:1" x14ac:dyDescent="0.25">
      <c r="A147" t="s">
        <v>286</v>
      </c>
    </row>
    <row r="148" spans="1:1" x14ac:dyDescent="0.25">
      <c r="A148" t="s">
        <v>287</v>
      </c>
    </row>
    <row r="149" spans="1:1" x14ac:dyDescent="0.25">
      <c r="A149" t="s">
        <v>288</v>
      </c>
    </row>
    <row r="150" spans="1:1" x14ac:dyDescent="0.25">
      <c r="A150" t="s">
        <v>289</v>
      </c>
    </row>
    <row r="151" spans="1:1" x14ac:dyDescent="0.25">
      <c r="A151" t="s">
        <v>290</v>
      </c>
    </row>
    <row r="152" spans="1:1" x14ac:dyDescent="0.25">
      <c r="A152" t="s">
        <v>291</v>
      </c>
    </row>
    <row r="153" spans="1:1" x14ac:dyDescent="0.25">
      <c r="A153" t="s">
        <v>287</v>
      </c>
    </row>
    <row r="154" spans="1:1" x14ac:dyDescent="0.25">
      <c r="A154" t="s">
        <v>292</v>
      </c>
    </row>
    <row r="155" spans="1:1" x14ac:dyDescent="0.25">
      <c r="A155" t="s">
        <v>293</v>
      </c>
    </row>
    <row r="156" spans="1:1" x14ac:dyDescent="0.25">
      <c r="A156" t="s">
        <v>294</v>
      </c>
    </row>
    <row r="157" spans="1:1" x14ac:dyDescent="0.25">
      <c r="A157" t="s">
        <v>295</v>
      </c>
    </row>
    <row r="158" spans="1:1" x14ac:dyDescent="0.25">
      <c r="A158" t="s">
        <v>296</v>
      </c>
    </row>
    <row r="159" spans="1:1" x14ac:dyDescent="0.25">
      <c r="A159" t="s">
        <v>297</v>
      </c>
    </row>
    <row r="160" spans="1:1" x14ac:dyDescent="0.25">
      <c r="A160" t="s">
        <v>298</v>
      </c>
    </row>
    <row r="161" spans="1:1" x14ac:dyDescent="0.25">
      <c r="A161" t="s">
        <v>299</v>
      </c>
    </row>
    <row r="162" spans="1:1" x14ac:dyDescent="0.25">
      <c r="A162" t="s">
        <v>300</v>
      </c>
    </row>
    <row r="163" spans="1:1" x14ac:dyDescent="0.25">
      <c r="A163" t="s">
        <v>301</v>
      </c>
    </row>
    <row r="164" spans="1:1" x14ac:dyDescent="0.25">
      <c r="A164" t="s">
        <v>302</v>
      </c>
    </row>
    <row r="165" spans="1:1" x14ac:dyDescent="0.25">
      <c r="A165" t="s">
        <v>303</v>
      </c>
    </row>
    <row r="166" spans="1:1" x14ac:dyDescent="0.25">
      <c r="A166" t="s">
        <v>304</v>
      </c>
    </row>
    <row r="167" spans="1:1" x14ac:dyDescent="0.25">
      <c r="A167" t="s">
        <v>305</v>
      </c>
    </row>
    <row r="168" spans="1:1" x14ac:dyDescent="0.25">
      <c r="A168" t="s">
        <v>1</v>
      </c>
    </row>
    <row r="169" spans="1:1" x14ac:dyDescent="0.25">
      <c r="A169" t="s">
        <v>306</v>
      </c>
    </row>
    <row r="170" spans="1:1" x14ac:dyDescent="0.25">
      <c r="A170" t="s">
        <v>307</v>
      </c>
    </row>
    <row r="171" spans="1:1" x14ac:dyDescent="0.25">
      <c r="A171" t="s">
        <v>308</v>
      </c>
    </row>
    <row r="172" spans="1:1" x14ac:dyDescent="0.25">
      <c r="A172" t="s">
        <v>309</v>
      </c>
    </row>
    <row r="173" spans="1:1" x14ac:dyDescent="0.25">
      <c r="A173" t="s">
        <v>310</v>
      </c>
    </row>
    <row r="174" spans="1:1" x14ac:dyDescent="0.25">
      <c r="A174" t="s">
        <v>311</v>
      </c>
    </row>
    <row r="175" spans="1:1" x14ac:dyDescent="0.25">
      <c r="A175" t="s">
        <v>312</v>
      </c>
    </row>
    <row r="176" spans="1:1" x14ac:dyDescent="0.25">
      <c r="A176" t="s">
        <v>313</v>
      </c>
    </row>
    <row r="177" spans="1:1" x14ac:dyDescent="0.25">
      <c r="A177" t="s">
        <v>305</v>
      </c>
    </row>
    <row r="178" spans="1:1" x14ac:dyDescent="0.25">
      <c r="A178" t="s">
        <v>314</v>
      </c>
    </row>
    <row r="179" spans="1:1" x14ac:dyDescent="0.25">
      <c r="A179" t="s">
        <v>315</v>
      </c>
    </row>
    <row r="180" spans="1:1" x14ac:dyDescent="0.25">
      <c r="A180" t="s">
        <v>316</v>
      </c>
    </row>
    <row r="181" spans="1:1" x14ac:dyDescent="0.25">
      <c r="A181" t="s">
        <v>317</v>
      </c>
    </row>
    <row r="182" spans="1:1" x14ac:dyDescent="0.25">
      <c r="A182" t="s">
        <v>318</v>
      </c>
    </row>
    <row r="183" spans="1:1" x14ac:dyDescent="0.25">
      <c r="A183" t="s">
        <v>319</v>
      </c>
    </row>
    <row r="184" spans="1:1" x14ac:dyDescent="0.25">
      <c r="A184" t="s">
        <v>320</v>
      </c>
    </row>
    <row r="185" spans="1:1" x14ac:dyDescent="0.25">
      <c r="A185" t="s">
        <v>321</v>
      </c>
    </row>
    <row r="186" spans="1:1" x14ac:dyDescent="0.25">
      <c r="A186" t="s">
        <v>322</v>
      </c>
    </row>
    <row r="187" spans="1:1" x14ac:dyDescent="0.25">
      <c r="A187" t="s">
        <v>323</v>
      </c>
    </row>
    <row r="188" spans="1:1" x14ac:dyDescent="0.25">
      <c r="A188" t="s">
        <v>324</v>
      </c>
    </row>
    <row r="189" spans="1:1" x14ac:dyDescent="0.25">
      <c r="A189" t="s">
        <v>325</v>
      </c>
    </row>
    <row r="190" spans="1:1" x14ac:dyDescent="0.25">
      <c r="A190" t="s">
        <v>326</v>
      </c>
    </row>
    <row r="191" spans="1:1" x14ac:dyDescent="0.25">
      <c r="A191" t="s">
        <v>327</v>
      </c>
    </row>
    <row r="192" spans="1:1" x14ac:dyDescent="0.25">
      <c r="A192" t="s">
        <v>328</v>
      </c>
    </row>
    <row r="193" spans="1:1" x14ac:dyDescent="0.25">
      <c r="A193" t="s">
        <v>329</v>
      </c>
    </row>
    <row r="194" spans="1:1" x14ac:dyDescent="0.25">
      <c r="A194" t="s">
        <v>330</v>
      </c>
    </row>
    <row r="195" spans="1:1" x14ac:dyDescent="0.25">
      <c r="A195" t="s">
        <v>331</v>
      </c>
    </row>
    <row r="196" spans="1:1" x14ac:dyDescent="0.25">
      <c r="A196" t="s">
        <v>332</v>
      </c>
    </row>
    <row r="197" spans="1:1" x14ac:dyDescent="0.25">
      <c r="A197" t="s">
        <v>333</v>
      </c>
    </row>
    <row r="198" spans="1:1" x14ac:dyDescent="0.25">
      <c r="A198" t="s">
        <v>334</v>
      </c>
    </row>
    <row r="199" spans="1:1" x14ac:dyDescent="0.25">
      <c r="A199" t="s">
        <v>335</v>
      </c>
    </row>
    <row r="200" spans="1:1" x14ac:dyDescent="0.25">
      <c r="A200" t="s">
        <v>336</v>
      </c>
    </row>
    <row r="201" spans="1:1" x14ac:dyDescent="0.25">
      <c r="A201" t="s">
        <v>337</v>
      </c>
    </row>
    <row r="202" spans="1:1" x14ac:dyDescent="0.25">
      <c r="A202" t="s">
        <v>338</v>
      </c>
    </row>
    <row r="203" spans="1:1" x14ac:dyDescent="0.25">
      <c r="A203" t="s">
        <v>339</v>
      </c>
    </row>
    <row r="204" spans="1:1" x14ac:dyDescent="0.25">
      <c r="A204" t="s">
        <v>340</v>
      </c>
    </row>
    <row r="205" spans="1:1" x14ac:dyDescent="0.25">
      <c r="A205" t="s">
        <v>341</v>
      </c>
    </row>
    <row r="206" spans="1:1" x14ac:dyDescent="0.25">
      <c r="A206" t="s">
        <v>342</v>
      </c>
    </row>
    <row r="207" spans="1:1" x14ac:dyDescent="0.25">
      <c r="A207" t="s">
        <v>343</v>
      </c>
    </row>
    <row r="208" spans="1:1" x14ac:dyDescent="0.25">
      <c r="A208" t="s">
        <v>344</v>
      </c>
    </row>
    <row r="209" spans="1:1" x14ac:dyDescent="0.25">
      <c r="A209" t="s">
        <v>345</v>
      </c>
    </row>
    <row r="210" spans="1:1" x14ac:dyDescent="0.25">
      <c r="A210" t="s">
        <v>346</v>
      </c>
    </row>
    <row r="211" spans="1:1" x14ac:dyDescent="0.25">
      <c r="A211" t="s">
        <v>347</v>
      </c>
    </row>
    <row r="212" spans="1:1" x14ac:dyDescent="0.25">
      <c r="A212" t="s">
        <v>348</v>
      </c>
    </row>
    <row r="213" spans="1:1" x14ac:dyDescent="0.25">
      <c r="A213" t="s">
        <v>349</v>
      </c>
    </row>
    <row r="214" spans="1:1" x14ac:dyDescent="0.25">
      <c r="A214" t="s">
        <v>350</v>
      </c>
    </row>
    <row r="215" spans="1:1" x14ac:dyDescent="0.25">
      <c r="A215" t="s">
        <v>351</v>
      </c>
    </row>
    <row r="216" spans="1:1" x14ac:dyDescent="0.25">
      <c r="A216" t="s">
        <v>352</v>
      </c>
    </row>
    <row r="217" spans="1:1" x14ac:dyDescent="0.25">
      <c r="A217" t="s">
        <v>353</v>
      </c>
    </row>
    <row r="218" spans="1:1" x14ac:dyDescent="0.25">
      <c r="A218" t="s">
        <v>354</v>
      </c>
    </row>
    <row r="219" spans="1:1" x14ac:dyDescent="0.25">
      <c r="A219" t="s">
        <v>355</v>
      </c>
    </row>
    <row r="220" spans="1:1" x14ac:dyDescent="0.25">
      <c r="A220" t="s">
        <v>302</v>
      </c>
    </row>
    <row r="221" spans="1:1" x14ac:dyDescent="0.25">
      <c r="A221" t="s">
        <v>356</v>
      </c>
    </row>
    <row r="222" spans="1:1" x14ac:dyDescent="0.25">
      <c r="A222" t="s">
        <v>357</v>
      </c>
    </row>
    <row r="223" spans="1:1" x14ac:dyDescent="0.25">
      <c r="A223" t="s">
        <v>358</v>
      </c>
    </row>
    <row r="224" spans="1:1" x14ac:dyDescent="0.25">
      <c r="A224" t="s">
        <v>302</v>
      </c>
    </row>
    <row r="225" spans="1:1" x14ac:dyDescent="0.25">
      <c r="A225" t="s">
        <v>359</v>
      </c>
    </row>
    <row r="226" spans="1:1" x14ac:dyDescent="0.25">
      <c r="A226" t="s">
        <v>360</v>
      </c>
    </row>
    <row r="227" spans="1:1" x14ac:dyDescent="0.25">
      <c r="A227" t="s">
        <v>361</v>
      </c>
    </row>
    <row r="228" spans="1:1" x14ac:dyDescent="0.25">
      <c r="A228" t="s">
        <v>362</v>
      </c>
    </row>
    <row r="229" spans="1:1" x14ac:dyDescent="0.25">
      <c r="A229" t="s">
        <v>363</v>
      </c>
    </row>
    <row r="230" spans="1:1" x14ac:dyDescent="0.25">
      <c r="A230" t="s">
        <v>364</v>
      </c>
    </row>
    <row r="231" spans="1:1" x14ac:dyDescent="0.25">
      <c r="A231" t="s">
        <v>365</v>
      </c>
    </row>
    <row r="232" spans="1:1" x14ac:dyDescent="0.25">
      <c r="A232" t="s">
        <v>366</v>
      </c>
    </row>
    <row r="233" spans="1:1" x14ac:dyDescent="0.25">
      <c r="A233" t="s">
        <v>367</v>
      </c>
    </row>
    <row r="234" spans="1:1" x14ac:dyDescent="0.25">
      <c r="A234" t="s">
        <v>368</v>
      </c>
    </row>
    <row r="235" spans="1:1" x14ac:dyDescent="0.25">
      <c r="A235" t="s">
        <v>369</v>
      </c>
    </row>
    <row r="236" spans="1:1" x14ac:dyDescent="0.25">
      <c r="A236" t="s">
        <v>370</v>
      </c>
    </row>
    <row r="237" spans="1:1" x14ac:dyDescent="0.25">
      <c r="A237" t="s">
        <v>371</v>
      </c>
    </row>
    <row r="238" spans="1:1" x14ac:dyDescent="0.25">
      <c r="A238" t="s">
        <v>302</v>
      </c>
    </row>
    <row r="239" spans="1:1" x14ac:dyDescent="0.25">
      <c r="A239" t="s">
        <v>372</v>
      </c>
    </row>
    <row r="240" spans="1:1" x14ac:dyDescent="0.25">
      <c r="A240" t="s">
        <v>373</v>
      </c>
    </row>
    <row r="241" spans="1:1" x14ac:dyDescent="0.25">
      <c r="A241" t="s">
        <v>242</v>
      </c>
    </row>
    <row r="242" spans="1:1" x14ac:dyDescent="0.25">
      <c r="A242" t="s">
        <v>302</v>
      </c>
    </row>
    <row r="243" spans="1:1" x14ac:dyDescent="0.25">
      <c r="A243" t="s">
        <v>374</v>
      </c>
    </row>
    <row r="244" spans="1:1" x14ac:dyDescent="0.25">
      <c r="A244" t="s">
        <v>375</v>
      </c>
    </row>
    <row r="245" spans="1:1" x14ac:dyDescent="0.25">
      <c r="A24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kamilla</dc:creator>
  <cp:lastModifiedBy>Казарян Юлия Юрьевна</cp:lastModifiedBy>
  <cp:lastPrinted>2014-09-16T12:23:47Z</cp:lastPrinted>
  <dcterms:created xsi:type="dcterms:W3CDTF">2014-08-05T07:11:05Z</dcterms:created>
  <dcterms:modified xsi:type="dcterms:W3CDTF">2014-11-07T10:14:43Z</dcterms:modified>
</cp:coreProperties>
</file>