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AgroTech\docs\"/>
    </mc:Choice>
  </mc:AlternateContent>
  <xr:revisionPtr revIDLastSave="0" documentId="13_ncr:1_{C819CFB0-085D-4DCE-8CDF-D0D6E444ADF6}" xr6:coauthVersionLast="47" xr6:coauthVersionMax="47" xr10:uidLastSave="{00000000-0000-0000-0000-000000000000}"/>
  <bookViews>
    <workbookView xWindow="28680" yWindow="-120" windowWidth="29040" windowHeight="15990" activeTab="1" xr2:uid="{211DDD06-3D26-4092-BDF8-45B9ACFDDFF6}"/>
  </bookViews>
  <sheets>
    <sheet name="Orçamento" sheetId="1" r:id="rId1"/>
    <sheet name="Cronogra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 s="1"/>
  <c r="C9" i="1"/>
  <c r="D8" i="1"/>
  <c r="D4" i="1"/>
  <c r="D5" i="1"/>
  <c r="D6" i="1"/>
  <c r="D7" i="1"/>
  <c r="D3" i="1"/>
  <c r="D9" i="1" l="1"/>
</calcChain>
</file>

<file path=xl/sharedStrings.xml><?xml version="1.0" encoding="utf-8"?>
<sst xmlns="http://schemas.openxmlformats.org/spreadsheetml/2006/main" count="45" uniqueCount="45">
  <si>
    <t>Valor/Hora</t>
  </si>
  <si>
    <t>TOTAL</t>
  </si>
  <si>
    <t>Subtotal</t>
  </si>
  <si>
    <t>Atividades</t>
  </si>
  <si>
    <t>RF001 - Acessar sistema de acordo com seu nível hierárquico</t>
  </si>
  <si>
    <t>RF002 - Cadastrar, listar, atualizar e excluir motoristas</t>
  </si>
  <si>
    <t>RF003 - Cadastrar, listar, atualizar e excluir veículos</t>
  </si>
  <si>
    <t>RF004 - Cadastrar, listar e atualizar manutenções</t>
  </si>
  <si>
    <t>RF005 - Cadastrar, listar e atualizar operação</t>
  </si>
  <si>
    <t>RF006 - Consultar Relatórios</t>
  </si>
  <si>
    <t>Tempo*</t>
  </si>
  <si>
    <t>Valor/Mensal</t>
  </si>
  <si>
    <t>Valor/Anual</t>
  </si>
  <si>
    <t>Valor/Semanal</t>
  </si>
  <si>
    <t>Tarefas</t>
  </si>
  <si>
    <t>Prazos</t>
  </si>
  <si>
    <t>Fevereiro</t>
  </si>
  <si>
    <t>Março</t>
  </si>
  <si>
    <t>Tarefas a realizar</t>
  </si>
  <si>
    <t>Tarefas realizadas</t>
  </si>
  <si>
    <t xml:space="preserve"> </t>
  </si>
  <si>
    <t>Criação do script sql</t>
  </si>
  <si>
    <t>Mobile - Estruturação - Tela de Login</t>
  </si>
  <si>
    <t>Mobile - Estruturação - Tela de Gestão - Modificar situação atual do veículo</t>
  </si>
  <si>
    <t>Mobile - Estruturação - Tela de Gestão - Relatório de disponibilidade</t>
  </si>
  <si>
    <t>Mobile - Estruturação - Tela de Gestão - Relatório de manutenção</t>
  </si>
  <si>
    <t>Mobile - Estilização - Tela de Login</t>
  </si>
  <si>
    <t>Mobile - Estilização - Tela de Gestão - veículos</t>
  </si>
  <si>
    <t>Mobile - Estilização - Tela de Gestão - Relatórios</t>
  </si>
  <si>
    <t>Web - Estilização - Interface relatórios</t>
  </si>
  <si>
    <t>Web - Estilização - Interface de gerenciamento das operações</t>
  </si>
  <si>
    <t>Web - Estilização - Interface de gerenciamento das manutenções</t>
  </si>
  <si>
    <t>Web - Estilização - Interface de gerenciamento dos veículos</t>
  </si>
  <si>
    <t>Web - Estrutura e estilização - Página de Login</t>
  </si>
  <si>
    <t>Web - Estilização - Interface de gerenciamento dos motoristas</t>
  </si>
  <si>
    <t xml:space="preserve">Back - Desenvolvimento do CRUD referente a tabela usuários(login) </t>
  </si>
  <si>
    <t xml:space="preserve">Back - Desenvolvimento do CRUD referente a tabela motoristas </t>
  </si>
  <si>
    <t>Back - Desenvolvimento do CRUD referente a tabela veículos</t>
  </si>
  <si>
    <t>Back - Desenvolvimento do CRUD referente a tabela manutenções</t>
  </si>
  <si>
    <t>Back - Desenvolvimento do CRUD referente a tabela operações</t>
  </si>
  <si>
    <t>Web - Estruturação - Interface de gerenciamento dos motoristas</t>
  </si>
  <si>
    <t>Web - Estruturação - Interface de gerenciamento dos veículos</t>
  </si>
  <si>
    <t>Web - Estruturação - Interface de gerenciamento das manutenções</t>
  </si>
  <si>
    <t>Web - Estruturação - Interface de gerenciamento das operações</t>
  </si>
  <si>
    <t>Web - Estruturação - Interface relatórios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</si>
</sst>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44" fontId="0" fillId="0" borderId="1" xfId="1" applyFont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44" fontId="0" fillId="3" borderId="1" xfId="1" applyFont="1" applyFill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44" fontId="1" fillId="0" borderId="1" xfId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6" borderId="1" xfId="0" applyFill="1" applyBorder="1"/>
    <xf numFmtId="0" fontId="0" fillId="0" borderId="0" xfId="0" applyAlignment="1">
      <alignment horizontal="left" vertical="center"/>
    </xf>
    <xf numFmtId="0" fontId="0" fillId="6" borderId="0" xfId="0" applyFill="1"/>
    <xf numFmtId="0" fontId="0" fillId="7" borderId="1" xfId="0" applyFill="1" applyBorder="1"/>
    <xf numFmtId="0" fontId="0" fillId="8" borderId="0" xfId="0" applyFill="1"/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EAD8-B60E-4F5B-944D-0776EFA4FA98}">
  <dimension ref="B2:I13"/>
  <sheetViews>
    <sheetView zoomScale="130" zoomScaleNormal="130" workbookViewId="0">
      <selection activeCell="B18" sqref="B18"/>
    </sheetView>
  </sheetViews>
  <sheetFormatPr defaultRowHeight="15" x14ac:dyDescent="0.25"/>
  <cols>
    <col min="2" max="2" width="55.42578125" bestFit="1" customWidth="1"/>
    <col min="3" max="3" width="12.140625" customWidth="1"/>
    <col min="4" max="4" width="15.28515625" customWidth="1"/>
    <col min="6" max="6" width="10.7109375" bestFit="1" customWidth="1"/>
    <col min="7" max="7" width="14.28515625" bestFit="1" customWidth="1"/>
    <col min="8" max="8" width="13.28515625" bestFit="1" customWidth="1"/>
    <col min="9" max="9" width="13.7109375" bestFit="1" customWidth="1"/>
  </cols>
  <sheetData>
    <row r="2" spans="2:9" x14ac:dyDescent="0.25">
      <c r="B2" s="3" t="s">
        <v>3</v>
      </c>
      <c r="C2" s="3" t="s">
        <v>10</v>
      </c>
      <c r="D2" s="3" t="s">
        <v>2</v>
      </c>
      <c r="F2" s="3" t="s">
        <v>0</v>
      </c>
      <c r="G2" s="3" t="s">
        <v>13</v>
      </c>
      <c r="H2" s="3" t="s">
        <v>11</v>
      </c>
      <c r="I2" s="3" t="s">
        <v>12</v>
      </c>
    </row>
    <row r="3" spans="2:9" x14ac:dyDescent="0.25">
      <c r="B3" s="6" t="s">
        <v>4</v>
      </c>
      <c r="C3" s="8">
        <v>12</v>
      </c>
      <c r="D3" s="9">
        <f t="shared" ref="D3:D8" si="0">$F$3*C3</f>
        <v>320.39999999999998</v>
      </c>
      <c r="F3" s="4">
        <v>26.7</v>
      </c>
      <c r="G3" s="4">
        <f>F3*8*5</f>
        <v>1068</v>
      </c>
      <c r="H3" s="4">
        <f>F3*8*22</f>
        <v>4699.2</v>
      </c>
      <c r="I3" s="4">
        <f>H3*12</f>
        <v>56390.399999999994</v>
      </c>
    </row>
    <row r="4" spans="2:9" x14ac:dyDescent="0.25">
      <c r="B4" s="7" t="s">
        <v>5</v>
      </c>
      <c r="C4" s="10">
        <v>17</v>
      </c>
      <c r="D4" s="11">
        <f t="shared" si="0"/>
        <v>453.9</v>
      </c>
    </row>
    <row r="5" spans="2:9" x14ac:dyDescent="0.25">
      <c r="B5" s="6" t="s">
        <v>6</v>
      </c>
      <c r="C5" s="8">
        <v>17</v>
      </c>
      <c r="D5" s="9">
        <f t="shared" si="0"/>
        <v>453.9</v>
      </c>
    </row>
    <row r="6" spans="2:9" x14ac:dyDescent="0.25">
      <c r="B6" s="7" t="s">
        <v>7</v>
      </c>
      <c r="C6" s="10">
        <v>22</v>
      </c>
      <c r="D6" s="11">
        <f t="shared" si="0"/>
        <v>587.4</v>
      </c>
    </row>
    <row r="7" spans="2:9" x14ac:dyDescent="0.25">
      <c r="B7" s="6" t="s">
        <v>8</v>
      </c>
      <c r="C7" s="8">
        <v>22</v>
      </c>
      <c r="D7" s="9">
        <f t="shared" si="0"/>
        <v>587.4</v>
      </c>
    </row>
    <row r="8" spans="2:9" x14ac:dyDescent="0.25">
      <c r="B8" s="7" t="s">
        <v>9</v>
      </c>
      <c r="C8" s="10">
        <v>30</v>
      </c>
      <c r="D8" s="11">
        <f t="shared" si="0"/>
        <v>801</v>
      </c>
    </row>
    <row r="9" spans="2:9" x14ac:dyDescent="0.25">
      <c r="B9" s="5" t="s">
        <v>1</v>
      </c>
      <c r="C9" s="12">
        <f>SUM(C3:C8)</f>
        <v>120</v>
      </c>
      <c r="D9" s="13">
        <f>SUM(D3:D8)</f>
        <v>3204</v>
      </c>
    </row>
    <row r="10" spans="2:9" x14ac:dyDescent="0.25">
      <c r="C10" s="2"/>
      <c r="D10" s="1"/>
    </row>
    <row r="11" spans="2:9" x14ac:dyDescent="0.25">
      <c r="C11" s="2"/>
      <c r="D11" s="1"/>
    </row>
    <row r="12" spans="2:9" x14ac:dyDescent="0.25">
      <c r="C12" s="2"/>
      <c r="D12" s="1"/>
    </row>
    <row r="13" spans="2:9" x14ac:dyDescent="0.25">
      <c r="C13" s="2"/>
      <c r="D1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5B09-AF59-4288-8FB1-3ED32641577E}">
  <dimension ref="B2:XFD34"/>
  <sheetViews>
    <sheetView showGridLines="0" tabSelected="1" zoomScaleNormal="100" workbookViewId="0">
      <selection activeCell="B34" sqref="B34"/>
    </sheetView>
  </sheetViews>
  <sheetFormatPr defaultRowHeight="15" x14ac:dyDescent="0.25"/>
  <cols>
    <col min="2" max="2" width="68.42578125" bestFit="1" customWidth="1"/>
    <col min="3" max="14" width="3" bestFit="1" customWidth="1"/>
    <col min="15" max="23" width="3" customWidth="1"/>
    <col min="24" max="31" width="3" bestFit="1" customWidth="1"/>
  </cols>
  <sheetData>
    <row r="2" spans="2:31 16384:16384" x14ac:dyDescent="0.25">
      <c r="B2" s="23" t="s">
        <v>14</v>
      </c>
      <c r="C2" s="22" t="s">
        <v>15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2:31 16384:16384" x14ac:dyDescent="0.25">
      <c r="B3" s="24"/>
      <c r="C3" s="21" t="s">
        <v>16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 t="s">
        <v>17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2:31 16384:16384" x14ac:dyDescent="0.25">
      <c r="B4" s="25"/>
      <c r="C4" s="14">
        <v>17</v>
      </c>
      <c r="D4" s="14">
        <v>18</v>
      </c>
      <c r="E4" s="14">
        <v>19</v>
      </c>
      <c r="F4" s="14">
        <v>20</v>
      </c>
      <c r="G4" s="14">
        <v>21</v>
      </c>
      <c r="H4" s="14">
        <v>22</v>
      </c>
      <c r="I4" s="14">
        <v>23</v>
      </c>
      <c r="J4" s="14">
        <v>24</v>
      </c>
      <c r="K4" s="14">
        <v>25</v>
      </c>
      <c r="L4" s="14">
        <v>26</v>
      </c>
      <c r="M4" s="14">
        <v>27</v>
      </c>
      <c r="N4" s="14">
        <v>28</v>
      </c>
      <c r="O4" s="14">
        <v>1</v>
      </c>
      <c r="P4" s="14">
        <v>2</v>
      </c>
      <c r="Q4" s="14">
        <v>3</v>
      </c>
      <c r="R4" s="14">
        <v>4</v>
      </c>
      <c r="S4" s="14">
        <v>5</v>
      </c>
      <c r="T4" s="14">
        <v>6</v>
      </c>
      <c r="U4" s="14">
        <v>7</v>
      </c>
      <c r="V4" s="14">
        <v>8</v>
      </c>
      <c r="W4" s="14">
        <v>9</v>
      </c>
      <c r="X4" s="14">
        <v>10</v>
      </c>
      <c r="Y4" s="14">
        <v>11</v>
      </c>
      <c r="Z4" s="14">
        <v>12</v>
      </c>
      <c r="AA4" s="14">
        <v>13</v>
      </c>
      <c r="AB4" s="14">
        <v>14</v>
      </c>
      <c r="AC4" s="14">
        <v>15</v>
      </c>
      <c r="AD4" s="14">
        <v>16</v>
      </c>
      <c r="AE4" s="14">
        <v>17</v>
      </c>
    </row>
    <row r="5" spans="2:31 16384:16384" x14ac:dyDescent="0.25">
      <c r="B5" s="6" t="s">
        <v>21</v>
      </c>
      <c r="C5" s="20"/>
      <c r="D5" s="16"/>
      <c r="E5" s="19"/>
      <c r="F5" s="15"/>
      <c r="G5" s="19"/>
      <c r="H5" s="19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 spans="2:31 16384:16384" x14ac:dyDescent="0.25">
      <c r="B6" s="6" t="s">
        <v>35</v>
      </c>
      <c r="C6" s="19"/>
      <c r="D6" s="19"/>
      <c r="E6" s="16"/>
      <c r="F6" s="16"/>
      <c r="G6" s="15"/>
      <c r="H6" s="19"/>
      <c r="I6" s="19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2:31 16384:16384" x14ac:dyDescent="0.25">
      <c r="B7" s="6" t="s">
        <v>36</v>
      </c>
      <c r="C7" s="15"/>
      <c r="D7" s="15"/>
      <c r="E7" s="15"/>
      <c r="F7" s="15"/>
      <c r="G7" s="16"/>
      <c r="H7" s="16"/>
      <c r="I7" s="19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 spans="2:31 16384:16384" x14ac:dyDescent="0.25">
      <c r="B8" s="6" t="s">
        <v>37</v>
      </c>
      <c r="C8" s="15"/>
      <c r="D8" s="15"/>
      <c r="E8" s="15"/>
      <c r="F8" s="15"/>
      <c r="G8" s="15"/>
      <c r="H8" s="16"/>
      <c r="I8" s="16"/>
      <c r="J8" s="19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2:31 16384:16384" x14ac:dyDescent="0.25">
      <c r="B9" s="6" t="s">
        <v>38</v>
      </c>
      <c r="C9" s="15"/>
      <c r="D9" s="15"/>
      <c r="E9" s="15"/>
      <c r="F9" s="15"/>
      <c r="G9" s="15"/>
      <c r="H9" s="15"/>
      <c r="I9" s="16"/>
      <c r="J9" s="16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2:31 16384:16384" x14ac:dyDescent="0.25">
      <c r="B10" s="6" t="s">
        <v>39</v>
      </c>
      <c r="C10" s="15"/>
      <c r="D10" s="15"/>
      <c r="E10" s="15"/>
      <c r="F10" s="15"/>
      <c r="G10" s="15"/>
      <c r="H10" s="15"/>
      <c r="I10" s="15"/>
      <c r="J10" s="16"/>
      <c r="K10" s="16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XFD10" s="15"/>
    </row>
    <row r="11" spans="2:31 16384:16384" x14ac:dyDescent="0.25">
      <c r="B11" s="6" t="s">
        <v>33</v>
      </c>
      <c r="C11" s="15"/>
      <c r="D11" s="15"/>
      <c r="E11" s="15"/>
      <c r="F11" s="15"/>
      <c r="G11" s="15"/>
      <c r="H11" s="19"/>
      <c r="I11" s="15"/>
      <c r="J11" s="15"/>
      <c r="K11" s="15"/>
      <c r="L11" s="16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2:31 16384:16384" x14ac:dyDescent="0.25">
      <c r="B12" s="6" t="s">
        <v>40</v>
      </c>
      <c r="C12" s="15"/>
      <c r="D12" s="15"/>
      <c r="E12" s="15"/>
      <c r="F12" s="15"/>
      <c r="G12" s="15"/>
      <c r="H12" s="19"/>
      <c r="I12" s="15"/>
      <c r="J12" s="15"/>
      <c r="K12" s="15"/>
      <c r="L12" s="16"/>
      <c r="M12" s="16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2:31 16384:16384" x14ac:dyDescent="0.25">
      <c r="B13" s="6" t="s">
        <v>41</v>
      </c>
      <c r="C13" s="15"/>
      <c r="D13" s="15"/>
      <c r="E13" s="15"/>
      <c r="F13" s="15"/>
      <c r="G13" s="15"/>
      <c r="H13" s="19"/>
      <c r="I13" s="15"/>
      <c r="J13" s="15"/>
      <c r="K13" s="15"/>
      <c r="L13" s="15"/>
      <c r="M13" s="16"/>
      <c r="N13" s="16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2:31 16384:16384" x14ac:dyDescent="0.25">
      <c r="B14" s="6" t="s">
        <v>42</v>
      </c>
      <c r="C14" s="15"/>
      <c r="D14" s="15"/>
      <c r="E14" s="15"/>
      <c r="F14" s="15"/>
      <c r="G14" s="15"/>
      <c r="H14" s="19"/>
      <c r="I14" s="15"/>
      <c r="J14" s="15"/>
      <c r="K14" s="15"/>
      <c r="L14" s="15"/>
      <c r="M14" s="15"/>
      <c r="N14" s="16"/>
      <c r="O14" s="16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2:31 16384:16384" x14ac:dyDescent="0.25">
      <c r="B15" s="6" t="s">
        <v>43</v>
      </c>
      <c r="C15" s="15"/>
      <c r="D15" s="15"/>
      <c r="E15" s="15"/>
      <c r="F15" s="15"/>
      <c r="G15" s="15"/>
      <c r="H15" s="19"/>
      <c r="I15" s="15"/>
      <c r="J15" s="15"/>
      <c r="K15" s="15"/>
      <c r="L15" s="15"/>
      <c r="M15" s="15"/>
      <c r="N15" s="15"/>
      <c r="O15" s="16"/>
      <c r="P15" s="16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2:31 16384:16384" x14ac:dyDescent="0.25">
      <c r="B16" s="6" t="s">
        <v>44</v>
      </c>
      <c r="C16" s="15"/>
      <c r="D16" s="15"/>
      <c r="E16" s="15"/>
      <c r="F16" s="15"/>
      <c r="G16" s="15"/>
      <c r="H16" s="19"/>
      <c r="I16" s="15"/>
      <c r="J16" s="15"/>
      <c r="K16" s="15"/>
      <c r="L16" s="15"/>
      <c r="M16" s="15"/>
      <c r="N16" s="15"/>
      <c r="O16" s="15"/>
      <c r="P16" s="16"/>
      <c r="Q16" s="16"/>
      <c r="R16" s="16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2:31" x14ac:dyDescent="0.25">
      <c r="B17" s="6" t="s">
        <v>34</v>
      </c>
      <c r="C17" s="15"/>
      <c r="D17" s="15"/>
      <c r="E17" s="15"/>
      <c r="F17" s="15"/>
      <c r="G17" s="15"/>
      <c r="H17" s="19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2:31" x14ac:dyDescent="0.25">
      <c r="B18" s="6" t="s">
        <v>32</v>
      </c>
      <c r="C18" s="15"/>
      <c r="D18" s="15"/>
      <c r="E18" s="15"/>
      <c r="F18" s="15"/>
      <c r="G18" s="15"/>
      <c r="H18" s="19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2:31" x14ac:dyDescent="0.25">
      <c r="B19" s="6" t="s">
        <v>31</v>
      </c>
      <c r="C19" s="15"/>
      <c r="D19" s="15"/>
      <c r="E19" s="15"/>
      <c r="F19" s="15"/>
      <c r="G19" s="15"/>
      <c r="H19" s="19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2:31" x14ac:dyDescent="0.25">
      <c r="B20" s="6" t="s">
        <v>30</v>
      </c>
      <c r="C20" s="15"/>
      <c r="D20" s="15"/>
      <c r="E20" s="15"/>
      <c r="F20" s="15"/>
      <c r="G20" s="15"/>
      <c r="H20" s="19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2:31" x14ac:dyDescent="0.25">
      <c r="B21" s="6" t="s">
        <v>29</v>
      </c>
      <c r="C21" s="15"/>
      <c r="D21" s="15"/>
      <c r="E21" s="15"/>
      <c r="F21" s="15"/>
      <c r="G21" s="15"/>
      <c r="H21" s="19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6"/>
      <c r="V21" s="16"/>
      <c r="W21" s="15"/>
      <c r="X21" s="15"/>
      <c r="Y21" s="15"/>
      <c r="Z21" s="15"/>
      <c r="AA21" s="15"/>
      <c r="AB21" s="15"/>
      <c r="AC21" s="15"/>
      <c r="AD21" s="15"/>
      <c r="AE21" s="15"/>
    </row>
    <row r="22" spans="2:31" x14ac:dyDescent="0.25">
      <c r="B22" s="6" t="s">
        <v>22</v>
      </c>
      <c r="C22" s="15"/>
      <c r="D22" s="15"/>
      <c r="E22" s="15"/>
      <c r="F22" s="15"/>
      <c r="G22" s="15"/>
      <c r="H22" s="19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6"/>
      <c r="X22" s="15"/>
      <c r="Y22" s="15"/>
      <c r="Z22" s="15"/>
      <c r="AA22" s="15"/>
      <c r="AB22" s="15"/>
      <c r="AC22" s="15"/>
      <c r="AD22" s="15"/>
      <c r="AE22" s="15"/>
    </row>
    <row r="23" spans="2:31" x14ac:dyDescent="0.25">
      <c r="B23" s="6" t="s">
        <v>23</v>
      </c>
      <c r="C23" s="15"/>
      <c r="D23" s="15"/>
      <c r="E23" s="15"/>
      <c r="F23" s="15"/>
      <c r="G23" s="15"/>
      <c r="H23" s="19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6"/>
      <c r="X23" s="15"/>
      <c r="Y23" s="15"/>
      <c r="Z23" s="15"/>
      <c r="AA23" s="15"/>
      <c r="AB23" s="15"/>
      <c r="AC23" s="15"/>
      <c r="AD23" s="15"/>
      <c r="AE23" s="15"/>
    </row>
    <row r="24" spans="2:31" x14ac:dyDescent="0.25">
      <c r="B24" s="6" t="s">
        <v>25</v>
      </c>
      <c r="C24" s="15"/>
      <c r="D24" s="15"/>
      <c r="E24" s="15"/>
      <c r="F24" s="15"/>
      <c r="G24" s="15"/>
      <c r="H24" s="19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6"/>
      <c r="Y24" s="15"/>
      <c r="Z24" s="15"/>
      <c r="AA24" s="15"/>
      <c r="AB24" s="15"/>
      <c r="AC24" s="15"/>
      <c r="AD24" s="15"/>
      <c r="AE24" s="15"/>
    </row>
    <row r="25" spans="2:31" x14ac:dyDescent="0.25">
      <c r="B25" s="6" t="s">
        <v>24</v>
      </c>
      <c r="C25" s="15"/>
      <c r="D25" s="15"/>
      <c r="E25" s="15"/>
      <c r="F25" s="15"/>
      <c r="G25" s="15"/>
      <c r="H25" s="19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6"/>
      <c r="Z25" s="15"/>
      <c r="AA25" s="15"/>
      <c r="AB25" s="15"/>
      <c r="AC25" s="15"/>
      <c r="AD25" s="15"/>
      <c r="AE25" s="15"/>
    </row>
    <row r="26" spans="2:31" x14ac:dyDescent="0.25">
      <c r="B26" s="6" t="s">
        <v>26</v>
      </c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6"/>
      <c r="AA26" s="15"/>
      <c r="AB26" s="15"/>
      <c r="AC26" s="15"/>
      <c r="AD26" s="15"/>
      <c r="AE26" s="15"/>
    </row>
    <row r="27" spans="2:31" x14ac:dyDescent="0.25">
      <c r="B27" s="6" t="s">
        <v>27</v>
      </c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6"/>
      <c r="AB27" s="16"/>
      <c r="AC27" s="15"/>
      <c r="AD27" s="15"/>
      <c r="AE27" s="15"/>
    </row>
    <row r="28" spans="2:31" x14ac:dyDescent="0.25">
      <c r="B28" s="6" t="s">
        <v>28</v>
      </c>
      <c r="C28" s="15"/>
      <c r="D28" s="15"/>
      <c r="E28" s="15"/>
      <c r="F28" s="15"/>
      <c r="G28" s="15"/>
      <c r="H28" s="19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6"/>
      <c r="AD28" s="16"/>
      <c r="AE28" s="15"/>
    </row>
    <row r="29" spans="2:31" x14ac:dyDescent="0.25">
      <c r="B29" s="17" t="s">
        <v>18</v>
      </c>
      <c r="C29" s="18"/>
    </row>
    <row r="30" spans="2:31" x14ac:dyDescent="0.25">
      <c r="B30" s="17" t="s">
        <v>19</v>
      </c>
      <c r="C30" s="20"/>
    </row>
    <row r="34" spans="15:15" x14ac:dyDescent="0.25">
      <c r="O34" t="s">
        <v>20</v>
      </c>
    </row>
  </sheetData>
  <mergeCells count="4">
    <mergeCell ref="O3:AE3"/>
    <mergeCell ref="C3:N3"/>
    <mergeCell ref="C2:AE2"/>
    <mergeCell ref="B2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Orçamento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2023-02-07T13:43:57Z</dcterms:created>
  <dcterms:modified xsi:type="dcterms:W3CDTF">2023-02-17T14:39:04Z</dcterms:modified>
</cp:coreProperties>
</file>