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0" yWindow="0" windowWidth="27320" windowHeight="14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5" i="1"/>
  <c r="J2" i="1"/>
  <c r="I3" i="1"/>
  <c r="I4" i="1"/>
  <c r="I5" i="1"/>
  <c r="I2" i="1"/>
  <c r="E3" i="1"/>
  <c r="F3" i="1"/>
  <c r="E4" i="1"/>
  <c r="F4" i="1"/>
  <c r="E5" i="1"/>
  <c r="F5" i="1"/>
  <c r="F2" i="1"/>
  <c r="E2" i="1"/>
</calcChain>
</file>

<file path=xl/sharedStrings.xml><?xml version="1.0" encoding="utf-8"?>
<sst xmlns="http://schemas.openxmlformats.org/spreadsheetml/2006/main" count="22" uniqueCount="12">
  <si>
    <t>手法</t>
    <rPh sb="0" eb="2">
      <t>シュホウ</t>
    </rPh>
    <phoneticPr fontId="1"/>
  </si>
  <si>
    <t>オイラー法</t>
    <rPh sb="4" eb="5">
      <t>ホウ</t>
    </rPh>
    <phoneticPr fontId="1"/>
  </si>
  <si>
    <t>ホイン法</t>
    <rPh sb="3" eb="4">
      <t>ホウ</t>
    </rPh>
    <phoneticPr fontId="1"/>
  </si>
  <si>
    <t>4次のルンゲクッタ法</t>
    <rPh sb="1" eb="2">
      <t>ジ</t>
    </rPh>
    <rPh sb="9" eb="10">
      <t>ホウ</t>
    </rPh>
    <phoneticPr fontId="1"/>
  </si>
  <si>
    <t>2次アダムス・バッシュフォース法</t>
    <rPh sb="1" eb="2">
      <t>ジ</t>
    </rPh>
    <rPh sb="15" eb="16">
      <t>ホウ</t>
    </rPh>
    <phoneticPr fontId="1"/>
  </si>
  <si>
    <t>h = 0.1</t>
    <phoneticPr fontId="1"/>
  </si>
  <si>
    <t>h = 0.01</t>
    <phoneticPr fontId="1"/>
  </si>
  <si>
    <t>微分解</t>
    <rPh sb="0" eb="3">
      <t>ビブンカイ</t>
    </rPh>
    <phoneticPr fontId="1"/>
  </si>
  <si>
    <t>誤差率</t>
    <rPh sb="0" eb="3">
      <t>ゴサリツ</t>
    </rPh>
    <phoneticPr fontId="1"/>
  </si>
  <si>
    <t>h=0.1</t>
    <phoneticPr fontId="1"/>
  </si>
  <si>
    <t>h=0.01</t>
    <phoneticPr fontId="1"/>
  </si>
  <si>
    <t>アダムス・バッシュフォース法</t>
    <rPh sb="13" eb="14">
      <t>ホウ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</si>
</sst>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3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 = 0.1</c:v>
                </c:pt>
              </c:strCache>
            </c:strRef>
          </c:tx>
          <c:invertIfNegative val="0"/>
          <c:cat>
            <c:strRef>
              <c:f>Sheet1!$A$2:$A$5</c:f>
              <c:strCache>
                <c:ptCount val="4"/>
                <c:pt idx="0">
                  <c:v>オイラー法</c:v>
                </c:pt>
                <c:pt idx="1">
                  <c:v>ホイン法</c:v>
                </c:pt>
                <c:pt idx="2">
                  <c:v>4次のルンゲクッタ法</c:v>
                </c:pt>
                <c:pt idx="3">
                  <c:v>2次アダムス・バッシュフォース法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0.438414</c:v>
                </c:pt>
                <c:pt idx="1">
                  <c:v>0.450483</c:v>
                </c:pt>
                <c:pt idx="2">
                  <c:v>0.450853</c:v>
                </c:pt>
                <c:pt idx="3">
                  <c:v>0.449984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 = 0.01</c:v>
                </c:pt>
              </c:strCache>
            </c:strRef>
          </c:tx>
          <c:invertIfNegative val="0"/>
          <c:cat>
            <c:strRef>
              <c:f>Sheet1!$A$2:$A$5</c:f>
              <c:strCache>
                <c:ptCount val="4"/>
                <c:pt idx="0">
                  <c:v>オイラー法</c:v>
                </c:pt>
                <c:pt idx="1">
                  <c:v>ホイン法</c:v>
                </c:pt>
                <c:pt idx="2">
                  <c:v>4次のルンゲクッタ法</c:v>
                </c:pt>
                <c:pt idx="3">
                  <c:v>2次アダムス・バッシュフォース法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0.449601</c:v>
                </c:pt>
                <c:pt idx="1">
                  <c:v>0.450849</c:v>
                </c:pt>
                <c:pt idx="2">
                  <c:v>0.450853</c:v>
                </c:pt>
                <c:pt idx="3">
                  <c:v>0.450844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075926008"/>
        <c:axId val="2075935688"/>
      </c:barChart>
      <c:catAx>
        <c:axId val="2075926008"/>
        <c:scaling>
          <c:orientation val="minMax"/>
        </c:scaling>
        <c:delete val="0"/>
        <c:axPos val="b"/>
        <c:title>
          <c:layout/>
          <c:overlay val="0"/>
        </c:title>
        <c:majorTickMark val="none"/>
        <c:minorTickMark val="none"/>
        <c:tickLblPos val="low"/>
        <c:crossAx val="2075935688"/>
        <c:crosses val="autoZero"/>
        <c:auto val="1"/>
        <c:lblAlgn val="ctr"/>
        <c:lblOffset val="100"/>
        <c:noMultiLvlLbl val="0"/>
      </c:catAx>
      <c:valAx>
        <c:axId val="2075935688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075926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h = 0.1</c:v>
                </c:pt>
              </c:strCache>
            </c:strRef>
          </c:tx>
          <c:invertIfNegative val="0"/>
          <c:cat>
            <c:strRef>
              <c:f>Sheet1!$D$2:$D$5</c:f>
              <c:strCache>
                <c:ptCount val="4"/>
                <c:pt idx="0">
                  <c:v>オイラー法</c:v>
                </c:pt>
                <c:pt idx="1">
                  <c:v>ホイン法</c:v>
                </c:pt>
                <c:pt idx="2">
                  <c:v>4次のルンゲクッタ法</c:v>
                </c:pt>
                <c:pt idx="3">
                  <c:v>2次アダムス・バッシュフォース法</c:v>
                </c:pt>
              </c:strCache>
            </c:strRef>
          </c:cat>
          <c:val>
            <c:numRef>
              <c:f>Sheet1!$E$2:$E$5</c:f>
              <c:numCache>
                <c:formatCode>General</c:formatCode>
                <c:ptCount val="4"/>
                <c:pt idx="0">
                  <c:v>-0.012439</c:v>
                </c:pt>
                <c:pt idx="1">
                  <c:v>-0.000369999999999981</c:v>
                </c:pt>
                <c:pt idx="2">
                  <c:v>0.0</c:v>
                </c:pt>
                <c:pt idx="3">
                  <c:v>-0.000869000000000008</c:v>
                </c:pt>
              </c:numCache>
            </c:numRef>
          </c:val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h = 0.01</c:v>
                </c:pt>
              </c:strCache>
            </c:strRef>
          </c:tx>
          <c:invertIfNegative val="0"/>
          <c:cat>
            <c:strRef>
              <c:f>Sheet1!$D$2:$D$5</c:f>
              <c:strCache>
                <c:ptCount val="4"/>
                <c:pt idx="0">
                  <c:v>オイラー法</c:v>
                </c:pt>
                <c:pt idx="1">
                  <c:v>ホイン法</c:v>
                </c:pt>
                <c:pt idx="2">
                  <c:v>4次のルンゲクッタ法</c:v>
                </c:pt>
                <c:pt idx="3">
                  <c:v>2次アダムス・バッシュフォース法</c:v>
                </c:pt>
              </c:strCache>
            </c:strRef>
          </c:cat>
          <c:val>
            <c:numRef>
              <c:f>Sheet1!$F$2:$F$5</c:f>
              <c:numCache>
                <c:formatCode>General</c:formatCode>
                <c:ptCount val="4"/>
                <c:pt idx="0">
                  <c:v>-0.00125200000000003</c:v>
                </c:pt>
                <c:pt idx="1">
                  <c:v>-4.000000000004E-6</c:v>
                </c:pt>
                <c:pt idx="2">
                  <c:v>0.0</c:v>
                </c:pt>
                <c:pt idx="3">
                  <c:v>-8.99999999998124E-6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075982296"/>
        <c:axId val="2075987576"/>
      </c:barChart>
      <c:catAx>
        <c:axId val="2075982296"/>
        <c:scaling>
          <c:orientation val="minMax"/>
        </c:scaling>
        <c:delete val="0"/>
        <c:axPos val="b"/>
        <c:title>
          <c:layout/>
          <c:overlay val="0"/>
        </c:title>
        <c:majorTickMark val="out"/>
        <c:minorTickMark val="none"/>
        <c:tickLblPos val="nextTo"/>
        <c:crossAx val="2075987576"/>
        <c:crosses val="autoZero"/>
        <c:auto val="1"/>
        <c:lblAlgn val="ctr"/>
        <c:lblOffset val="100"/>
        <c:noMultiLvlLbl val="0"/>
      </c:catAx>
      <c:valAx>
        <c:axId val="2075987576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075982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h=0.1</c:v>
                </c:pt>
              </c:strCache>
            </c:strRef>
          </c:tx>
          <c:invertIfNegative val="0"/>
          <c:cat>
            <c:strRef>
              <c:f>Sheet1!$H$2:$H$5</c:f>
              <c:strCache>
                <c:ptCount val="4"/>
                <c:pt idx="0">
                  <c:v>オイラー法</c:v>
                </c:pt>
                <c:pt idx="1">
                  <c:v>ホイン法</c:v>
                </c:pt>
                <c:pt idx="2">
                  <c:v>4次のルンゲクッタ法</c:v>
                </c:pt>
                <c:pt idx="3">
                  <c:v>アダムス・バッシュフォース法</c:v>
                </c:pt>
              </c:strCache>
            </c:strRef>
          </c:cat>
          <c:val>
            <c:numRef>
              <c:f>Sheet1!$I$2:$I$5</c:f>
              <c:numCache>
                <c:formatCode>General</c:formatCode>
                <c:ptCount val="4"/>
                <c:pt idx="0">
                  <c:v>2.758992398852836</c:v>
                </c:pt>
                <c:pt idx="1">
                  <c:v>0.0820666603083447</c:v>
                </c:pt>
                <c:pt idx="2">
                  <c:v>0.0</c:v>
                </c:pt>
                <c:pt idx="3">
                  <c:v>0.192745750832313</c:v>
                </c:pt>
              </c:numCache>
            </c:numRef>
          </c:val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h=0.01</c:v>
                </c:pt>
              </c:strCache>
            </c:strRef>
          </c:tx>
          <c:invertIfNegative val="0"/>
          <c:cat>
            <c:strRef>
              <c:f>Sheet1!$H$2:$H$5</c:f>
              <c:strCache>
                <c:ptCount val="4"/>
                <c:pt idx="0">
                  <c:v>オイラー法</c:v>
                </c:pt>
                <c:pt idx="1">
                  <c:v>ホイン法</c:v>
                </c:pt>
                <c:pt idx="2">
                  <c:v>4次のルンゲクッタ法</c:v>
                </c:pt>
                <c:pt idx="3">
                  <c:v>アダムス・バッシュフォース法</c:v>
                </c:pt>
              </c:strCache>
            </c:strRef>
          </c:cat>
          <c:val>
            <c:numRef>
              <c:f>Sheet1!$J$2:$J$5</c:f>
              <c:numCache>
                <c:formatCode>General</c:formatCode>
                <c:ptCount val="4"/>
                <c:pt idx="0">
                  <c:v>0.27769583434069</c:v>
                </c:pt>
                <c:pt idx="1">
                  <c:v>0.000887207138469523</c:v>
                </c:pt>
                <c:pt idx="2">
                  <c:v>0.0</c:v>
                </c:pt>
                <c:pt idx="3">
                  <c:v>0.00199621606155027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092514280"/>
        <c:axId val="2089202504"/>
      </c:barChart>
      <c:catAx>
        <c:axId val="2092514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手法</a:t>
                </a:r>
                <a:endParaRPr lang="ja-JP" alt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2089202504"/>
        <c:crosses val="autoZero"/>
        <c:auto val="1"/>
        <c:lblAlgn val="ctr"/>
        <c:lblOffset val="100"/>
        <c:noMultiLvlLbl val="0"/>
      </c:catAx>
      <c:valAx>
        <c:axId val="208920250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誤差率</a:t>
                </a:r>
                <a:r>
                  <a:rPr lang="en-US" altLang="ja-JP"/>
                  <a:t>[%]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2514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647699</xdr:colOff>
      <xdr:row>9</xdr:row>
      <xdr:rowOff>215900</xdr:rowOff>
    </xdr:from>
    <xdr:to>
      <xdr:col>6</xdr:col>
      <xdr:colOff>588432</xdr:colOff>
      <xdr:row>29</xdr:row>
      <xdr:rowOff>12700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546100</xdr:colOff>
      <xdr:row>9</xdr:row>
      <xdr:rowOff>193040</xdr:rowOff>
    </xdr:from>
    <xdr:to>
      <xdr:col>15</xdr:col>
      <xdr:colOff>0</xdr:colOff>
      <xdr:row>28</xdr:row>
      <xdr:rowOff>215900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647700</xdr:colOff>
      <xdr:row>7</xdr:row>
      <xdr:rowOff>127000</xdr:rowOff>
    </xdr:from>
    <xdr:to>
      <xdr:col>11</xdr:col>
      <xdr:colOff>330200</xdr:colOff>
      <xdr:row>24</xdr:row>
      <xdr:rowOff>215900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F8" sqref="F8"/>
    </sheetView>
  </sheetViews>
  <sheetFormatPr baseColWidth="12" defaultRowHeight="18" x14ac:dyDescent="0"/>
  <cols>
    <col min="1" max="1" width="32.1640625" customWidth="1"/>
  </cols>
  <sheetData>
    <row r="1" spans="1:10">
      <c r="A1" t="s">
        <v>0</v>
      </c>
      <c r="B1" t="s">
        <v>5</v>
      </c>
      <c r="C1" t="s">
        <v>6</v>
      </c>
      <c r="D1" t="s">
        <v>0</v>
      </c>
      <c r="E1" t="s">
        <v>5</v>
      </c>
      <c r="F1" t="s">
        <v>6</v>
      </c>
      <c r="H1" t="s">
        <v>8</v>
      </c>
      <c r="I1" t="s">
        <v>9</v>
      </c>
      <c r="J1" t="s">
        <v>10</v>
      </c>
    </row>
    <row r="2" spans="1:10">
      <c r="A2" t="s">
        <v>1</v>
      </c>
      <c r="B2">
        <v>0.43841400000000003</v>
      </c>
      <c r="C2">
        <v>0.44960099999999997</v>
      </c>
      <c r="D2" t="s">
        <v>1</v>
      </c>
      <c r="E2">
        <f>B2-$B$8</f>
        <v>-1.2438999999999978E-2</v>
      </c>
      <c r="F2">
        <f>C2-$B$8</f>
        <v>-1.2520000000000309E-3</v>
      </c>
      <c r="H2" t="s">
        <v>1</v>
      </c>
      <c r="I2">
        <f>ABS(E2/$B$8) * 100</f>
        <v>2.7589923988528362</v>
      </c>
      <c r="J2">
        <f>ABS(F2/$B$8) * 100</f>
        <v>0.27769583434068995</v>
      </c>
    </row>
    <row r="3" spans="1:10">
      <c r="A3" t="s">
        <v>2</v>
      </c>
      <c r="B3">
        <v>0.45048300000000002</v>
      </c>
      <c r="C3">
        <v>0.450849</v>
      </c>
      <c r="D3" t="s">
        <v>2</v>
      </c>
      <c r="E3">
        <f t="shared" ref="E3:E5" si="0">B3-$B$8</f>
        <v>-3.6999999999998145E-4</v>
      </c>
      <c r="F3">
        <f t="shared" ref="F3:F5" si="1">C3-$B$8</f>
        <v>-4.0000000000040004E-6</v>
      </c>
      <c r="H3" t="s">
        <v>2</v>
      </c>
      <c r="I3">
        <f t="shared" ref="I3:I5" si="2">ABS(E3/$B$8) * 100</f>
        <v>8.2066660308344724E-2</v>
      </c>
      <c r="J3">
        <f t="shared" ref="J3:J5" si="3">ABS(F3/$B$8) * 100</f>
        <v>8.8720713846952338E-4</v>
      </c>
    </row>
    <row r="4" spans="1:10">
      <c r="A4" t="s">
        <v>3</v>
      </c>
      <c r="B4">
        <v>0.450853</v>
      </c>
      <c r="C4">
        <v>0.450853</v>
      </c>
      <c r="D4" t="s">
        <v>3</v>
      </c>
      <c r="E4">
        <f t="shared" si="0"/>
        <v>0</v>
      </c>
      <c r="F4">
        <f t="shared" si="1"/>
        <v>0</v>
      </c>
      <c r="H4" t="s">
        <v>3</v>
      </c>
      <c r="I4">
        <f t="shared" si="2"/>
        <v>0</v>
      </c>
      <c r="J4">
        <f t="shared" si="3"/>
        <v>0</v>
      </c>
    </row>
    <row r="5" spans="1:10">
      <c r="A5" t="s">
        <v>4</v>
      </c>
      <c r="B5">
        <v>0.449984</v>
      </c>
      <c r="C5">
        <v>0.45084400000000002</v>
      </c>
      <c r="D5" t="s">
        <v>4</v>
      </c>
      <c r="E5">
        <f t="shared" si="0"/>
        <v>-8.6900000000000865E-4</v>
      </c>
      <c r="F5">
        <f t="shared" si="1"/>
        <v>-8.9999999999812452E-6</v>
      </c>
      <c r="H5" t="s">
        <v>11</v>
      </c>
      <c r="I5">
        <f t="shared" si="2"/>
        <v>0.19274575083231313</v>
      </c>
      <c r="J5">
        <f t="shared" si="3"/>
        <v>1.9962160615502713E-3</v>
      </c>
    </row>
    <row r="8" spans="1:10">
      <c r="A8" t="s">
        <v>7</v>
      </c>
      <c r="B8">
        <v>0.450853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芝田 将</dc:creator>
  <cp:lastModifiedBy>芝田 将</cp:lastModifiedBy>
  <dcterms:created xsi:type="dcterms:W3CDTF">2015-05-26T01:54:02Z</dcterms:created>
  <dcterms:modified xsi:type="dcterms:W3CDTF">2015-06-02T01:38:50Z</dcterms:modified>
</cp:coreProperties>
</file>