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clozano_uchicago_edu/Documents/College/internships/Renal Diseases/data/EV Experiment 4-2025/Copy for Github/XTT Assays/FBS Titration 3-2025/"/>
    </mc:Choice>
  </mc:AlternateContent>
  <xr:revisionPtr revIDLastSave="745" documentId="8_{313F682C-816C-4341-BD9F-6296F97FCAEC}" xr6:coauthVersionLast="47" xr6:coauthVersionMax="47" xr10:uidLastSave="{9ECB6BBB-7551-43D5-94BD-0F2F670D59F7}"/>
  <bookViews>
    <workbookView xWindow="-103" yWindow="-103" windowWidth="22149" windowHeight="11829" activeTab="2" xr2:uid="{7004FC09-E616-41FE-8413-71351939002C}"/>
  </bookViews>
  <sheets>
    <sheet name="2hr" sheetId="4" r:id="rId1"/>
    <sheet name="24hr" sheetId="2" r:id="rId2"/>
    <sheet name="48hr" sheetId="8" r:id="rId3"/>
    <sheet name="72hr" sheetId="9" r:id="rId4"/>
    <sheet name="All corrected absorbanc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9" l="1"/>
  <c r="D16" i="9"/>
  <c r="E16" i="9"/>
  <c r="F16" i="9"/>
  <c r="G16" i="9"/>
  <c r="H16" i="9"/>
  <c r="I16" i="9"/>
  <c r="C17" i="9"/>
  <c r="D17" i="9"/>
  <c r="E17" i="9"/>
  <c r="F17" i="9"/>
  <c r="G17" i="9"/>
  <c r="H17" i="9"/>
  <c r="I17" i="9"/>
  <c r="C18" i="9"/>
  <c r="D18" i="9"/>
  <c r="E18" i="9"/>
  <c r="F18" i="9"/>
  <c r="G18" i="9"/>
  <c r="H18" i="9"/>
  <c r="I18" i="9"/>
  <c r="C19" i="9"/>
  <c r="D19" i="9"/>
  <c r="E19" i="9"/>
  <c r="F19" i="9"/>
  <c r="G19" i="9"/>
  <c r="H19" i="9"/>
  <c r="I19" i="9"/>
  <c r="C20" i="9"/>
  <c r="D20" i="9"/>
  <c r="E20" i="9"/>
  <c r="F20" i="9"/>
  <c r="G20" i="9"/>
  <c r="H20" i="9"/>
  <c r="I20" i="9"/>
  <c r="C21" i="9"/>
  <c r="D21" i="9"/>
  <c r="E21" i="9"/>
  <c r="F21" i="9"/>
  <c r="G21" i="9"/>
  <c r="H21" i="9"/>
  <c r="I21" i="9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I21" i="4"/>
  <c r="H21" i="4"/>
  <c r="G21" i="4"/>
  <c r="F21" i="4"/>
  <c r="E21" i="4"/>
  <c r="D21" i="4"/>
  <c r="C21" i="4"/>
  <c r="C28" i="4" s="1"/>
  <c r="B7" i="7" s="1"/>
  <c r="I20" i="4"/>
  <c r="I27" i="4" s="1"/>
  <c r="H6" i="7" s="1"/>
  <c r="H20" i="4"/>
  <c r="G20" i="4"/>
  <c r="F20" i="4"/>
  <c r="E20" i="4"/>
  <c r="D20" i="4"/>
  <c r="C20" i="4"/>
  <c r="I19" i="4"/>
  <c r="I26" i="4" s="1"/>
  <c r="H5" i="7" s="1"/>
  <c r="H19" i="4"/>
  <c r="H26" i="4" s="1"/>
  <c r="G5" i="7" s="1"/>
  <c r="G19" i="4"/>
  <c r="F19" i="4"/>
  <c r="E19" i="4"/>
  <c r="D19" i="4"/>
  <c r="C19" i="4"/>
  <c r="I18" i="4"/>
  <c r="H18" i="4"/>
  <c r="H25" i="4" s="1"/>
  <c r="G4" i="7" s="1"/>
  <c r="G18" i="4"/>
  <c r="G25" i="4" s="1"/>
  <c r="F4" i="7" s="1"/>
  <c r="F18" i="4"/>
  <c r="E18" i="4"/>
  <c r="D18" i="4"/>
  <c r="C18" i="4"/>
  <c r="I17" i="4"/>
  <c r="H17" i="4"/>
  <c r="G17" i="4"/>
  <c r="G24" i="4" s="1"/>
  <c r="F3" i="7" s="1"/>
  <c r="F17" i="4"/>
  <c r="F24" i="4" s="1"/>
  <c r="E3" i="7" s="1"/>
  <c r="E17" i="4"/>
  <c r="D17" i="4"/>
  <c r="C17" i="4"/>
  <c r="I16" i="4"/>
  <c r="H16" i="4"/>
  <c r="G16" i="4"/>
  <c r="F16" i="4"/>
  <c r="F23" i="4" s="1"/>
  <c r="E2" i="7" s="1"/>
  <c r="E16" i="4"/>
  <c r="E23" i="4" s="1"/>
  <c r="D2" i="7" s="1"/>
  <c r="D16" i="4"/>
  <c r="C16" i="4"/>
  <c r="G28" i="9" l="1"/>
  <c r="F25" i="7" s="1"/>
  <c r="D23" i="9"/>
  <c r="C20" i="7" s="1"/>
  <c r="D25" i="9"/>
  <c r="C22" i="7" s="1"/>
  <c r="H23" i="9"/>
  <c r="G20" i="7" s="1"/>
  <c r="E26" i="9"/>
  <c r="D23" i="7" s="1"/>
  <c r="F27" i="9"/>
  <c r="E24" i="7" s="1"/>
  <c r="D27" i="8"/>
  <c r="C18" i="7" s="1"/>
  <c r="E28" i="8"/>
  <c r="D19" i="7" s="1"/>
  <c r="H23" i="8"/>
  <c r="G14" i="7" s="1"/>
  <c r="I24" i="8"/>
  <c r="H15" i="7" s="1"/>
  <c r="C26" i="8"/>
  <c r="B17" i="7" s="1"/>
  <c r="E27" i="9"/>
  <c r="D24" i="7" s="1"/>
  <c r="D26" i="9"/>
  <c r="C23" i="7" s="1"/>
  <c r="I23" i="9"/>
  <c r="H20" i="7" s="1"/>
  <c r="D27" i="9"/>
  <c r="C24" i="7" s="1"/>
  <c r="F28" i="9"/>
  <c r="C25" i="9"/>
  <c r="B22" i="7" s="1"/>
  <c r="C26" i="9"/>
  <c r="B23" i="7" s="1"/>
  <c r="E28" i="9"/>
  <c r="D25" i="7" s="1"/>
  <c r="I24" i="9"/>
  <c r="H21" i="7" s="1"/>
  <c r="C28" i="9"/>
  <c r="H25" i="9"/>
  <c r="G22" i="7" s="1"/>
  <c r="G24" i="9"/>
  <c r="F21" i="7" s="1"/>
  <c r="F23" i="9"/>
  <c r="E20" i="7" s="1"/>
  <c r="I26" i="9"/>
  <c r="H23" i="7" s="1"/>
  <c r="G23" i="9"/>
  <c r="F20" i="7" s="1"/>
  <c r="D28" i="9"/>
  <c r="C25" i="7" s="1"/>
  <c r="C27" i="9"/>
  <c r="B24" i="7" s="1"/>
  <c r="I25" i="9"/>
  <c r="H22" i="7" s="1"/>
  <c r="H24" i="9"/>
  <c r="G21" i="7" s="1"/>
  <c r="I27" i="9"/>
  <c r="H24" i="7" s="1"/>
  <c r="H26" i="9"/>
  <c r="G23" i="7" s="1"/>
  <c r="G25" i="9"/>
  <c r="F22" i="7" s="1"/>
  <c r="F24" i="9"/>
  <c r="E21" i="7" s="1"/>
  <c r="E23" i="9"/>
  <c r="D20" i="7" s="1"/>
  <c r="I28" i="9"/>
  <c r="H25" i="7" s="1"/>
  <c r="H27" i="9"/>
  <c r="G24" i="7" s="1"/>
  <c r="G26" i="9"/>
  <c r="F23" i="7" s="1"/>
  <c r="E24" i="9"/>
  <c r="D21" i="7" s="1"/>
  <c r="H28" i="9"/>
  <c r="G25" i="7" s="1"/>
  <c r="G27" i="9"/>
  <c r="F24" i="7" s="1"/>
  <c r="F26" i="9"/>
  <c r="E23" i="7" s="1"/>
  <c r="E25" i="9"/>
  <c r="D22" i="7" s="1"/>
  <c r="D24" i="9"/>
  <c r="C21" i="7" s="1"/>
  <c r="C23" i="9"/>
  <c r="B20" i="7" s="1"/>
  <c r="F25" i="9"/>
  <c r="E22" i="7" s="1"/>
  <c r="C24" i="9"/>
  <c r="B21" i="7" s="1"/>
  <c r="G28" i="8"/>
  <c r="F19" i="7" s="1"/>
  <c r="D25" i="8"/>
  <c r="C16" i="7" s="1"/>
  <c r="D23" i="8"/>
  <c r="C14" i="7" s="1"/>
  <c r="F28" i="8"/>
  <c r="E19" i="7" s="1"/>
  <c r="E27" i="8"/>
  <c r="D18" i="7" s="1"/>
  <c r="D26" i="8"/>
  <c r="C17" i="7" s="1"/>
  <c r="C25" i="8"/>
  <c r="B16" i="7" s="1"/>
  <c r="I23" i="8"/>
  <c r="H14" i="7" s="1"/>
  <c r="F27" i="8"/>
  <c r="E18" i="7" s="1"/>
  <c r="C28" i="8"/>
  <c r="B19" i="7" s="1"/>
  <c r="I26" i="8"/>
  <c r="H17" i="7" s="1"/>
  <c r="H25" i="8"/>
  <c r="G16" i="7" s="1"/>
  <c r="G24" i="8"/>
  <c r="F15" i="7" s="1"/>
  <c r="F23" i="8"/>
  <c r="E14" i="7" s="1"/>
  <c r="E26" i="8"/>
  <c r="D17" i="7" s="1"/>
  <c r="E23" i="8"/>
  <c r="D14" i="7" s="1"/>
  <c r="H24" i="8"/>
  <c r="G15" i="7" s="1"/>
  <c r="D28" i="8"/>
  <c r="C19" i="7" s="1"/>
  <c r="C27" i="8"/>
  <c r="B18" i="7" s="1"/>
  <c r="I25" i="8"/>
  <c r="H16" i="7" s="1"/>
  <c r="G23" i="8"/>
  <c r="F14" i="7" s="1"/>
  <c r="I27" i="8"/>
  <c r="H18" i="7" s="1"/>
  <c r="H26" i="8"/>
  <c r="G17" i="7" s="1"/>
  <c r="G25" i="8"/>
  <c r="F16" i="7" s="1"/>
  <c r="F24" i="8"/>
  <c r="E15" i="7" s="1"/>
  <c r="I28" i="8"/>
  <c r="H19" i="7" s="1"/>
  <c r="G26" i="8"/>
  <c r="F17" i="7" s="1"/>
  <c r="F25" i="8"/>
  <c r="E16" i="7" s="1"/>
  <c r="E24" i="8"/>
  <c r="G27" i="8"/>
  <c r="F18" i="7" s="1"/>
  <c r="F26" i="8"/>
  <c r="E17" i="7" s="1"/>
  <c r="E25" i="8"/>
  <c r="D16" i="7" s="1"/>
  <c r="D24" i="8"/>
  <c r="C15" i="7" s="1"/>
  <c r="C23" i="8"/>
  <c r="B14" i="7" s="1"/>
  <c r="H28" i="8"/>
  <c r="G19" i="7" s="1"/>
  <c r="C24" i="8"/>
  <c r="B15" i="7" s="1"/>
  <c r="H27" i="8"/>
  <c r="G18" i="7" s="1"/>
  <c r="C25" i="2"/>
  <c r="H23" i="2"/>
  <c r="C26" i="2"/>
  <c r="I24" i="2"/>
  <c r="G28" i="2"/>
  <c r="F27" i="2"/>
  <c r="E26" i="2"/>
  <c r="D25" i="2"/>
  <c r="C10" i="7" s="1"/>
  <c r="I28" i="2"/>
  <c r="H13" i="7" s="1"/>
  <c r="E28" i="2"/>
  <c r="D13" i="7" s="1"/>
  <c r="E27" i="2"/>
  <c r="I23" i="2"/>
  <c r="F28" i="2"/>
  <c r="E13" i="7" s="1"/>
  <c r="D27" i="2"/>
  <c r="D26" i="2"/>
  <c r="C11" i="7" s="1"/>
  <c r="D28" i="2"/>
  <c r="C13" i="7" s="1"/>
  <c r="C27" i="2"/>
  <c r="B12" i="7" s="1"/>
  <c r="I25" i="2"/>
  <c r="H10" i="7" s="1"/>
  <c r="H24" i="2"/>
  <c r="G23" i="2"/>
  <c r="F23" i="2"/>
  <c r="I27" i="2"/>
  <c r="H26" i="2"/>
  <c r="G11" i="7" s="1"/>
  <c r="G25" i="2"/>
  <c r="F10" i="7" s="1"/>
  <c r="F24" i="2"/>
  <c r="E23" i="2"/>
  <c r="D8" i="7" s="1"/>
  <c r="G26" i="2"/>
  <c r="F25" i="2"/>
  <c r="E24" i="2"/>
  <c r="D9" i="7" s="1"/>
  <c r="D23" i="2"/>
  <c r="C8" i="7" s="1"/>
  <c r="I26" i="2"/>
  <c r="H11" i="7" s="1"/>
  <c r="G24" i="2"/>
  <c r="F9" i="7" s="1"/>
  <c r="H28" i="2"/>
  <c r="G27" i="2"/>
  <c r="F12" i="7" s="1"/>
  <c r="F26" i="2"/>
  <c r="E25" i="2"/>
  <c r="D10" i="7" s="1"/>
  <c r="D24" i="2"/>
  <c r="C9" i="7" s="1"/>
  <c r="C23" i="2"/>
  <c r="B8" i="7" s="1"/>
  <c r="C28" i="2"/>
  <c r="B13" i="7" s="1"/>
  <c r="H27" i="2"/>
  <c r="G12" i="7" s="1"/>
  <c r="C24" i="2"/>
  <c r="B9" i="7" s="1"/>
  <c r="H25" i="2"/>
  <c r="G10" i="7" s="1"/>
  <c r="B11" i="7"/>
  <c r="F11" i="7"/>
  <c r="E10" i="7"/>
  <c r="B10" i="7"/>
  <c r="D11" i="7"/>
  <c r="C12" i="7"/>
  <c r="E9" i="7"/>
  <c r="H12" i="7"/>
  <c r="H8" i="7"/>
  <c r="D12" i="7"/>
  <c r="E11" i="7"/>
  <c r="G8" i="7"/>
  <c r="F13" i="7"/>
  <c r="B25" i="7"/>
  <c r="D28" i="4"/>
  <c r="C7" i="7" s="1"/>
  <c r="H23" i="4"/>
  <c r="G2" i="7" s="1"/>
  <c r="C26" i="4"/>
  <c r="B5" i="7" s="1"/>
  <c r="E28" i="4"/>
  <c r="D7" i="7" s="1"/>
  <c r="C27" i="4"/>
  <c r="B6" i="7" s="1"/>
  <c r="I24" i="4"/>
  <c r="H3" i="7" s="1"/>
  <c r="D27" i="4"/>
  <c r="C6" i="7" s="1"/>
  <c r="H24" i="4"/>
  <c r="G3" i="7" s="1"/>
  <c r="C24" i="4"/>
  <c r="B3" i="7" s="1"/>
  <c r="D25" i="4"/>
  <c r="C4" i="7" s="1"/>
  <c r="E26" i="4"/>
  <c r="D5" i="7" s="1"/>
  <c r="F27" i="4"/>
  <c r="E6" i="7" s="1"/>
  <c r="G28" i="4"/>
  <c r="F7" i="7" s="1"/>
  <c r="G23" i="4"/>
  <c r="F2" i="7" s="1"/>
  <c r="D24" i="4"/>
  <c r="C3" i="7" s="1"/>
  <c r="E25" i="4"/>
  <c r="D4" i="7" s="1"/>
  <c r="F26" i="4"/>
  <c r="E5" i="7" s="1"/>
  <c r="H28" i="4"/>
  <c r="G7" i="7" s="1"/>
  <c r="I25" i="4"/>
  <c r="H4" i="7" s="1"/>
  <c r="H27" i="4"/>
  <c r="G6" i="7" s="1"/>
  <c r="G27" i="4"/>
  <c r="F6" i="7" s="1"/>
  <c r="I23" i="4"/>
  <c r="H2" i="7" s="1"/>
  <c r="C25" i="4"/>
  <c r="B4" i="7" s="1"/>
  <c r="D26" i="4"/>
  <c r="C5" i="7" s="1"/>
  <c r="E27" i="4"/>
  <c r="D6" i="7" s="1"/>
  <c r="F28" i="4"/>
  <c r="E7" i="7" s="1"/>
  <c r="F25" i="4"/>
  <c r="E4" i="7" s="1"/>
  <c r="C23" i="4"/>
  <c r="B2" i="7" s="1"/>
  <c r="D23" i="4"/>
  <c r="C2" i="7" s="1"/>
  <c r="I28" i="4"/>
  <c r="H7" i="7" s="1"/>
  <c r="G26" i="4"/>
  <c r="F5" i="7" s="1"/>
  <c r="E24" i="4"/>
  <c r="D3" i="7" s="1"/>
  <c r="F8" i="7"/>
  <c r="H9" i="7"/>
  <c r="E12" i="7"/>
  <c r="G9" i="7"/>
  <c r="G13" i="7"/>
  <c r="E8" i="7"/>
  <c r="E25" i="7" l="1"/>
  <c r="D15" i="7"/>
</calcChain>
</file>

<file path=xl/sharedStrings.xml><?xml version="1.0" encoding="utf-8"?>
<sst xmlns="http://schemas.openxmlformats.org/spreadsheetml/2006/main" count="14" uniqueCount="4">
  <si>
    <t>BLK</t>
  </si>
  <si>
    <t>490 - 630</t>
  </si>
  <si>
    <t>490 - 630 - avg blk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</si>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</sst>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0" xfId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 applyAlignment="1">
      <alignment horizontal="right"/>
    </xf>
    <xf numFmtId="9" fontId="1" fillId="0" borderId="10" xfId="0" applyNumberFormat="1" applyFont="1" applyBorder="1"/>
    <xf numFmtId="10" fontId="1" fillId="0" borderId="10" xfId="0" applyNumberFormat="1" applyFont="1" applyBorder="1"/>
    <xf numFmtId="9" fontId="1" fillId="0" borderId="11" xfId="0" applyNumberFormat="1" applyFont="1" applyBorder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3" fillId="2" borderId="0" xfId="2"/>
  </cellXfs>
  <cellStyles count="3">
    <cellStyle name="Bad" xfId="2" builtinId="27"/>
    <cellStyle name="Hyperlink" xfId="1" builtinId="8"/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8556-178E-4A16-B642-AABB059A30A7}">
  <dimension ref="B1:K28"/>
  <sheetViews>
    <sheetView zoomScaleNormal="100" workbookViewId="0">
      <selection activeCell="L20" sqref="L20"/>
    </sheetView>
  </sheetViews>
  <sheetFormatPr defaultRowHeight="14.6" x14ac:dyDescent="0.4"/>
  <cols>
    <col min="1" max="1" width="8.69140625" customWidth="1"/>
    <col min="2" max="2" width="16.3828125" style="17" customWidth="1"/>
    <col min="3" max="9" width="6" customWidth="1"/>
  </cols>
  <sheetData>
    <row r="1" spans="2:11" ht="15.45" thickTop="1" thickBot="1" x14ac:dyDescent="0.45">
      <c r="B1" s="16">
        <v>490</v>
      </c>
      <c r="C1" s="12" t="s">
        <v>0</v>
      </c>
      <c r="D1" s="13">
        <v>0.1</v>
      </c>
      <c r="E1" s="13">
        <v>0</v>
      </c>
      <c r="F1" s="14">
        <v>1E-3</v>
      </c>
      <c r="G1" s="14">
        <v>5.0000000000000001E-3</v>
      </c>
      <c r="H1" s="13">
        <v>0.01</v>
      </c>
      <c r="I1" s="15">
        <v>0.02</v>
      </c>
    </row>
    <row r="2" spans="2:11" x14ac:dyDescent="0.4">
      <c r="C2" s="3">
        <v>0.51</v>
      </c>
      <c r="D2">
        <v>0.63800000000000001</v>
      </c>
      <c r="E2">
        <v>0.78400000000000003</v>
      </c>
      <c r="F2">
        <v>0.83599999999999997</v>
      </c>
      <c r="G2">
        <v>0.83499999999999996</v>
      </c>
      <c r="H2">
        <v>0.91300000000000003</v>
      </c>
      <c r="I2" s="4">
        <v>0.89500000000000002</v>
      </c>
    </row>
    <row r="3" spans="2:11" x14ac:dyDescent="0.4">
      <c r="C3" s="3">
        <v>0.497</v>
      </c>
      <c r="D3">
        <v>0.74099999999999999</v>
      </c>
      <c r="E3">
        <v>0.79</v>
      </c>
      <c r="F3">
        <v>0.83199999999999996</v>
      </c>
      <c r="G3">
        <v>0.79300000000000004</v>
      </c>
      <c r="H3">
        <v>0.95899999999999996</v>
      </c>
      <c r="I3" s="4">
        <v>0.81200000000000006</v>
      </c>
    </row>
    <row r="4" spans="2:11" x14ac:dyDescent="0.4">
      <c r="C4" s="3">
        <v>0.58399999999999996</v>
      </c>
      <c r="D4">
        <v>0.76800000000000002</v>
      </c>
      <c r="E4">
        <v>0.85399999999999998</v>
      </c>
      <c r="F4">
        <v>0.80100000000000005</v>
      </c>
      <c r="G4">
        <v>0.79500000000000004</v>
      </c>
      <c r="H4">
        <v>0.94899999999999995</v>
      </c>
      <c r="I4" s="4">
        <v>0.91300000000000003</v>
      </c>
    </row>
    <row r="5" spans="2:11" x14ac:dyDescent="0.4">
      <c r="C5" s="3">
        <v>0.44500000000000001</v>
      </c>
      <c r="D5">
        <v>0.84399999999999997</v>
      </c>
      <c r="E5">
        <v>0.79400000000000004</v>
      </c>
      <c r="F5">
        <v>0.79700000000000004</v>
      </c>
      <c r="G5">
        <v>0.92200000000000004</v>
      </c>
      <c r="H5">
        <v>0.85799999999999998</v>
      </c>
      <c r="I5" s="4">
        <v>0.81100000000000005</v>
      </c>
    </row>
    <row r="6" spans="2:11" x14ac:dyDescent="0.4">
      <c r="C6" s="3">
        <v>0.439</v>
      </c>
      <c r="D6">
        <v>0.75900000000000001</v>
      </c>
      <c r="E6">
        <v>0.77800000000000002</v>
      </c>
      <c r="F6">
        <v>0.76500000000000001</v>
      </c>
      <c r="G6">
        <v>0.94099999999999995</v>
      </c>
      <c r="H6">
        <v>0.91800000000000004</v>
      </c>
      <c r="I6" s="4">
        <v>0.82099999999999995</v>
      </c>
    </row>
    <row r="7" spans="2:11" ht="15" thickBot="1" x14ac:dyDescent="0.45">
      <c r="C7" s="6">
        <v>0.46100000000000002</v>
      </c>
      <c r="D7" s="7">
        <v>0.86199999999999999</v>
      </c>
      <c r="E7" s="7">
        <v>0.83799999999999997</v>
      </c>
      <c r="F7" s="7">
        <v>0.82899999999999996</v>
      </c>
      <c r="G7" s="7">
        <v>0.86499999999999999</v>
      </c>
      <c r="H7" s="7">
        <v>0.92</v>
      </c>
      <c r="I7" s="8">
        <v>0.82199999999999995</v>
      </c>
    </row>
    <row r="8" spans="2:11" ht="15.45" thickTop="1" thickBot="1" x14ac:dyDescent="0.45"/>
    <row r="9" spans="2:11" ht="15" thickTop="1" x14ac:dyDescent="0.4">
      <c r="B9" s="16">
        <v>630</v>
      </c>
      <c r="C9" s="9">
        <v>7.9000000000000001E-2</v>
      </c>
      <c r="D9" s="10">
        <v>7.2999999999999995E-2</v>
      </c>
      <c r="E9" s="10">
        <v>5.8999999999999997E-2</v>
      </c>
      <c r="F9" s="10">
        <v>6.0999999999999999E-2</v>
      </c>
      <c r="G9" s="10">
        <v>6.0999999999999999E-2</v>
      </c>
      <c r="H9" s="10">
        <v>6.4000000000000001E-2</v>
      </c>
      <c r="I9" s="11">
        <v>6.7000000000000004E-2</v>
      </c>
      <c r="K9" s="5"/>
    </row>
    <row r="10" spans="2:11" x14ac:dyDescent="0.4">
      <c r="C10" s="3">
        <v>7.8E-2</v>
      </c>
      <c r="D10">
        <v>7.5999999999999998E-2</v>
      </c>
      <c r="E10">
        <v>5.8999999999999997E-2</v>
      </c>
      <c r="F10">
        <v>6.0999999999999999E-2</v>
      </c>
      <c r="G10">
        <v>6.0999999999999999E-2</v>
      </c>
      <c r="H10">
        <v>6.5000000000000002E-2</v>
      </c>
      <c r="I10" s="4">
        <v>6.4000000000000001E-2</v>
      </c>
    </row>
    <row r="11" spans="2:11" x14ac:dyDescent="0.4">
      <c r="C11" s="3">
        <v>0.14000000000000001</v>
      </c>
      <c r="D11">
        <v>7.5999999999999998E-2</v>
      </c>
      <c r="E11">
        <v>5.8999999999999997E-2</v>
      </c>
      <c r="F11">
        <v>0.06</v>
      </c>
      <c r="G11">
        <v>6.0999999999999999E-2</v>
      </c>
      <c r="H11">
        <v>6.4000000000000001E-2</v>
      </c>
      <c r="I11" s="4">
        <v>6.7000000000000004E-2</v>
      </c>
    </row>
    <row r="12" spans="2:11" x14ac:dyDescent="0.4">
      <c r="C12" s="3">
        <v>6.9000000000000006E-2</v>
      </c>
      <c r="D12">
        <v>7.5999999999999998E-2</v>
      </c>
      <c r="E12">
        <v>5.8999999999999997E-2</v>
      </c>
      <c r="F12">
        <v>0.06</v>
      </c>
      <c r="G12">
        <v>6.4000000000000001E-2</v>
      </c>
      <c r="H12">
        <v>6.3E-2</v>
      </c>
      <c r="I12" s="4">
        <v>6.4000000000000001E-2</v>
      </c>
    </row>
    <row r="13" spans="2:11" x14ac:dyDescent="0.4">
      <c r="C13" s="3">
        <v>6.6000000000000003E-2</v>
      </c>
      <c r="D13">
        <v>7.4999999999999997E-2</v>
      </c>
      <c r="E13">
        <v>5.8999999999999997E-2</v>
      </c>
      <c r="F13">
        <v>0.06</v>
      </c>
      <c r="G13">
        <v>6.2E-2</v>
      </c>
      <c r="H13">
        <v>6.4000000000000001E-2</v>
      </c>
      <c r="I13" s="4">
        <v>6.6000000000000003E-2</v>
      </c>
    </row>
    <row r="14" spans="2:11" ht="15" thickBot="1" x14ac:dyDescent="0.45">
      <c r="C14" s="6">
        <v>6.9000000000000006E-2</v>
      </c>
      <c r="D14" s="7">
        <v>7.4999999999999997E-2</v>
      </c>
      <c r="E14" s="7">
        <v>0.06</v>
      </c>
      <c r="F14" s="7">
        <v>0.06</v>
      </c>
      <c r="G14" s="7">
        <v>6.2E-2</v>
      </c>
      <c r="H14" s="7">
        <v>6.5000000000000002E-2</v>
      </c>
      <c r="I14" s="8">
        <v>6.4000000000000001E-2</v>
      </c>
    </row>
    <row r="15" spans="2:11" ht="15" thickTop="1" x14ac:dyDescent="0.4"/>
    <row r="16" spans="2:11" x14ac:dyDescent="0.4">
      <c r="B16" s="16" t="s">
        <v>1</v>
      </c>
      <c r="C16">
        <f>C2-C9</f>
        <v>0.43099999999999999</v>
      </c>
      <c r="D16">
        <f t="shared" ref="D16:I16" si="0">D2-D9</f>
        <v>0.56500000000000006</v>
      </c>
      <c r="E16">
        <f t="shared" si="0"/>
        <v>0.72500000000000009</v>
      </c>
      <c r="F16">
        <f t="shared" si="0"/>
        <v>0.77499999999999991</v>
      </c>
      <c r="G16">
        <f t="shared" si="0"/>
        <v>0.77400000000000002</v>
      </c>
      <c r="H16">
        <f t="shared" si="0"/>
        <v>0.84899999999999998</v>
      </c>
      <c r="I16">
        <f t="shared" si="0"/>
        <v>0.82800000000000007</v>
      </c>
    </row>
    <row r="17" spans="2:9" x14ac:dyDescent="0.4">
      <c r="C17">
        <f t="shared" ref="C17:I21" si="1">C3-C10</f>
        <v>0.41899999999999998</v>
      </c>
      <c r="D17">
        <f t="shared" si="1"/>
        <v>0.66500000000000004</v>
      </c>
      <c r="E17">
        <f t="shared" si="1"/>
        <v>0.73100000000000009</v>
      </c>
      <c r="F17">
        <f t="shared" si="1"/>
        <v>0.77099999999999991</v>
      </c>
      <c r="G17">
        <f t="shared" si="1"/>
        <v>0.73199999999999998</v>
      </c>
      <c r="H17">
        <f t="shared" si="1"/>
        <v>0.89399999999999991</v>
      </c>
      <c r="I17">
        <f t="shared" si="1"/>
        <v>0.748</v>
      </c>
    </row>
    <row r="18" spans="2:9" x14ac:dyDescent="0.4">
      <c r="C18">
        <f t="shared" si="1"/>
        <v>0.44399999999999995</v>
      </c>
      <c r="D18">
        <f t="shared" si="1"/>
        <v>0.69200000000000006</v>
      </c>
      <c r="E18">
        <f t="shared" si="1"/>
        <v>0.79499999999999993</v>
      </c>
      <c r="F18">
        <f t="shared" si="1"/>
        <v>0.7410000000000001</v>
      </c>
      <c r="G18">
        <f t="shared" si="1"/>
        <v>0.73399999999999999</v>
      </c>
      <c r="H18">
        <f t="shared" si="1"/>
        <v>0.88500000000000001</v>
      </c>
      <c r="I18">
        <f t="shared" si="1"/>
        <v>0.84600000000000009</v>
      </c>
    </row>
    <row r="19" spans="2:9" x14ac:dyDescent="0.4">
      <c r="C19">
        <f t="shared" si="1"/>
        <v>0.376</v>
      </c>
      <c r="D19">
        <f t="shared" si="1"/>
        <v>0.76800000000000002</v>
      </c>
      <c r="E19">
        <f t="shared" si="1"/>
        <v>0.7350000000000001</v>
      </c>
      <c r="F19">
        <f t="shared" si="1"/>
        <v>0.7370000000000001</v>
      </c>
      <c r="G19">
        <f t="shared" si="1"/>
        <v>0.8580000000000001</v>
      </c>
      <c r="H19">
        <f t="shared" si="1"/>
        <v>0.79499999999999993</v>
      </c>
      <c r="I19">
        <f t="shared" si="1"/>
        <v>0.74700000000000011</v>
      </c>
    </row>
    <row r="20" spans="2:9" x14ac:dyDescent="0.4">
      <c r="C20">
        <f t="shared" si="1"/>
        <v>0.373</v>
      </c>
      <c r="D20">
        <f t="shared" si="1"/>
        <v>0.68400000000000005</v>
      </c>
      <c r="E20">
        <f t="shared" si="1"/>
        <v>0.71900000000000008</v>
      </c>
      <c r="F20">
        <f t="shared" si="1"/>
        <v>0.70500000000000007</v>
      </c>
      <c r="G20">
        <f t="shared" si="1"/>
        <v>0.879</v>
      </c>
      <c r="H20">
        <f t="shared" si="1"/>
        <v>0.85400000000000009</v>
      </c>
      <c r="I20">
        <f t="shared" si="1"/>
        <v>0.75499999999999989</v>
      </c>
    </row>
    <row r="21" spans="2:9" x14ac:dyDescent="0.4">
      <c r="C21">
        <f t="shared" si="1"/>
        <v>0.39200000000000002</v>
      </c>
      <c r="D21">
        <f t="shared" si="1"/>
        <v>0.78700000000000003</v>
      </c>
      <c r="E21">
        <f t="shared" si="1"/>
        <v>0.77800000000000002</v>
      </c>
      <c r="F21">
        <f t="shared" si="1"/>
        <v>0.76899999999999991</v>
      </c>
      <c r="G21">
        <f t="shared" si="1"/>
        <v>0.80299999999999994</v>
      </c>
      <c r="H21">
        <f t="shared" si="1"/>
        <v>0.85499999999999998</v>
      </c>
      <c r="I21">
        <f t="shared" si="1"/>
        <v>0.75800000000000001</v>
      </c>
    </row>
    <row r="23" spans="2:9" x14ac:dyDescent="0.4">
      <c r="B23" s="16" t="s">
        <v>2</v>
      </c>
      <c r="C23">
        <f>C16-AVERAGE($C$16:$C$21)</f>
        <v>2.5166666666666671E-2</v>
      </c>
      <c r="D23" s="27">
        <f t="shared" ref="D23:I23" si="2">D16-AVERAGE($C$16:$C$21)</f>
        <v>0.15916666666666673</v>
      </c>
      <c r="E23">
        <f t="shared" si="2"/>
        <v>0.31916666666666677</v>
      </c>
      <c r="F23">
        <f t="shared" si="2"/>
        <v>0.36916666666666659</v>
      </c>
      <c r="G23">
        <f t="shared" si="2"/>
        <v>0.3681666666666667</v>
      </c>
      <c r="H23">
        <f t="shared" si="2"/>
        <v>0.44316666666666665</v>
      </c>
      <c r="I23">
        <f t="shared" si="2"/>
        <v>0.42216666666666675</v>
      </c>
    </row>
    <row r="24" spans="2:9" x14ac:dyDescent="0.4">
      <c r="C24">
        <f t="shared" ref="C24:I28" si="3">C17-AVERAGE($C$16:$C$21)</f>
        <v>1.316666666666666E-2</v>
      </c>
      <c r="D24">
        <f t="shared" si="3"/>
        <v>0.25916666666666671</v>
      </c>
      <c r="E24">
        <f t="shared" si="3"/>
        <v>0.32516666666666677</v>
      </c>
      <c r="F24">
        <f t="shared" si="3"/>
        <v>0.36516666666666658</v>
      </c>
      <c r="G24">
        <f t="shared" si="3"/>
        <v>0.32616666666666666</v>
      </c>
      <c r="H24">
        <f t="shared" si="3"/>
        <v>0.48816666666666658</v>
      </c>
      <c r="I24">
        <f t="shared" si="3"/>
        <v>0.34216666666666667</v>
      </c>
    </row>
    <row r="25" spans="2:9" x14ac:dyDescent="0.4">
      <c r="C25">
        <f t="shared" si="3"/>
        <v>3.8166666666666627E-2</v>
      </c>
      <c r="D25">
        <f t="shared" si="3"/>
        <v>0.28616666666666674</v>
      </c>
      <c r="E25">
        <f t="shared" si="3"/>
        <v>0.38916666666666661</v>
      </c>
      <c r="F25">
        <f t="shared" si="3"/>
        <v>0.33516666666666678</v>
      </c>
      <c r="G25">
        <f t="shared" si="3"/>
        <v>0.32816666666666666</v>
      </c>
      <c r="H25">
        <f t="shared" si="3"/>
        <v>0.47916666666666669</v>
      </c>
      <c r="I25">
        <f t="shared" si="3"/>
        <v>0.44016666666666676</v>
      </c>
    </row>
    <row r="26" spans="2:9" x14ac:dyDescent="0.4">
      <c r="C26">
        <f t="shared" si="3"/>
        <v>-2.9833333333333323E-2</v>
      </c>
      <c r="D26">
        <f t="shared" si="3"/>
        <v>0.36216666666666669</v>
      </c>
      <c r="E26">
        <f t="shared" si="3"/>
        <v>0.32916666666666677</v>
      </c>
      <c r="F26">
        <f t="shared" si="3"/>
        <v>0.33116666666666678</v>
      </c>
      <c r="G26">
        <f t="shared" si="3"/>
        <v>0.45216666666666677</v>
      </c>
      <c r="H26">
        <f t="shared" si="3"/>
        <v>0.38916666666666661</v>
      </c>
      <c r="I26">
        <f t="shared" si="3"/>
        <v>0.34116666666666678</v>
      </c>
    </row>
    <row r="27" spans="2:9" x14ac:dyDescent="0.4">
      <c r="C27">
        <f t="shared" si="3"/>
        <v>-3.2833333333333325E-2</v>
      </c>
      <c r="D27">
        <f t="shared" si="3"/>
        <v>0.27816666666666673</v>
      </c>
      <c r="E27">
        <f t="shared" si="3"/>
        <v>0.31316666666666676</v>
      </c>
      <c r="F27">
        <f t="shared" si="3"/>
        <v>0.29916666666666675</v>
      </c>
      <c r="G27">
        <f t="shared" si="3"/>
        <v>0.47316666666666668</v>
      </c>
      <c r="H27">
        <f t="shared" si="3"/>
        <v>0.44816666666666677</v>
      </c>
      <c r="I27">
        <f t="shared" si="3"/>
        <v>0.34916666666666657</v>
      </c>
    </row>
    <row r="28" spans="2:9" x14ac:dyDescent="0.4">
      <c r="C28">
        <f t="shared" si="3"/>
        <v>-1.3833333333333309E-2</v>
      </c>
      <c r="D28">
        <f t="shared" si="3"/>
        <v>0.38116666666666671</v>
      </c>
      <c r="E28">
        <f t="shared" si="3"/>
        <v>0.3721666666666667</v>
      </c>
      <c r="F28">
        <f t="shared" si="3"/>
        <v>0.36316666666666658</v>
      </c>
      <c r="G28">
        <f t="shared" si="3"/>
        <v>0.39716666666666661</v>
      </c>
      <c r="H28">
        <f t="shared" si="3"/>
        <v>0.44916666666666666</v>
      </c>
      <c r="I28">
        <f t="shared" si="3"/>
        <v>0.35216666666666668</v>
      </c>
    </row>
  </sheetData>
  <conditionalFormatting sqref="C2:I7 C9:I14">
    <cfRule type="expression" dxfId="3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C3D-35E7-43D2-966A-8D2E62570E82}">
  <dimension ref="B1:I28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17" customWidth="1"/>
    <col min="3" max="9" width="6" customWidth="1"/>
  </cols>
  <sheetData>
    <row r="1" spans="2:9" ht="15.45" thickTop="1" thickBot="1" x14ac:dyDescent="0.45">
      <c r="B1" s="16">
        <v>490</v>
      </c>
      <c r="C1" s="12" t="s">
        <v>0</v>
      </c>
      <c r="D1" s="13">
        <v>0.1</v>
      </c>
      <c r="E1" s="13">
        <v>0</v>
      </c>
      <c r="F1" s="14">
        <v>1E-3</v>
      </c>
      <c r="G1" s="14">
        <v>5.0000000000000001E-3</v>
      </c>
      <c r="H1" s="13">
        <v>0.01</v>
      </c>
      <c r="I1" s="15">
        <v>0.02</v>
      </c>
    </row>
    <row r="2" spans="2:9" x14ac:dyDescent="0.4">
      <c r="C2" s="3">
        <v>0.41199999999999998</v>
      </c>
      <c r="D2">
        <v>1.139</v>
      </c>
      <c r="E2">
        <v>0.73599999999999999</v>
      </c>
      <c r="F2">
        <v>0.73399999999999999</v>
      </c>
      <c r="G2">
        <v>1.119</v>
      </c>
      <c r="H2">
        <v>1.107</v>
      </c>
      <c r="I2" s="4">
        <v>1.252</v>
      </c>
    </row>
    <row r="3" spans="2:9" x14ac:dyDescent="0.4">
      <c r="C3" s="3">
        <v>0.40699999999999997</v>
      </c>
      <c r="D3">
        <v>1.153</v>
      </c>
      <c r="E3">
        <v>0.878</v>
      </c>
      <c r="F3">
        <v>0.88</v>
      </c>
      <c r="G3">
        <v>1.1639999999999999</v>
      </c>
      <c r="H3">
        <v>1.119</v>
      </c>
      <c r="I3" s="4">
        <v>0.92700000000000005</v>
      </c>
    </row>
    <row r="4" spans="2:9" x14ac:dyDescent="0.4">
      <c r="C4" s="3">
        <v>0.41</v>
      </c>
      <c r="D4">
        <v>1.1819999999999999</v>
      </c>
      <c r="E4">
        <v>0.878</v>
      </c>
      <c r="F4">
        <v>0.67700000000000005</v>
      </c>
      <c r="G4">
        <v>1.1220000000000001</v>
      </c>
      <c r="H4">
        <v>1.23</v>
      </c>
      <c r="I4" s="4">
        <v>1.266</v>
      </c>
    </row>
    <row r="5" spans="2:9" x14ac:dyDescent="0.4">
      <c r="C5" s="3">
        <v>0.40200000000000002</v>
      </c>
      <c r="D5">
        <v>1.1499999999999999</v>
      </c>
      <c r="E5">
        <v>0.78900000000000003</v>
      </c>
      <c r="F5">
        <v>0.74</v>
      </c>
      <c r="G5">
        <v>0.96699999999999997</v>
      </c>
      <c r="H5">
        <v>1.006</v>
      </c>
      <c r="I5" s="4">
        <v>1.1419999999999999</v>
      </c>
    </row>
    <row r="6" spans="2:9" x14ac:dyDescent="0.4">
      <c r="C6" s="3">
        <v>0.40600000000000003</v>
      </c>
      <c r="D6">
        <v>1.0780000000000001</v>
      </c>
      <c r="E6">
        <v>0.73799999999999999</v>
      </c>
      <c r="F6">
        <v>0.746</v>
      </c>
      <c r="G6">
        <v>1.1319999999999999</v>
      </c>
      <c r="H6">
        <v>1.149</v>
      </c>
      <c r="I6" s="4">
        <v>1.1140000000000001</v>
      </c>
    </row>
    <row r="7" spans="2:9" ht="15" thickBot="1" x14ac:dyDescent="0.45">
      <c r="C7" s="6">
        <v>0.40600000000000003</v>
      </c>
      <c r="D7" s="7">
        <v>1.2689999999999999</v>
      </c>
      <c r="E7" s="7">
        <v>0.81799999999999995</v>
      </c>
      <c r="F7" s="7">
        <v>0.85399999999999998</v>
      </c>
      <c r="G7" s="7">
        <v>0.99399999999999999</v>
      </c>
      <c r="H7" s="7">
        <v>1.2430000000000001</v>
      </c>
      <c r="I7" s="8">
        <v>1.0029999999999999</v>
      </c>
    </row>
    <row r="8" spans="2:9" ht="15.45" thickTop="1" thickBot="1" x14ac:dyDescent="0.45"/>
    <row r="9" spans="2:9" ht="15" thickTop="1" x14ac:dyDescent="0.4">
      <c r="B9" s="16">
        <v>630</v>
      </c>
      <c r="C9" s="9">
        <v>5.8999999999999997E-2</v>
      </c>
      <c r="D9" s="10">
        <v>7.2999999999999995E-2</v>
      </c>
      <c r="E9" s="10">
        <v>5.1999999999999998E-2</v>
      </c>
      <c r="F9" s="10">
        <v>5.2999999999999999E-2</v>
      </c>
      <c r="G9" s="10">
        <v>5.8999999999999997E-2</v>
      </c>
      <c r="H9" s="10">
        <v>5.8000000000000003E-2</v>
      </c>
      <c r="I9" s="11">
        <v>6.2E-2</v>
      </c>
    </row>
    <row r="10" spans="2:9" x14ac:dyDescent="0.4">
      <c r="C10" s="3">
        <v>5.8999999999999997E-2</v>
      </c>
      <c r="D10">
        <v>7.2999999999999995E-2</v>
      </c>
      <c r="E10">
        <v>5.1999999999999998E-2</v>
      </c>
      <c r="F10">
        <v>5.1999999999999998E-2</v>
      </c>
      <c r="G10">
        <v>5.6000000000000001E-2</v>
      </c>
      <c r="H10">
        <v>5.8000000000000003E-2</v>
      </c>
      <c r="I10" s="4">
        <v>0.06</v>
      </c>
    </row>
    <row r="11" spans="2:9" x14ac:dyDescent="0.4">
      <c r="C11" s="3">
        <v>5.8000000000000003E-2</v>
      </c>
      <c r="D11">
        <v>7.1999999999999995E-2</v>
      </c>
      <c r="E11">
        <v>5.1999999999999998E-2</v>
      </c>
      <c r="F11">
        <v>5.2999999999999999E-2</v>
      </c>
      <c r="G11">
        <v>5.6000000000000001E-2</v>
      </c>
      <c r="H11">
        <v>5.8000000000000003E-2</v>
      </c>
      <c r="I11" s="4">
        <v>6.0999999999999999E-2</v>
      </c>
    </row>
    <row r="12" spans="2:9" x14ac:dyDescent="0.4">
      <c r="C12" s="3">
        <v>0.06</v>
      </c>
      <c r="D12">
        <v>7.2999999999999995E-2</v>
      </c>
      <c r="E12">
        <v>5.2999999999999999E-2</v>
      </c>
      <c r="F12">
        <v>5.1999999999999998E-2</v>
      </c>
      <c r="G12">
        <v>5.5E-2</v>
      </c>
      <c r="H12">
        <v>5.7000000000000002E-2</v>
      </c>
      <c r="I12" s="4">
        <v>6.2E-2</v>
      </c>
    </row>
    <row r="13" spans="2:9" x14ac:dyDescent="0.4">
      <c r="C13" s="3">
        <v>6.0999999999999999E-2</v>
      </c>
      <c r="D13">
        <v>7.2999999999999995E-2</v>
      </c>
      <c r="E13">
        <v>5.1999999999999998E-2</v>
      </c>
      <c r="F13">
        <v>5.3999999999999999E-2</v>
      </c>
      <c r="G13">
        <v>5.8000000000000003E-2</v>
      </c>
      <c r="H13">
        <v>5.8000000000000003E-2</v>
      </c>
      <c r="I13" s="4">
        <v>6.0999999999999999E-2</v>
      </c>
    </row>
    <row r="14" spans="2:9" ht="15" thickBot="1" x14ac:dyDescent="0.45">
      <c r="C14" s="6">
        <v>0.06</v>
      </c>
      <c r="D14" s="7">
        <v>7.3999999999999996E-2</v>
      </c>
      <c r="E14" s="7">
        <v>5.3999999999999999E-2</v>
      </c>
      <c r="F14" s="7">
        <v>5.3999999999999999E-2</v>
      </c>
      <c r="G14" s="7">
        <v>5.8000000000000003E-2</v>
      </c>
      <c r="H14" s="7">
        <v>5.6000000000000001E-2</v>
      </c>
      <c r="I14" s="8">
        <v>6.0999999999999999E-2</v>
      </c>
    </row>
    <row r="15" spans="2:9" ht="15" thickTop="1" x14ac:dyDescent="0.4"/>
    <row r="16" spans="2:9" x14ac:dyDescent="0.4">
      <c r="B16" s="16" t="s">
        <v>1</v>
      </c>
      <c r="C16">
        <f>C2-C9</f>
        <v>0.35299999999999998</v>
      </c>
      <c r="D16">
        <f t="shared" ref="D16:I16" si="0">D2-D9</f>
        <v>1.0660000000000001</v>
      </c>
      <c r="E16">
        <f t="shared" si="0"/>
        <v>0.68399999999999994</v>
      </c>
      <c r="F16">
        <f t="shared" si="0"/>
        <v>0.68099999999999994</v>
      </c>
      <c r="G16">
        <f t="shared" si="0"/>
        <v>1.06</v>
      </c>
      <c r="H16">
        <f t="shared" si="0"/>
        <v>1.0489999999999999</v>
      </c>
      <c r="I16">
        <f t="shared" si="0"/>
        <v>1.19</v>
      </c>
    </row>
    <row r="17" spans="2:9" x14ac:dyDescent="0.4">
      <c r="C17">
        <f t="shared" ref="C17:I21" si="1">C3-C10</f>
        <v>0.34799999999999998</v>
      </c>
      <c r="D17">
        <f t="shared" si="1"/>
        <v>1.08</v>
      </c>
      <c r="E17">
        <f t="shared" si="1"/>
        <v>0.82599999999999996</v>
      </c>
      <c r="F17">
        <f t="shared" si="1"/>
        <v>0.82799999999999996</v>
      </c>
      <c r="G17">
        <f t="shared" si="1"/>
        <v>1.1079999999999999</v>
      </c>
      <c r="H17">
        <f t="shared" si="1"/>
        <v>1.0609999999999999</v>
      </c>
      <c r="I17">
        <f t="shared" si="1"/>
        <v>0.86699999999999999</v>
      </c>
    </row>
    <row r="18" spans="2:9" x14ac:dyDescent="0.4">
      <c r="C18">
        <f t="shared" si="1"/>
        <v>0.35199999999999998</v>
      </c>
      <c r="D18">
        <f t="shared" si="1"/>
        <v>1.1099999999999999</v>
      </c>
      <c r="E18">
        <f t="shared" si="1"/>
        <v>0.82599999999999996</v>
      </c>
      <c r="F18">
        <f t="shared" si="1"/>
        <v>0.624</v>
      </c>
      <c r="G18">
        <f t="shared" si="1"/>
        <v>1.0660000000000001</v>
      </c>
      <c r="H18">
        <f t="shared" si="1"/>
        <v>1.1719999999999999</v>
      </c>
      <c r="I18">
        <f t="shared" si="1"/>
        <v>1.2050000000000001</v>
      </c>
    </row>
    <row r="19" spans="2:9" x14ac:dyDescent="0.4">
      <c r="C19">
        <f t="shared" si="1"/>
        <v>0.34200000000000003</v>
      </c>
      <c r="D19">
        <f t="shared" si="1"/>
        <v>1.077</v>
      </c>
      <c r="E19">
        <f t="shared" si="1"/>
        <v>0.73599999999999999</v>
      </c>
      <c r="F19">
        <f t="shared" si="1"/>
        <v>0.68799999999999994</v>
      </c>
      <c r="G19">
        <f t="shared" si="1"/>
        <v>0.91199999999999992</v>
      </c>
      <c r="H19">
        <f t="shared" si="1"/>
        <v>0.94899999999999995</v>
      </c>
      <c r="I19">
        <f t="shared" si="1"/>
        <v>1.0799999999999998</v>
      </c>
    </row>
    <row r="20" spans="2:9" x14ac:dyDescent="0.4">
      <c r="C20">
        <f t="shared" si="1"/>
        <v>0.34500000000000003</v>
      </c>
      <c r="D20">
        <f t="shared" si="1"/>
        <v>1.0050000000000001</v>
      </c>
      <c r="E20">
        <f t="shared" si="1"/>
        <v>0.68599999999999994</v>
      </c>
      <c r="F20">
        <f t="shared" si="1"/>
        <v>0.69199999999999995</v>
      </c>
      <c r="G20">
        <f t="shared" si="1"/>
        <v>1.0739999999999998</v>
      </c>
      <c r="H20">
        <f t="shared" si="1"/>
        <v>1.091</v>
      </c>
      <c r="I20">
        <f t="shared" si="1"/>
        <v>1.0530000000000002</v>
      </c>
    </row>
    <row r="21" spans="2:9" x14ac:dyDescent="0.4">
      <c r="C21">
        <f t="shared" si="1"/>
        <v>0.34600000000000003</v>
      </c>
      <c r="D21">
        <f t="shared" si="1"/>
        <v>1.1949999999999998</v>
      </c>
      <c r="E21">
        <f t="shared" si="1"/>
        <v>0.7639999999999999</v>
      </c>
      <c r="F21">
        <f t="shared" si="1"/>
        <v>0.79999999999999993</v>
      </c>
      <c r="G21">
        <f t="shared" si="1"/>
        <v>0.93599999999999994</v>
      </c>
      <c r="H21">
        <f t="shared" si="1"/>
        <v>1.1870000000000001</v>
      </c>
      <c r="I21">
        <f t="shared" si="1"/>
        <v>0.94199999999999995</v>
      </c>
    </row>
    <row r="23" spans="2:9" x14ac:dyDescent="0.4">
      <c r="B23" s="16" t="s">
        <v>2</v>
      </c>
      <c r="C23">
        <f>C16-AVERAGE($C$16:$C$21)</f>
        <v>5.3333333333333566E-3</v>
      </c>
      <c r="D23">
        <f t="shared" ref="D23:I23" si="2">D16-AVERAGE($C$16:$C$21)</f>
        <v>0.71833333333333349</v>
      </c>
      <c r="E23">
        <f t="shared" si="2"/>
        <v>0.33633333333333332</v>
      </c>
      <c r="F23">
        <f t="shared" si="2"/>
        <v>0.33333333333333331</v>
      </c>
      <c r="G23">
        <f t="shared" si="2"/>
        <v>0.71233333333333348</v>
      </c>
      <c r="H23">
        <f t="shared" si="2"/>
        <v>0.70133333333333336</v>
      </c>
      <c r="I23">
        <f t="shared" si="2"/>
        <v>0.84233333333333338</v>
      </c>
    </row>
    <row r="24" spans="2:9" x14ac:dyDescent="0.4">
      <c r="C24">
        <f t="shared" ref="C24:I28" si="3">C17-AVERAGE($C$16:$C$21)</f>
        <v>3.3333333333335213E-4</v>
      </c>
      <c r="D24">
        <f t="shared" si="3"/>
        <v>0.7323333333333335</v>
      </c>
      <c r="E24">
        <f t="shared" si="3"/>
        <v>0.47833333333333333</v>
      </c>
      <c r="F24">
        <f t="shared" si="3"/>
        <v>0.48033333333333333</v>
      </c>
      <c r="G24">
        <f t="shared" si="3"/>
        <v>0.76033333333333331</v>
      </c>
      <c r="H24">
        <f t="shared" si="3"/>
        <v>0.71333333333333337</v>
      </c>
      <c r="I24">
        <f t="shared" si="3"/>
        <v>0.51933333333333342</v>
      </c>
    </row>
    <row r="25" spans="2:9" x14ac:dyDescent="0.4">
      <c r="C25">
        <f t="shared" si="3"/>
        <v>4.3333333333333557E-3</v>
      </c>
      <c r="D25">
        <f t="shared" si="3"/>
        <v>0.76233333333333331</v>
      </c>
      <c r="E25">
        <f t="shared" si="3"/>
        <v>0.47833333333333333</v>
      </c>
      <c r="F25">
        <f t="shared" si="3"/>
        <v>0.27633333333333338</v>
      </c>
      <c r="G25">
        <f t="shared" si="3"/>
        <v>0.71833333333333349</v>
      </c>
      <c r="H25">
        <f t="shared" si="3"/>
        <v>0.82433333333333336</v>
      </c>
      <c r="I25">
        <f t="shared" si="3"/>
        <v>0.8573333333333335</v>
      </c>
    </row>
    <row r="26" spans="2:9" x14ac:dyDescent="0.4">
      <c r="C26">
        <f t="shared" si="3"/>
        <v>-5.6666666666665977E-3</v>
      </c>
      <c r="D26">
        <f t="shared" si="3"/>
        <v>0.72933333333333339</v>
      </c>
      <c r="E26">
        <f t="shared" si="3"/>
        <v>0.38833333333333336</v>
      </c>
      <c r="F26">
        <f t="shared" si="3"/>
        <v>0.34033333333333332</v>
      </c>
      <c r="G26">
        <f t="shared" si="3"/>
        <v>0.56433333333333335</v>
      </c>
      <c r="H26">
        <f t="shared" si="3"/>
        <v>0.60133333333333328</v>
      </c>
      <c r="I26">
        <f t="shared" si="3"/>
        <v>0.73233333333333328</v>
      </c>
    </row>
    <row r="27" spans="2:9" x14ac:dyDescent="0.4">
      <c r="C27">
        <f t="shared" si="3"/>
        <v>-2.666666666666595E-3</v>
      </c>
      <c r="D27">
        <f t="shared" si="3"/>
        <v>0.65733333333333355</v>
      </c>
      <c r="E27">
        <f t="shared" si="3"/>
        <v>0.33833333333333332</v>
      </c>
      <c r="F27">
        <f t="shared" si="3"/>
        <v>0.34433333333333332</v>
      </c>
      <c r="G27">
        <f t="shared" si="3"/>
        <v>0.72633333333333328</v>
      </c>
      <c r="H27">
        <f t="shared" si="3"/>
        <v>0.7433333333333334</v>
      </c>
      <c r="I27">
        <f t="shared" si="3"/>
        <v>0.70533333333333359</v>
      </c>
    </row>
    <row r="28" spans="2:9" x14ac:dyDescent="0.4">
      <c r="C28">
        <f t="shared" si="3"/>
        <v>-1.6666666666665941E-3</v>
      </c>
      <c r="D28">
        <f t="shared" si="3"/>
        <v>0.84733333333333327</v>
      </c>
      <c r="E28">
        <f t="shared" si="3"/>
        <v>0.41633333333333328</v>
      </c>
      <c r="F28">
        <f t="shared" si="3"/>
        <v>0.45233333333333331</v>
      </c>
      <c r="G28">
        <f t="shared" si="3"/>
        <v>0.58833333333333337</v>
      </c>
      <c r="H28">
        <f t="shared" si="3"/>
        <v>0.83933333333333349</v>
      </c>
      <c r="I28">
        <f t="shared" si="3"/>
        <v>0.59433333333333338</v>
      </c>
    </row>
  </sheetData>
  <conditionalFormatting sqref="C2:I7 C9:I14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213B-810F-4023-B0D8-1F6A0A86459D}">
  <dimension ref="B1:I28"/>
  <sheetViews>
    <sheetView tabSelected="1" zoomScaleNormal="100" workbookViewId="0">
      <selection activeCell="K23" sqref="K23"/>
    </sheetView>
  </sheetViews>
  <sheetFormatPr defaultRowHeight="14.6" x14ac:dyDescent="0.4"/>
  <cols>
    <col min="1" max="1" width="8.69140625" customWidth="1"/>
    <col min="2" max="2" width="16.3828125" style="17" customWidth="1"/>
    <col min="3" max="9" width="6" customWidth="1"/>
  </cols>
  <sheetData>
    <row r="1" spans="2:9" ht="15.45" thickTop="1" thickBot="1" x14ac:dyDescent="0.45">
      <c r="B1" s="16">
        <v>490</v>
      </c>
      <c r="C1" s="12" t="s">
        <v>0</v>
      </c>
      <c r="D1" s="13">
        <v>0.1</v>
      </c>
      <c r="E1" s="13">
        <v>0</v>
      </c>
      <c r="F1" s="14">
        <v>1E-3</v>
      </c>
      <c r="G1" s="14">
        <v>5.0000000000000001E-3</v>
      </c>
      <c r="H1" s="13">
        <v>0.01</v>
      </c>
      <c r="I1" s="15">
        <v>0.02</v>
      </c>
    </row>
    <row r="2" spans="2:9" x14ac:dyDescent="0.4">
      <c r="C2" s="18">
        <v>0.40799999999999997</v>
      </c>
      <c r="D2" s="19">
        <v>1.5209999999999999</v>
      </c>
      <c r="E2" s="19">
        <v>0.877</v>
      </c>
      <c r="F2" s="19">
        <v>0.876</v>
      </c>
      <c r="G2" s="19">
        <v>1.28</v>
      </c>
      <c r="H2" s="19">
        <v>1.1559999999999999</v>
      </c>
      <c r="I2" s="20">
        <v>1.395</v>
      </c>
    </row>
    <row r="3" spans="2:9" x14ac:dyDescent="0.4">
      <c r="C3" s="18">
        <v>0.40300000000000002</v>
      </c>
      <c r="D3" s="19">
        <v>1.728</v>
      </c>
      <c r="E3" s="19">
        <v>1.0129999999999999</v>
      </c>
      <c r="F3" s="19">
        <v>0.93600000000000005</v>
      </c>
      <c r="G3" s="19">
        <v>1.41</v>
      </c>
      <c r="H3" s="19">
        <v>1.194</v>
      </c>
      <c r="I3" s="20">
        <v>1.427</v>
      </c>
    </row>
    <row r="4" spans="2:9" x14ac:dyDescent="0.4">
      <c r="C4" s="18">
        <v>0.40600000000000003</v>
      </c>
      <c r="D4" s="19">
        <v>1.6140000000000001</v>
      </c>
      <c r="E4" s="19">
        <v>0.86</v>
      </c>
      <c r="F4" s="19">
        <v>0.95</v>
      </c>
      <c r="G4" s="19">
        <v>1.383</v>
      </c>
      <c r="H4" s="19">
        <v>1.3260000000000001</v>
      </c>
      <c r="I4" s="20">
        <v>1.4410000000000001</v>
      </c>
    </row>
    <row r="5" spans="2:9" x14ac:dyDescent="0.4">
      <c r="C5" s="18">
        <v>0.39800000000000002</v>
      </c>
      <c r="D5" s="19">
        <v>1.625</v>
      </c>
      <c r="E5" s="19">
        <v>0.86099999999999999</v>
      </c>
      <c r="F5" s="19">
        <v>0.88200000000000001</v>
      </c>
      <c r="G5" s="19">
        <v>1.4339999999999999</v>
      </c>
      <c r="H5" s="19">
        <v>1.226</v>
      </c>
      <c r="I5" s="20">
        <v>1.46</v>
      </c>
    </row>
    <row r="6" spans="2:9" x14ac:dyDescent="0.4">
      <c r="C6" s="18">
        <v>0.40400000000000003</v>
      </c>
      <c r="D6" s="19">
        <v>1.627</v>
      </c>
      <c r="E6" s="19">
        <v>0.91600000000000004</v>
      </c>
      <c r="F6" s="19">
        <v>0.79</v>
      </c>
      <c r="G6" s="19">
        <v>1.1419999999999999</v>
      </c>
      <c r="H6" s="19">
        <v>1.266</v>
      </c>
      <c r="I6" s="20">
        <v>1.526</v>
      </c>
    </row>
    <row r="7" spans="2:9" ht="15" thickBot="1" x14ac:dyDescent="0.45">
      <c r="C7" s="21">
        <v>0.40300000000000002</v>
      </c>
      <c r="D7" s="22">
        <v>1.657</v>
      </c>
      <c r="E7" s="22">
        <v>0.93400000000000005</v>
      </c>
      <c r="F7" s="22">
        <v>1.0329999999999999</v>
      </c>
      <c r="G7" s="22">
        <v>1.175</v>
      </c>
      <c r="H7" s="22">
        <v>1.393</v>
      </c>
      <c r="I7" s="23">
        <v>1.409</v>
      </c>
    </row>
    <row r="8" spans="2:9" ht="15.45" thickTop="1" thickBot="1" x14ac:dyDescent="0.45"/>
    <row r="9" spans="2:9" ht="15" thickTop="1" x14ac:dyDescent="0.4">
      <c r="B9" s="16">
        <v>630</v>
      </c>
      <c r="C9" s="24">
        <v>5.8000000000000003E-2</v>
      </c>
      <c r="D9" s="25">
        <v>7.4999999999999997E-2</v>
      </c>
      <c r="E9" s="25">
        <v>0.05</v>
      </c>
      <c r="F9" s="25">
        <v>5.0999999999999997E-2</v>
      </c>
      <c r="G9" s="25">
        <v>5.8999999999999997E-2</v>
      </c>
      <c r="H9" s="25">
        <v>5.7000000000000002E-2</v>
      </c>
      <c r="I9" s="26">
        <v>0.06</v>
      </c>
    </row>
    <row r="10" spans="2:9" x14ac:dyDescent="0.4">
      <c r="C10" s="18">
        <v>5.7000000000000002E-2</v>
      </c>
      <c r="D10" s="19">
        <v>7.5999999999999998E-2</v>
      </c>
      <c r="E10" s="19">
        <v>5.0999999999999997E-2</v>
      </c>
      <c r="F10" s="19">
        <v>0.05</v>
      </c>
      <c r="G10" s="19">
        <v>5.7000000000000002E-2</v>
      </c>
      <c r="H10" s="19">
        <v>5.8999999999999997E-2</v>
      </c>
      <c r="I10" s="20">
        <v>6.2E-2</v>
      </c>
    </row>
    <row r="11" spans="2:9" x14ac:dyDescent="0.4">
      <c r="C11" s="18">
        <v>5.6000000000000001E-2</v>
      </c>
      <c r="D11" s="19">
        <v>7.5999999999999998E-2</v>
      </c>
      <c r="E11" s="19">
        <v>5.0999999999999997E-2</v>
      </c>
      <c r="F11" s="19">
        <v>5.0999999999999997E-2</v>
      </c>
      <c r="G11" s="19">
        <v>5.7000000000000002E-2</v>
      </c>
      <c r="H11" s="19">
        <v>5.8000000000000003E-2</v>
      </c>
      <c r="I11" s="20">
        <v>0.06</v>
      </c>
    </row>
    <row r="12" spans="2:9" x14ac:dyDescent="0.4">
      <c r="C12" s="18">
        <v>5.8000000000000003E-2</v>
      </c>
      <c r="D12" s="19">
        <v>7.6999999999999999E-2</v>
      </c>
      <c r="E12" s="19">
        <v>5.0999999999999997E-2</v>
      </c>
      <c r="F12" s="19">
        <v>0.05</v>
      </c>
      <c r="G12" s="19">
        <v>5.6000000000000001E-2</v>
      </c>
      <c r="H12" s="19">
        <v>5.6000000000000001E-2</v>
      </c>
      <c r="I12" s="20">
        <v>0.06</v>
      </c>
    </row>
    <row r="13" spans="2:9" x14ac:dyDescent="0.4">
      <c r="C13" s="18">
        <v>5.8999999999999997E-2</v>
      </c>
      <c r="D13" s="19">
        <v>7.4999999999999997E-2</v>
      </c>
      <c r="E13" s="19">
        <v>4.9000000000000002E-2</v>
      </c>
      <c r="F13" s="19">
        <v>4.9000000000000002E-2</v>
      </c>
      <c r="G13" s="19">
        <v>5.6000000000000001E-2</v>
      </c>
      <c r="H13" s="19">
        <v>5.8999999999999997E-2</v>
      </c>
      <c r="I13" s="20">
        <v>6.2E-2</v>
      </c>
    </row>
    <row r="14" spans="2:9" ht="15" thickBot="1" x14ac:dyDescent="0.45">
      <c r="C14" s="21">
        <v>5.7000000000000002E-2</v>
      </c>
      <c r="D14" s="22">
        <v>7.4999999999999997E-2</v>
      </c>
      <c r="E14" s="22">
        <v>5.0999999999999997E-2</v>
      </c>
      <c r="F14" s="22">
        <v>5.0999999999999997E-2</v>
      </c>
      <c r="G14" s="22">
        <v>5.6000000000000001E-2</v>
      </c>
      <c r="H14" s="22">
        <v>5.8000000000000003E-2</v>
      </c>
      <c r="I14" s="23">
        <v>6.3E-2</v>
      </c>
    </row>
    <row r="15" spans="2:9" ht="15" thickTop="1" x14ac:dyDescent="0.4"/>
    <row r="16" spans="2:9" x14ac:dyDescent="0.4">
      <c r="B16" s="16" t="s">
        <v>1</v>
      </c>
      <c r="C16" s="19">
        <f>C2-C9</f>
        <v>0.35</v>
      </c>
      <c r="D16" s="19">
        <f t="shared" ref="D16:I16" si="0">D2-D9</f>
        <v>1.446</v>
      </c>
      <c r="E16" s="19">
        <f t="shared" si="0"/>
        <v>0.82699999999999996</v>
      </c>
      <c r="F16" s="19">
        <f t="shared" si="0"/>
        <v>0.82499999999999996</v>
      </c>
      <c r="G16" s="19">
        <f t="shared" si="0"/>
        <v>1.2210000000000001</v>
      </c>
      <c r="H16" s="19">
        <f t="shared" si="0"/>
        <v>1.099</v>
      </c>
      <c r="I16" s="19">
        <f t="shared" si="0"/>
        <v>1.335</v>
      </c>
    </row>
    <row r="17" spans="2:9" x14ac:dyDescent="0.4">
      <c r="C17" s="19">
        <f t="shared" ref="C17:I21" si="1">C3-C10</f>
        <v>0.34600000000000003</v>
      </c>
      <c r="D17" s="19">
        <f t="shared" si="1"/>
        <v>1.6519999999999999</v>
      </c>
      <c r="E17" s="19">
        <f t="shared" si="1"/>
        <v>0.96199999999999986</v>
      </c>
      <c r="F17" s="19">
        <f t="shared" si="1"/>
        <v>0.88600000000000001</v>
      </c>
      <c r="G17" s="19">
        <f t="shared" si="1"/>
        <v>1.353</v>
      </c>
      <c r="H17" s="19">
        <f t="shared" si="1"/>
        <v>1.135</v>
      </c>
      <c r="I17" s="19">
        <f t="shared" si="1"/>
        <v>1.365</v>
      </c>
    </row>
    <row r="18" spans="2:9" x14ac:dyDescent="0.4">
      <c r="C18" s="19">
        <f t="shared" si="1"/>
        <v>0.35000000000000003</v>
      </c>
      <c r="D18" s="19">
        <f t="shared" si="1"/>
        <v>1.538</v>
      </c>
      <c r="E18" s="19">
        <f t="shared" si="1"/>
        <v>0.80899999999999994</v>
      </c>
      <c r="F18" s="19">
        <f t="shared" si="1"/>
        <v>0.89899999999999991</v>
      </c>
      <c r="G18" s="19">
        <f t="shared" si="1"/>
        <v>1.3260000000000001</v>
      </c>
      <c r="H18" s="19">
        <f t="shared" si="1"/>
        <v>1.268</v>
      </c>
      <c r="I18" s="19">
        <f t="shared" si="1"/>
        <v>1.381</v>
      </c>
    </row>
    <row r="19" spans="2:9" x14ac:dyDescent="0.4">
      <c r="C19" s="19">
        <f t="shared" si="1"/>
        <v>0.34</v>
      </c>
      <c r="D19" s="19">
        <f t="shared" si="1"/>
        <v>1.548</v>
      </c>
      <c r="E19" s="19">
        <f t="shared" si="1"/>
        <v>0.80999999999999994</v>
      </c>
      <c r="F19" s="19">
        <f t="shared" si="1"/>
        <v>0.83199999999999996</v>
      </c>
      <c r="G19" s="19">
        <f t="shared" si="1"/>
        <v>1.3779999999999999</v>
      </c>
      <c r="H19" s="19">
        <f t="shared" si="1"/>
        <v>1.17</v>
      </c>
      <c r="I19" s="19">
        <f t="shared" si="1"/>
        <v>1.4</v>
      </c>
    </row>
    <row r="20" spans="2:9" x14ac:dyDescent="0.4">
      <c r="C20" s="19">
        <f t="shared" si="1"/>
        <v>0.34500000000000003</v>
      </c>
      <c r="D20" s="19">
        <f t="shared" si="1"/>
        <v>1.552</v>
      </c>
      <c r="E20" s="19">
        <f t="shared" si="1"/>
        <v>0.86699999999999999</v>
      </c>
      <c r="F20" s="19">
        <f t="shared" si="1"/>
        <v>0.74099999999999999</v>
      </c>
      <c r="G20" s="19">
        <f t="shared" si="1"/>
        <v>1.0859999999999999</v>
      </c>
      <c r="H20" s="19">
        <f t="shared" si="1"/>
        <v>1.2070000000000001</v>
      </c>
      <c r="I20" s="19">
        <f t="shared" si="1"/>
        <v>1.464</v>
      </c>
    </row>
    <row r="21" spans="2:9" x14ac:dyDescent="0.4">
      <c r="C21" s="19">
        <f t="shared" si="1"/>
        <v>0.34600000000000003</v>
      </c>
      <c r="D21" s="19">
        <f t="shared" si="1"/>
        <v>1.5820000000000001</v>
      </c>
      <c r="E21" s="19">
        <f t="shared" si="1"/>
        <v>0.88300000000000001</v>
      </c>
      <c r="F21" s="19">
        <f t="shared" si="1"/>
        <v>0.98199999999999987</v>
      </c>
      <c r="G21" s="19">
        <f t="shared" si="1"/>
        <v>1.119</v>
      </c>
      <c r="H21" s="19">
        <f t="shared" si="1"/>
        <v>1.335</v>
      </c>
      <c r="I21" s="19">
        <f t="shared" si="1"/>
        <v>1.3460000000000001</v>
      </c>
    </row>
    <row r="23" spans="2:9" x14ac:dyDescent="0.4">
      <c r="B23" s="16" t="s">
        <v>2</v>
      </c>
      <c r="C23" s="19">
        <f>C16-AVERAGE($C$16:$C$21)</f>
        <v>3.8333333333332997E-3</v>
      </c>
      <c r="D23" s="19">
        <f t="shared" ref="D23:I23" si="2">D16-AVERAGE($C$16:$C$21)</f>
        <v>1.0998333333333332</v>
      </c>
      <c r="E23" s="19">
        <f t="shared" si="2"/>
        <v>0.48083333333333328</v>
      </c>
      <c r="F23" s="19">
        <f t="shared" si="2"/>
        <v>0.47883333333333328</v>
      </c>
      <c r="G23" s="19">
        <f t="shared" si="2"/>
        <v>0.87483333333333335</v>
      </c>
      <c r="H23" s="19">
        <f t="shared" si="2"/>
        <v>0.75283333333333324</v>
      </c>
      <c r="I23" s="19">
        <f t="shared" si="2"/>
        <v>0.98883333333333323</v>
      </c>
    </row>
    <row r="24" spans="2:9" x14ac:dyDescent="0.4">
      <c r="C24" s="19">
        <f t="shared" ref="C24:I28" si="3">C17-AVERAGE($C$16:$C$21)</f>
        <v>-1.6666666666664831E-4</v>
      </c>
      <c r="D24" s="19">
        <f t="shared" si="3"/>
        <v>1.3058333333333332</v>
      </c>
      <c r="E24" s="19">
        <f t="shared" si="3"/>
        <v>0.61583333333333323</v>
      </c>
      <c r="F24" s="19">
        <f t="shared" si="3"/>
        <v>0.53983333333333339</v>
      </c>
      <c r="G24" s="19">
        <f t="shared" si="3"/>
        <v>1.0068333333333332</v>
      </c>
      <c r="H24" s="19">
        <f t="shared" si="3"/>
        <v>0.78883333333333328</v>
      </c>
      <c r="I24" s="19">
        <f t="shared" si="3"/>
        <v>1.0188333333333333</v>
      </c>
    </row>
    <row r="25" spans="2:9" x14ac:dyDescent="0.4">
      <c r="C25" s="19">
        <f t="shared" si="3"/>
        <v>3.8333333333333552E-3</v>
      </c>
      <c r="D25" s="19">
        <f t="shared" si="3"/>
        <v>1.1918333333333333</v>
      </c>
      <c r="E25" s="19">
        <f t="shared" si="3"/>
        <v>0.46283333333333326</v>
      </c>
      <c r="F25" s="19">
        <f t="shared" si="3"/>
        <v>0.55283333333333329</v>
      </c>
      <c r="G25" s="19">
        <f t="shared" si="3"/>
        <v>0.97983333333333333</v>
      </c>
      <c r="H25" s="19">
        <f t="shared" si="3"/>
        <v>0.92183333333333328</v>
      </c>
      <c r="I25" s="19">
        <f t="shared" si="3"/>
        <v>1.0348333333333333</v>
      </c>
    </row>
    <row r="26" spans="2:9" x14ac:dyDescent="0.4">
      <c r="C26" s="19">
        <f t="shared" si="3"/>
        <v>-6.1666666666666536E-3</v>
      </c>
      <c r="D26" s="19">
        <f t="shared" si="3"/>
        <v>1.2018333333333333</v>
      </c>
      <c r="E26" s="19">
        <f t="shared" si="3"/>
        <v>0.46383333333333326</v>
      </c>
      <c r="F26" s="19">
        <f t="shared" si="3"/>
        <v>0.48583333333333328</v>
      </c>
      <c r="G26" s="19">
        <f t="shared" si="3"/>
        <v>1.0318333333333332</v>
      </c>
      <c r="H26" s="19">
        <f t="shared" si="3"/>
        <v>0.8238333333333332</v>
      </c>
      <c r="I26" s="19">
        <f t="shared" si="3"/>
        <v>1.0538333333333332</v>
      </c>
    </row>
    <row r="27" spans="2:9" x14ac:dyDescent="0.4">
      <c r="C27" s="19">
        <f t="shared" si="3"/>
        <v>-1.1666666666666492E-3</v>
      </c>
      <c r="D27" s="19">
        <f t="shared" si="3"/>
        <v>1.2058333333333333</v>
      </c>
      <c r="E27" s="19">
        <f t="shared" si="3"/>
        <v>0.52083333333333326</v>
      </c>
      <c r="F27" s="19">
        <f t="shared" si="3"/>
        <v>0.39483333333333331</v>
      </c>
      <c r="G27" s="19">
        <f t="shared" si="3"/>
        <v>0.73983333333333312</v>
      </c>
      <c r="H27" s="19">
        <f t="shared" si="3"/>
        <v>0.86083333333333334</v>
      </c>
      <c r="I27" s="19">
        <f t="shared" si="3"/>
        <v>1.1178333333333332</v>
      </c>
    </row>
    <row r="28" spans="2:9" x14ac:dyDescent="0.4">
      <c r="C28" s="19">
        <f t="shared" si="3"/>
        <v>-1.6666666666664831E-4</v>
      </c>
      <c r="D28" s="19">
        <f t="shared" si="3"/>
        <v>1.2358333333333333</v>
      </c>
      <c r="E28" s="19">
        <f t="shared" si="3"/>
        <v>0.53683333333333327</v>
      </c>
      <c r="F28" s="19">
        <f t="shared" si="3"/>
        <v>0.63583333333333325</v>
      </c>
      <c r="G28" s="19">
        <f t="shared" si="3"/>
        <v>0.77283333333333326</v>
      </c>
      <c r="H28" s="19">
        <f t="shared" si="3"/>
        <v>0.98883333333333323</v>
      </c>
      <c r="I28" s="19">
        <f t="shared" si="3"/>
        <v>0.99983333333333335</v>
      </c>
    </row>
  </sheetData>
  <conditionalFormatting sqref="C2:I7 C9:I14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824-2ED6-41FE-B971-32656C8B9C59}">
  <dimension ref="B1:I28"/>
  <sheetViews>
    <sheetView zoomScaleNormal="100" workbookViewId="0">
      <selection activeCell="C15" sqref="C15"/>
    </sheetView>
  </sheetViews>
  <sheetFormatPr defaultRowHeight="14.6" x14ac:dyDescent="0.4"/>
  <cols>
    <col min="1" max="1" width="8.69140625" customWidth="1"/>
    <col min="2" max="2" width="16.3828125" style="17" customWidth="1"/>
    <col min="3" max="9" width="6" customWidth="1"/>
  </cols>
  <sheetData>
    <row r="1" spans="2:9" ht="15.45" thickTop="1" thickBot="1" x14ac:dyDescent="0.45">
      <c r="B1" s="16">
        <v>490</v>
      </c>
      <c r="C1" s="12" t="s">
        <v>0</v>
      </c>
      <c r="D1" s="13">
        <v>0.1</v>
      </c>
      <c r="E1" s="13">
        <v>0</v>
      </c>
      <c r="F1" s="14">
        <v>1E-3</v>
      </c>
      <c r="G1" s="14">
        <v>5.0000000000000001E-3</v>
      </c>
      <c r="H1" s="13">
        <v>0.01</v>
      </c>
      <c r="I1" s="15">
        <v>0.02</v>
      </c>
    </row>
    <row r="2" spans="2:9" x14ac:dyDescent="0.4">
      <c r="C2" s="18">
        <v>0.43</v>
      </c>
      <c r="D2" s="19">
        <v>1.8169999999999999</v>
      </c>
      <c r="E2" s="19">
        <v>0.877</v>
      </c>
      <c r="F2" s="19">
        <v>0.96799999999999997</v>
      </c>
      <c r="G2" s="19">
        <v>1.157</v>
      </c>
      <c r="H2" s="19">
        <v>1.4610000000000001</v>
      </c>
      <c r="I2" s="20">
        <v>1.383</v>
      </c>
    </row>
    <row r="3" spans="2:9" x14ac:dyDescent="0.4">
      <c r="C3" s="18">
        <v>0.41199999999999998</v>
      </c>
      <c r="D3" s="19">
        <v>1.532</v>
      </c>
      <c r="E3" s="19">
        <v>1.1539999999999999</v>
      </c>
      <c r="F3" s="19">
        <v>0.88100000000000001</v>
      </c>
      <c r="G3" s="19">
        <v>1.6359999999999999</v>
      </c>
      <c r="H3" s="19">
        <v>1.2749999999999999</v>
      </c>
      <c r="I3" s="20">
        <v>1.38</v>
      </c>
    </row>
    <row r="4" spans="2:9" x14ac:dyDescent="0.4">
      <c r="C4" s="18">
        <v>0.42899999999999999</v>
      </c>
      <c r="D4" s="19">
        <v>1.6479999999999999</v>
      </c>
      <c r="E4" s="19">
        <v>0.99399999999999999</v>
      </c>
      <c r="F4" s="19">
        <v>1.2030000000000001</v>
      </c>
      <c r="G4" s="19">
        <v>1.2789999999999999</v>
      </c>
      <c r="H4" s="19">
        <v>1.284</v>
      </c>
      <c r="I4" s="20">
        <v>1.603</v>
      </c>
    </row>
    <row r="5" spans="2:9" x14ac:dyDescent="0.4">
      <c r="C5" s="18">
        <v>0.41499999999999998</v>
      </c>
      <c r="D5" s="19">
        <v>1.73</v>
      </c>
      <c r="E5" s="19">
        <v>0.95</v>
      </c>
      <c r="F5" s="19">
        <v>1.0529999999999999</v>
      </c>
      <c r="G5" s="19">
        <v>1.446</v>
      </c>
      <c r="H5" s="19">
        <v>1.2090000000000001</v>
      </c>
      <c r="I5" s="20">
        <v>1.4910000000000001</v>
      </c>
    </row>
    <row r="6" spans="2:9" x14ac:dyDescent="0.4">
      <c r="C6" s="18">
        <v>0.42499999999999999</v>
      </c>
      <c r="D6" s="19">
        <v>1.67</v>
      </c>
      <c r="E6" s="19">
        <v>0.83099999999999996</v>
      </c>
      <c r="F6" s="19">
        <v>1.105</v>
      </c>
      <c r="G6" s="19">
        <v>1.3839999999999999</v>
      </c>
      <c r="H6" s="19">
        <v>1.514</v>
      </c>
      <c r="I6" s="20">
        <v>1.671</v>
      </c>
    </row>
    <row r="7" spans="2:9" ht="15" thickBot="1" x14ac:dyDescent="0.45">
      <c r="C7" s="21">
        <v>0.443</v>
      </c>
      <c r="D7" s="22">
        <v>1.8320000000000001</v>
      </c>
      <c r="E7" s="22">
        <v>1.0720000000000001</v>
      </c>
      <c r="F7" s="22">
        <v>1.04</v>
      </c>
      <c r="G7" s="22">
        <v>1.4370000000000001</v>
      </c>
      <c r="H7" s="22">
        <v>1.39</v>
      </c>
      <c r="I7" s="23">
        <v>1.5069999999999999</v>
      </c>
    </row>
    <row r="8" spans="2:9" ht="15.45" thickTop="1" thickBot="1" x14ac:dyDescent="0.45"/>
    <row r="9" spans="2:9" ht="15" thickTop="1" x14ac:dyDescent="0.4">
      <c r="B9" s="16">
        <v>630</v>
      </c>
      <c r="C9" s="24">
        <v>5.8999999999999997E-2</v>
      </c>
      <c r="D9" s="25">
        <v>7.9000000000000001E-2</v>
      </c>
      <c r="E9" s="25">
        <v>4.9000000000000002E-2</v>
      </c>
      <c r="F9" s="25">
        <v>5.0999999999999997E-2</v>
      </c>
      <c r="G9" s="25">
        <v>5.6000000000000001E-2</v>
      </c>
      <c r="H9" s="25">
        <v>6.0999999999999999E-2</v>
      </c>
      <c r="I9" s="26">
        <v>6.2E-2</v>
      </c>
    </row>
    <row r="10" spans="2:9" x14ac:dyDescent="0.4">
      <c r="C10" s="18">
        <v>5.3999999999999999E-2</v>
      </c>
      <c r="D10" s="19">
        <v>7.3999999999999996E-2</v>
      </c>
      <c r="E10" s="19">
        <v>0.05</v>
      </c>
      <c r="F10" s="19">
        <v>4.9000000000000002E-2</v>
      </c>
      <c r="G10" s="19">
        <v>5.5E-2</v>
      </c>
      <c r="H10" s="19">
        <v>5.8000000000000003E-2</v>
      </c>
      <c r="I10" s="20">
        <v>6.0999999999999999E-2</v>
      </c>
    </row>
    <row r="11" spans="2:9" x14ac:dyDescent="0.4">
      <c r="C11" s="18">
        <v>5.8000000000000003E-2</v>
      </c>
      <c r="D11" s="19">
        <v>7.4999999999999997E-2</v>
      </c>
      <c r="E11" s="19">
        <v>4.8000000000000001E-2</v>
      </c>
      <c r="F11" s="19">
        <v>5.1999999999999998E-2</v>
      </c>
      <c r="G11" s="19">
        <v>5.3999999999999999E-2</v>
      </c>
      <c r="H11" s="19">
        <v>5.7000000000000002E-2</v>
      </c>
      <c r="I11" s="20">
        <v>0.06</v>
      </c>
    </row>
    <row r="12" spans="2:9" x14ac:dyDescent="0.4">
      <c r="C12" s="18">
        <v>5.5E-2</v>
      </c>
      <c r="D12" s="19">
        <v>7.6999999999999999E-2</v>
      </c>
      <c r="E12" s="19">
        <v>4.8000000000000001E-2</v>
      </c>
      <c r="F12" s="19">
        <v>5.1999999999999998E-2</v>
      </c>
      <c r="G12" s="19">
        <v>5.8000000000000003E-2</v>
      </c>
      <c r="H12" s="19">
        <v>5.7000000000000002E-2</v>
      </c>
      <c r="I12" s="20">
        <v>6.0999999999999999E-2</v>
      </c>
    </row>
    <row r="13" spans="2:9" x14ac:dyDescent="0.4">
      <c r="C13" s="18">
        <v>0.06</v>
      </c>
      <c r="D13" s="19">
        <v>7.5999999999999998E-2</v>
      </c>
      <c r="E13" s="19">
        <v>4.7E-2</v>
      </c>
      <c r="F13" s="19">
        <v>5.3999999999999999E-2</v>
      </c>
      <c r="G13" s="19">
        <v>5.6000000000000001E-2</v>
      </c>
      <c r="H13" s="19">
        <v>5.8999999999999997E-2</v>
      </c>
      <c r="I13" s="20">
        <v>6.4000000000000001E-2</v>
      </c>
    </row>
    <row r="14" spans="2:9" ht="15" thickBot="1" x14ac:dyDescent="0.45">
      <c r="C14" s="21">
        <v>6.4000000000000001E-2</v>
      </c>
      <c r="D14" s="22">
        <v>8.1000000000000003E-2</v>
      </c>
      <c r="E14" s="22">
        <v>5.0999999999999997E-2</v>
      </c>
      <c r="F14" s="22">
        <v>5.1999999999999998E-2</v>
      </c>
      <c r="G14" s="22">
        <v>5.8000000000000003E-2</v>
      </c>
      <c r="H14" s="22">
        <v>5.7000000000000002E-2</v>
      </c>
      <c r="I14" s="23">
        <v>6.2E-2</v>
      </c>
    </row>
    <row r="15" spans="2:9" ht="15" thickTop="1" x14ac:dyDescent="0.4"/>
    <row r="16" spans="2:9" x14ac:dyDescent="0.4">
      <c r="B16" s="16" t="s">
        <v>1</v>
      </c>
      <c r="C16">
        <f>C2-C9</f>
        <v>0.371</v>
      </c>
      <c r="D16">
        <f t="shared" ref="D16:I16" si="0">D2-D9</f>
        <v>1.738</v>
      </c>
      <c r="E16">
        <f t="shared" si="0"/>
        <v>0.82799999999999996</v>
      </c>
      <c r="F16">
        <f t="shared" si="0"/>
        <v>0.91699999999999993</v>
      </c>
      <c r="G16">
        <f t="shared" si="0"/>
        <v>1.101</v>
      </c>
      <c r="H16">
        <f t="shared" si="0"/>
        <v>1.4000000000000001</v>
      </c>
      <c r="I16">
        <f t="shared" si="0"/>
        <v>1.321</v>
      </c>
    </row>
    <row r="17" spans="2:9" x14ac:dyDescent="0.4">
      <c r="C17">
        <f t="shared" ref="C17:I21" si="1">C3-C10</f>
        <v>0.35799999999999998</v>
      </c>
      <c r="D17">
        <f t="shared" si="1"/>
        <v>1.458</v>
      </c>
      <c r="E17">
        <f t="shared" si="1"/>
        <v>1.1039999999999999</v>
      </c>
      <c r="F17">
        <f t="shared" si="1"/>
        <v>0.83199999999999996</v>
      </c>
      <c r="G17">
        <f t="shared" si="1"/>
        <v>1.581</v>
      </c>
      <c r="H17">
        <f t="shared" si="1"/>
        <v>1.2169999999999999</v>
      </c>
      <c r="I17">
        <f t="shared" si="1"/>
        <v>1.319</v>
      </c>
    </row>
    <row r="18" spans="2:9" x14ac:dyDescent="0.4">
      <c r="C18">
        <f t="shared" si="1"/>
        <v>0.371</v>
      </c>
      <c r="D18">
        <f t="shared" si="1"/>
        <v>1.573</v>
      </c>
      <c r="E18">
        <f t="shared" si="1"/>
        <v>0.94599999999999995</v>
      </c>
      <c r="F18">
        <f t="shared" si="1"/>
        <v>1.151</v>
      </c>
      <c r="G18">
        <f t="shared" si="1"/>
        <v>1.2249999999999999</v>
      </c>
      <c r="H18">
        <f t="shared" si="1"/>
        <v>1.2270000000000001</v>
      </c>
      <c r="I18">
        <f t="shared" si="1"/>
        <v>1.5429999999999999</v>
      </c>
    </row>
    <row r="19" spans="2:9" x14ac:dyDescent="0.4">
      <c r="C19">
        <f t="shared" si="1"/>
        <v>0.36</v>
      </c>
      <c r="D19">
        <f t="shared" si="1"/>
        <v>1.653</v>
      </c>
      <c r="E19">
        <f t="shared" si="1"/>
        <v>0.90199999999999991</v>
      </c>
      <c r="F19">
        <f t="shared" si="1"/>
        <v>1.0009999999999999</v>
      </c>
      <c r="G19">
        <f t="shared" si="1"/>
        <v>1.3879999999999999</v>
      </c>
      <c r="H19">
        <f t="shared" si="1"/>
        <v>1.1520000000000001</v>
      </c>
      <c r="I19">
        <f t="shared" si="1"/>
        <v>1.4300000000000002</v>
      </c>
    </row>
    <row r="20" spans="2:9" x14ac:dyDescent="0.4">
      <c r="C20">
        <f t="shared" si="1"/>
        <v>0.36499999999999999</v>
      </c>
      <c r="D20">
        <f t="shared" si="1"/>
        <v>1.5939999999999999</v>
      </c>
      <c r="E20">
        <f t="shared" si="1"/>
        <v>0.78399999999999992</v>
      </c>
      <c r="F20">
        <f t="shared" si="1"/>
        <v>1.0509999999999999</v>
      </c>
      <c r="G20">
        <f t="shared" si="1"/>
        <v>1.3279999999999998</v>
      </c>
      <c r="H20">
        <f t="shared" si="1"/>
        <v>1.4550000000000001</v>
      </c>
      <c r="I20">
        <f t="shared" si="1"/>
        <v>1.607</v>
      </c>
    </row>
    <row r="21" spans="2:9" x14ac:dyDescent="0.4">
      <c r="C21">
        <f t="shared" si="1"/>
        <v>0.379</v>
      </c>
      <c r="D21">
        <f t="shared" si="1"/>
        <v>1.7510000000000001</v>
      </c>
      <c r="E21">
        <f t="shared" si="1"/>
        <v>1.0210000000000001</v>
      </c>
      <c r="F21">
        <f t="shared" si="1"/>
        <v>0.98799999999999999</v>
      </c>
      <c r="G21">
        <f t="shared" si="1"/>
        <v>1.379</v>
      </c>
      <c r="H21">
        <f t="shared" si="1"/>
        <v>1.333</v>
      </c>
      <c r="I21">
        <f t="shared" si="1"/>
        <v>1.4449999999999998</v>
      </c>
    </row>
    <row r="23" spans="2:9" x14ac:dyDescent="0.4">
      <c r="B23" s="16" t="s">
        <v>2</v>
      </c>
      <c r="C23">
        <f>C16-AVERAGE($C$16:$C$21)</f>
        <v>3.6666666666667069E-3</v>
      </c>
      <c r="D23">
        <f t="shared" ref="D23:I23" si="2">D16-AVERAGE($C$16:$C$21)</f>
        <v>1.3706666666666667</v>
      </c>
      <c r="E23">
        <f t="shared" si="2"/>
        <v>0.46066666666666667</v>
      </c>
      <c r="F23">
        <f t="shared" si="2"/>
        <v>0.54966666666666664</v>
      </c>
      <c r="G23">
        <f t="shared" si="2"/>
        <v>0.73366666666666669</v>
      </c>
      <c r="H23">
        <f t="shared" si="2"/>
        <v>1.0326666666666668</v>
      </c>
      <c r="I23">
        <f t="shared" si="2"/>
        <v>0.95366666666666666</v>
      </c>
    </row>
    <row r="24" spans="2:9" x14ac:dyDescent="0.4">
      <c r="C24">
        <f t="shared" ref="C24:I28" si="3">C17-AVERAGE($C$16:$C$21)</f>
        <v>-9.3333333333333046E-3</v>
      </c>
      <c r="D24">
        <f t="shared" si="3"/>
        <v>1.0906666666666667</v>
      </c>
      <c r="E24">
        <f t="shared" si="3"/>
        <v>0.73666666666666658</v>
      </c>
      <c r="F24">
        <f t="shared" si="3"/>
        <v>0.46466666666666667</v>
      </c>
      <c r="G24">
        <f t="shared" si="3"/>
        <v>1.2136666666666667</v>
      </c>
      <c r="H24">
        <f t="shared" si="3"/>
        <v>0.84966666666666657</v>
      </c>
      <c r="I24">
        <f t="shared" si="3"/>
        <v>0.95166666666666666</v>
      </c>
    </row>
    <row r="25" spans="2:9" x14ac:dyDescent="0.4">
      <c r="C25">
        <f t="shared" si="3"/>
        <v>3.6666666666667069E-3</v>
      </c>
      <c r="D25">
        <f t="shared" si="3"/>
        <v>1.2056666666666667</v>
      </c>
      <c r="E25">
        <f t="shared" si="3"/>
        <v>0.57866666666666666</v>
      </c>
      <c r="F25">
        <f t="shared" si="3"/>
        <v>0.78366666666666673</v>
      </c>
      <c r="G25">
        <f t="shared" si="3"/>
        <v>0.85766666666666658</v>
      </c>
      <c r="H25">
        <f t="shared" si="3"/>
        <v>0.8596666666666668</v>
      </c>
      <c r="I25">
        <f t="shared" si="3"/>
        <v>1.1756666666666666</v>
      </c>
    </row>
    <row r="26" spans="2:9" x14ac:dyDescent="0.4">
      <c r="C26">
        <f t="shared" si="3"/>
        <v>-7.3333333333333028E-3</v>
      </c>
      <c r="D26">
        <f t="shared" si="3"/>
        <v>1.2856666666666667</v>
      </c>
      <c r="E26">
        <f t="shared" si="3"/>
        <v>0.53466666666666662</v>
      </c>
      <c r="F26">
        <f t="shared" si="3"/>
        <v>0.6336666666666666</v>
      </c>
      <c r="G26">
        <f t="shared" si="3"/>
        <v>1.0206666666666666</v>
      </c>
      <c r="H26">
        <f t="shared" si="3"/>
        <v>0.78466666666666685</v>
      </c>
      <c r="I26">
        <f t="shared" si="3"/>
        <v>1.0626666666666669</v>
      </c>
    </row>
    <row r="27" spans="2:9" x14ac:dyDescent="0.4">
      <c r="C27">
        <f t="shared" si="3"/>
        <v>-2.3333333333332984E-3</v>
      </c>
      <c r="D27">
        <f t="shared" si="3"/>
        <v>1.2266666666666666</v>
      </c>
      <c r="E27">
        <f t="shared" si="3"/>
        <v>0.41666666666666663</v>
      </c>
      <c r="F27">
        <f t="shared" si="3"/>
        <v>0.68366666666666664</v>
      </c>
      <c r="G27">
        <f t="shared" si="3"/>
        <v>0.96066666666666656</v>
      </c>
      <c r="H27">
        <f t="shared" si="3"/>
        <v>1.0876666666666668</v>
      </c>
      <c r="I27">
        <f t="shared" si="3"/>
        <v>1.2396666666666667</v>
      </c>
    </row>
    <row r="28" spans="2:9" x14ac:dyDescent="0.4">
      <c r="C28">
        <f t="shared" si="3"/>
        <v>1.1666666666666714E-2</v>
      </c>
      <c r="D28">
        <f t="shared" si="3"/>
        <v>1.3836666666666668</v>
      </c>
      <c r="E28">
        <f t="shared" si="3"/>
        <v>0.65366666666666684</v>
      </c>
      <c r="F28">
        <f t="shared" si="3"/>
        <v>0.6206666666666667</v>
      </c>
      <c r="G28">
        <f t="shared" si="3"/>
        <v>1.0116666666666667</v>
      </c>
      <c r="H28">
        <f t="shared" si="3"/>
        <v>0.96566666666666667</v>
      </c>
      <c r="I28">
        <f t="shared" si="3"/>
        <v>1.0776666666666666</v>
      </c>
    </row>
  </sheetData>
  <conditionalFormatting sqref="C2:I7 C9:I14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A01-6EC8-4E39-9548-75CD75B0CD5D}">
  <dimension ref="A1:H25"/>
  <sheetViews>
    <sheetView workbookViewId="0">
      <selection activeCell="E13" sqref="E13"/>
    </sheetView>
  </sheetViews>
  <sheetFormatPr defaultRowHeight="14.6" x14ac:dyDescent="0.4"/>
  <cols>
    <col min="3" max="3" width="17.765625" customWidth="1"/>
  </cols>
  <sheetData>
    <row r="1" spans="1:8" x14ac:dyDescent="0.4">
      <c r="A1" s="1" t="s">
        <v>3</v>
      </c>
      <c r="B1" s="2" t="s">
        <v>0</v>
      </c>
      <c r="C1" s="1">
        <v>0.1</v>
      </c>
      <c r="D1" s="1">
        <v>0</v>
      </c>
      <c r="E1" s="1">
        <v>1E-3</v>
      </c>
      <c r="F1" s="1">
        <v>5.0000000000000001E-3</v>
      </c>
      <c r="G1" s="1">
        <v>0.01</v>
      </c>
      <c r="H1" s="1">
        <v>0.02</v>
      </c>
    </row>
    <row r="2" spans="1:8" x14ac:dyDescent="0.4">
      <c r="A2">
        <v>2</v>
      </c>
      <c r="B2">
        <f>'2hr'!C23</f>
        <v>2.5166666666666671E-2</v>
      </c>
      <c r="C2" s="27">
        <f>'2hr'!D23</f>
        <v>0.15916666666666673</v>
      </c>
      <c r="D2">
        <f>'2hr'!E23</f>
        <v>0.31916666666666677</v>
      </c>
      <c r="E2">
        <f>'2hr'!F23</f>
        <v>0.36916666666666659</v>
      </c>
      <c r="F2">
        <f>'2hr'!G23</f>
        <v>0.3681666666666667</v>
      </c>
      <c r="G2">
        <f>'2hr'!H23</f>
        <v>0.44316666666666665</v>
      </c>
      <c r="H2">
        <f>'2hr'!I23</f>
        <v>0.42216666666666675</v>
      </c>
    </row>
    <row r="3" spans="1:8" x14ac:dyDescent="0.4">
      <c r="A3">
        <v>2</v>
      </c>
      <c r="B3">
        <f>'2hr'!C24</f>
        <v>1.316666666666666E-2</v>
      </c>
      <c r="C3">
        <f>'2hr'!D24</f>
        <v>0.25916666666666671</v>
      </c>
      <c r="D3">
        <f>'2hr'!E24</f>
        <v>0.32516666666666677</v>
      </c>
      <c r="E3">
        <f>'2hr'!F24</f>
        <v>0.36516666666666658</v>
      </c>
      <c r="F3">
        <f>'2hr'!G24</f>
        <v>0.32616666666666666</v>
      </c>
      <c r="G3">
        <f>'2hr'!H24</f>
        <v>0.48816666666666658</v>
      </c>
      <c r="H3">
        <f>'2hr'!I24</f>
        <v>0.34216666666666667</v>
      </c>
    </row>
    <row r="4" spans="1:8" x14ac:dyDescent="0.4">
      <c r="A4">
        <v>2</v>
      </c>
      <c r="B4">
        <f>'2hr'!C25</f>
        <v>3.8166666666666627E-2</v>
      </c>
      <c r="C4">
        <f>'2hr'!D25</f>
        <v>0.28616666666666674</v>
      </c>
      <c r="D4">
        <f>'2hr'!E25</f>
        <v>0.38916666666666661</v>
      </c>
      <c r="E4">
        <f>'2hr'!F25</f>
        <v>0.33516666666666678</v>
      </c>
      <c r="F4">
        <f>'2hr'!G25</f>
        <v>0.32816666666666666</v>
      </c>
      <c r="G4">
        <f>'2hr'!H25</f>
        <v>0.47916666666666669</v>
      </c>
      <c r="H4">
        <f>'2hr'!I25</f>
        <v>0.44016666666666676</v>
      </c>
    </row>
    <row r="5" spans="1:8" x14ac:dyDescent="0.4">
      <c r="A5">
        <v>2</v>
      </c>
      <c r="B5">
        <f>'2hr'!C26</f>
        <v>-2.9833333333333323E-2</v>
      </c>
      <c r="C5">
        <f>'2hr'!D26</f>
        <v>0.36216666666666669</v>
      </c>
      <c r="D5">
        <f>'2hr'!E26</f>
        <v>0.32916666666666677</v>
      </c>
      <c r="E5">
        <f>'2hr'!F26</f>
        <v>0.33116666666666678</v>
      </c>
      <c r="F5">
        <f>'2hr'!G26</f>
        <v>0.45216666666666677</v>
      </c>
      <c r="G5">
        <f>'2hr'!H26</f>
        <v>0.38916666666666661</v>
      </c>
      <c r="H5">
        <f>'2hr'!I26</f>
        <v>0.34116666666666678</v>
      </c>
    </row>
    <row r="6" spans="1:8" x14ac:dyDescent="0.4">
      <c r="A6">
        <v>2</v>
      </c>
      <c r="B6">
        <f>'2hr'!C27</f>
        <v>-3.2833333333333325E-2</v>
      </c>
      <c r="C6">
        <f>'2hr'!D27</f>
        <v>0.27816666666666673</v>
      </c>
      <c r="D6">
        <f>'2hr'!E27</f>
        <v>0.31316666666666676</v>
      </c>
      <c r="E6">
        <f>'2hr'!F27</f>
        <v>0.29916666666666675</v>
      </c>
      <c r="F6">
        <f>'2hr'!G27</f>
        <v>0.47316666666666668</v>
      </c>
      <c r="G6">
        <f>'2hr'!H27</f>
        <v>0.44816666666666677</v>
      </c>
      <c r="H6">
        <f>'2hr'!I27</f>
        <v>0.34916666666666657</v>
      </c>
    </row>
    <row r="7" spans="1:8" x14ac:dyDescent="0.4">
      <c r="A7">
        <v>2</v>
      </c>
      <c r="B7">
        <f>'2hr'!C28</f>
        <v>-1.3833333333333309E-2</v>
      </c>
      <c r="C7">
        <f>'2hr'!D28</f>
        <v>0.38116666666666671</v>
      </c>
      <c r="D7">
        <f>'2hr'!E28</f>
        <v>0.3721666666666667</v>
      </c>
      <c r="E7">
        <f>'2hr'!F28</f>
        <v>0.36316666666666658</v>
      </c>
      <c r="F7">
        <f>'2hr'!G28</f>
        <v>0.39716666666666661</v>
      </c>
      <c r="G7">
        <f>'2hr'!H28</f>
        <v>0.44916666666666666</v>
      </c>
      <c r="H7">
        <f>'2hr'!I28</f>
        <v>0.35216666666666668</v>
      </c>
    </row>
    <row r="8" spans="1:8" x14ac:dyDescent="0.4">
      <c r="A8">
        <v>24</v>
      </c>
      <c r="B8">
        <f>'24hr'!C23</f>
        <v>5.3333333333333566E-3</v>
      </c>
      <c r="C8">
        <f>'24hr'!D23</f>
        <v>0.71833333333333349</v>
      </c>
      <c r="D8">
        <f>'24hr'!E23</f>
        <v>0.33633333333333332</v>
      </c>
      <c r="E8">
        <f>'24hr'!F23</f>
        <v>0.33333333333333331</v>
      </c>
      <c r="F8">
        <f>'24hr'!G23</f>
        <v>0.71233333333333348</v>
      </c>
      <c r="G8">
        <f>'24hr'!H23</f>
        <v>0.70133333333333336</v>
      </c>
      <c r="H8">
        <f>'24hr'!I23</f>
        <v>0.84233333333333338</v>
      </c>
    </row>
    <row r="9" spans="1:8" x14ac:dyDescent="0.4">
      <c r="A9">
        <v>24</v>
      </c>
      <c r="B9">
        <f>'24hr'!C24</f>
        <v>3.3333333333335213E-4</v>
      </c>
      <c r="C9">
        <f>'24hr'!D24</f>
        <v>0.7323333333333335</v>
      </c>
      <c r="D9">
        <f>'24hr'!E24</f>
        <v>0.47833333333333333</v>
      </c>
      <c r="E9">
        <f>'24hr'!F24</f>
        <v>0.48033333333333333</v>
      </c>
      <c r="F9">
        <f>'24hr'!G24</f>
        <v>0.76033333333333331</v>
      </c>
      <c r="G9">
        <f>'24hr'!H24</f>
        <v>0.71333333333333337</v>
      </c>
      <c r="H9">
        <f>'24hr'!I24</f>
        <v>0.51933333333333342</v>
      </c>
    </row>
    <row r="10" spans="1:8" x14ac:dyDescent="0.4">
      <c r="A10">
        <v>24</v>
      </c>
      <c r="B10">
        <f>'24hr'!C25</f>
        <v>4.3333333333333557E-3</v>
      </c>
      <c r="C10">
        <f>'24hr'!D25</f>
        <v>0.76233333333333331</v>
      </c>
      <c r="D10">
        <f>'24hr'!E25</f>
        <v>0.47833333333333333</v>
      </c>
      <c r="E10">
        <f>'24hr'!F25</f>
        <v>0.27633333333333338</v>
      </c>
      <c r="F10">
        <f>'24hr'!G25</f>
        <v>0.71833333333333349</v>
      </c>
      <c r="G10">
        <f>'24hr'!H25</f>
        <v>0.82433333333333336</v>
      </c>
      <c r="H10">
        <f>'24hr'!I25</f>
        <v>0.8573333333333335</v>
      </c>
    </row>
    <row r="11" spans="1:8" x14ac:dyDescent="0.4">
      <c r="A11">
        <v>24</v>
      </c>
      <c r="B11">
        <f>'24hr'!C26</f>
        <v>-5.6666666666665977E-3</v>
      </c>
      <c r="C11">
        <f>'24hr'!D26</f>
        <v>0.72933333333333339</v>
      </c>
      <c r="D11">
        <f>'24hr'!E26</f>
        <v>0.38833333333333336</v>
      </c>
      <c r="E11">
        <f>'24hr'!F26</f>
        <v>0.34033333333333332</v>
      </c>
      <c r="F11">
        <f>'24hr'!G26</f>
        <v>0.56433333333333335</v>
      </c>
      <c r="G11">
        <f>'24hr'!H26</f>
        <v>0.60133333333333328</v>
      </c>
      <c r="H11">
        <f>'24hr'!I26</f>
        <v>0.73233333333333328</v>
      </c>
    </row>
    <row r="12" spans="1:8" x14ac:dyDescent="0.4">
      <c r="A12">
        <v>24</v>
      </c>
      <c r="B12">
        <f>'24hr'!C27</f>
        <v>-2.666666666666595E-3</v>
      </c>
      <c r="C12">
        <f>'24hr'!D27</f>
        <v>0.65733333333333355</v>
      </c>
      <c r="D12">
        <f>'24hr'!E27</f>
        <v>0.33833333333333332</v>
      </c>
      <c r="E12">
        <f>'24hr'!F27</f>
        <v>0.34433333333333332</v>
      </c>
      <c r="F12">
        <f>'24hr'!G27</f>
        <v>0.72633333333333328</v>
      </c>
      <c r="G12">
        <f>'24hr'!H27</f>
        <v>0.7433333333333334</v>
      </c>
      <c r="H12">
        <f>'24hr'!I27</f>
        <v>0.70533333333333359</v>
      </c>
    </row>
    <row r="13" spans="1:8" x14ac:dyDescent="0.4">
      <c r="A13">
        <v>24</v>
      </c>
      <c r="B13">
        <f>'24hr'!C28</f>
        <v>-1.6666666666665941E-3</v>
      </c>
      <c r="C13">
        <f>'24hr'!D28</f>
        <v>0.84733333333333327</v>
      </c>
      <c r="D13">
        <f>'24hr'!E28</f>
        <v>0.41633333333333328</v>
      </c>
      <c r="E13">
        <f>'24hr'!F28</f>
        <v>0.45233333333333331</v>
      </c>
      <c r="F13">
        <f>'24hr'!G28</f>
        <v>0.58833333333333337</v>
      </c>
      <c r="G13">
        <f>'24hr'!H28</f>
        <v>0.83933333333333349</v>
      </c>
      <c r="H13">
        <f>'24hr'!I28</f>
        <v>0.59433333333333338</v>
      </c>
    </row>
    <row r="14" spans="1:8" x14ac:dyDescent="0.4">
      <c r="A14">
        <v>48</v>
      </c>
      <c r="B14">
        <f>'48hr'!C23</f>
        <v>3.8333333333332997E-3</v>
      </c>
      <c r="C14">
        <f>'48hr'!D23</f>
        <v>1.0998333333333332</v>
      </c>
      <c r="D14">
        <f>'48hr'!E23</f>
        <v>0.48083333333333328</v>
      </c>
      <c r="E14">
        <f>'48hr'!F23</f>
        <v>0.47883333333333328</v>
      </c>
      <c r="F14">
        <f>'48hr'!G23</f>
        <v>0.87483333333333335</v>
      </c>
      <c r="G14">
        <f>'48hr'!H23</f>
        <v>0.75283333333333324</v>
      </c>
      <c r="H14">
        <f>'48hr'!I23</f>
        <v>0.98883333333333323</v>
      </c>
    </row>
    <row r="15" spans="1:8" x14ac:dyDescent="0.4">
      <c r="A15">
        <v>48</v>
      </c>
      <c r="B15">
        <f>'48hr'!C24</f>
        <v>-1.6666666666664831E-4</v>
      </c>
      <c r="C15">
        <f>'48hr'!D24</f>
        <v>1.3058333333333332</v>
      </c>
      <c r="D15">
        <f>'48hr'!E24</f>
        <v>0.61583333333333323</v>
      </c>
      <c r="E15">
        <f>'48hr'!F24</f>
        <v>0.53983333333333339</v>
      </c>
      <c r="F15">
        <f>'48hr'!G24</f>
        <v>1.0068333333333332</v>
      </c>
      <c r="G15">
        <f>'48hr'!H24</f>
        <v>0.78883333333333328</v>
      </c>
      <c r="H15">
        <f>'48hr'!I24</f>
        <v>1.0188333333333333</v>
      </c>
    </row>
    <row r="16" spans="1:8" x14ac:dyDescent="0.4">
      <c r="A16">
        <v>48</v>
      </c>
      <c r="B16">
        <f>'48hr'!C25</f>
        <v>3.8333333333333552E-3</v>
      </c>
      <c r="C16">
        <f>'48hr'!D25</f>
        <v>1.1918333333333333</v>
      </c>
      <c r="D16">
        <f>'48hr'!E25</f>
        <v>0.46283333333333326</v>
      </c>
      <c r="E16">
        <f>'48hr'!F25</f>
        <v>0.55283333333333329</v>
      </c>
      <c r="F16">
        <f>'48hr'!G25</f>
        <v>0.97983333333333333</v>
      </c>
      <c r="G16">
        <f>'48hr'!H25</f>
        <v>0.92183333333333328</v>
      </c>
      <c r="H16">
        <f>'48hr'!I25</f>
        <v>1.0348333333333333</v>
      </c>
    </row>
    <row r="17" spans="1:8" x14ac:dyDescent="0.4">
      <c r="A17">
        <v>48</v>
      </c>
      <c r="B17">
        <f>'48hr'!C26</f>
        <v>-6.1666666666666536E-3</v>
      </c>
      <c r="C17">
        <f>'48hr'!D26</f>
        <v>1.2018333333333333</v>
      </c>
      <c r="D17">
        <f>'48hr'!E26</f>
        <v>0.46383333333333326</v>
      </c>
      <c r="E17">
        <f>'48hr'!F26</f>
        <v>0.48583333333333328</v>
      </c>
      <c r="F17">
        <f>'48hr'!G26</f>
        <v>1.0318333333333332</v>
      </c>
      <c r="G17">
        <f>'48hr'!H26</f>
        <v>0.8238333333333332</v>
      </c>
      <c r="H17">
        <f>'48hr'!I26</f>
        <v>1.0538333333333332</v>
      </c>
    </row>
    <row r="18" spans="1:8" x14ac:dyDescent="0.4">
      <c r="A18">
        <v>48</v>
      </c>
      <c r="B18">
        <f>'48hr'!C27</f>
        <v>-1.1666666666666492E-3</v>
      </c>
      <c r="C18">
        <f>'48hr'!D27</f>
        <v>1.2058333333333333</v>
      </c>
      <c r="D18">
        <f>'48hr'!E27</f>
        <v>0.52083333333333326</v>
      </c>
      <c r="E18">
        <f>'48hr'!F27</f>
        <v>0.39483333333333331</v>
      </c>
      <c r="F18">
        <f>'48hr'!G27</f>
        <v>0.73983333333333312</v>
      </c>
      <c r="G18">
        <f>'48hr'!H27</f>
        <v>0.86083333333333334</v>
      </c>
      <c r="H18">
        <f>'48hr'!I27</f>
        <v>1.1178333333333332</v>
      </c>
    </row>
    <row r="19" spans="1:8" x14ac:dyDescent="0.4">
      <c r="A19">
        <v>48</v>
      </c>
      <c r="B19">
        <f>'48hr'!C28</f>
        <v>-1.6666666666664831E-4</v>
      </c>
      <c r="C19">
        <f>'48hr'!D28</f>
        <v>1.2358333333333333</v>
      </c>
      <c r="D19">
        <f>'48hr'!E28</f>
        <v>0.53683333333333327</v>
      </c>
      <c r="E19">
        <f>'48hr'!F28</f>
        <v>0.63583333333333325</v>
      </c>
      <c r="F19">
        <f>'48hr'!G28</f>
        <v>0.77283333333333326</v>
      </c>
      <c r="G19">
        <f>'48hr'!H28</f>
        <v>0.98883333333333323</v>
      </c>
      <c r="H19">
        <f>'48hr'!I28</f>
        <v>0.99983333333333335</v>
      </c>
    </row>
    <row r="20" spans="1:8" x14ac:dyDescent="0.4">
      <c r="A20">
        <v>72</v>
      </c>
      <c r="B20">
        <f>'72hr'!C23</f>
        <v>3.6666666666667069E-3</v>
      </c>
      <c r="C20">
        <f>'72hr'!D23</f>
        <v>1.3706666666666667</v>
      </c>
      <c r="D20">
        <f>'72hr'!E23</f>
        <v>0.46066666666666667</v>
      </c>
      <c r="E20">
        <f>'72hr'!F23</f>
        <v>0.54966666666666664</v>
      </c>
      <c r="F20">
        <f>'72hr'!G23</f>
        <v>0.73366666666666669</v>
      </c>
      <c r="G20">
        <f>'72hr'!H23</f>
        <v>1.0326666666666668</v>
      </c>
      <c r="H20">
        <f>'72hr'!I23</f>
        <v>0.95366666666666666</v>
      </c>
    </row>
    <row r="21" spans="1:8" x14ac:dyDescent="0.4">
      <c r="A21">
        <v>72</v>
      </c>
      <c r="B21">
        <f>'72hr'!C24</f>
        <v>-9.3333333333333046E-3</v>
      </c>
      <c r="C21">
        <f>'72hr'!D24</f>
        <v>1.0906666666666667</v>
      </c>
      <c r="D21">
        <f>'72hr'!E24</f>
        <v>0.73666666666666658</v>
      </c>
      <c r="E21">
        <f>'72hr'!F24</f>
        <v>0.46466666666666667</v>
      </c>
      <c r="F21">
        <f>'72hr'!G24</f>
        <v>1.2136666666666667</v>
      </c>
      <c r="G21">
        <f>'72hr'!H24</f>
        <v>0.84966666666666657</v>
      </c>
      <c r="H21">
        <f>'72hr'!I24</f>
        <v>0.95166666666666666</v>
      </c>
    </row>
    <row r="22" spans="1:8" x14ac:dyDescent="0.4">
      <c r="A22">
        <v>72</v>
      </c>
      <c r="B22">
        <f>'72hr'!C25</f>
        <v>3.6666666666667069E-3</v>
      </c>
      <c r="C22">
        <f>'72hr'!D25</f>
        <v>1.2056666666666667</v>
      </c>
      <c r="D22">
        <f>'72hr'!E25</f>
        <v>0.57866666666666666</v>
      </c>
      <c r="E22">
        <f>'72hr'!F25</f>
        <v>0.78366666666666673</v>
      </c>
      <c r="F22">
        <f>'72hr'!G25</f>
        <v>0.85766666666666658</v>
      </c>
      <c r="G22">
        <f>'72hr'!H25</f>
        <v>0.8596666666666668</v>
      </c>
      <c r="H22">
        <f>'72hr'!I25</f>
        <v>1.1756666666666666</v>
      </c>
    </row>
    <row r="23" spans="1:8" x14ac:dyDescent="0.4">
      <c r="A23">
        <v>72</v>
      </c>
      <c r="B23">
        <f>'72hr'!C26</f>
        <v>-7.3333333333333028E-3</v>
      </c>
      <c r="C23">
        <f>'72hr'!D26</f>
        <v>1.2856666666666667</v>
      </c>
      <c r="D23">
        <f>'72hr'!E26</f>
        <v>0.53466666666666662</v>
      </c>
      <c r="E23">
        <f>'72hr'!F26</f>
        <v>0.6336666666666666</v>
      </c>
      <c r="F23">
        <f>'72hr'!G26</f>
        <v>1.0206666666666666</v>
      </c>
      <c r="G23">
        <f>'72hr'!H26</f>
        <v>0.78466666666666685</v>
      </c>
      <c r="H23">
        <f>'72hr'!I26</f>
        <v>1.0626666666666669</v>
      </c>
    </row>
    <row r="24" spans="1:8" x14ac:dyDescent="0.4">
      <c r="A24">
        <v>72</v>
      </c>
      <c r="B24">
        <f>'72hr'!C27</f>
        <v>-2.3333333333332984E-3</v>
      </c>
      <c r="C24">
        <f>'72hr'!D27</f>
        <v>1.2266666666666666</v>
      </c>
      <c r="D24">
        <f>'72hr'!E27</f>
        <v>0.41666666666666663</v>
      </c>
      <c r="E24">
        <f>'72hr'!F27</f>
        <v>0.68366666666666664</v>
      </c>
      <c r="F24">
        <f>'72hr'!G27</f>
        <v>0.96066666666666656</v>
      </c>
      <c r="G24">
        <f>'72hr'!H27</f>
        <v>1.0876666666666668</v>
      </c>
      <c r="H24">
        <f>'72hr'!I27</f>
        <v>1.2396666666666667</v>
      </c>
    </row>
    <row r="25" spans="1:8" x14ac:dyDescent="0.4">
      <c r="A25">
        <v>72</v>
      </c>
      <c r="B25">
        <f>'72hr'!C28</f>
        <v>1.1666666666666714E-2</v>
      </c>
      <c r="C25">
        <f>'72hr'!D28</f>
        <v>1.3836666666666668</v>
      </c>
      <c r="D25">
        <f>'72hr'!E28</f>
        <v>0.65366666666666684</v>
      </c>
      <c r="E25">
        <f>'72hr'!F28</f>
        <v>0.6206666666666667</v>
      </c>
      <c r="F25">
        <f>'72hr'!G28</f>
        <v>1.0116666666666667</v>
      </c>
      <c r="G25">
        <f>'72hr'!H28</f>
        <v>0.96566666666666667</v>
      </c>
      <c r="H25">
        <f>'72hr'!I28</f>
        <v>1.0776666666666666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2hr</vt:lpstr>
      <vt:lpstr>24hr</vt:lpstr>
      <vt:lpstr>48hr</vt:lpstr>
      <vt:lpstr>72hr</vt:lpstr>
      <vt:lpstr>All corrected absorbances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Lozano</dc:creator>
  <cp:lastModifiedBy>Cameron Lozano</cp:lastModifiedBy>
  <dcterms:created xsi:type="dcterms:W3CDTF">2025-03-16T07:14:46Z</dcterms:created>
  <dcterms:modified xsi:type="dcterms:W3CDTF">2025-04-25T02:34:27Z</dcterms:modified>
</cp:coreProperties>
</file>