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ons\OneDrive - Universidade de Lisboa\Controlo de Plataforma Sismica\uniaxial_table_model\Adapting_Driver_Signal\"/>
    </mc:Choice>
  </mc:AlternateContent>
  <xr:revisionPtr revIDLastSave="0" documentId="13_ncr:1_{06A7B7AE-2168-41EB-8CD7-26A6B5191253}" xr6:coauthVersionLast="47" xr6:coauthVersionMax="47" xr10:uidLastSave="{00000000-0000-0000-0000-000000000000}"/>
  <bookViews>
    <workbookView xWindow="-60" yWindow="-60" windowWidth="28920" windowHeight="16320" xr2:uid="{40A5E321-79F6-4163-A8DE-342D0D4D7873}"/>
  </bookViews>
  <sheets>
    <sheet name="Folha1" sheetId="1" r:id="rId1"/>
  </sheets>
  <definedNames>
    <definedName name="_xlchart.v1.0" hidden="1">Folha1!$D$8:$F$39</definedName>
    <definedName name="_xlchart.v1.1" hidden="1">Folha1!$G$7</definedName>
    <definedName name="_xlchart.v1.10" hidden="1">Folha1!$H$7</definedName>
    <definedName name="_xlchart.v1.11" hidden="1">Folha1!$H$8:$H$39</definedName>
    <definedName name="_xlchart.v1.12" hidden="1">Folha1!$I$7</definedName>
    <definedName name="_xlchart.v1.13" hidden="1">Folha1!$I$8:$I$39</definedName>
    <definedName name="_xlchart.v1.2" hidden="1">Folha1!$G$8:$G$39</definedName>
    <definedName name="_xlchart.v1.3" hidden="1">Folha1!$H$7</definedName>
    <definedName name="_xlchart.v1.4" hidden="1">Folha1!$H$8:$H$39</definedName>
    <definedName name="_xlchart.v1.5" hidden="1">Folha1!$I$7</definedName>
    <definedName name="_xlchart.v1.6" hidden="1">Folha1!$I$8:$I$39</definedName>
    <definedName name="_xlchart.v1.7" hidden="1">Folha1!$D$8:$F$39</definedName>
    <definedName name="_xlchart.v1.8" hidden="1">Folha1!$G$7</definedName>
    <definedName name="_xlchart.v1.9" hidden="1">Folha1!$G$8:$G$39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G45" i="1"/>
  <c r="H45" i="1"/>
  <c r="I45" i="1"/>
  <c r="H43" i="1"/>
  <c r="I43" i="1"/>
  <c r="G43" i="1"/>
  <c r="H44" i="1"/>
  <c r="G44" i="1"/>
  <c r="I44" i="1"/>
  <c r="H42" i="1"/>
  <c r="I42" i="1"/>
  <c r="G42" i="1"/>
  <c r="H41" i="1"/>
  <c r="I41" i="1"/>
  <c r="G41" i="1"/>
  <c r="I40" i="1"/>
  <c r="G40" i="1"/>
</calcChain>
</file>

<file path=xl/sharedStrings.xml><?xml version="1.0" encoding="utf-8"?>
<sst xmlns="http://schemas.openxmlformats.org/spreadsheetml/2006/main" count="70" uniqueCount="24">
  <si>
    <t>N</t>
  </si>
  <si>
    <t>P</t>
  </si>
  <si>
    <t>acc</t>
  </si>
  <si>
    <t>disp</t>
  </si>
  <si>
    <t>Erzikan</t>
  </si>
  <si>
    <t>El Centro</t>
  </si>
  <si>
    <t>Jiji</t>
  </si>
  <si>
    <t>Kobe</t>
  </si>
  <si>
    <t>L'Aquila</t>
  </si>
  <si>
    <t>Newhall</t>
  </si>
  <si>
    <t>Rinaldi</t>
  </si>
  <si>
    <t>Sylmar</t>
  </si>
  <si>
    <t>Tolmezzo</t>
  </si>
  <si>
    <t>PIDF</t>
  </si>
  <si>
    <t>Optimal Control</t>
  </si>
  <si>
    <t>Adapted</t>
  </si>
  <si>
    <t>4th driver</t>
  </si>
  <si>
    <t>média</t>
  </si>
  <si>
    <t>mediana</t>
  </si>
  <si>
    <t>média acc</t>
  </si>
  <si>
    <t>média disp</t>
  </si>
  <si>
    <t>mediana acc</t>
  </si>
  <si>
    <t>mediana disp</t>
  </si>
  <si>
    <t>Adapted Driver (3rd)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</si>
</sst>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11" fontId="0" fillId="3" borderId="0" xfId="0" applyNumberFormat="1" applyFill="1" applyAlignment="1">
      <alignment horizontal="center" vertical="center"/>
    </xf>
    <xf numFmtId="0" fontId="0" fillId="3" borderId="0" xfId="0" applyFill="1"/>
    <xf numFmtId="11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vertical="center"/>
    </xf>
    <xf numFmtId="11" fontId="0" fillId="4" borderId="0" xfId="0" applyNumberFormat="1" applyFill="1" applyAlignment="1">
      <alignment horizontal="center" vertical="center"/>
    </xf>
    <xf numFmtId="0" fontId="0" fillId="4" borderId="0" xfId="0" applyFill="1"/>
    <xf numFmtId="11" fontId="0" fillId="5" borderId="0" xfId="0" applyNumberFormat="1" applyFill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>
                <a:solidFill>
                  <a:schemeClr val="tx1"/>
                </a:solidFill>
              </a:rPr>
              <a:t>Acceleration</a:t>
            </a:r>
            <a:r>
              <a:rPr lang="pt-PT" baseline="0">
                <a:solidFill>
                  <a:schemeClr val="tx1"/>
                </a:solidFill>
              </a:rPr>
              <a:t> response spectrum MSE vs control strategy for various seismic signals</a:t>
            </a:r>
            <a:endParaRPr lang="pt-PT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Folha1!$G$7</c:f>
              <c:strCache>
                <c:ptCount val="1"/>
                <c:pt idx="0">
                  <c:v>PIDF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Folha1!$D$8:$F$39</c15:sqref>
                  </c15:fullRef>
                </c:ext>
              </c:extLst>
              <c:f>(Folha1!$D$8:$F$8,Folha1!$D$10:$F$10,Folha1!$D$12:$F$12,Folha1!$D$14:$F$14,Folha1!$D$16:$F$16,Folha1!$D$18:$F$18,Folha1!$D$20:$F$20,Folha1!$D$22:$F$22,Folha1!$D$24:$F$24,Folha1!$D$26:$F$26,Folha1!$D$28:$F$28,Folha1!$D$30:$F$30,Folha1!$D$32:$F$32,Folha1!$D$34:$F$34,Folha1!$D$36:$F$36,Folha1!$D$38:$F$38)</c:f>
              <c:multiLvlStrCache>
                <c:ptCount val="16"/>
                <c:lvl>
                  <c:pt idx="0">
                    <c:v>acc</c:v>
                  </c:pt>
                  <c:pt idx="1">
                    <c:v>acc</c:v>
                  </c:pt>
                  <c:pt idx="2">
                    <c:v>acc</c:v>
                  </c:pt>
                  <c:pt idx="3">
                    <c:v>acc</c:v>
                  </c:pt>
                  <c:pt idx="4">
                    <c:v>acc</c:v>
                  </c:pt>
                  <c:pt idx="5">
                    <c:v>acc</c:v>
                  </c:pt>
                  <c:pt idx="6">
                    <c:v>acc</c:v>
                  </c:pt>
                  <c:pt idx="7">
                    <c:v>acc</c:v>
                  </c:pt>
                  <c:pt idx="8">
                    <c:v>acc</c:v>
                  </c:pt>
                  <c:pt idx="9">
                    <c:v>acc</c:v>
                  </c:pt>
                  <c:pt idx="10">
                    <c:v>acc</c:v>
                  </c:pt>
                  <c:pt idx="11">
                    <c:v>acc</c:v>
                  </c:pt>
                  <c:pt idx="12">
                    <c:v>acc</c:v>
                  </c:pt>
                  <c:pt idx="13">
                    <c:v>acc</c:v>
                  </c:pt>
                  <c:pt idx="14">
                    <c:v>acc</c:v>
                  </c:pt>
                  <c:pt idx="15">
                    <c:v>acc</c:v>
                  </c:pt>
                </c:lvl>
                <c:lvl>
                  <c:pt idx="0">
                    <c:v>N</c:v>
                  </c:pt>
                  <c:pt idx="1">
                    <c:v>P</c:v>
                  </c:pt>
                  <c:pt idx="2">
                    <c:v>N</c:v>
                  </c:pt>
                  <c:pt idx="3">
                    <c:v>P</c:v>
                  </c:pt>
                  <c:pt idx="4">
                    <c:v>N</c:v>
                  </c:pt>
                  <c:pt idx="5">
                    <c:v>P</c:v>
                  </c:pt>
                  <c:pt idx="6">
                    <c:v>N</c:v>
                  </c:pt>
                  <c:pt idx="7">
                    <c:v>P</c:v>
                  </c:pt>
                  <c:pt idx="8">
                    <c:v>N</c:v>
                  </c:pt>
                  <c:pt idx="9">
                    <c:v>N</c:v>
                  </c:pt>
                  <c:pt idx="10">
                    <c:v>P</c:v>
                  </c:pt>
                  <c:pt idx="11">
                    <c:v>N</c:v>
                  </c:pt>
                  <c:pt idx="12">
                    <c:v>P</c:v>
                  </c:pt>
                  <c:pt idx="13">
                    <c:v>N</c:v>
                  </c:pt>
                  <c:pt idx="14">
                    <c:v>P</c:v>
                  </c:pt>
                  <c:pt idx="15">
                    <c:v>N</c:v>
                  </c:pt>
                </c:lvl>
                <c:lvl>
                  <c:pt idx="0">
                    <c:v>El Centro</c:v>
                  </c:pt>
                  <c:pt idx="2">
                    <c:v>Erzikan</c:v>
                  </c:pt>
                  <c:pt idx="4">
                    <c:v>Jiji</c:v>
                  </c:pt>
                  <c:pt idx="6">
                    <c:v>Kobe</c:v>
                  </c:pt>
                  <c:pt idx="8">
                    <c:v>L'Aquila</c:v>
                  </c:pt>
                  <c:pt idx="9">
                    <c:v>Newhall</c:v>
                  </c:pt>
                  <c:pt idx="11">
                    <c:v>Rinaldi</c:v>
                  </c:pt>
                  <c:pt idx="13">
                    <c:v>Sylmar</c:v>
                  </c:pt>
                  <c:pt idx="15">
                    <c:v>Tolmezzo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Folha1!$G$8:$G$39</c15:sqref>
                  </c15:fullRef>
                </c:ext>
              </c:extLst>
              <c:f>(Folha1!$G$8,Folha1!$G$10,Folha1!$G$12,Folha1!$G$14,Folha1!$G$16,Folha1!$G$18,Folha1!$G$20,Folha1!$G$22,Folha1!$G$24,Folha1!$G$26,Folha1!$G$28,Folha1!$G$30,Folha1!$G$32,Folha1!$G$34,Folha1!$G$36,Folha1!$G$38)</c:f>
              <c:numCache>
                <c:formatCode>0.00E+00</c:formatCode>
                <c:ptCount val="16"/>
                <c:pt idx="0">
                  <c:v>1.44E-2</c:v>
                </c:pt>
                <c:pt idx="1">
                  <c:v>5.2100000000000002E-3</c:v>
                </c:pt>
                <c:pt idx="2">
                  <c:v>5.1799999999999997E-3</c:v>
                </c:pt>
                <c:pt idx="3">
                  <c:v>2.12E-2</c:v>
                </c:pt>
                <c:pt idx="4">
                  <c:v>4.28E-3</c:v>
                </c:pt>
                <c:pt idx="5">
                  <c:v>8.2000000000000003E-2</c:v>
                </c:pt>
                <c:pt idx="6">
                  <c:v>5.79E-2</c:v>
                </c:pt>
                <c:pt idx="7">
                  <c:v>4.1399999999999999E-2</c:v>
                </c:pt>
                <c:pt idx="8">
                  <c:v>3.3400000000000001E-3</c:v>
                </c:pt>
                <c:pt idx="9">
                  <c:v>5.2299999999999999E-2</c:v>
                </c:pt>
                <c:pt idx="10">
                  <c:v>5.5899999999999998E-2</c:v>
                </c:pt>
                <c:pt idx="11">
                  <c:v>3.0099999999999998E-2</c:v>
                </c:pt>
                <c:pt idx="12">
                  <c:v>0.77600000000000002</c:v>
                </c:pt>
                <c:pt idx="13">
                  <c:v>3.39E-2</c:v>
                </c:pt>
                <c:pt idx="14">
                  <c:v>9.0699999999999999E-3</c:v>
                </c:pt>
                <c:pt idx="15">
                  <c:v>0.13100000000000001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5-4E58-AC06-AF98CDCBEC7D}"/>
            </c:ext>
          </c:extLst>
        </c:ser>
        <c:ser>
          <c:idx val="1"/>
          <c:order val="1"/>
          <c:tx>
            <c:strRef>
              <c:f>Folha1!$H$7</c:f>
              <c:strCache>
                <c:ptCount val="1"/>
                <c:pt idx="0">
                  <c:v>Optimal Control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Folha1!$D$8:$F$39</c15:sqref>
                  </c15:fullRef>
                </c:ext>
              </c:extLst>
              <c:f>(Folha1!$D$8:$F$8,Folha1!$D$10:$F$10,Folha1!$D$12:$F$12,Folha1!$D$14:$F$14,Folha1!$D$16:$F$16,Folha1!$D$18:$F$18,Folha1!$D$20:$F$20,Folha1!$D$22:$F$22,Folha1!$D$24:$F$24,Folha1!$D$26:$F$26,Folha1!$D$28:$F$28,Folha1!$D$30:$F$30,Folha1!$D$32:$F$32,Folha1!$D$34:$F$34,Folha1!$D$36:$F$36,Folha1!$D$38:$F$38)</c:f>
              <c:multiLvlStrCache>
                <c:ptCount val="16"/>
                <c:lvl>
                  <c:pt idx="0">
                    <c:v>acc</c:v>
                  </c:pt>
                  <c:pt idx="1">
                    <c:v>acc</c:v>
                  </c:pt>
                  <c:pt idx="2">
                    <c:v>acc</c:v>
                  </c:pt>
                  <c:pt idx="3">
                    <c:v>acc</c:v>
                  </c:pt>
                  <c:pt idx="4">
                    <c:v>acc</c:v>
                  </c:pt>
                  <c:pt idx="5">
                    <c:v>acc</c:v>
                  </c:pt>
                  <c:pt idx="6">
                    <c:v>acc</c:v>
                  </c:pt>
                  <c:pt idx="7">
                    <c:v>acc</c:v>
                  </c:pt>
                  <c:pt idx="8">
                    <c:v>acc</c:v>
                  </c:pt>
                  <c:pt idx="9">
                    <c:v>acc</c:v>
                  </c:pt>
                  <c:pt idx="10">
                    <c:v>acc</c:v>
                  </c:pt>
                  <c:pt idx="11">
                    <c:v>acc</c:v>
                  </c:pt>
                  <c:pt idx="12">
                    <c:v>acc</c:v>
                  </c:pt>
                  <c:pt idx="13">
                    <c:v>acc</c:v>
                  </c:pt>
                  <c:pt idx="14">
                    <c:v>acc</c:v>
                  </c:pt>
                  <c:pt idx="15">
                    <c:v>acc</c:v>
                  </c:pt>
                </c:lvl>
                <c:lvl>
                  <c:pt idx="0">
                    <c:v>N</c:v>
                  </c:pt>
                  <c:pt idx="1">
                    <c:v>P</c:v>
                  </c:pt>
                  <c:pt idx="2">
                    <c:v>N</c:v>
                  </c:pt>
                  <c:pt idx="3">
                    <c:v>P</c:v>
                  </c:pt>
                  <c:pt idx="4">
                    <c:v>N</c:v>
                  </c:pt>
                  <c:pt idx="5">
                    <c:v>P</c:v>
                  </c:pt>
                  <c:pt idx="6">
                    <c:v>N</c:v>
                  </c:pt>
                  <c:pt idx="7">
                    <c:v>P</c:v>
                  </c:pt>
                  <c:pt idx="8">
                    <c:v>N</c:v>
                  </c:pt>
                  <c:pt idx="9">
                    <c:v>N</c:v>
                  </c:pt>
                  <c:pt idx="10">
                    <c:v>P</c:v>
                  </c:pt>
                  <c:pt idx="11">
                    <c:v>N</c:v>
                  </c:pt>
                  <c:pt idx="12">
                    <c:v>P</c:v>
                  </c:pt>
                  <c:pt idx="13">
                    <c:v>N</c:v>
                  </c:pt>
                  <c:pt idx="14">
                    <c:v>P</c:v>
                  </c:pt>
                  <c:pt idx="15">
                    <c:v>N</c:v>
                  </c:pt>
                </c:lvl>
                <c:lvl>
                  <c:pt idx="0">
                    <c:v>El Centro</c:v>
                  </c:pt>
                  <c:pt idx="2">
                    <c:v>Erzikan</c:v>
                  </c:pt>
                  <c:pt idx="4">
                    <c:v>Jiji</c:v>
                  </c:pt>
                  <c:pt idx="6">
                    <c:v>Kobe</c:v>
                  </c:pt>
                  <c:pt idx="8">
                    <c:v>L'Aquila</c:v>
                  </c:pt>
                  <c:pt idx="9">
                    <c:v>Newhall</c:v>
                  </c:pt>
                  <c:pt idx="11">
                    <c:v>Rinaldi</c:v>
                  </c:pt>
                  <c:pt idx="13">
                    <c:v>Sylmar</c:v>
                  </c:pt>
                  <c:pt idx="15">
                    <c:v>Tolmezzo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Folha1!$H$8:$H$39</c15:sqref>
                  </c15:fullRef>
                </c:ext>
              </c:extLst>
              <c:f>(Folha1!$H$8,Folha1!$H$10,Folha1!$H$12,Folha1!$H$14,Folha1!$H$16,Folha1!$H$18,Folha1!$H$20,Folha1!$H$22,Folha1!$H$24,Folha1!$H$26,Folha1!$H$28,Folha1!$H$30,Folha1!$H$32,Folha1!$H$34,Folha1!$H$36,Folha1!$H$38)</c:f>
              <c:numCache>
                <c:formatCode>0.00E+00</c:formatCode>
                <c:ptCount val="16"/>
                <c:pt idx="0">
                  <c:v>2.7000000000000001E-3</c:v>
                </c:pt>
                <c:pt idx="1">
                  <c:v>8.52E-4</c:v>
                </c:pt>
                <c:pt idx="2">
                  <c:v>8.2100000000000003E-5</c:v>
                </c:pt>
                <c:pt idx="3">
                  <c:v>9.9199999999999999E-5</c:v>
                </c:pt>
                <c:pt idx="4">
                  <c:v>2.2100000000000002E-3</c:v>
                </c:pt>
                <c:pt idx="5">
                  <c:v>4.5100000000000001E-2</c:v>
                </c:pt>
                <c:pt idx="6">
                  <c:v>1.34E-4</c:v>
                </c:pt>
                <c:pt idx="7">
                  <c:v>1.8900000000000001E-4</c:v>
                </c:pt>
                <c:pt idx="8">
                  <c:v>6.1800000000000001E-6</c:v>
                </c:pt>
                <c:pt idx="9">
                  <c:v>3.2699999999999998E-4</c:v>
                </c:pt>
                <c:pt idx="10">
                  <c:v>2.8299999999999999E-4</c:v>
                </c:pt>
                <c:pt idx="11">
                  <c:v>5.5099999999999995E-4</c:v>
                </c:pt>
                <c:pt idx="12">
                  <c:v>0.27800000000000002</c:v>
                </c:pt>
                <c:pt idx="13">
                  <c:v>1.15E-3</c:v>
                </c:pt>
                <c:pt idx="14">
                  <c:v>1.6799999999999999E-4</c:v>
                </c:pt>
                <c:pt idx="15">
                  <c:v>1.82E-3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5-4E58-AC06-AF98CDCBEC7D}"/>
            </c:ext>
          </c:extLst>
        </c:ser>
        <c:ser>
          <c:idx val="2"/>
          <c:order val="2"/>
          <c:tx>
            <c:strRef>
              <c:f>Folha1!$I$7</c:f>
              <c:strCache>
                <c:ptCount val="1"/>
                <c:pt idx="0">
                  <c:v>Adapted Driver (3rd)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Folha1!$D$8:$F$39</c15:sqref>
                  </c15:fullRef>
                </c:ext>
              </c:extLst>
              <c:f>(Folha1!$D$8:$F$8,Folha1!$D$10:$F$10,Folha1!$D$12:$F$12,Folha1!$D$14:$F$14,Folha1!$D$16:$F$16,Folha1!$D$18:$F$18,Folha1!$D$20:$F$20,Folha1!$D$22:$F$22,Folha1!$D$24:$F$24,Folha1!$D$26:$F$26,Folha1!$D$28:$F$28,Folha1!$D$30:$F$30,Folha1!$D$32:$F$32,Folha1!$D$34:$F$34,Folha1!$D$36:$F$36,Folha1!$D$38:$F$38)</c:f>
              <c:multiLvlStrCache>
                <c:ptCount val="16"/>
                <c:lvl>
                  <c:pt idx="0">
                    <c:v>acc</c:v>
                  </c:pt>
                  <c:pt idx="1">
                    <c:v>acc</c:v>
                  </c:pt>
                  <c:pt idx="2">
                    <c:v>acc</c:v>
                  </c:pt>
                  <c:pt idx="3">
                    <c:v>acc</c:v>
                  </c:pt>
                  <c:pt idx="4">
                    <c:v>acc</c:v>
                  </c:pt>
                  <c:pt idx="5">
                    <c:v>acc</c:v>
                  </c:pt>
                  <c:pt idx="6">
                    <c:v>acc</c:v>
                  </c:pt>
                  <c:pt idx="7">
                    <c:v>acc</c:v>
                  </c:pt>
                  <c:pt idx="8">
                    <c:v>acc</c:v>
                  </c:pt>
                  <c:pt idx="9">
                    <c:v>acc</c:v>
                  </c:pt>
                  <c:pt idx="10">
                    <c:v>acc</c:v>
                  </c:pt>
                  <c:pt idx="11">
                    <c:v>acc</c:v>
                  </c:pt>
                  <c:pt idx="12">
                    <c:v>acc</c:v>
                  </c:pt>
                  <c:pt idx="13">
                    <c:v>acc</c:v>
                  </c:pt>
                  <c:pt idx="14">
                    <c:v>acc</c:v>
                  </c:pt>
                  <c:pt idx="15">
                    <c:v>acc</c:v>
                  </c:pt>
                </c:lvl>
                <c:lvl>
                  <c:pt idx="0">
                    <c:v>N</c:v>
                  </c:pt>
                  <c:pt idx="1">
                    <c:v>P</c:v>
                  </c:pt>
                  <c:pt idx="2">
                    <c:v>N</c:v>
                  </c:pt>
                  <c:pt idx="3">
                    <c:v>P</c:v>
                  </c:pt>
                  <c:pt idx="4">
                    <c:v>N</c:v>
                  </c:pt>
                  <c:pt idx="5">
                    <c:v>P</c:v>
                  </c:pt>
                  <c:pt idx="6">
                    <c:v>N</c:v>
                  </c:pt>
                  <c:pt idx="7">
                    <c:v>P</c:v>
                  </c:pt>
                  <c:pt idx="8">
                    <c:v>N</c:v>
                  </c:pt>
                  <c:pt idx="9">
                    <c:v>N</c:v>
                  </c:pt>
                  <c:pt idx="10">
                    <c:v>P</c:v>
                  </c:pt>
                  <c:pt idx="11">
                    <c:v>N</c:v>
                  </c:pt>
                  <c:pt idx="12">
                    <c:v>P</c:v>
                  </c:pt>
                  <c:pt idx="13">
                    <c:v>N</c:v>
                  </c:pt>
                  <c:pt idx="14">
                    <c:v>P</c:v>
                  </c:pt>
                  <c:pt idx="15">
                    <c:v>N</c:v>
                  </c:pt>
                </c:lvl>
                <c:lvl>
                  <c:pt idx="0">
                    <c:v>El Centro</c:v>
                  </c:pt>
                  <c:pt idx="2">
                    <c:v>Erzikan</c:v>
                  </c:pt>
                  <c:pt idx="4">
                    <c:v>Jiji</c:v>
                  </c:pt>
                  <c:pt idx="6">
                    <c:v>Kobe</c:v>
                  </c:pt>
                  <c:pt idx="8">
                    <c:v>L'Aquila</c:v>
                  </c:pt>
                  <c:pt idx="9">
                    <c:v>Newhall</c:v>
                  </c:pt>
                  <c:pt idx="11">
                    <c:v>Rinaldi</c:v>
                  </c:pt>
                  <c:pt idx="13">
                    <c:v>Sylmar</c:v>
                  </c:pt>
                  <c:pt idx="15">
                    <c:v>Tolmezzo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Folha1!$I$8:$I$39</c15:sqref>
                  </c15:fullRef>
                </c:ext>
              </c:extLst>
              <c:f>(Folha1!$I$8,Folha1!$I$10,Folha1!$I$12,Folha1!$I$14,Folha1!$I$16,Folha1!$I$18,Folha1!$I$20,Folha1!$I$22,Folha1!$I$24,Folha1!$I$26,Folha1!$I$28,Folha1!$I$30,Folha1!$I$32,Folha1!$I$34,Folha1!$I$36,Folha1!$I$38)</c:f>
              <c:numCache>
                <c:formatCode>0.00E+00</c:formatCode>
                <c:ptCount val="16"/>
                <c:pt idx="0">
                  <c:v>5.9200000000000003E-2</c:v>
                </c:pt>
                <c:pt idx="1">
                  <c:v>0.23200000000000001</c:v>
                </c:pt>
                <c:pt idx="2">
                  <c:v>4.9700000000000005E-4</c:v>
                </c:pt>
                <c:pt idx="3" formatCode="General">
                  <c:v>3.24</c:v>
                </c:pt>
                <c:pt idx="4">
                  <c:v>0.17499999999999999</c:v>
                </c:pt>
                <c:pt idx="5">
                  <c:v>0.189</c:v>
                </c:pt>
                <c:pt idx="6">
                  <c:v>9.1200000000000003E-2</c:v>
                </c:pt>
                <c:pt idx="7">
                  <c:v>6.4799999999999996E-2</c:v>
                </c:pt>
                <c:pt idx="8">
                  <c:v>1.03E-2</c:v>
                </c:pt>
                <c:pt idx="9">
                  <c:v>9.8400000000000001E-2</c:v>
                </c:pt>
                <c:pt idx="10">
                  <c:v>0.115</c:v>
                </c:pt>
                <c:pt idx="11">
                  <c:v>6.7500000000000004E-2</c:v>
                </c:pt>
                <c:pt idx="12" formatCode="General">
                  <c:v>1.1599999999999999</c:v>
                </c:pt>
                <c:pt idx="13">
                  <c:v>7.8E-2</c:v>
                </c:pt>
                <c:pt idx="14">
                  <c:v>2.3400000000000001E-2</c:v>
                </c:pt>
                <c:pt idx="15" formatCode="General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5-4E58-AC06-AF98CDCBE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024880"/>
        <c:axId val="1230026800"/>
      </c:lineChart>
      <c:catAx>
        <c:axId val="123002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0026800"/>
        <c:crosses val="autoZero"/>
        <c:auto val="1"/>
        <c:lblAlgn val="ctr"/>
        <c:lblOffset val="100"/>
        <c:noMultiLvlLbl val="0"/>
      </c:catAx>
      <c:valAx>
        <c:axId val="1230026800"/>
        <c:scaling>
          <c:logBase val="10"/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0" i="0" u="none" strike="noStrike" kern="1200" baseline="0">
                    <a:solidFill>
                      <a:schemeClr val="tx1"/>
                    </a:solidFill>
                  </a:rPr>
                  <a:t>Acceleration Response Spectrum MSE (m/s^2)</a:t>
                </a:r>
                <a:endParaRPr lang="pt-PT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002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aseline="0">
                <a:solidFill>
                  <a:schemeClr val="tx1"/>
                </a:solidFill>
              </a:rPr>
              <a:t>Displacement response spectrum MSE vs control strategy for various seismic signals</a:t>
            </a:r>
            <a:endParaRPr lang="pt-PT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Folha1!$G$7</c:f>
              <c:strCache>
                <c:ptCount val="1"/>
                <c:pt idx="0">
                  <c:v>PIDF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Folha1!$D$8:$F$39</c15:sqref>
                  </c15:fullRef>
                </c:ext>
              </c:extLst>
              <c:f>(Folha1!$D$9:$F$9,Folha1!$D$11:$F$11,Folha1!$D$13:$F$13,Folha1!$D$15:$F$15,Folha1!$D$17:$F$17,Folha1!$D$19:$F$19,Folha1!$D$21:$F$21,Folha1!$D$23:$F$23,Folha1!$D$25:$F$25,Folha1!$D$27:$F$27,Folha1!$D$29:$F$29,Folha1!$D$31:$F$31,Folha1!$D$33:$F$33,Folha1!$D$35:$F$35,Folha1!$D$37:$F$37,Folha1!$D$39:$F$39)</c:f>
              <c:multiLvlStrCache>
                <c:ptCount val="16"/>
                <c:lvl>
                  <c:pt idx="0">
                    <c:v>disp</c:v>
                  </c:pt>
                  <c:pt idx="1">
                    <c:v>disp</c:v>
                  </c:pt>
                  <c:pt idx="2">
                    <c:v>disp</c:v>
                  </c:pt>
                  <c:pt idx="3">
                    <c:v>disp</c:v>
                  </c:pt>
                  <c:pt idx="4">
                    <c:v>disp</c:v>
                  </c:pt>
                  <c:pt idx="5">
                    <c:v>disp</c:v>
                  </c:pt>
                  <c:pt idx="6">
                    <c:v>disp</c:v>
                  </c:pt>
                  <c:pt idx="7">
                    <c:v>disp</c:v>
                  </c:pt>
                  <c:pt idx="8">
                    <c:v>disp</c:v>
                  </c:pt>
                  <c:pt idx="9">
                    <c:v>disp</c:v>
                  </c:pt>
                  <c:pt idx="10">
                    <c:v>disp</c:v>
                  </c:pt>
                  <c:pt idx="11">
                    <c:v>disp</c:v>
                  </c:pt>
                  <c:pt idx="12">
                    <c:v>disp</c:v>
                  </c:pt>
                  <c:pt idx="13">
                    <c:v>disp</c:v>
                  </c:pt>
                  <c:pt idx="14">
                    <c:v>disp</c:v>
                  </c:pt>
                  <c:pt idx="15">
                    <c:v>disp</c:v>
                  </c:pt>
                </c:lvl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Folha1!$G$8:$G$39</c15:sqref>
                  </c15:fullRef>
                </c:ext>
              </c:extLst>
              <c:f>(Folha1!$G$9,Folha1!$G$11,Folha1!$G$13,Folha1!$G$15,Folha1!$G$17,Folha1!$G$19,Folha1!$G$21,Folha1!$G$23,Folha1!$G$25,Folha1!$G$27,Folha1!$G$29,Folha1!$G$31,Folha1!$G$33,Folha1!$G$35,Folha1!$G$37,Folha1!$G$39)</c:f>
              <c:numCache>
                <c:formatCode>0.00E+00</c:formatCode>
                <c:ptCount val="16"/>
                <c:pt idx="0">
                  <c:v>9.4399999999999998E-8</c:v>
                </c:pt>
                <c:pt idx="1">
                  <c:v>8.0599999999999994E-8</c:v>
                </c:pt>
                <c:pt idx="2">
                  <c:v>2.34E-7</c:v>
                </c:pt>
                <c:pt idx="3">
                  <c:v>1.9000000000000001E-7</c:v>
                </c:pt>
                <c:pt idx="4">
                  <c:v>1.71E-10</c:v>
                </c:pt>
                <c:pt idx="5">
                  <c:v>3.8699999999999999E-11</c:v>
                </c:pt>
                <c:pt idx="6">
                  <c:v>2.34E-6</c:v>
                </c:pt>
                <c:pt idx="7">
                  <c:v>1.75E-6</c:v>
                </c:pt>
                <c:pt idx="8">
                  <c:v>7.0700000000000004E-8</c:v>
                </c:pt>
                <c:pt idx="9">
                  <c:v>1.24E-6</c:v>
                </c:pt>
                <c:pt idx="10">
                  <c:v>1.3199999999999999E-7</c:v>
                </c:pt>
                <c:pt idx="11">
                  <c:v>1.72E-6</c:v>
                </c:pt>
                <c:pt idx="12">
                  <c:v>3.0800000000000001E-7</c:v>
                </c:pt>
                <c:pt idx="13">
                  <c:v>8.2399999999999997E-7</c:v>
                </c:pt>
                <c:pt idx="14">
                  <c:v>2.6800000000000002E-7</c:v>
                </c:pt>
                <c:pt idx="15">
                  <c:v>3.0800000000000001E-7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E-42FB-9F04-031C26ED6FF5}"/>
            </c:ext>
          </c:extLst>
        </c:ser>
        <c:ser>
          <c:idx val="1"/>
          <c:order val="1"/>
          <c:tx>
            <c:strRef>
              <c:f>Folha1!$H$7</c:f>
              <c:strCache>
                <c:ptCount val="1"/>
                <c:pt idx="0">
                  <c:v>Optimal Control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Folha1!$D$8:$F$39</c15:sqref>
                  </c15:fullRef>
                </c:ext>
              </c:extLst>
              <c:f>(Folha1!$D$9:$F$9,Folha1!$D$11:$F$11,Folha1!$D$13:$F$13,Folha1!$D$15:$F$15,Folha1!$D$17:$F$17,Folha1!$D$19:$F$19,Folha1!$D$21:$F$21,Folha1!$D$23:$F$23,Folha1!$D$25:$F$25,Folha1!$D$27:$F$27,Folha1!$D$29:$F$29,Folha1!$D$31:$F$31,Folha1!$D$33:$F$33,Folha1!$D$35:$F$35,Folha1!$D$37:$F$37,Folha1!$D$39:$F$39)</c:f>
              <c:multiLvlStrCache>
                <c:ptCount val="16"/>
                <c:lvl>
                  <c:pt idx="0">
                    <c:v>disp</c:v>
                  </c:pt>
                  <c:pt idx="1">
                    <c:v>disp</c:v>
                  </c:pt>
                  <c:pt idx="2">
                    <c:v>disp</c:v>
                  </c:pt>
                  <c:pt idx="3">
                    <c:v>disp</c:v>
                  </c:pt>
                  <c:pt idx="4">
                    <c:v>disp</c:v>
                  </c:pt>
                  <c:pt idx="5">
                    <c:v>disp</c:v>
                  </c:pt>
                  <c:pt idx="6">
                    <c:v>disp</c:v>
                  </c:pt>
                  <c:pt idx="7">
                    <c:v>disp</c:v>
                  </c:pt>
                  <c:pt idx="8">
                    <c:v>disp</c:v>
                  </c:pt>
                  <c:pt idx="9">
                    <c:v>disp</c:v>
                  </c:pt>
                  <c:pt idx="10">
                    <c:v>disp</c:v>
                  </c:pt>
                  <c:pt idx="11">
                    <c:v>disp</c:v>
                  </c:pt>
                  <c:pt idx="12">
                    <c:v>disp</c:v>
                  </c:pt>
                  <c:pt idx="13">
                    <c:v>disp</c:v>
                  </c:pt>
                  <c:pt idx="14">
                    <c:v>disp</c:v>
                  </c:pt>
                  <c:pt idx="15">
                    <c:v>disp</c:v>
                  </c:pt>
                </c:lvl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Folha1!$H$8:$H$39</c15:sqref>
                  </c15:fullRef>
                </c:ext>
              </c:extLst>
              <c:f>(Folha1!$H$9,Folha1!$H$11,Folha1!$H$13,Folha1!$H$15,Folha1!$H$17,Folha1!$H$19,Folha1!$H$21,Folha1!$H$23,Folha1!$H$25,Folha1!$H$27,Folha1!$H$29,Folha1!$H$31,Folha1!$H$33,Folha1!$H$35,Folha1!$H$37,Folha1!$H$39)</c:f>
              <c:numCache>
                <c:formatCode>0.00E+00</c:formatCode>
                <c:ptCount val="16"/>
                <c:pt idx="0">
                  <c:v>4.34E-11</c:v>
                </c:pt>
                <c:pt idx="1">
                  <c:v>2.17E-10</c:v>
                </c:pt>
                <c:pt idx="2">
                  <c:v>1.3100000000000001E-10</c:v>
                </c:pt>
                <c:pt idx="3">
                  <c:v>2.1100000000000001E-12</c:v>
                </c:pt>
                <c:pt idx="4">
                  <c:v>1.25E-14</c:v>
                </c:pt>
                <c:pt idx="5">
                  <c:v>3.6199999999999997E-15</c:v>
                </c:pt>
                <c:pt idx="6">
                  <c:v>2.4699999999999999E-11</c:v>
                </c:pt>
                <c:pt idx="7">
                  <c:v>1.36E-11</c:v>
                </c:pt>
                <c:pt idx="8">
                  <c:v>9.6500000000000003E-13</c:v>
                </c:pt>
                <c:pt idx="9">
                  <c:v>9.9700000000000005E-12</c:v>
                </c:pt>
                <c:pt idx="10">
                  <c:v>3.3899999999999999E-12</c:v>
                </c:pt>
                <c:pt idx="11">
                  <c:v>1.36E-11</c:v>
                </c:pt>
                <c:pt idx="12">
                  <c:v>2.0499999999999999E-12</c:v>
                </c:pt>
                <c:pt idx="13">
                  <c:v>9.4600000000000005E-12</c:v>
                </c:pt>
                <c:pt idx="14">
                  <c:v>1.52E-12</c:v>
                </c:pt>
                <c:pt idx="15">
                  <c:v>9.3700000000000007E-12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E-42FB-9F04-031C26ED6FF5}"/>
            </c:ext>
          </c:extLst>
        </c:ser>
        <c:ser>
          <c:idx val="2"/>
          <c:order val="2"/>
          <c:tx>
            <c:strRef>
              <c:f>Folha1!$I$7</c:f>
              <c:strCache>
                <c:ptCount val="1"/>
                <c:pt idx="0">
                  <c:v>Adapted Driver (3rd)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Folha1!$D$8:$F$39</c15:sqref>
                  </c15:fullRef>
                </c:ext>
              </c:extLst>
              <c:f>(Folha1!$D$9:$F$9,Folha1!$D$11:$F$11,Folha1!$D$13:$F$13,Folha1!$D$15:$F$15,Folha1!$D$17:$F$17,Folha1!$D$19:$F$19,Folha1!$D$21:$F$21,Folha1!$D$23:$F$23,Folha1!$D$25:$F$25,Folha1!$D$27:$F$27,Folha1!$D$29:$F$29,Folha1!$D$31:$F$31,Folha1!$D$33:$F$33,Folha1!$D$35:$F$35,Folha1!$D$37:$F$37,Folha1!$D$39:$F$39)</c:f>
              <c:multiLvlStrCache>
                <c:ptCount val="16"/>
                <c:lvl>
                  <c:pt idx="0">
                    <c:v>disp</c:v>
                  </c:pt>
                  <c:pt idx="1">
                    <c:v>disp</c:v>
                  </c:pt>
                  <c:pt idx="2">
                    <c:v>disp</c:v>
                  </c:pt>
                  <c:pt idx="3">
                    <c:v>disp</c:v>
                  </c:pt>
                  <c:pt idx="4">
                    <c:v>disp</c:v>
                  </c:pt>
                  <c:pt idx="5">
                    <c:v>disp</c:v>
                  </c:pt>
                  <c:pt idx="6">
                    <c:v>disp</c:v>
                  </c:pt>
                  <c:pt idx="7">
                    <c:v>disp</c:v>
                  </c:pt>
                  <c:pt idx="8">
                    <c:v>disp</c:v>
                  </c:pt>
                  <c:pt idx="9">
                    <c:v>disp</c:v>
                  </c:pt>
                  <c:pt idx="10">
                    <c:v>disp</c:v>
                  </c:pt>
                  <c:pt idx="11">
                    <c:v>disp</c:v>
                  </c:pt>
                  <c:pt idx="12">
                    <c:v>disp</c:v>
                  </c:pt>
                  <c:pt idx="13">
                    <c:v>disp</c:v>
                  </c:pt>
                  <c:pt idx="14">
                    <c:v>disp</c:v>
                  </c:pt>
                  <c:pt idx="15">
                    <c:v>disp</c:v>
                  </c:pt>
                </c:lvl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Folha1!$I$8:$I$39</c15:sqref>
                  </c15:fullRef>
                </c:ext>
              </c:extLst>
              <c:f>(Folha1!$I$9,Folha1!$I$11,Folha1!$I$13,Folha1!$I$15,Folha1!$I$17,Folha1!$I$19,Folha1!$I$21,Folha1!$I$23,Folha1!$I$25,Folha1!$I$27,Folha1!$I$29,Folha1!$I$31,Folha1!$I$33,Folha1!$I$35,Folha1!$I$37,Folha1!$I$39)</c:f>
              <c:numCache>
                <c:formatCode>0.00E+00</c:formatCode>
                <c:ptCount val="16"/>
                <c:pt idx="0">
                  <c:v>8.6200000000000005E-6</c:v>
                </c:pt>
                <c:pt idx="1">
                  <c:v>2.12E-5</c:v>
                </c:pt>
                <c:pt idx="2">
                  <c:v>2.1399999999999998E-6</c:v>
                </c:pt>
                <c:pt idx="3">
                  <c:v>1.9300000000000002E-6</c:v>
                </c:pt>
                <c:pt idx="4">
                  <c:v>2.5299999999999998E-5</c:v>
                </c:pt>
                <c:pt idx="5">
                  <c:v>1.34E-5</c:v>
                </c:pt>
                <c:pt idx="6">
                  <c:v>2.8200000000000001E-5</c:v>
                </c:pt>
                <c:pt idx="7">
                  <c:v>2.27E-5</c:v>
                </c:pt>
                <c:pt idx="8">
                  <c:v>8.3600000000000002E-7</c:v>
                </c:pt>
                <c:pt idx="9">
                  <c:v>2.9499999999999999E-5</c:v>
                </c:pt>
                <c:pt idx="10">
                  <c:v>5.8599999999999998E-6</c:v>
                </c:pt>
                <c:pt idx="11">
                  <c:v>4.0800000000000002E-5</c:v>
                </c:pt>
                <c:pt idx="12">
                  <c:v>2.3600000000000001E-5</c:v>
                </c:pt>
                <c:pt idx="13">
                  <c:v>2.5299999999999998E-5</c:v>
                </c:pt>
                <c:pt idx="14">
                  <c:v>8.4600000000000003E-6</c:v>
                </c:pt>
                <c:pt idx="15">
                  <c:v>1.9800000000000001E-6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E-42FB-9F04-031C26ED6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024880"/>
        <c:axId val="1230026800"/>
      </c:lineChart>
      <c:catAx>
        <c:axId val="123002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0026800"/>
        <c:crosses val="autoZero"/>
        <c:auto val="1"/>
        <c:lblAlgn val="ctr"/>
        <c:lblOffset val="100"/>
        <c:noMultiLvlLbl val="0"/>
      </c:catAx>
      <c:valAx>
        <c:axId val="1230026800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>
                    <a:solidFill>
                      <a:schemeClr val="tx1"/>
                    </a:solidFill>
                  </a:rPr>
                  <a:t>Displacement</a:t>
                </a:r>
                <a:r>
                  <a:rPr lang="pt-PT" sz="1200" baseline="0">
                    <a:solidFill>
                      <a:schemeClr val="tx1"/>
                    </a:solidFill>
                  </a:rPr>
                  <a:t> Response Spectrum MSE (m)</a:t>
                </a:r>
                <a:endParaRPr lang="pt-PT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002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247649</xdr:colOff>
      <xdr:row>3</xdr:row>
      <xdr:rowOff>133350</xdr:rowOff>
    </xdr:from>
    <xdr:to>
      <xdr:col>27</xdr:col>
      <xdr:colOff>211666</xdr:colOff>
      <xdr:row>24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3786B8-187F-6877-ACCA-AC1C3397B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239448</xdr:colOff>
      <xdr:row>25</xdr:row>
      <xdr:rowOff>75407</xdr:rowOff>
    </xdr:from>
    <xdr:to>
      <xdr:col>27</xdr:col>
      <xdr:colOff>207698</xdr:colOff>
      <xdr:row>48</xdr:row>
      <xdr:rowOff>11906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509C17A-2835-4CEE-9A09-BDBED821C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0F66-B73B-4024-8B3D-E85F6FE3C626}">
  <dimension ref="D7:J46"/>
  <sheetViews>
    <sheetView tabSelected="1" topLeftCell="A3" zoomScale="80" zoomScaleNormal="80" workbookViewId="0">
      <selection activeCell="AE37" sqref="AE37"/>
    </sheetView>
  </sheetViews>
  <sheetFormatPr defaultRowHeight="15" x14ac:dyDescent="0.25"/>
  <cols>
    <col min="4" max="9" width="9.140625" style="1"/>
    <col min="10" max="10" width="24.140625" customWidth="1"/>
  </cols>
  <sheetData>
    <row r="7" spans="4:10" x14ac:dyDescent="0.25">
      <c r="G7" s="1" t="s">
        <v>13</v>
      </c>
      <c r="H7" s="1" t="s">
        <v>14</v>
      </c>
      <c r="I7" s="1" t="s">
        <v>23</v>
      </c>
    </row>
    <row r="8" spans="4:10" x14ac:dyDescent="0.25">
      <c r="D8" s="2" t="s">
        <v>5</v>
      </c>
      <c r="E8" s="2" t="s">
        <v>0</v>
      </c>
      <c r="F8" s="1" t="s">
        <v>2</v>
      </c>
      <c r="G8" s="3">
        <v>1.44E-2</v>
      </c>
      <c r="H8" s="3">
        <v>2.7000000000000001E-3</v>
      </c>
      <c r="I8" s="3">
        <v>5.9200000000000003E-2</v>
      </c>
    </row>
    <row r="9" spans="4:10" x14ac:dyDescent="0.25">
      <c r="D9" s="2"/>
      <c r="E9" s="2"/>
      <c r="F9" s="1" t="s">
        <v>3</v>
      </c>
      <c r="G9" s="3">
        <v>9.4399999999999998E-8</v>
      </c>
      <c r="H9" s="3">
        <v>4.34E-11</v>
      </c>
      <c r="I9" s="3">
        <v>8.6200000000000005E-6</v>
      </c>
    </row>
    <row r="10" spans="4:10" x14ac:dyDescent="0.25">
      <c r="D10" s="2"/>
      <c r="E10" s="2" t="s">
        <v>1</v>
      </c>
      <c r="F10" s="1" t="s">
        <v>2</v>
      </c>
      <c r="G10" s="3">
        <v>5.2100000000000002E-3</v>
      </c>
      <c r="H10" s="3">
        <v>8.52E-4</v>
      </c>
      <c r="I10" s="3">
        <v>0.23200000000000001</v>
      </c>
    </row>
    <row r="11" spans="4:10" x14ac:dyDescent="0.25">
      <c r="D11" s="2"/>
      <c r="E11" s="2"/>
      <c r="F11" s="1" t="s">
        <v>3</v>
      </c>
      <c r="G11" s="3">
        <v>8.0599999999999994E-8</v>
      </c>
      <c r="H11" s="3">
        <v>2.17E-10</v>
      </c>
      <c r="I11" s="3">
        <v>2.12E-5</v>
      </c>
      <c r="J11" s="4" t="s">
        <v>16</v>
      </c>
    </row>
    <row r="12" spans="4:10" x14ac:dyDescent="0.25">
      <c r="D12" s="2" t="s">
        <v>4</v>
      </c>
      <c r="E12" s="2" t="s">
        <v>0</v>
      </c>
      <c r="F12" s="1" t="s">
        <v>2</v>
      </c>
      <c r="G12" s="3">
        <v>5.1799999999999997E-3</v>
      </c>
      <c r="H12" s="3">
        <v>8.2100000000000003E-5</v>
      </c>
      <c r="I12" s="3">
        <v>4.9700000000000005E-4</v>
      </c>
      <c r="J12" s="4"/>
    </row>
    <row r="13" spans="4:10" x14ac:dyDescent="0.25">
      <c r="D13" s="2"/>
      <c r="E13" s="2"/>
      <c r="F13" s="1" t="s">
        <v>3</v>
      </c>
      <c r="G13" s="3">
        <v>2.34E-7</v>
      </c>
      <c r="H13" s="3">
        <v>1.3100000000000001E-10</v>
      </c>
      <c r="I13" s="3">
        <v>2.1399999999999998E-6</v>
      </c>
      <c r="J13" s="4"/>
    </row>
    <row r="14" spans="4:10" x14ac:dyDescent="0.25">
      <c r="D14" s="2"/>
      <c r="E14" s="2" t="s">
        <v>1</v>
      </c>
      <c r="F14" s="1" t="s">
        <v>2</v>
      </c>
      <c r="G14" s="3">
        <v>2.12E-2</v>
      </c>
      <c r="H14" s="3">
        <v>9.9199999999999999E-5</v>
      </c>
      <c r="I14" s="1">
        <v>3.24</v>
      </c>
      <c r="J14" s="4"/>
    </row>
    <row r="15" spans="4:10" x14ac:dyDescent="0.25">
      <c r="D15" s="2"/>
      <c r="E15" s="2"/>
      <c r="F15" s="1" t="s">
        <v>3</v>
      </c>
      <c r="G15" s="3">
        <v>1.9000000000000001E-7</v>
      </c>
      <c r="H15" s="3">
        <v>2.1100000000000001E-12</v>
      </c>
      <c r="I15" s="3">
        <v>1.9300000000000002E-6</v>
      </c>
      <c r="J15" s="4"/>
    </row>
    <row r="16" spans="4:10" x14ac:dyDescent="0.25">
      <c r="D16" s="2" t="s">
        <v>6</v>
      </c>
      <c r="E16" s="2" t="s">
        <v>0</v>
      </c>
      <c r="F16" s="1" t="s">
        <v>2</v>
      </c>
      <c r="G16" s="3">
        <v>4.28E-3</v>
      </c>
      <c r="H16" s="3">
        <v>2.2100000000000002E-3</v>
      </c>
      <c r="I16" s="3">
        <v>0.17499999999999999</v>
      </c>
    </row>
    <row r="17" spans="4:9" x14ac:dyDescent="0.25">
      <c r="D17" s="2"/>
      <c r="E17" s="2"/>
      <c r="F17" s="1" t="s">
        <v>3</v>
      </c>
      <c r="G17" s="3">
        <v>1.71E-10</v>
      </c>
      <c r="H17" s="3">
        <v>1.25E-14</v>
      </c>
      <c r="I17" s="3">
        <v>2.5299999999999998E-5</v>
      </c>
    </row>
    <row r="18" spans="4:9" x14ac:dyDescent="0.25">
      <c r="D18" s="2"/>
      <c r="E18" s="2" t="s">
        <v>1</v>
      </c>
      <c r="F18" s="1" t="s">
        <v>2</v>
      </c>
      <c r="G18" s="3">
        <v>8.2000000000000003E-2</v>
      </c>
      <c r="H18" s="3">
        <v>4.5100000000000001E-2</v>
      </c>
      <c r="I18" s="3">
        <v>0.189</v>
      </c>
    </row>
    <row r="19" spans="4:9" x14ac:dyDescent="0.25">
      <c r="D19" s="2"/>
      <c r="E19" s="2"/>
      <c r="F19" s="1" t="s">
        <v>3</v>
      </c>
      <c r="G19" s="3">
        <v>3.8699999999999999E-11</v>
      </c>
      <c r="H19" s="3">
        <v>3.6199999999999997E-15</v>
      </c>
      <c r="I19" s="3">
        <v>1.34E-5</v>
      </c>
    </row>
    <row r="20" spans="4:9" x14ac:dyDescent="0.25">
      <c r="D20" s="2" t="s">
        <v>7</v>
      </c>
      <c r="E20" s="2" t="s">
        <v>0</v>
      </c>
      <c r="F20" s="1" t="s">
        <v>2</v>
      </c>
      <c r="G20" s="3">
        <v>5.79E-2</v>
      </c>
      <c r="H20" s="3">
        <v>1.34E-4</v>
      </c>
      <c r="I20" s="3">
        <v>9.1200000000000003E-2</v>
      </c>
    </row>
    <row r="21" spans="4:9" x14ac:dyDescent="0.25">
      <c r="D21" s="2"/>
      <c r="E21" s="2"/>
      <c r="F21" s="1" t="s">
        <v>3</v>
      </c>
      <c r="G21" s="3">
        <v>2.34E-6</v>
      </c>
      <c r="H21" s="3">
        <v>2.4699999999999999E-11</v>
      </c>
      <c r="I21" s="3">
        <v>2.8200000000000001E-5</v>
      </c>
    </row>
    <row r="22" spans="4:9" x14ac:dyDescent="0.25">
      <c r="D22" s="2"/>
      <c r="E22" s="2" t="s">
        <v>1</v>
      </c>
      <c r="F22" s="1" t="s">
        <v>2</v>
      </c>
      <c r="G22" s="3">
        <v>4.1399999999999999E-2</v>
      </c>
      <c r="H22" s="3">
        <v>1.8900000000000001E-4</v>
      </c>
      <c r="I22" s="3">
        <v>6.4799999999999996E-2</v>
      </c>
    </row>
    <row r="23" spans="4:9" x14ac:dyDescent="0.25">
      <c r="D23" s="2"/>
      <c r="E23" s="2"/>
      <c r="F23" s="1" t="s">
        <v>3</v>
      </c>
      <c r="G23" s="3">
        <v>1.75E-6</v>
      </c>
      <c r="H23" s="3">
        <v>1.36E-11</v>
      </c>
      <c r="I23" s="3">
        <v>2.27E-5</v>
      </c>
    </row>
    <row r="24" spans="4:9" x14ac:dyDescent="0.25">
      <c r="D24" s="2" t="s">
        <v>8</v>
      </c>
      <c r="E24" s="2" t="s">
        <v>0</v>
      </c>
      <c r="F24" s="1" t="s">
        <v>2</v>
      </c>
      <c r="G24" s="3">
        <v>3.3400000000000001E-3</v>
      </c>
      <c r="H24" s="3">
        <v>6.1800000000000001E-6</v>
      </c>
      <c r="I24" s="3">
        <v>1.03E-2</v>
      </c>
    </row>
    <row r="25" spans="4:9" x14ac:dyDescent="0.25">
      <c r="D25" s="2"/>
      <c r="E25" s="2"/>
      <c r="F25" s="1" t="s">
        <v>3</v>
      </c>
      <c r="G25" s="3">
        <v>7.0700000000000004E-8</v>
      </c>
      <c r="H25" s="3">
        <v>9.6500000000000003E-13</v>
      </c>
      <c r="I25" s="3">
        <v>8.3600000000000002E-7</v>
      </c>
    </row>
    <row r="26" spans="4:9" x14ac:dyDescent="0.25">
      <c r="D26" s="2" t="s">
        <v>9</v>
      </c>
      <c r="E26" s="2" t="s">
        <v>0</v>
      </c>
      <c r="F26" s="1" t="s">
        <v>2</v>
      </c>
      <c r="G26" s="3">
        <v>5.2299999999999999E-2</v>
      </c>
      <c r="H26" s="3">
        <v>3.2699999999999998E-4</v>
      </c>
      <c r="I26" s="3">
        <v>9.8400000000000001E-2</v>
      </c>
    </row>
    <row r="27" spans="4:9" x14ac:dyDescent="0.25">
      <c r="D27" s="2"/>
      <c r="E27" s="2"/>
      <c r="F27" s="1" t="s">
        <v>3</v>
      </c>
      <c r="G27" s="3">
        <v>1.24E-6</v>
      </c>
      <c r="H27" s="3">
        <v>9.9700000000000005E-12</v>
      </c>
      <c r="I27" s="3">
        <v>2.9499999999999999E-5</v>
      </c>
    </row>
    <row r="28" spans="4:9" x14ac:dyDescent="0.25">
      <c r="D28" s="2"/>
      <c r="E28" s="2" t="s">
        <v>1</v>
      </c>
      <c r="F28" s="1" t="s">
        <v>2</v>
      </c>
      <c r="G28" s="3">
        <v>5.5899999999999998E-2</v>
      </c>
      <c r="H28" s="3">
        <v>2.8299999999999999E-4</v>
      </c>
      <c r="I28" s="3">
        <v>0.115</v>
      </c>
    </row>
    <row r="29" spans="4:9" x14ac:dyDescent="0.25">
      <c r="D29" s="2"/>
      <c r="E29" s="2"/>
      <c r="F29" s="1" t="s">
        <v>3</v>
      </c>
      <c r="G29" s="3">
        <v>1.3199999999999999E-7</v>
      </c>
      <c r="H29" s="3">
        <v>3.3899999999999999E-12</v>
      </c>
      <c r="I29" s="3">
        <v>5.8599999999999998E-6</v>
      </c>
    </row>
    <row r="30" spans="4:9" x14ac:dyDescent="0.25">
      <c r="D30" s="2" t="s">
        <v>10</v>
      </c>
      <c r="E30" s="2" t="s">
        <v>0</v>
      </c>
      <c r="F30" s="1" t="s">
        <v>2</v>
      </c>
      <c r="G30" s="3">
        <v>3.0099999999999998E-2</v>
      </c>
      <c r="H30" s="3">
        <v>5.5099999999999995E-4</v>
      </c>
      <c r="I30" s="3">
        <v>6.7500000000000004E-2</v>
      </c>
    </row>
    <row r="31" spans="4:9" x14ac:dyDescent="0.25">
      <c r="D31" s="2"/>
      <c r="E31" s="2"/>
      <c r="F31" s="1" t="s">
        <v>3</v>
      </c>
      <c r="G31" s="3">
        <v>1.72E-6</v>
      </c>
      <c r="H31" s="3">
        <v>1.36E-11</v>
      </c>
      <c r="I31" s="3">
        <v>4.0800000000000002E-5</v>
      </c>
    </row>
    <row r="32" spans="4:9" x14ac:dyDescent="0.25">
      <c r="D32" s="2"/>
      <c r="E32" s="2" t="s">
        <v>1</v>
      </c>
      <c r="F32" s="1" t="s">
        <v>2</v>
      </c>
      <c r="G32" s="3">
        <v>0.77600000000000002</v>
      </c>
      <c r="H32" s="3">
        <v>0.27800000000000002</v>
      </c>
      <c r="I32" s="1">
        <v>1.1599999999999999</v>
      </c>
    </row>
    <row r="33" spans="4:10" x14ac:dyDescent="0.25">
      <c r="D33" s="2"/>
      <c r="E33" s="2"/>
      <c r="F33" s="1" t="s">
        <v>3</v>
      </c>
      <c r="G33" s="3">
        <v>3.0800000000000001E-7</v>
      </c>
      <c r="H33" s="3">
        <v>2.0499999999999999E-12</v>
      </c>
      <c r="I33" s="3">
        <v>2.3600000000000001E-5</v>
      </c>
    </row>
    <row r="34" spans="4:10" x14ac:dyDescent="0.25">
      <c r="D34" s="2" t="s">
        <v>11</v>
      </c>
      <c r="E34" s="2" t="s">
        <v>0</v>
      </c>
      <c r="F34" s="1" t="s">
        <v>2</v>
      </c>
      <c r="G34" s="3">
        <v>3.39E-2</v>
      </c>
      <c r="H34" s="3">
        <v>1.15E-3</v>
      </c>
      <c r="I34" s="3">
        <v>7.8E-2</v>
      </c>
    </row>
    <row r="35" spans="4:10" x14ac:dyDescent="0.25">
      <c r="D35" s="2"/>
      <c r="E35" s="2"/>
      <c r="F35" s="1" t="s">
        <v>3</v>
      </c>
      <c r="G35" s="3">
        <v>8.2399999999999997E-7</v>
      </c>
      <c r="H35" s="3">
        <v>9.4600000000000005E-12</v>
      </c>
      <c r="I35" s="3">
        <v>2.5299999999999998E-5</v>
      </c>
    </row>
    <row r="36" spans="4:10" x14ac:dyDescent="0.25">
      <c r="D36" s="2"/>
      <c r="E36" s="2" t="s">
        <v>1</v>
      </c>
      <c r="F36" s="1" t="s">
        <v>2</v>
      </c>
      <c r="G36" s="3">
        <v>9.0699999999999999E-3</v>
      </c>
      <c r="H36" s="3">
        <v>1.6799999999999999E-4</v>
      </c>
      <c r="I36" s="3">
        <v>2.3400000000000001E-2</v>
      </c>
    </row>
    <row r="37" spans="4:10" x14ac:dyDescent="0.25">
      <c r="D37" s="2"/>
      <c r="E37" s="2"/>
      <c r="F37" s="1" t="s">
        <v>3</v>
      </c>
      <c r="G37" s="3">
        <v>2.6800000000000002E-7</v>
      </c>
      <c r="H37" s="3">
        <v>1.52E-12</v>
      </c>
      <c r="I37" s="3">
        <v>8.4600000000000003E-6</v>
      </c>
    </row>
    <row r="38" spans="4:10" x14ac:dyDescent="0.25">
      <c r="D38" s="2" t="s">
        <v>12</v>
      </c>
      <c r="E38" s="2" t="s">
        <v>0</v>
      </c>
      <c r="F38" s="1" t="s">
        <v>2</v>
      </c>
      <c r="G38" s="3">
        <v>0.13100000000000001</v>
      </c>
      <c r="H38" s="3">
        <v>1.82E-3</v>
      </c>
      <c r="I38" s="1">
        <v>1.07</v>
      </c>
    </row>
    <row r="39" spans="4:10" x14ac:dyDescent="0.25">
      <c r="D39" s="2"/>
      <c r="E39" s="2"/>
      <c r="F39" s="1" t="s">
        <v>3</v>
      </c>
      <c r="G39" s="3">
        <v>3.0800000000000001E-7</v>
      </c>
      <c r="H39" s="3">
        <v>9.3700000000000007E-12</v>
      </c>
      <c r="I39" s="3">
        <v>1.9800000000000001E-6</v>
      </c>
    </row>
    <row r="40" spans="4:10" x14ac:dyDescent="0.25">
      <c r="G40" s="5">
        <f>AVERAGE(G8:G39)</f>
        <v>4.1349673747178121E-2</v>
      </c>
      <c r="H40" s="5">
        <f>AVERAGE(H8:H39)</f>
        <v>1.0427233765067224E-2</v>
      </c>
      <c r="I40" s="5">
        <f t="shared" ref="H40:I40" si="0">AVERAGE(I8:I39)</f>
        <v>0.2085799008125</v>
      </c>
      <c r="J40" s="6" t="s">
        <v>17</v>
      </c>
    </row>
    <row r="41" spans="4:10" x14ac:dyDescent="0.25">
      <c r="G41" s="7">
        <f>MEDIAN(G8:G39)</f>
        <v>1.67117E-3</v>
      </c>
      <c r="H41" s="7">
        <f t="shared" ref="H41:I41" si="1">MEDIAN(H8:H39)</f>
        <v>3.0901084999999998E-6</v>
      </c>
      <c r="I41" s="7">
        <f t="shared" si="1"/>
        <v>2.6890000000000003E-4</v>
      </c>
      <c r="J41" s="8" t="s">
        <v>18</v>
      </c>
    </row>
    <row r="42" spans="4:10" x14ac:dyDescent="0.25">
      <c r="F42" s="9"/>
      <c r="G42" s="10">
        <f>AVERAGE(G8,G10,G12,G14,G16,G18,G20,G22,G24,G26,G28,G30,G32,G34,G36,G38)</f>
        <v>8.2698750000000001E-2</v>
      </c>
      <c r="H42" s="10">
        <f t="shared" ref="H42:I42" si="2">AVERAGE(H8,H10,H12,H14,H16,H18,H20,H22,H24,H26,H28,H30,H32,H34,H36,H38)</f>
        <v>2.0854467500000001E-2</v>
      </c>
      <c r="I42" s="10">
        <f t="shared" si="2"/>
        <v>0.41714356250000006</v>
      </c>
      <c r="J42" s="11" t="s">
        <v>19</v>
      </c>
    </row>
    <row r="43" spans="4:10" x14ac:dyDescent="0.25">
      <c r="F43" s="9"/>
      <c r="G43" s="10">
        <f>MEDIAN(G8,G10,G12,G14,G16,G18,G20,G22,G24,G26,G28,G30,G32,G34,G36,G38)</f>
        <v>3.2000000000000001E-2</v>
      </c>
      <c r="H43" s="10">
        <f>MEDIAN(H8,H10,H12,H14,H16,H18,H20,H22,H24,H26,H28,H30,H32,H34,H36,H38)</f>
        <v>4.3899999999999994E-4</v>
      </c>
      <c r="I43" s="10">
        <f>MEDIAN(I8,I10,I12,I14,I16,I18,I20,I22,I24,I26,I28,I30,I32,I34,I36,I38)</f>
        <v>9.4799999999999995E-2</v>
      </c>
      <c r="J43" s="8" t="s">
        <v>21</v>
      </c>
    </row>
    <row r="44" spans="4:10" x14ac:dyDescent="0.25">
      <c r="G44" s="12">
        <f>AVERAGE(G9,G11,G13,G15,G17,G19,G21,G23,G25,G27,G29,G31,G33,G35,G37,G39)</f>
        <v>5.9749435624999983E-7</v>
      </c>
      <c r="H44" s="12">
        <f>AVERAGE(H9,H11,H13,H15,H17,H19,H21,H23,H25,H27,H29,H31,H33,H35,H37,H39)</f>
        <v>3.0134445000000004E-11</v>
      </c>
      <c r="I44" s="12">
        <f>AVERAGE(I9,I11,I13,I15,I17,I19,I21,I23,I25,I27,I29,I31,I33,I35,I37,I39)</f>
        <v>1.6239125000000004E-5</v>
      </c>
      <c r="J44" s="13" t="s">
        <v>20</v>
      </c>
    </row>
    <row r="45" spans="4:10" x14ac:dyDescent="0.25">
      <c r="G45" s="10">
        <f>MEDIAN(G9,G11,G13,G15,G17,G19,G21,G23,G25,G27,G29,G31,G33,G35,G37,G39)</f>
        <v>2.5100000000000001E-7</v>
      </c>
      <c r="H45" s="10">
        <f t="shared" ref="H45:I45" si="3">MEDIAN(H9,H11,H13,H15,H17,H19,H21,H23,H25,H27,H29,H31,H33,H35,H37,H39)</f>
        <v>9.4150000000000006E-12</v>
      </c>
      <c r="I45" s="10">
        <f t="shared" si="3"/>
        <v>1.73E-5</v>
      </c>
      <c r="J45" s="13" t="s">
        <v>22</v>
      </c>
    </row>
    <row r="46" spans="4:10" x14ac:dyDescent="0.25">
      <c r="G46" s="1" t="s">
        <v>13</v>
      </c>
      <c r="H46" s="1" t="s">
        <v>14</v>
      </c>
      <c r="I46" s="1" t="s">
        <v>15</v>
      </c>
    </row>
  </sheetData>
  <mergeCells count="26">
    <mergeCell ref="D38:D39"/>
    <mergeCell ref="E38:E39"/>
    <mergeCell ref="J11:J15"/>
    <mergeCell ref="D30:D33"/>
    <mergeCell ref="E30:E31"/>
    <mergeCell ref="E32:E33"/>
    <mergeCell ref="D34:D37"/>
    <mergeCell ref="E34:E35"/>
    <mergeCell ref="E36:E37"/>
    <mergeCell ref="D24:D25"/>
    <mergeCell ref="E24:E25"/>
    <mergeCell ref="D26:D29"/>
    <mergeCell ref="E26:E27"/>
    <mergeCell ref="E28:E29"/>
    <mergeCell ref="D16:D19"/>
    <mergeCell ref="E16:E17"/>
    <mergeCell ref="E18:E19"/>
    <mergeCell ref="D20:D23"/>
    <mergeCell ref="E20:E21"/>
    <mergeCell ref="E22:E23"/>
    <mergeCell ref="D8:D11"/>
    <mergeCell ref="E8:E9"/>
    <mergeCell ref="E10:E11"/>
    <mergeCell ref="D12:D15"/>
    <mergeCell ref="E12:E13"/>
    <mergeCell ref="E14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Costa Henrique</dc:creator>
  <cp:lastModifiedBy>Afonso Costa Henrique</cp:lastModifiedBy>
  <dcterms:created xsi:type="dcterms:W3CDTF">2025-07-22T16:56:11Z</dcterms:created>
  <dcterms:modified xsi:type="dcterms:W3CDTF">2025-07-22T21:34:55Z</dcterms:modified>
</cp:coreProperties>
</file>