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ct-2\processed-data\"/>
    </mc:Choice>
  </mc:AlternateContent>
  <xr:revisionPtr revIDLastSave="0" documentId="13_ncr:1_{50B66F85-9C2C-486A-AE3D-85A4E87E0A15}" xr6:coauthVersionLast="44" xr6:coauthVersionMax="44" xr10:uidLastSave="{00000000-0000-0000-0000-000000000000}"/>
  <bookViews>
    <workbookView xWindow="-120" yWindow="-120" windowWidth="51840" windowHeight="21240" xr2:uid="{B43CD8F3-679A-4849-AE5A-FB955367A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  <c r="J25" i="1" s="1"/>
  <c r="J24" i="1"/>
  <c r="J23" i="1"/>
  <c r="J22" i="1"/>
  <c r="J21" i="1"/>
  <c r="J20" i="1"/>
  <c r="J19" i="1"/>
  <c r="J14" i="1"/>
  <c r="J13" i="1"/>
  <c r="J12" i="1"/>
  <c r="J11" i="1"/>
  <c r="J10" i="1"/>
  <c r="J9" i="1"/>
  <c r="J8" i="1"/>
  <c r="J7" i="1"/>
  <c r="I6" i="1"/>
  <c r="H6" i="1" s="1"/>
  <c r="J6" i="1" s="1"/>
  <c r="I5" i="1"/>
  <c r="H5" i="1" s="1"/>
  <c r="J5" i="1" s="1"/>
  <c r="I4" i="1"/>
  <c r="H4" i="1" s="1"/>
  <c r="J4" i="1" s="1"/>
  <c r="I3" i="1"/>
  <c r="H3" i="1"/>
  <c r="J3" i="1" s="1"/>
  <c r="I2" i="1"/>
  <c r="H2" i="1" s="1"/>
  <c r="J2" i="1" s="1"/>
  <c r="J18" i="1" l="1"/>
  <c r="J26" i="1"/>
  <c r="J17" i="1"/>
</calcChain>
</file>

<file path=xl/sharedStrings.xml><?xml version="1.0" encoding="utf-8"?>
<sst xmlns="http://schemas.openxmlformats.org/spreadsheetml/2006/main" count="135" uniqueCount="29">
  <si>
    <t>umolN2Om-2h-1</t>
  </si>
  <si>
    <t>H</t>
  </si>
  <si>
    <t>Y</t>
  </si>
  <si>
    <t>Alaska</t>
  </si>
  <si>
    <t>Kim and Tanaka 2003</t>
  </si>
  <si>
    <t>mgN2Om-2s-1</t>
  </si>
  <si>
    <t>L</t>
  </si>
  <si>
    <t>N</t>
  </si>
  <si>
    <t>Northern Europe</t>
  </si>
  <si>
    <t>Köster et al., 2015a</t>
  </si>
  <si>
    <t>Canada</t>
  </si>
  <si>
    <t>Köster et al., 2017</t>
  </si>
  <si>
    <t>ugNm-2h-1</t>
  </si>
  <si>
    <t>Siberia</t>
  </si>
  <si>
    <t>Morishita et al., 2015</t>
  </si>
  <si>
    <t>NA</t>
  </si>
  <si>
    <t>ugN2Om-2s-1</t>
  </si>
  <si>
    <t>Ribeiro-Kumara et al., 2019</t>
  </si>
  <si>
    <t>Takakai et al., 2008</t>
  </si>
  <si>
    <t>Age class</t>
  </si>
  <si>
    <t>unit</t>
  </si>
  <si>
    <t>Severity</t>
  </si>
  <si>
    <t>Permafrost</t>
  </si>
  <si>
    <t>Region</t>
  </si>
  <si>
    <t>Source</t>
  </si>
  <si>
    <t>mgN2O d</t>
  </si>
  <si>
    <t>N2O</t>
  </si>
  <si>
    <t>gN2O d</t>
  </si>
  <si>
    <t>molN2O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</si>
</sst>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1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023E-7DC9-4F24-A828-BD9B545ACCD1}">
  <dimension ref="A1:K26"/>
  <sheetViews>
    <sheetView tabSelected="1" zoomScale="175" zoomScaleNormal="175" workbookViewId="0">
      <selection activeCell="J1" sqref="J1"/>
    </sheetView>
  </sheetViews>
  <sheetFormatPr defaultRowHeight="15" x14ac:dyDescent="0.25"/>
  <cols>
    <col min="1" max="1" width="9.140625" style="1"/>
    <col min="2" max="2" width="11.7109375" style="1" customWidth="1"/>
    <col min="3" max="3" width="17" style="1" customWidth="1"/>
    <col min="4" max="4" width="9.140625" style="1"/>
    <col min="5" max="5" width="10.42578125" style="1" customWidth="1"/>
    <col min="6" max="6" width="16.140625" style="1" customWidth="1"/>
    <col min="7" max="7" width="23.85546875" style="1" customWidth="1"/>
    <col min="8" max="16384" width="9.140625" style="1"/>
  </cols>
  <sheetData>
    <row r="1" spans="1:11" x14ac:dyDescent="0.25">
      <c r="A1" s="1" t="s">
        <v>19</v>
      </c>
      <c r="B1" s="1" t="s">
        <v>26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27</v>
      </c>
      <c r="I1" s="1" t="s">
        <v>28</v>
      </c>
      <c r="J1" s="7" t="s">
        <v>25</v>
      </c>
      <c r="K1" s="1">
        <f>44.013/14.0067</f>
        <v>3.1422819079440552</v>
      </c>
    </row>
    <row r="2" spans="1:11" x14ac:dyDescent="0.25">
      <c r="A2" s="1">
        <v>100</v>
      </c>
      <c r="B2" s="1">
        <v>1</v>
      </c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  <c r="H2" s="1">
        <f>I2*44.013*24</f>
        <v>1.0563119999999998E-3</v>
      </c>
      <c r="I2" s="1">
        <f>B2/1000000</f>
        <v>9.9999999999999995E-7</v>
      </c>
      <c r="J2" s="3">
        <f>H2*1000</f>
        <v>1.0563119999999997</v>
      </c>
    </row>
    <row r="3" spans="1:11" x14ac:dyDescent="0.25">
      <c r="A3" s="1">
        <v>2</v>
      </c>
      <c r="B3" s="1">
        <v>0.9</v>
      </c>
      <c r="C3" s="1" t="s">
        <v>0</v>
      </c>
      <c r="D3" s="1" t="s">
        <v>1</v>
      </c>
      <c r="E3" s="1" t="s">
        <v>2</v>
      </c>
      <c r="F3" s="1" t="s">
        <v>3</v>
      </c>
      <c r="G3" s="2" t="s">
        <v>4</v>
      </c>
      <c r="H3" s="1">
        <f t="shared" ref="H3:H6" si="0">I3*44.013*24</f>
        <v>9.5068080000000003E-4</v>
      </c>
      <c r="I3" s="1">
        <f t="shared" ref="I3:I6" si="1">B3/1000000</f>
        <v>9.0000000000000007E-7</v>
      </c>
      <c r="J3" s="3">
        <f>H3*1000</f>
        <v>0.95068079999999999</v>
      </c>
    </row>
    <row r="4" spans="1:11" x14ac:dyDescent="0.25">
      <c r="A4" s="1">
        <v>100</v>
      </c>
      <c r="B4" s="1">
        <v>0.8</v>
      </c>
      <c r="C4" s="1" t="s">
        <v>0</v>
      </c>
      <c r="D4" s="1" t="s">
        <v>1</v>
      </c>
      <c r="E4" s="1" t="s">
        <v>2</v>
      </c>
      <c r="F4" s="1" t="s">
        <v>3</v>
      </c>
      <c r="G4" s="2" t="s">
        <v>4</v>
      </c>
      <c r="H4" s="1">
        <f t="shared" si="0"/>
        <v>8.4504960000000005E-4</v>
      </c>
      <c r="I4" s="1">
        <f t="shared" si="1"/>
        <v>8.0000000000000007E-7</v>
      </c>
      <c r="J4" s="3">
        <f>H4*1000</f>
        <v>0.84504960000000007</v>
      </c>
    </row>
    <row r="5" spans="1:11" x14ac:dyDescent="0.25">
      <c r="A5" s="1">
        <v>0</v>
      </c>
      <c r="B5" s="1">
        <v>0.5</v>
      </c>
      <c r="C5" s="1" t="s">
        <v>0</v>
      </c>
      <c r="D5" s="1" t="s">
        <v>1</v>
      </c>
      <c r="E5" s="1" t="s">
        <v>2</v>
      </c>
      <c r="F5" s="1" t="s">
        <v>3</v>
      </c>
      <c r="G5" s="2" t="s">
        <v>4</v>
      </c>
      <c r="H5" s="1">
        <f t="shared" si="0"/>
        <v>5.2815599999999989E-4</v>
      </c>
      <c r="I5" s="1">
        <f t="shared" si="1"/>
        <v>4.9999999999999998E-7</v>
      </c>
      <c r="J5" s="3">
        <f>H5*1000</f>
        <v>0.52815599999999985</v>
      </c>
    </row>
    <row r="6" spans="1:11" x14ac:dyDescent="0.25">
      <c r="A6" s="1">
        <v>100</v>
      </c>
      <c r="B6" s="1">
        <v>0.8</v>
      </c>
      <c r="C6" s="1" t="s">
        <v>0</v>
      </c>
      <c r="D6" s="1" t="s">
        <v>1</v>
      </c>
      <c r="E6" s="1" t="s">
        <v>2</v>
      </c>
      <c r="F6" s="1" t="s">
        <v>3</v>
      </c>
      <c r="G6" s="2" t="s">
        <v>4</v>
      </c>
      <c r="H6" s="1">
        <f t="shared" si="0"/>
        <v>8.4504960000000005E-4</v>
      </c>
      <c r="I6" s="1">
        <f t="shared" si="1"/>
        <v>8.0000000000000007E-7</v>
      </c>
      <c r="J6" s="3">
        <f>H6*1000</f>
        <v>0.84504960000000007</v>
      </c>
    </row>
    <row r="7" spans="1:11" x14ac:dyDescent="0.25">
      <c r="A7" s="1">
        <v>5</v>
      </c>
      <c r="B7" s="4">
        <v>6.8355475675806896E-10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J7" s="5">
        <f>B7*86400</f>
        <v>5.9059130983897162E-5</v>
      </c>
    </row>
    <row r="8" spans="1:11" x14ac:dyDescent="0.25">
      <c r="A8" s="1">
        <v>45</v>
      </c>
      <c r="B8" s="4">
        <v>1.40062662424404E-9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J8" s="5">
        <f t="shared" ref="J8:J14" si="2">B8*86400</f>
        <v>1.2101414033468505E-4</v>
      </c>
    </row>
    <row r="9" spans="1:11" x14ac:dyDescent="0.25">
      <c r="A9" s="1">
        <v>75</v>
      </c>
      <c r="B9" s="4">
        <v>1.38663687367935E-9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J9" s="5">
        <f t="shared" si="2"/>
        <v>1.1980542588589584E-4</v>
      </c>
    </row>
    <row r="10" spans="1:11" x14ac:dyDescent="0.25">
      <c r="A10" s="1">
        <v>155</v>
      </c>
      <c r="B10" s="4">
        <v>-8.6075826391081495E-10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J10" s="5">
        <f t="shared" si="2"/>
        <v>-7.4369514001894411E-5</v>
      </c>
    </row>
    <row r="11" spans="1:11" x14ac:dyDescent="0.25">
      <c r="A11" s="1">
        <v>3</v>
      </c>
      <c r="B11" s="4">
        <v>1.42054794520547E-6</v>
      </c>
      <c r="C11" s="1" t="s">
        <v>5</v>
      </c>
      <c r="D11" s="1" t="s">
        <v>1</v>
      </c>
      <c r="E11" s="1" t="s">
        <v>2</v>
      </c>
      <c r="F11" s="1" t="s">
        <v>10</v>
      </c>
      <c r="G11" s="1" t="s">
        <v>11</v>
      </c>
      <c r="J11" s="5">
        <f t="shared" si="2"/>
        <v>0.12273534246575261</v>
      </c>
    </row>
    <row r="12" spans="1:11" x14ac:dyDescent="0.25">
      <c r="A12" s="1">
        <v>25</v>
      </c>
      <c r="B12" s="4">
        <v>7.0856164383561597E-7</v>
      </c>
      <c r="C12" s="1" t="s">
        <v>5</v>
      </c>
      <c r="D12" s="1" t="s">
        <v>1</v>
      </c>
      <c r="E12" s="1" t="s">
        <v>2</v>
      </c>
      <c r="F12" s="1" t="s">
        <v>10</v>
      </c>
      <c r="G12" s="1" t="s">
        <v>11</v>
      </c>
      <c r="J12" s="5">
        <f t="shared" si="2"/>
        <v>6.1219726027397219E-2</v>
      </c>
    </row>
    <row r="13" spans="1:11" x14ac:dyDescent="0.25">
      <c r="A13" s="1">
        <v>46</v>
      </c>
      <c r="B13" s="4">
        <v>1.08767123287671E-6</v>
      </c>
      <c r="C13" s="1" t="s">
        <v>5</v>
      </c>
      <c r="D13" s="1" t="s">
        <v>1</v>
      </c>
      <c r="E13" s="1" t="s">
        <v>2</v>
      </c>
      <c r="F13" s="1" t="s">
        <v>10</v>
      </c>
      <c r="G13" s="1" t="s">
        <v>11</v>
      </c>
      <c r="J13" s="5">
        <f t="shared" si="2"/>
        <v>9.3974794520547744E-2</v>
      </c>
    </row>
    <row r="14" spans="1:11" x14ac:dyDescent="0.25">
      <c r="A14" s="1">
        <v>100</v>
      </c>
      <c r="B14" s="4">
        <v>1.61164383561643E-6</v>
      </c>
      <c r="C14" s="1" t="s">
        <v>5</v>
      </c>
      <c r="D14" s="1" t="s">
        <v>1</v>
      </c>
      <c r="E14" s="1" t="s">
        <v>2</v>
      </c>
      <c r="F14" s="1" t="s">
        <v>10</v>
      </c>
      <c r="G14" s="1" t="s">
        <v>11</v>
      </c>
      <c r="J14" s="5">
        <f t="shared" si="2"/>
        <v>0.13924602739725955</v>
      </c>
    </row>
    <row r="15" spans="1:11" x14ac:dyDescent="0.25">
      <c r="A15" s="1">
        <v>6</v>
      </c>
      <c r="B15" s="1">
        <v>0</v>
      </c>
      <c r="C15" s="1" t="s">
        <v>12</v>
      </c>
      <c r="D15" s="1" t="s">
        <v>1</v>
      </c>
      <c r="E15" s="1" t="s">
        <v>2</v>
      </c>
      <c r="F15" s="1" t="s">
        <v>13</v>
      </c>
      <c r="G15" s="2" t="s">
        <v>14</v>
      </c>
      <c r="J15" s="5">
        <v>0</v>
      </c>
    </row>
    <row r="16" spans="1:11" x14ac:dyDescent="0.25">
      <c r="A16" s="1">
        <v>6</v>
      </c>
      <c r="B16" s="1">
        <v>0</v>
      </c>
      <c r="C16" s="1" t="s">
        <v>12</v>
      </c>
      <c r="D16" s="1" t="s">
        <v>1</v>
      </c>
      <c r="E16" s="1" t="s">
        <v>2</v>
      </c>
      <c r="F16" s="1" t="s">
        <v>13</v>
      </c>
      <c r="G16" s="2" t="s">
        <v>14</v>
      </c>
      <c r="J16" s="5">
        <v>0</v>
      </c>
    </row>
    <row r="17" spans="1:10" x14ac:dyDescent="0.25">
      <c r="A17" s="1">
        <v>11</v>
      </c>
      <c r="B17" s="1">
        <v>3.6</v>
      </c>
      <c r="C17" s="1" t="s">
        <v>12</v>
      </c>
      <c r="D17" s="1" t="s">
        <v>6</v>
      </c>
      <c r="E17" s="1" t="s">
        <v>2</v>
      </c>
      <c r="F17" s="1" t="s">
        <v>13</v>
      </c>
      <c r="G17" s="2" t="s">
        <v>14</v>
      </c>
      <c r="J17" s="5">
        <f>B17*$K$1*0.001*24</f>
        <v>0.27149315684636638</v>
      </c>
    </row>
    <row r="18" spans="1:10" x14ac:dyDescent="0.25">
      <c r="A18" s="1">
        <v>90</v>
      </c>
      <c r="B18" s="1">
        <v>0.2</v>
      </c>
      <c r="C18" s="1" t="s">
        <v>12</v>
      </c>
      <c r="D18" s="1" t="s">
        <v>15</v>
      </c>
      <c r="E18" s="1" t="s">
        <v>2</v>
      </c>
      <c r="F18" s="1" t="s">
        <v>13</v>
      </c>
      <c r="G18" s="2" t="s">
        <v>14</v>
      </c>
      <c r="J18" s="1">
        <f>B18*$K$1*0.001*24</f>
        <v>1.5082953158131466E-2</v>
      </c>
    </row>
    <row r="19" spans="1:10" x14ac:dyDescent="0.25">
      <c r="A19" s="1">
        <v>8</v>
      </c>
      <c r="B19" s="5">
        <v>-1.1999999999999999E-3</v>
      </c>
      <c r="C19" s="1" t="s">
        <v>16</v>
      </c>
      <c r="D19" s="1" t="s">
        <v>1</v>
      </c>
      <c r="E19" s="1" t="s">
        <v>7</v>
      </c>
      <c r="F19" s="1" t="s">
        <v>8</v>
      </c>
      <c r="G19" s="2" t="s">
        <v>17</v>
      </c>
      <c r="J19" s="1">
        <f>B19*0.001*86400</f>
        <v>-0.10367999999999999</v>
      </c>
    </row>
    <row r="20" spans="1:10" x14ac:dyDescent="0.25">
      <c r="A20" s="1">
        <v>19</v>
      </c>
      <c r="B20" s="5">
        <v>-6.9499999999999998E-4</v>
      </c>
      <c r="C20" s="1" t="s">
        <v>16</v>
      </c>
      <c r="D20" s="1" t="s">
        <v>1</v>
      </c>
      <c r="E20" s="1" t="s">
        <v>7</v>
      </c>
      <c r="F20" s="1" t="s">
        <v>8</v>
      </c>
      <c r="G20" s="2" t="s">
        <v>17</v>
      </c>
      <c r="J20" s="1">
        <f t="shared" ref="J20:J24" si="3">B20*0.001*86400</f>
        <v>-6.0048000000000004E-2</v>
      </c>
    </row>
    <row r="21" spans="1:10" x14ac:dyDescent="0.25">
      <c r="A21" s="1">
        <v>34</v>
      </c>
      <c r="B21" s="6">
        <v>8.0599999999999997E-4</v>
      </c>
      <c r="C21" s="1" t="s">
        <v>16</v>
      </c>
      <c r="D21" s="1" t="s">
        <v>1</v>
      </c>
      <c r="E21" s="1" t="s">
        <v>7</v>
      </c>
      <c r="F21" s="1" t="s">
        <v>8</v>
      </c>
      <c r="G21" s="2" t="s">
        <v>17</v>
      </c>
      <c r="J21" s="1">
        <f t="shared" si="3"/>
        <v>6.9638400000000003E-2</v>
      </c>
    </row>
    <row r="22" spans="1:10" x14ac:dyDescent="0.25">
      <c r="A22" s="1">
        <v>65</v>
      </c>
      <c r="B22" s="6">
        <v>8.9400000000000005E-5</v>
      </c>
      <c r="C22" s="1" t="s">
        <v>16</v>
      </c>
      <c r="D22" s="1" t="s">
        <v>1</v>
      </c>
      <c r="E22" s="1" t="s">
        <v>7</v>
      </c>
      <c r="F22" s="1" t="s">
        <v>8</v>
      </c>
      <c r="G22" s="2" t="s">
        <v>17</v>
      </c>
      <c r="J22" s="1">
        <f t="shared" si="3"/>
        <v>7.7241600000000007E-3</v>
      </c>
    </row>
    <row r="23" spans="1:10" x14ac:dyDescent="0.25">
      <c r="A23" s="1">
        <v>76</v>
      </c>
      <c r="B23" s="6">
        <v>-6.29E-4</v>
      </c>
      <c r="C23" s="1" t="s">
        <v>16</v>
      </c>
      <c r="D23" s="1" t="s">
        <v>1</v>
      </c>
      <c r="E23" s="1" t="s">
        <v>7</v>
      </c>
      <c r="F23" s="1" t="s">
        <v>8</v>
      </c>
      <c r="G23" s="2" t="s">
        <v>17</v>
      </c>
      <c r="J23" s="1">
        <f t="shared" si="3"/>
        <v>-5.4345600000000001E-2</v>
      </c>
    </row>
    <row r="24" spans="1:10" x14ac:dyDescent="0.25">
      <c r="A24" s="1">
        <v>179</v>
      </c>
      <c r="B24" s="6">
        <v>-8.8200000000000003E-5</v>
      </c>
      <c r="C24" s="1" t="s">
        <v>16</v>
      </c>
      <c r="D24" s="1" t="s">
        <v>1</v>
      </c>
      <c r="E24" s="1" t="s">
        <v>7</v>
      </c>
      <c r="F24" s="1" t="s">
        <v>8</v>
      </c>
      <c r="G24" s="2" t="s">
        <v>17</v>
      </c>
      <c r="J24" s="1">
        <f t="shared" si="3"/>
        <v>-7.6204800000000007E-3</v>
      </c>
    </row>
    <row r="25" spans="1:10" x14ac:dyDescent="0.25">
      <c r="A25" s="1">
        <v>4</v>
      </c>
      <c r="B25" s="1">
        <v>0.17241379310344826</v>
      </c>
      <c r="C25" s="1" t="s">
        <v>12</v>
      </c>
      <c r="D25" s="1" t="s">
        <v>1</v>
      </c>
      <c r="E25" s="1" t="s">
        <v>2</v>
      </c>
      <c r="F25" s="1" t="s">
        <v>13</v>
      </c>
      <c r="G25" s="2" t="s">
        <v>18</v>
      </c>
      <c r="J25" s="1">
        <f>B25*$K$1*0.001*24</f>
        <v>1.30025458259754E-2</v>
      </c>
    </row>
    <row r="26" spans="1:10" x14ac:dyDescent="0.25">
      <c r="A26" s="1">
        <v>200</v>
      </c>
      <c r="B26" s="1">
        <v>1.1833855799373036</v>
      </c>
      <c r="C26" s="1" t="s">
        <v>12</v>
      </c>
      <c r="D26" s="1" t="s">
        <v>1</v>
      </c>
      <c r="E26" s="1" t="s">
        <v>2</v>
      </c>
      <c r="F26" s="1" t="s">
        <v>13</v>
      </c>
      <c r="G26" s="2" t="s">
        <v>18</v>
      </c>
      <c r="J26" s="1">
        <f>B26*$K$1*0.001*24</f>
        <v>8.9244746351012941E-2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Ribeiro-Kumara</dc:creator>
  <cp:lastModifiedBy>Chris Ribeiro-Kumara</cp:lastModifiedBy>
  <dcterms:created xsi:type="dcterms:W3CDTF">2020-02-18T20:01:33Z</dcterms:created>
  <dcterms:modified xsi:type="dcterms:W3CDTF">2020-02-18T20:07:06Z</dcterms:modified>
</cp:coreProperties>
</file>