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F:\Financial Analysis\Tableau Full Project.xlsx\"/>
    </mc:Choice>
  </mc:AlternateContent>
  <xr:revisionPtr revIDLastSave="0" documentId="8_{E0A3E926-1D49-48DE-A153-C5502F77C18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<sst xmlns="http://schemas.openxmlformats.org/spreadsheetml/2006/main" count="16267" uniqueCount="51">
  <si>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</si>
  <si>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</si>
  <si>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</si>
  <si>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</si>
  <si>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</si>
  <si>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</si>
  <si>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</si>
  <si>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</si>
  <si>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</si>
  <si>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</si>
  <si>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</si>
  <si>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</si>
  <si>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</si>
  <si>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</si>
  <si>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</si>
  <si>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</si>
  <si>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</si>
  <si>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</si>
  <si>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</si>
  <si>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</si>
  <si>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</si>
  <si>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</si>
  <si>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</si>
  <si>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</si>
  <si>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</si>
  <si>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</si>
  <si>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</si>
  <si>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</si>
  <si>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</si>
  <si>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</si>
  <si>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</si>
  <si>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</si>
  <si>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</si>
  <si>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</si>
  <si>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</si>
  <si>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</si>
  <si>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</si>
  <si>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</si>
  <si>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</si>
  <si>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</si>
  <si>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</si>
  <si>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</si>
  <si>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</si>
  <si>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</si>
  <si>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</si>
  <si>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</si>
  <si>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Adolescent</t>
  </si>
  <si>
    <t>Middle Aged</t>
  </si>
  <si>
    <t>Old</t>
  </si>
  <si>
    <t>Age Groups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</si>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</sst>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layout>
        <c:manualLayout>
          <c:xMode val="edge"/>
          <c:yMode val="edge"/>
          <c:x val="0.2780067491563554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0568324913143"/>
          <c:y val="0.12391581492015086"/>
          <c:w val="0.65064786938397401"/>
          <c:h val="0.6158331751654038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B2-485D-ABF1-28B8B1ED3E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B2-485D-ABF1-28B8B1ED3EC1}"/>
            </c:ext>
          </c:extLst>
        </c:ser>
        <c:dLbls>
          <c:dLblPos val="outEnd"/>
          <c:showLegendKey val="0"/>
          <c:showVal val="0"/>
          <c:showCatName val="0"/>
          <c:showSerName val="0"/>
          <c:showPercent val="0"/>
          <c:showBubbleSize val="0"/>
        </c:dLbls>
        <c:gapWidth val="219"/>
        <c:overlap val="-27"/>
        <c:axId val="429073408"/>
        <c:axId val="429073736"/>
      </c:barChart>
      <c:catAx>
        <c:axId val="4290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73736"/>
        <c:crosses val="autoZero"/>
        <c:auto val="1"/>
        <c:lblAlgn val="ctr"/>
        <c:lblOffset val="100"/>
        <c:noMultiLvlLbl val="0"/>
      </c:catAx>
      <c:valAx>
        <c:axId val="42907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7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352941176470584"/>
          <c:y val="0.45496734860719029"/>
          <c:w val="0.17647058823529413"/>
          <c:h val="0.18740316989925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12-4A3F-B8E0-5CEC2C51DA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12-4A3F-B8E0-5CEC2C51DAC9}"/>
            </c:ext>
          </c:extLst>
        </c:ser>
        <c:dLbls>
          <c:showLegendKey val="0"/>
          <c:showVal val="0"/>
          <c:showCatName val="0"/>
          <c:showSerName val="0"/>
          <c:showPercent val="0"/>
          <c:showBubbleSize val="0"/>
        </c:dLbls>
        <c:smooth val="0"/>
        <c:axId val="599327880"/>
        <c:axId val="599328536"/>
      </c:lineChart>
      <c:catAx>
        <c:axId val="59932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8536"/>
        <c:crosses val="autoZero"/>
        <c:auto val="1"/>
        <c:lblAlgn val="ctr"/>
        <c:lblOffset val="100"/>
        <c:noMultiLvlLbl val="0"/>
      </c:catAx>
      <c:valAx>
        <c:axId val="59932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2A-41A4-BD15-70218CDBB72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2A-41A4-BD15-70218CDBB720}"/>
            </c:ext>
          </c:extLst>
        </c:ser>
        <c:dLbls>
          <c:showLegendKey val="0"/>
          <c:showVal val="0"/>
          <c:showCatName val="0"/>
          <c:showSerName val="0"/>
          <c:showPercent val="0"/>
          <c:showBubbleSize val="0"/>
        </c:dLbls>
        <c:marker val="1"/>
        <c:smooth val="0"/>
        <c:axId val="602557440"/>
        <c:axId val="602558096"/>
      </c:lineChart>
      <c:catAx>
        <c:axId val="6025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58096"/>
        <c:crosses val="autoZero"/>
        <c:auto val="1"/>
        <c:lblAlgn val="ctr"/>
        <c:lblOffset val="100"/>
        <c:noMultiLvlLbl val="0"/>
      </c:catAx>
      <c:valAx>
        <c:axId val="6025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layout>
        <c:manualLayout>
          <c:xMode val="edge"/>
          <c:yMode val="edge"/>
          <c:x val="0.2780067491563554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8713308080338"/>
          <c:y val="0.1788356804750616"/>
          <c:w val="0.64197572452898732"/>
          <c:h val="0.5005011982920338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AC7-4589-91B2-1997515F9E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AC7-4589-91B2-1997515F9EE9}"/>
            </c:ext>
          </c:extLst>
        </c:ser>
        <c:dLbls>
          <c:showLegendKey val="0"/>
          <c:showVal val="0"/>
          <c:showCatName val="0"/>
          <c:showSerName val="0"/>
          <c:showPercent val="0"/>
          <c:showBubbleSize val="0"/>
        </c:dLbls>
        <c:gapWidth val="219"/>
        <c:overlap val="-27"/>
        <c:axId val="429073408"/>
        <c:axId val="429073736"/>
      </c:barChart>
      <c:catAx>
        <c:axId val="4290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73736"/>
        <c:crosses val="autoZero"/>
        <c:auto val="1"/>
        <c:lblAlgn val="ctr"/>
        <c:lblOffset val="100"/>
        <c:noMultiLvlLbl val="0"/>
      </c:catAx>
      <c:valAx>
        <c:axId val="42907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7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352941176470584"/>
          <c:y val="0.45496734860719029"/>
          <c:w val="0.17647058823529413"/>
          <c:h val="0.18740316989925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51-4CA7-8FF1-92A139F7855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51-4CA7-8FF1-92A139F7855A}"/>
            </c:ext>
          </c:extLst>
        </c:ser>
        <c:dLbls>
          <c:showLegendKey val="0"/>
          <c:showVal val="0"/>
          <c:showCatName val="0"/>
          <c:showSerName val="0"/>
          <c:showPercent val="0"/>
          <c:showBubbleSize val="0"/>
        </c:dLbls>
        <c:marker val="1"/>
        <c:smooth val="0"/>
        <c:axId val="599327880"/>
        <c:axId val="599328536"/>
      </c:lineChart>
      <c:catAx>
        <c:axId val="59932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8536"/>
        <c:crosses val="autoZero"/>
        <c:auto val="1"/>
        <c:lblAlgn val="ctr"/>
        <c:lblOffset val="100"/>
        <c:noMultiLvlLbl val="0"/>
      </c:catAx>
      <c:valAx>
        <c:axId val="59932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68-44AD-9B19-C4DB9B7713D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68-44AD-9B19-C4DB9B7713D5}"/>
            </c:ext>
          </c:extLst>
        </c:ser>
        <c:dLbls>
          <c:showLegendKey val="0"/>
          <c:showVal val="0"/>
          <c:showCatName val="0"/>
          <c:showSerName val="0"/>
          <c:showPercent val="0"/>
          <c:showBubbleSize val="0"/>
        </c:dLbls>
        <c:marker val="1"/>
        <c:smooth val="0"/>
        <c:axId val="602557440"/>
        <c:axId val="602558096"/>
      </c:lineChart>
      <c:catAx>
        <c:axId val="6025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58096"/>
        <c:crosses val="autoZero"/>
        <c:auto val="1"/>
        <c:lblAlgn val="ctr"/>
        <c:lblOffset val="100"/>
        <c:noMultiLvlLbl val="0"/>
      </c:catAx>
      <c:valAx>
        <c:axId val="6025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166686</xdr:rowOff>
    </xdr:from>
    <xdr:to>
      <xdr:col>12</xdr:col>
      <xdr:colOff>342900</xdr:colOff>
      <xdr:row>18</xdr:row>
      <xdr:rowOff>9525</xdr:rowOff>
    </xdr:to>
    <xdr:graphicFrame macro="">
      <xdr:nvGraphicFramePr>
        <xdr:cNvPr id="2" name="Chart 1">
          <a:extLst>
            <a:ext uri="{FF2B5EF4-FFF2-40B4-BE49-F238E27FC236}">
              <a16:creationId xmlns:a16="http://schemas.microsoft.com/office/drawing/2014/main" id="{06B8629F-8E3E-A9F8-1F76-DFBCF7A50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18</xdr:row>
      <xdr:rowOff>157162</xdr:rowOff>
    </xdr:from>
    <xdr:to>
      <xdr:col>12</xdr:col>
      <xdr:colOff>19050</xdr:colOff>
      <xdr:row>33</xdr:row>
      <xdr:rowOff>42862</xdr:rowOff>
    </xdr:to>
    <xdr:graphicFrame macro="">
      <xdr:nvGraphicFramePr>
        <xdr:cNvPr id="3" name="Chart 2">
          <a:extLst>
            <a:ext uri="{FF2B5EF4-FFF2-40B4-BE49-F238E27FC236}">
              <a16:creationId xmlns:a16="http://schemas.microsoft.com/office/drawing/2014/main" id="{681B5C31-DBFC-103E-7797-AEE1850B3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185737</xdr:rowOff>
    </xdr:from>
    <xdr:to>
      <xdr:col>11</xdr:col>
      <xdr:colOff>523875</xdr:colOff>
      <xdr:row>49</xdr:row>
      <xdr:rowOff>71437</xdr:rowOff>
    </xdr:to>
    <xdr:graphicFrame macro="">
      <xdr:nvGraphicFramePr>
        <xdr:cNvPr id="4" name="Chart 3">
          <a:extLst>
            <a:ext uri="{FF2B5EF4-FFF2-40B4-BE49-F238E27FC236}">
              <a16:creationId xmlns:a16="http://schemas.microsoft.com/office/drawing/2014/main" id="{41CB7189-D303-4904-F375-AF3D839F7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154782</xdr:colOff>
      <xdr:row>4</xdr:row>
      <xdr:rowOff>33073</xdr:rowOff>
    </xdr:from>
    <xdr:to>
      <xdr:col>10</xdr:col>
      <xdr:colOff>297656</xdr:colOff>
      <xdr:row>16</xdr:row>
      <xdr:rowOff>59531</xdr:rowOff>
    </xdr:to>
    <xdr:graphicFrame macro="">
      <xdr:nvGraphicFramePr>
        <xdr:cNvPr id="2" name="Chart 1">
          <a:extLst>
            <a:ext uri="{FF2B5EF4-FFF2-40B4-BE49-F238E27FC236}">
              <a16:creationId xmlns:a16="http://schemas.microsoft.com/office/drawing/2014/main" id="{603733BC-1FEE-41A8-9F9C-4AA80E754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16</xdr:row>
      <xdr:rowOff>115096</xdr:rowOff>
    </xdr:from>
    <xdr:to>
      <xdr:col>17</xdr:col>
      <xdr:colOff>566208</xdr:colOff>
      <xdr:row>29</xdr:row>
      <xdr:rowOff>51596</xdr:rowOff>
    </xdr:to>
    <xdr:graphicFrame macro="">
      <xdr:nvGraphicFramePr>
        <xdr:cNvPr id="3" name="Chart 2">
          <a:extLst>
            <a:ext uri="{FF2B5EF4-FFF2-40B4-BE49-F238E27FC236}">
              <a16:creationId xmlns:a16="http://schemas.microsoft.com/office/drawing/2014/main" id="{E90BF2F3-F6D7-46FA-962B-4E9186D1E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369093</xdr:colOff>
      <xdr:row>4</xdr:row>
      <xdr:rowOff>34131</xdr:rowOff>
    </xdr:from>
    <xdr:to>
      <xdr:col>17</xdr:col>
      <xdr:colOff>563033</xdr:colOff>
      <xdr:row>16</xdr:row>
      <xdr:rowOff>83343</xdr:rowOff>
    </xdr:to>
    <xdr:graphicFrame macro="">
      <xdr:nvGraphicFramePr>
        <xdr:cNvPr id="4" name="Chart 3">
          <a:extLst>
            <a:ext uri="{FF2B5EF4-FFF2-40B4-BE49-F238E27FC236}">
              <a16:creationId xmlns:a16="http://schemas.microsoft.com/office/drawing/2014/main" id="{5F4274ED-D38D-428D-B1B6-550691202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78582</xdr:rowOff>
    </xdr:from>
    <xdr:to>
      <xdr:col>3</xdr:col>
      <xdr:colOff>54769</xdr:colOff>
      <xdr:row>9</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31164A-EE6B-3279-41BF-E3BF18A1DF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40582"/>
              <a:ext cx="1848644" cy="101679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30958</xdr:rowOff>
    </xdr:from>
    <xdr:to>
      <xdr:col>3</xdr:col>
      <xdr:colOff>66675</xdr:colOff>
      <xdr:row>19</xdr:row>
      <xdr:rowOff>59532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9EDCB99-2DBC-3709-6DC1-717448CBE0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1935958"/>
              <a:ext cx="1860550" cy="17430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19</xdr:row>
      <xdr:rowOff>138113</xdr:rowOff>
    </xdr:from>
    <xdr:to>
      <xdr:col>3</xdr:col>
      <xdr:colOff>78582</xdr:colOff>
      <xdr:row>26</xdr:row>
      <xdr:rowOff>107157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2CC2B9-6AE6-41A1-C2BE-FC5B7241B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437" y="3757613"/>
              <a:ext cx="1848645" cy="130254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mecia Stuurman" refreshedDate="44866.583054050927" createdVersion="8" refreshedVersion="8" minRefreshableVersion="3" recordCount="1000" xr:uid="{B5BDE590-45DD-4056-9645-E0C8F14D53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423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099EE-5250-4D76-9488-D39FFAAE74B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3D863-033B-43D9-8F09-50CDBE3F079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A768B0-2881-4C3E-813F-F38CF9880A2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ECD104-EA10-4C60-90ED-BF299A9F3EC6}" sourceName="Marital Status">
  <pivotTables>
    <pivotTable tabId="3" name="PivotTable1"/>
    <pivotTable tabId="3" name="PivotTable2"/>
    <pivotTable tabId="3" name="PivotTable3"/>
  </pivotTables>
  <data>
    <tabular pivotCacheId="14042315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A529C0-A1EB-45BB-BDD8-FF6D6A14A6C8}" sourceName="Education">
  <pivotTables>
    <pivotTable tabId="3" name="PivotTable1"/>
    <pivotTable tabId="3" name="PivotTable2"/>
    <pivotTable tabId="3" name="PivotTable3"/>
  </pivotTables>
  <data>
    <tabular pivotCacheId="14042315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540CF4-2762-495C-ACF7-986317FD41D8}" sourceName="Region">
  <pivotTables>
    <pivotTable tabId="3" name="PivotTable1"/>
    <pivotTable tabId="3" name="PivotTable2"/>
    <pivotTable tabId="3" name="PivotTable3"/>
  </pivotTables>
  <data>
    <tabular pivotCacheId="14042315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2429FF-1F04-4A10-9F52-80D3D40E04B0}" cache="Slicer_Marital_Status" caption="Marital Status" rowHeight="241300"/>
  <slicer name="Education" xr10:uid="{40A7CADA-E65A-41C2-A412-B978E1ABBD5D}" cache="Slicer_Education" caption="Education" rowHeight="241300"/>
  <slicer name="Region" xr10:uid="{B62F5FEB-2CBA-4522-8662-8E2BD93A13F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9168-51F6-41BC-B8E2-2259CFFB657E}">
  <dimension ref="A1:N1001"/>
  <sheetViews>
    <sheetView topLeftCell="C1" workbookViewId="0">
      <selection activeCell="M3" sqref="M3"/>
    </sheetView>
  </sheetViews>
  <sheetFormatPr defaultColWidth="11.85546875" defaultRowHeight="15" x14ac:dyDescent="0.25"/>
  <cols>
    <col min="2" max="2" width="25.5703125" bestFit="1" customWidth="1"/>
    <col min="4" max="4" width="11.85546875" style="4"/>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49</v>
      </c>
      <c r="N1" t="s">
        <v>12</v>
      </c>
    </row>
    <row r="2" spans="1:14" x14ac:dyDescent="0.25">
      <c r="A2">
        <v>12496</v>
      </c>
      <c r="B2" t="s">
        <v>36</v>
      </c>
      <c r="C2" t="s">
        <v>38</v>
      </c>
      <c r="D2" s="4">
        <v>40000</v>
      </c>
      <c r="E2">
        <v>1</v>
      </c>
      <c r="F2" t="s">
        <v>13</v>
      </c>
      <c r="G2" t="s">
        <v>14</v>
      </c>
      <c r="H2" t="s">
        <v>15</v>
      </c>
      <c r="I2">
        <v>0</v>
      </c>
      <c r="J2" t="s">
        <v>16</v>
      </c>
      <c r="K2" t="s">
        <v>17</v>
      </c>
      <c r="L2">
        <v>42</v>
      </c>
      <c r="M2" t="str">
        <f>IF(L2&gt;54, "Old",IF(L2&gt;=31,"Middle Aged", IF(L2&lt;31, "Adolescent","Invalid")))</f>
        <v>Middle Aged</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"Old",IF(L3&gt;=31,"Middle Aged", IF(L3&lt;31, "Adolescent","Invalid")))</f>
        <v>Middle Aged</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Aged</v>
      </c>
      <c r="N5" t="s">
        <v>15</v>
      </c>
    </row>
    <row r="6" spans="1:14" x14ac:dyDescent="0.25">
      <c r="A6">
        <v>25597</v>
      </c>
      <c r="B6" t="s">
        <v>37</v>
      </c>
      <c r="C6" t="s">
        <v>39</v>
      </c>
      <c r="D6" s="4">
        <v>30000</v>
      </c>
      <c r="E6">
        <v>0</v>
      </c>
      <c r="F6" t="s">
        <v>13</v>
      </c>
      <c r="G6" t="s">
        <v>20</v>
      </c>
      <c r="H6" t="s">
        <v>18</v>
      </c>
      <c r="I6">
        <v>0</v>
      </c>
      <c r="J6" t="s">
        <v>16</v>
      </c>
      <c r="K6" t="s">
        <v>17</v>
      </c>
      <c r="L6">
        <v>36</v>
      </c>
      <c r="M6" t="str">
        <f t="shared" si="0"/>
        <v>Middle Aged</v>
      </c>
      <c r="N6" t="s">
        <v>15</v>
      </c>
    </row>
    <row r="7" spans="1:14" x14ac:dyDescent="0.25">
      <c r="A7">
        <v>13507</v>
      </c>
      <c r="B7" t="s">
        <v>36</v>
      </c>
      <c r="C7" t="s">
        <v>38</v>
      </c>
      <c r="D7" s="4">
        <v>10000</v>
      </c>
      <c r="E7">
        <v>2</v>
      </c>
      <c r="F7" t="s">
        <v>19</v>
      </c>
      <c r="G7" t="s">
        <v>25</v>
      </c>
      <c r="H7" t="s">
        <v>15</v>
      </c>
      <c r="I7">
        <v>0</v>
      </c>
      <c r="J7" t="s">
        <v>26</v>
      </c>
      <c r="K7" t="s">
        <v>17</v>
      </c>
      <c r="L7">
        <v>50</v>
      </c>
      <c r="M7" t="str">
        <f t="shared" si="0"/>
        <v>Middle Aged</v>
      </c>
      <c r="N7" t="s">
        <v>18</v>
      </c>
    </row>
    <row r="8" spans="1:14" x14ac:dyDescent="0.25">
      <c r="A8">
        <v>27974</v>
      </c>
      <c r="B8" t="s">
        <v>37</v>
      </c>
      <c r="C8" t="s">
        <v>39</v>
      </c>
      <c r="D8" s="4">
        <v>160000</v>
      </c>
      <c r="E8">
        <v>2</v>
      </c>
      <c r="F8" t="s">
        <v>27</v>
      </c>
      <c r="G8" t="s">
        <v>28</v>
      </c>
      <c r="H8" t="s">
        <v>15</v>
      </c>
      <c r="I8">
        <v>4</v>
      </c>
      <c r="J8" t="s">
        <v>16</v>
      </c>
      <c r="K8" t="s">
        <v>24</v>
      </c>
      <c r="L8">
        <v>33</v>
      </c>
      <c r="M8" t="str">
        <f t="shared" si="0"/>
        <v>Middle Aged</v>
      </c>
      <c r="N8" t="s">
        <v>15</v>
      </c>
    </row>
    <row r="9" spans="1:14" x14ac:dyDescent="0.25">
      <c r="A9">
        <v>19364</v>
      </c>
      <c r="B9" t="s">
        <v>36</v>
      </c>
      <c r="C9" t="s">
        <v>39</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4">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4">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4">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4">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"Old",IF(L67&gt;=31,"Middle Aged", IF(L67&lt;31, "Adolescent","Invalid")))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4">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"Old",IF(L131&gt;=31,"Middle Aged", IF(L131&lt;31, "Adolescent","Invalid")))</f>
        <v>Middle Aged</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4">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4">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4">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4">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45</v>
      </c>
      <c r="K195" t="s">
        <v>24</v>
      </c>
      <c r="L195">
        <v>41</v>
      </c>
      <c r="M195" t="str">
        <f t="shared" ref="M195:M258" si="3">IF(L195&gt;54, "Old",IF(L195&gt;=31,"Middle Aged", IF(L195&lt;31, "Adolescent","Invalid")))</f>
        <v>Middle Aged</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4">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4">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4">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"Old",IF(L259&gt;=31,"Middle Aged", IF(L259&lt;31, "Adolescent","Invalid")))</f>
        <v>Middle Aged</v>
      </c>
      <c r="N259" t="s">
        <v>15</v>
      </c>
    </row>
    <row r="260" spans="1:14" x14ac:dyDescent="0.25">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4">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4">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4">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4">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"Old",IF(L323&gt;=31,"Middle Aged", IF(L323&lt;31, "Adolescent","Invalid")))</f>
        <v>Middle Aged</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4">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4">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4">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"Old",IF(L387&gt;=31,"Middle Aged", IF(L387&lt;31, "Adolescent","Invalid")))</f>
        <v>Middle Aged</v>
      </c>
      <c r="N387" t="s">
        <v>18</v>
      </c>
    </row>
    <row r="388" spans="1:14" x14ac:dyDescent="0.25">
      <c r="A388">
        <v>28957</v>
      </c>
      <c r="B388" t="s">
        <v>37</v>
      </c>
      <c r="C388" t="s">
        <v>38</v>
      </c>
      <c r="D388" s="4">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4">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4">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4">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4">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"Old",IF(L451&gt;=31,"Middle Aged", IF(L451&lt;31, "Adolescent","Invalid")))</f>
        <v>Middle Aged</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4">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4">
        <v>60000</v>
      </c>
      <c r="E515">
        <v>4</v>
      </c>
      <c r="F515" t="s">
        <v>31</v>
      </c>
      <c r="G515" t="s">
        <v>28</v>
      </c>
      <c r="H515" t="s">
        <v>15</v>
      </c>
      <c r="I515">
        <v>2</v>
      </c>
      <c r="J515" t="s">
        <v>45</v>
      </c>
      <c r="K515" t="s">
        <v>32</v>
      </c>
      <c r="L515">
        <v>61</v>
      </c>
      <c r="M515" t="str">
        <f t="shared" ref="M515:M578" si="8">IF(L515&gt;54, "Old",IF(L515&gt;=31,"Middle Aged", IF(L515&lt;31, "Adolescent","Invalid")))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4">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4">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"Old",IF(L579&gt;=31,"Middle Aged", IF(L579&lt;31, "Adolescent","Invalid")))</f>
        <v>Middle Aged</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4">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4">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45</v>
      </c>
      <c r="K643" t="s">
        <v>32</v>
      </c>
      <c r="L643">
        <v>64</v>
      </c>
      <c r="M643" t="str">
        <f t="shared" ref="M643:M706" si="10">IF(L643&gt;54, "Old",IF(L643&gt;=31,"Middle Aged", IF(L643&lt;31, "Adolescent","Invalid")))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4">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4">
        <v>70000</v>
      </c>
      <c r="E707">
        <v>4</v>
      </c>
      <c r="F707" t="s">
        <v>13</v>
      </c>
      <c r="G707" t="s">
        <v>28</v>
      </c>
      <c r="H707" t="s">
        <v>15</v>
      </c>
      <c r="I707">
        <v>1</v>
      </c>
      <c r="J707" t="s">
        <v>45</v>
      </c>
      <c r="K707" t="s">
        <v>32</v>
      </c>
      <c r="L707">
        <v>59</v>
      </c>
      <c r="M707" t="str">
        <f t="shared" ref="M707:M770" si="11">IF(L707&gt;54, "Old",IF(L707&gt;=31,"Middle Aged", IF(L707&lt;31, "Adolescent","Invalid")))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4">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4">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4">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"Old",IF(L771&gt;=31,"Middle Aged", IF(L771&lt;31, "Adolescent","Invalid")))</f>
        <v>Middle Aged</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4">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4">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"Old",IF(L835&gt;=31,"Middle Aged", IF(L835&lt;31, "Adolescent","Invalid")))</f>
        <v>Middle Aged</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4">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4">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4">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"Old",IF(L899&gt;=31,"Middle Aged", IF(L899&lt;31, "Adolescent","Invalid")))</f>
        <v>Adolescent</v>
      </c>
      <c r="N899" t="s">
        <v>18</v>
      </c>
    </row>
    <row r="900" spans="1:14" x14ac:dyDescent="0.25">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4">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4">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 "Old",IF(L963&gt;=31,"Middle Aged", IF(L963&lt;31, "Adolescent","Invalid")))</f>
        <v>Old</v>
      </c>
      <c r="N963" t="s">
        <v>18</v>
      </c>
    </row>
    <row r="964" spans="1:14" x14ac:dyDescent="0.25">
      <c r="A964">
        <v>16813</v>
      </c>
      <c r="B964" t="s">
        <v>36</v>
      </c>
      <c r="C964" t="s">
        <v>39</v>
      </c>
      <c r="D964" s="4">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4">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4">
        <v>60000</v>
      </c>
      <c r="E1001">
        <v>3</v>
      </c>
      <c r="F1001" t="s">
        <v>27</v>
      </c>
      <c r="G1001" t="s">
        <v>21</v>
      </c>
      <c r="H1001" t="s">
        <v>15</v>
      </c>
      <c r="I1001">
        <v>2</v>
      </c>
      <c r="J1001" t="s">
        <v>45</v>
      </c>
      <c r="K1001" t="s">
        <v>32</v>
      </c>
      <c r="L1001">
        <v>53</v>
      </c>
      <c r="M1001" t="str">
        <f t="shared" si="15"/>
        <v>Middle Aged</v>
      </c>
      <c r="N1001" t="s">
        <v>15</v>
      </c>
    </row>
  </sheetData>
  <autoFilter ref="A1:N1001" xr:uid="{82449168-51F6-41BC-B8E2-2259CFFB657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6AB28-7A49-4A07-B8EF-DA8175DC9500}">
  <dimension ref="A3:D41"/>
  <sheetViews>
    <sheetView workbookViewId="0">
      <selection activeCell="D4" sqref="D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42</v>
      </c>
      <c r="B3" s="5" t="s">
        <v>43</v>
      </c>
    </row>
    <row r="4" spans="1:4" x14ac:dyDescent="0.25">
      <c r="A4" s="5" t="s">
        <v>40</v>
      </c>
      <c r="B4" t="s">
        <v>18</v>
      </c>
      <c r="C4" t="s">
        <v>15</v>
      </c>
      <c r="D4" t="s">
        <v>41</v>
      </c>
    </row>
    <row r="5" spans="1:4" x14ac:dyDescent="0.25">
      <c r="A5" s="6" t="s">
        <v>38</v>
      </c>
      <c r="B5" s="8">
        <v>53440</v>
      </c>
      <c r="C5" s="8">
        <v>55774.058577405856</v>
      </c>
      <c r="D5" s="8">
        <v>54580.777096114522</v>
      </c>
    </row>
    <row r="6" spans="1:4" x14ac:dyDescent="0.25">
      <c r="A6" s="6" t="s">
        <v>39</v>
      </c>
      <c r="B6" s="8">
        <v>56208.178438661707</v>
      </c>
      <c r="C6" s="8">
        <v>60123.966942148763</v>
      </c>
      <c r="D6" s="8">
        <v>58062.62230919765</v>
      </c>
    </row>
    <row r="7" spans="1:4" x14ac:dyDescent="0.25">
      <c r="A7" s="6" t="s">
        <v>41</v>
      </c>
      <c r="B7" s="8">
        <v>54874.759152215796</v>
      </c>
      <c r="C7" s="8">
        <v>57962.577962577961</v>
      </c>
      <c r="D7" s="8">
        <v>56360</v>
      </c>
    </row>
    <row r="20" spans="1:4" x14ac:dyDescent="0.25">
      <c r="A20" s="5" t="s">
        <v>44</v>
      </c>
      <c r="B20" s="5" t="s">
        <v>43</v>
      </c>
    </row>
    <row r="21" spans="1:4" x14ac:dyDescent="0.25">
      <c r="A21" s="5" t="s">
        <v>40</v>
      </c>
      <c r="B21" t="s">
        <v>18</v>
      </c>
      <c r="C21" t="s">
        <v>15</v>
      </c>
      <c r="D21" t="s">
        <v>41</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45</v>
      </c>
      <c r="B26" s="3">
        <v>78</v>
      </c>
      <c r="C26" s="3">
        <v>33</v>
      </c>
      <c r="D26" s="3">
        <v>111</v>
      </c>
    </row>
    <row r="27" spans="1:4" x14ac:dyDescent="0.25">
      <c r="A27" s="6" t="s">
        <v>41</v>
      </c>
      <c r="B27" s="3">
        <v>519</v>
      </c>
      <c r="C27" s="3">
        <v>481</v>
      </c>
      <c r="D27" s="3">
        <v>1000</v>
      </c>
    </row>
    <row r="36" spans="1:4" x14ac:dyDescent="0.25">
      <c r="A36" s="5" t="s">
        <v>44</v>
      </c>
      <c r="B36" s="5" t="s">
        <v>43</v>
      </c>
    </row>
    <row r="37" spans="1:4" x14ac:dyDescent="0.25">
      <c r="A37" s="5" t="s">
        <v>40</v>
      </c>
      <c r="B37" t="s">
        <v>18</v>
      </c>
      <c r="C37" t="s">
        <v>15</v>
      </c>
      <c r="D37" t="s">
        <v>41</v>
      </c>
    </row>
    <row r="38" spans="1:4" x14ac:dyDescent="0.25">
      <c r="A38" s="6" t="s">
        <v>46</v>
      </c>
      <c r="B38" s="3">
        <v>71</v>
      </c>
      <c r="C38" s="3">
        <v>39</v>
      </c>
      <c r="D38" s="3">
        <v>110</v>
      </c>
    </row>
    <row r="39" spans="1:4" x14ac:dyDescent="0.25">
      <c r="A39" s="6" t="s">
        <v>47</v>
      </c>
      <c r="B39" s="3">
        <v>318</v>
      </c>
      <c r="C39" s="3">
        <v>383</v>
      </c>
      <c r="D39" s="3">
        <v>701</v>
      </c>
    </row>
    <row r="40" spans="1:4" x14ac:dyDescent="0.25">
      <c r="A40" s="6" t="s">
        <v>48</v>
      </c>
      <c r="B40" s="3">
        <v>130</v>
      </c>
      <c r="C40" s="3">
        <v>59</v>
      </c>
      <c r="D40" s="3">
        <v>189</v>
      </c>
    </row>
    <row r="41" spans="1:4" x14ac:dyDescent="0.25">
      <c r="A41" s="6" t="s">
        <v>41</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1EBE1-0F32-4A3D-B812-3F0396CDB78F}">
  <dimension ref="A1:R4"/>
  <sheetViews>
    <sheetView showGridLines="0" tabSelected="1" zoomScale="90" zoomScaleNormal="90" workbookViewId="0">
      <selection activeCell="U6" sqref="U6"/>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Clamecia Stuurman</cp:lastModifiedBy>
  <dcterms:created xsi:type="dcterms:W3CDTF">2022-03-18T02:50:57Z</dcterms:created>
  <dcterms:modified xsi:type="dcterms:W3CDTF">2022-11-01T12:31:40Z</dcterms:modified>
</cp:coreProperties>
</file>