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willisjackson_gsd_harvard_edu/Documents/Work/TransitCostsProject/cap-cost-error-main/"/>
    </mc:Choice>
  </mc:AlternateContent>
  <xr:revisionPtr revIDLastSave="0" documentId="13_ncr:40009_{27747A99-B2B6-4340-82B8-F84C89222D2A}" xr6:coauthVersionLast="46" xr6:coauthVersionMax="46" xr10:uidLastSave="{00000000-0000-0000-0000-000000000000}"/>
  <bookViews>
    <workbookView xWindow="28680" yWindow="-120" windowWidth="19440" windowHeight="15000" xr2:uid="{00000000-000D-0000-FFFF-FFFF00000000}"/>
  </bookViews>
  <sheets>
    <sheet name="year-data-srcs" sheetId="1" r:id="rId1"/>
  </sheets>
  <externalReferences>
    <externalReference r:id="rId2"/>
  </externalReferenc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H3" i="1"/>
  <c r="J7" i="1"/>
  <c r="G6" i="1"/>
  <c r="I10" i="1"/>
  <c r="F9" i="1"/>
  <c r="H145" i="1"/>
  <c r="J143" i="1"/>
  <c r="G142" i="1"/>
  <c r="I140" i="1"/>
  <c r="F139" i="1"/>
  <c r="H137" i="1"/>
  <c r="J135" i="1"/>
  <c r="G134" i="1"/>
  <c r="I132" i="1"/>
  <c r="F131" i="1"/>
  <c r="H129" i="1"/>
  <c r="J127" i="1"/>
  <c r="G126" i="1"/>
  <c r="I124" i="1"/>
  <c r="F123" i="1"/>
  <c r="H121" i="1"/>
  <c r="J119" i="1"/>
  <c r="G118" i="1"/>
  <c r="I116" i="1"/>
  <c r="F115" i="1"/>
  <c r="G106" i="1"/>
  <c r="H98" i="1"/>
  <c r="J78" i="1"/>
  <c r="G59" i="1"/>
  <c r="I38" i="1"/>
  <c r="I2" i="1"/>
  <c r="G3" i="1"/>
  <c r="I7" i="1"/>
  <c r="F6" i="1"/>
  <c r="H10" i="1"/>
  <c r="J8" i="1"/>
  <c r="G145" i="1"/>
  <c r="I143" i="1"/>
  <c r="F142" i="1"/>
  <c r="H140" i="1"/>
  <c r="J138" i="1"/>
  <c r="G137" i="1"/>
  <c r="I135" i="1"/>
  <c r="F134" i="1"/>
  <c r="H132" i="1"/>
  <c r="J130" i="1"/>
  <c r="G129" i="1"/>
  <c r="I127" i="1"/>
  <c r="F126" i="1"/>
  <c r="H124" i="1"/>
  <c r="J122" i="1"/>
  <c r="G121" i="1"/>
  <c r="I119" i="1"/>
  <c r="F118" i="1"/>
  <c r="H116" i="1"/>
  <c r="J114" i="1"/>
  <c r="I104" i="1"/>
  <c r="J96" i="1"/>
  <c r="G77" i="1"/>
  <c r="H69" i="1"/>
  <c r="I57" i="1"/>
  <c r="J47" i="1"/>
  <c r="F37" i="1"/>
  <c r="H20" i="1"/>
  <c r="J2" i="1"/>
  <c r="F3" i="1"/>
  <c r="H7" i="1"/>
  <c r="J5" i="1"/>
  <c r="G10" i="1"/>
  <c r="I8" i="1"/>
  <c r="F145" i="1"/>
  <c r="H143" i="1"/>
  <c r="J141" i="1"/>
  <c r="G140" i="1"/>
  <c r="I138" i="1"/>
  <c r="F137" i="1"/>
  <c r="H135" i="1"/>
  <c r="J133" i="1"/>
  <c r="G132" i="1"/>
  <c r="I130" i="1"/>
  <c r="F129" i="1"/>
  <c r="H127" i="1"/>
  <c r="J125" i="1"/>
  <c r="G124" i="1"/>
  <c r="I122" i="1"/>
  <c r="F121" i="1"/>
  <c r="H119" i="1"/>
  <c r="J117" i="1"/>
  <c r="G116" i="1"/>
  <c r="I114" i="1"/>
  <c r="F103" i="1"/>
  <c r="G95" i="1"/>
  <c r="H86" i="1"/>
  <c r="I75" i="1"/>
  <c r="J68" i="1"/>
  <c r="F56" i="1"/>
  <c r="G46" i="1"/>
  <c r="H35" i="1"/>
  <c r="H2" i="1"/>
  <c r="J4" i="1"/>
  <c r="G7" i="1"/>
  <c r="I5" i="1"/>
  <c r="F10" i="1"/>
  <c r="H8" i="1"/>
  <c r="J144" i="1"/>
  <c r="G143" i="1"/>
  <c r="I141" i="1"/>
  <c r="F140" i="1"/>
  <c r="H138" i="1"/>
  <c r="J136" i="1"/>
  <c r="G135" i="1"/>
  <c r="I133" i="1"/>
  <c r="F132" i="1"/>
  <c r="H130" i="1"/>
  <c r="J128" i="1"/>
  <c r="G127" i="1"/>
  <c r="I125" i="1"/>
  <c r="F124" i="1"/>
  <c r="H122" i="1"/>
  <c r="J120" i="1"/>
  <c r="G119" i="1"/>
  <c r="I117" i="1"/>
  <c r="F116" i="1"/>
  <c r="G114" i="1"/>
  <c r="I93" i="1"/>
  <c r="F74" i="1"/>
  <c r="G67" i="1"/>
  <c r="H54" i="1"/>
  <c r="I44" i="1"/>
  <c r="J33" i="1"/>
  <c r="F27" i="1"/>
  <c r="G18" i="1"/>
  <c r="G2" i="1"/>
  <c r="I4" i="1"/>
  <c r="F7" i="1"/>
  <c r="H5" i="1"/>
  <c r="J9" i="1"/>
  <c r="G8" i="1"/>
  <c r="I144" i="1"/>
  <c r="F143" i="1"/>
  <c r="H141" i="1"/>
  <c r="J139" i="1"/>
  <c r="G138" i="1"/>
  <c r="I136" i="1"/>
  <c r="F135" i="1"/>
  <c r="H133" i="1"/>
  <c r="J131" i="1"/>
  <c r="G130" i="1"/>
  <c r="I128" i="1"/>
  <c r="F127" i="1"/>
  <c r="H125" i="1"/>
  <c r="J123" i="1"/>
  <c r="G122" i="1"/>
  <c r="I120" i="1"/>
  <c r="F119" i="1"/>
  <c r="H117" i="1"/>
  <c r="J115" i="1"/>
  <c r="I112" i="1"/>
  <c r="J101" i="1"/>
  <c r="F92" i="1"/>
  <c r="G85" i="1"/>
  <c r="H73" i="1"/>
  <c r="I65" i="1"/>
  <c r="J52" i="1"/>
  <c r="F43" i="1"/>
  <c r="G32" i="1"/>
  <c r="H26" i="1"/>
  <c r="I16" i="1"/>
  <c r="F2" i="1"/>
  <c r="H4" i="1"/>
  <c r="J6" i="1"/>
  <c r="G5" i="1"/>
  <c r="I9" i="1"/>
  <c r="F8" i="1"/>
  <c r="H144" i="1"/>
  <c r="J142" i="1"/>
  <c r="G141" i="1"/>
  <c r="I139" i="1"/>
  <c r="F138" i="1"/>
  <c r="H136" i="1"/>
  <c r="J134" i="1"/>
  <c r="G133" i="1"/>
  <c r="I131" i="1"/>
  <c r="F130" i="1"/>
  <c r="H128" i="1"/>
  <c r="J126" i="1"/>
  <c r="G125" i="1"/>
  <c r="I123" i="1"/>
  <c r="F122" i="1"/>
  <c r="H120" i="1"/>
  <c r="J118" i="1"/>
  <c r="G117" i="1"/>
  <c r="I115" i="1"/>
  <c r="F111" i="1"/>
  <c r="G100" i="1"/>
  <c r="H90" i="1"/>
  <c r="I83" i="1"/>
  <c r="J72" i="1"/>
  <c r="F64" i="1"/>
  <c r="G51" i="1"/>
  <c r="H42" i="1"/>
  <c r="I30" i="1"/>
  <c r="J24" i="1"/>
  <c r="F11" i="1"/>
  <c r="I12" i="1"/>
  <c r="G14" i="1"/>
  <c r="J15" i="1"/>
  <c r="H17" i="1"/>
  <c r="I19" i="1"/>
  <c r="G21" i="1"/>
  <c r="H22" i="1"/>
  <c r="F24" i="1"/>
  <c r="I25" i="1"/>
  <c r="I28" i="1"/>
  <c r="J29" i="1"/>
  <c r="H31" i="1"/>
  <c r="F33" i="1"/>
  <c r="I34" i="1"/>
  <c r="G36" i="1"/>
  <c r="J37" i="1"/>
  <c r="F40" i="1"/>
  <c r="I41" i="1"/>
  <c r="J43" i="1"/>
  <c r="H45" i="1"/>
  <c r="F47" i="1"/>
  <c r="I48" i="1"/>
  <c r="J49" i="1"/>
  <c r="F52" i="1"/>
  <c r="I53" i="1"/>
  <c r="G55" i="1"/>
  <c r="J56" i="1"/>
  <c r="H58" i="1"/>
  <c r="F60" i="1"/>
  <c r="I61" i="1"/>
  <c r="G63" i="1"/>
  <c r="J64" i="1"/>
  <c r="H66" i="1"/>
  <c r="F68" i="1"/>
  <c r="G70" i="1"/>
  <c r="H71" i="1"/>
  <c r="F72" i="1"/>
  <c r="H76" i="1"/>
  <c r="F78" i="1"/>
  <c r="I79" i="1"/>
  <c r="G81" i="1"/>
  <c r="J82" i="1"/>
  <c r="H84" i="1"/>
  <c r="G87" i="1"/>
  <c r="H88" i="1"/>
  <c r="I89" i="1"/>
  <c r="G91" i="1"/>
  <c r="J92" i="1"/>
  <c r="H94" i="1"/>
  <c r="F96" i="1"/>
  <c r="I97" i="1"/>
  <c r="F101" i="1"/>
  <c r="G102" i="1"/>
  <c r="J103" i="1"/>
  <c r="H105" i="1"/>
  <c r="F107" i="1"/>
  <c r="I108" i="1"/>
  <c r="G110" i="1"/>
  <c r="J111" i="1"/>
  <c r="H113" i="1"/>
  <c r="G11" i="1"/>
  <c r="J12" i="1"/>
  <c r="H14" i="1"/>
  <c r="F16" i="1"/>
  <c r="I17" i="1"/>
  <c r="J19" i="1"/>
  <c r="H21" i="1"/>
  <c r="I22" i="1"/>
  <c r="G24" i="1"/>
  <c r="J25" i="1"/>
  <c r="J28" i="1"/>
  <c r="F30" i="1"/>
  <c r="I31" i="1"/>
  <c r="G33" i="1"/>
  <c r="J34" i="1"/>
  <c r="H36" i="1"/>
  <c r="F38" i="1"/>
  <c r="G40" i="1"/>
  <c r="J41" i="1"/>
  <c r="F44" i="1"/>
  <c r="I45" i="1"/>
  <c r="G47" i="1"/>
  <c r="J48" i="1"/>
  <c r="F50" i="1"/>
  <c r="G52" i="1"/>
  <c r="J53" i="1"/>
  <c r="H55" i="1"/>
  <c r="F57" i="1"/>
  <c r="I58" i="1"/>
  <c r="G60" i="1"/>
  <c r="J61" i="1"/>
  <c r="H63" i="1"/>
  <c r="F65" i="1"/>
  <c r="I66" i="1"/>
  <c r="G68" i="1"/>
  <c r="H70" i="1"/>
  <c r="I71" i="1"/>
  <c r="G72" i="1"/>
  <c r="F75" i="1"/>
  <c r="I76" i="1"/>
  <c r="G78" i="1"/>
  <c r="J79" i="1"/>
  <c r="H81" i="1"/>
  <c r="F83" i="1"/>
  <c r="I84" i="1"/>
  <c r="H87" i="1"/>
  <c r="I88" i="1"/>
  <c r="J89" i="1"/>
  <c r="H91" i="1"/>
  <c r="F93" i="1"/>
  <c r="I94" i="1"/>
  <c r="G96" i="1"/>
  <c r="J97" i="1"/>
  <c r="G101" i="1"/>
  <c r="H102" i="1"/>
  <c r="F104" i="1"/>
  <c r="I105" i="1"/>
  <c r="G107" i="1"/>
  <c r="J108" i="1"/>
  <c r="H110" i="1"/>
  <c r="F112" i="1"/>
  <c r="I113" i="1"/>
  <c r="H11" i="1"/>
  <c r="F13" i="1"/>
  <c r="I14" i="1"/>
  <c r="G16" i="1"/>
  <c r="J17" i="1"/>
  <c r="F20" i="1"/>
  <c r="I21" i="1"/>
  <c r="J22" i="1"/>
  <c r="H24" i="1"/>
  <c r="F26" i="1"/>
  <c r="G30" i="1"/>
  <c r="J31" i="1"/>
  <c r="H33" i="1"/>
  <c r="F35" i="1"/>
  <c r="I36" i="1"/>
  <c r="G38" i="1"/>
  <c r="H40" i="1"/>
  <c r="F42" i="1"/>
  <c r="G44" i="1"/>
  <c r="J45" i="1"/>
  <c r="H47" i="1"/>
  <c r="G50" i="1"/>
  <c r="H52" i="1"/>
  <c r="F54" i="1"/>
  <c r="I55" i="1"/>
  <c r="G57" i="1"/>
  <c r="J58" i="1"/>
  <c r="H60" i="1"/>
  <c r="F62" i="1"/>
  <c r="I63" i="1"/>
  <c r="G65" i="1"/>
  <c r="J66" i="1"/>
  <c r="H68" i="1"/>
  <c r="F69" i="1"/>
  <c r="I70" i="1"/>
  <c r="J71" i="1"/>
  <c r="H72" i="1"/>
  <c r="F73" i="1"/>
  <c r="G75" i="1"/>
  <c r="J76" i="1"/>
  <c r="H78" i="1"/>
  <c r="F80" i="1"/>
  <c r="I81" i="1"/>
  <c r="G83" i="1"/>
  <c r="J84" i="1"/>
  <c r="F86" i="1"/>
  <c r="I87" i="1"/>
  <c r="J88" i="1"/>
  <c r="F90" i="1"/>
  <c r="I91" i="1"/>
  <c r="G93" i="1"/>
  <c r="J94" i="1"/>
  <c r="H96" i="1"/>
  <c r="F98" i="1"/>
  <c r="H101" i="1"/>
  <c r="I102" i="1"/>
  <c r="G104" i="1"/>
  <c r="J105" i="1"/>
  <c r="H107" i="1"/>
  <c r="F109" i="1"/>
  <c r="I110" i="1"/>
  <c r="G112" i="1"/>
  <c r="J113" i="1"/>
  <c r="I11" i="1"/>
  <c r="G13" i="1"/>
  <c r="J14" i="1"/>
  <c r="H16" i="1"/>
  <c r="F18" i="1"/>
  <c r="G20" i="1"/>
  <c r="J21" i="1"/>
  <c r="F23" i="1"/>
  <c r="I24" i="1"/>
  <c r="G26" i="1"/>
  <c r="H30" i="1"/>
  <c r="F32" i="1"/>
  <c r="I33" i="1"/>
  <c r="G35" i="1"/>
  <c r="J36" i="1"/>
  <c r="H38" i="1"/>
  <c r="F39" i="1"/>
  <c r="I40" i="1"/>
  <c r="G42" i="1"/>
  <c r="H44" i="1"/>
  <c r="F46" i="1"/>
  <c r="I47" i="1"/>
  <c r="F51" i="1"/>
  <c r="I52" i="1"/>
  <c r="G54" i="1"/>
  <c r="J55" i="1"/>
  <c r="H57" i="1"/>
  <c r="F59" i="1"/>
  <c r="I60" i="1"/>
  <c r="G62" i="1"/>
  <c r="J63" i="1"/>
  <c r="H65" i="1"/>
  <c r="F67" i="1"/>
  <c r="I68" i="1"/>
  <c r="G69" i="1"/>
  <c r="J70" i="1"/>
  <c r="I72" i="1"/>
  <c r="G73" i="1"/>
  <c r="H75" i="1"/>
  <c r="F77" i="1"/>
  <c r="I78" i="1"/>
  <c r="G80" i="1"/>
  <c r="J81" i="1"/>
  <c r="H83" i="1"/>
  <c r="F85" i="1"/>
  <c r="G86" i="1"/>
  <c r="J87" i="1"/>
  <c r="G90" i="1"/>
  <c r="J91" i="1"/>
  <c r="H93" i="1"/>
  <c r="F95" i="1"/>
  <c r="I96" i="1"/>
  <c r="G98" i="1"/>
  <c r="F100" i="1"/>
  <c r="I101" i="1"/>
  <c r="J102" i="1"/>
  <c r="H104" i="1"/>
  <c r="F106" i="1"/>
  <c r="I107" i="1"/>
  <c r="G109" i="1"/>
  <c r="J110" i="1"/>
  <c r="H112" i="1"/>
  <c r="F114" i="1"/>
  <c r="F12" i="1"/>
  <c r="I13" i="1"/>
  <c r="G15" i="1"/>
  <c r="J16" i="1"/>
  <c r="H18" i="1"/>
  <c r="F19" i="1"/>
  <c r="I20" i="1"/>
  <c r="H23" i="1"/>
  <c r="F25" i="1"/>
  <c r="I26" i="1"/>
  <c r="G27" i="1"/>
  <c r="F28" i="1"/>
  <c r="G29" i="1"/>
  <c r="J30" i="1"/>
  <c r="H32" i="1"/>
  <c r="F34" i="1"/>
  <c r="I35" i="1"/>
  <c r="G37" i="1"/>
  <c r="J38" i="1"/>
  <c r="H39" i="1"/>
  <c r="I42" i="1"/>
  <c r="G43" i="1"/>
  <c r="J44" i="1"/>
  <c r="H46" i="1"/>
  <c r="F48" i="1"/>
  <c r="G49" i="1"/>
  <c r="J50" i="1"/>
  <c r="H51" i="1"/>
  <c r="F53" i="1"/>
  <c r="I54" i="1"/>
  <c r="G56" i="1"/>
  <c r="J57" i="1"/>
  <c r="H59" i="1"/>
  <c r="F61" i="1"/>
  <c r="I62" i="1"/>
  <c r="G64" i="1"/>
  <c r="J65" i="1"/>
  <c r="H67" i="1"/>
  <c r="I69" i="1"/>
  <c r="I73" i="1"/>
  <c r="G74" i="1"/>
  <c r="J75" i="1"/>
  <c r="H77" i="1"/>
  <c r="F79" i="1"/>
  <c r="I80" i="1"/>
  <c r="G82" i="1"/>
  <c r="J83" i="1"/>
  <c r="H85" i="1"/>
  <c r="I86" i="1"/>
  <c r="F89" i="1"/>
  <c r="I90" i="1"/>
  <c r="G92" i="1"/>
  <c r="J93" i="1"/>
  <c r="H95" i="1"/>
  <c r="F97" i="1"/>
  <c r="I98" i="1"/>
  <c r="G99" i="1"/>
  <c r="H100" i="1"/>
  <c r="G103" i="1"/>
  <c r="J104" i="1"/>
  <c r="H106" i="1"/>
  <c r="F108" i="1"/>
  <c r="I109" i="1"/>
  <c r="G111" i="1"/>
  <c r="J112" i="1"/>
  <c r="H114" i="1"/>
  <c r="G12" i="1"/>
  <c r="J13" i="1"/>
  <c r="H15" i="1"/>
  <c r="F17" i="1"/>
  <c r="I18" i="1"/>
  <c r="G19" i="1"/>
  <c r="J20" i="1"/>
  <c r="F22" i="1"/>
  <c r="I23" i="1"/>
  <c r="G25" i="1"/>
  <c r="J26" i="1"/>
  <c r="H27" i="1"/>
  <c r="G28" i="1"/>
  <c r="H29" i="1"/>
  <c r="F31" i="1"/>
  <c r="I32" i="1"/>
  <c r="G34" i="1"/>
  <c r="J35" i="1"/>
  <c r="H37" i="1"/>
  <c r="I39" i="1"/>
  <c r="J42" i="1"/>
  <c r="H43" i="1"/>
  <c r="F45" i="1"/>
  <c r="I46" i="1"/>
  <c r="G48" i="1"/>
  <c r="H49" i="1"/>
  <c r="I51" i="1"/>
  <c r="G53" i="1"/>
  <c r="J54" i="1"/>
  <c r="H56" i="1"/>
  <c r="F58" i="1"/>
  <c r="I59" i="1"/>
  <c r="G61" i="1"/>
  <c r="J62" i="1"/>
  <c r="H64" i="1"/>
  <c r="F66" i="1"/>
  <c r="I67" i="1"/>
  <c r="J69" i="1"/>
  <c r="F71" i="1"/>
  <c r="J73" i="1"/>
  <c r="H74" i="1"/>
  <c r="F76" i="1"/>
  <c r="I77" i="1"/>
  <c r="G79" i="1"/>
  <c r="J80" i="1"/>
  <c r="H82" i="1"/>
  <c r="F84" i="1"/>
  <c r="I85" i="1"/>
  <c r="J86" i="1"/>
  <c r="F88" i="1"/>
  <c r="G89" i="1"/>
  <c r="J90" i="1"/>
  <c r="H92" i="1"/>
  <c r="F94" i="1"/>
  <c r="I95" i="1"/>
  <c r="G97" i="1"/>
  <c r="J98" i="1"/>
  <c r="H99" i="1"/>
  <c r="I100" i="1"/>
  <c r="H103" i="1"/>
  <c r="F105" i="1"/>
  <c r="I106" i="1"/>
  <c r="G108" i="1"/>
  <c r="J109" i="1"/>
  <c r="H111" i="1"/>
  <c r="F113" i="1"/>
  <c r="H12" i="1"/>
  <c r="F14" i="1"/>
  <c r="I15" i="1"/>
  <c r="G17" i="1"/>
  <c r="J18" i="1"/>
  <c r="H19" i="1"/>
  <c r="F21" i="1"/>
  <c r="G22" i="1"/>
  <c r="J23" i="1"/>
  <c r="H25" i="1"/>
  <c r="I27" i="1"/>
  <c r="H28" i="1"/>
  <c r="I29" i="1"/>
  <c r="G31" i="1"/>
  <c r="J32" i="1"/>
  <c r="H34" i="1"/>
  <c r="F36" i="1"/>
  <c r="I37" i="1"/>
  <c r="J39" i="1"/>
  <c r="I43" i="1"/>
  <c r="G45" i="1"/>
  <c r="J46" i="1"/>
  <c r="H48" i="1"/>
  <c r="I49" i="1"/>
  <c r="J51" i="1"/>
  <c r="H53" i="1"/>
  <c r="F55" i="1"/>
  <c r="I56" i="1"/>
  <c r="G58" i="1"/>
  <c r="J59" i="1"/>
  <c r="H61" i="1"/>
  <c r="F63" i="1"/>
  <c r="I64" i="1"/>
  <c r="G66" i="1"/>
  <c r="J67" i="1"/>
  <c r="F70" i="1"/>
  <c r="G71" i="1"/>
  <c r="I74" i="1"/>
  <c r="G76" i="1"/>
  <c r="J77" i="1"/>
  <c r="H79" i="1"/>
  <c r="F81" i="1"/>
  <c r="I82" i="1"/>
  <c r="G84" i="1"/>
  <c r="J85" i="1"/>
  <c r="F87" i="1"/>
  <c r="G88" i="1"/>
  <c r="H89" i="1"/>
  <c r="F91" i="1"/>
  <c r="I92" i="1"/>
  <c r="G94" i="1"/>
  <c r="J95" i="1"/>
  <c r="H97" i="1"/>
  <c r="I99" i="1"/>
  <c r="J100" i="1"/>
  <c r="F102" i="1"/>
  <c r="I103" i="1"/>
  <c r="G105" i="1"/>
  <c r="J106" i="1"/>
  <c r="H108" i="1"/>
  <c r="F110" i="1"/>
  <c r="I111" i="1"/>
  <c r="G113" i="1"/>
  <c r="J3" i="1"/>
  <c r="I6" i="1"/>
  <c r="F5" i="1"/>
  <c r="H9" i="1"/>
  <c r="J145" i="1"/>
  <c r="G144" i="1"/>
  <c r="I142" i="1"/>
  <c r="F141" i="1"/>
  <c r="H139" i="1"/>
  <c r="J137" i="1"/>
  <c r="G136" i="1"/>
  <c r="I134" i="1"/>
  <c r="F133" i="1"/>
  <c r="H131" i="1"/>
  <c r="J129" i="1"/>
  <c r="G128" i="1"/>
  <c r="I126" i="1"/>
  <c r="F125" i="1"/>
  <c r="H123" i="1"/>
  <c r="J121" i="1"/>
  <c r="G120" i="1"/>
  <c r="I118" i="1"/>
  <c r="F117" i="1"/>
  <c r="H115" i="1"/>
  <c r="H109" i="1"/>
  <c r="F82" i="1"/>
  <c r="H62" i="1"/>
  <c r="J40" i="1"/>
  <c r="F29" i="1"/>
  <c r="G23" i="1"/>
  <c r="H13" i="1"/>
  <c r="I3" i="1"/>
  <c r="F4" i="1"/>
  <c r="H6" i="1"/>
  <c r="J10" i="1"/>
  <c r="G9" i="1"/>
  <c r="I145" i="1"/>
  <c r="F144" i="1"/>
  <c r="H142" i="1"/>
  <c r="J140" i="1"/>
  <c r="G139" i="1"/>
  <c r="I137" i="1"/>
  <c r="F136" i="1"/>
  <c r="H134" i="1"/>
  <c r="J132" i="1"/>
  <c r="G131" i="1"/>
  <c r="I129" i="1"/>
  <c r="F128" i="1"/>
  <c r="H126" i="1"/>
  <c r="J124" i="1"/>
  <c r="G123" i="1"/>
  <c r="I121" i="1"/>
  <c r="F120" i="1"/>
  <c r="H118" i="1"/>
  <c r="J116" i="1"/>
  <c r="G115" i="1"/>
  <c r="J107" i="1"/>
  <c r="F99" i="1"/>
  <c r="H80" i="1"/>
  <c r="J60" i="1"/>
  <c r="F49" i="1"/>
  <c r="G39" i="1"/>
  <c r="J11" i="1"/>
</calcChain>
</file>

<file path=xl/sharedStrings.xml><?xml version="1.0" encoding="utf-8"?>
<sst xmlns="http://schemas.openxmlformats.org/spreadsheetml/2006/main" count="593" uniqueCount="118">
  <si>
    <t>Project_ID</t>
  </si>
  <si>
    <t>Name</t>
  </si>
  <si>
    <t>Year</t>
  </si>
  <si>
    <t>Milestone</t>
  </si>
  <si>
    <t>Project length</t>
  </si>
  <si>
    <t>Expected cost</t>
  </si>
  <si>
    <t>Expected 5309 contribution</t>
  </si>
  <si>
    <t>Expected other federal funds</t>
  </si>
  <si>
    <t>Expected opening</t>
  </si>
  <si>
    <t> TRAX Light Rail System- Medical Center Extension </t>
  </si>
  <si>
    <t>AR-2005</t>
  </si>
  <si>
    <t>AR-2003</t>
  </si>
  <si>
    <t>BA</t>
  </si>
  <si>
    <t> TRAX Light Rail System</t>
  </si>
  <si>
    <t>Draper Transit Corridor </t>
  </si>
  <si>
    <t>AR-2013</t>
  </si>
  <si>
    <t> FrontRunner North Rail Project </t>
  </si>
  <si>
    <t xml:space="preserve">CBD to university LRT </t>
  </si>
  <si>
    <t>AR-2002</t>
  </si>
  <si>
    <t>Provo-Orem Bus Rapid Transit</t>
  </si>
  <si>
    <t>AR-2014</t>
  </si>
  <si>
    <t>AR-2015</t>
  </si>
  <si>
    <t>AR-2018</t>
  </si>
  <si>
    <t>Ogden/Weber State University BRT</t>
  </si>
  <si>
    <t>PP</t>
  </si>
  <si>
    <t>Minillas Extension </t>
  </si>
  <si>
    <t>AR-2000</t>
  </si>
  <si>
    <t>Tren Urbano</t>
  </si>
  <si>
    <t>AR-2004</t>
  </si>
  <si>
    <t>AR-1997</t>
  </si>
  <si>
    <t>AR-1998</t>
  </si>
  <si>
    <t>AR-2001</t>
  </si>
  <si>
    <t>AR-2007</t>
  </si>
  <si>
    <t xml:space="preserve">St. Clair County, Illinois Corridor </t>
  </si>
  <si>
    <t>St. Clair County, Illinois Corridor (IOS-1)</t>
  </si>
  <si>
    <t>AR-1999</t>
  </si>
  <si>
    <t xml:space="preserve">Southtown Corridor </t>
  </si>
  <si>
    <t>Southtown Corridor (Segment)</t>
  </si>
  <si>
    <t>Streetcar Expansion </t>
  </si>
  <si>
    <t>AR-2019</t>
  </si>
  <si>
    <t xml:space="preserve">Southtown BRT </t>
  </si>
  <si>
    <t>OTHER</t>
  </si>
  <si>
    <t>Prospect MAX Bus Rapid Transit </t>
  </si>
  <si>
    <t>AR-2017</t>
  </si>
  <si>
    <t xml:space="preserve">I-35 Commuter Rail </t>
  </si>
  <si>
    <t xml:space="preserve">Tri-County Commuter Rail </t>
  </si>
  <si>
    <t xml:space="preserve">Tri-County Commuter Rail / Segment 5 </t>
  </si>
  <si>
    <t xml:space="preserve"> Tri-Rail Double-track Corridor Improvement </t>
  </si>
  <si>
    <t>East-West Corridor/Miami Intermodal Center </t>
  </si>
  <si>
    <t>East-West Corridor/Miami Intermodal Center (MOS)</t>
  </si>
  <si>
    <t>Miami (North 27th Avenue Corridor) </t>
  </si>
  <si>
    <t>North 27th Avenue Corridor</t>
  </si>
  <si>
    <t xml:space="preserve">North Corrido Metro Rail Extension </t>
  </si>
  <si>
    <t>South Corridor Rapid Transit Project</t>
  </si>
  <si>
    <t xml:space="preserve">South Miami-Dade Bustway Extension </t>
  </si>
  <si>
    <t>Central Broward Transit Study, Phase I </t>
  </si>
  <si>
    <t>Central Florida Light Rail System- Initial Operating Segment</t>
  </si>
  <si>
    <t>Orlando (I-4 Central Florida Light Rail System) (MOS)</t>
  </si>
  <si>
    <t>SunRail Phase II North</t>
  </si>
  <si>
    <t>SunRail Phase II South</t>
  </si>
  <si>
    <t>SunRail Connector to Orlando Airport </t>
  </si>
  <si>
    <t>Central Florida Commuter Rail Transit – Initial Operating Segment</t>
  </si>
  <si>
    <t>Flagler to duPont Place </t>
  </si>
  <si>
    <t>South Extension of the Automated Skyway Express (ASE)</t>
  </si>
  <si>
    <t>AR-1995</t>
  </si>
  <si>
    <t>JTA Bus Rapid Transit North Corridor </t>
  </si>
  <si>
    <t>BRT North Corridor </t>
  </si>
  <si>
    <t>East Corridor </t>
  </si>
  <si>
    <t>JTA Bus Rapid Transit Southeast Corridor </t>
  </si>
  <si>
    <t>AR-</t>
  </si>
  <si>
    <t>Southwest Corridor </t>
  </si>
  <si>
    <t>Wave Streetcar</t>
  </si>
  <si>
    <t>JTA BRT Southeast Corridor</t>
  </si>
  <si>
    <t>JTA BRT North Corridor</t>
  </si>
  <si>
    <t>Central Avenue Bus Rapid Transit Project</t>
  </si>
  <si>
    <t>Tampa Bay Regional Rail</t>
  </si>
  <si>
    <t>Tampa Streetcar Extension Project</t>
  </si>
  <si>
    <t>Largo Corridor</t>
  </si>
  <si>
    <t>Largo Metrorail Extension </t>
  </si>
  <si>
    <t>Canal Streetcar Spine </t>
  </si>
  <si>
    <t xml:space="preserve">Desire Streetcar Line </t>
  </si>
  <si>
    <t>St. Claude and Elysian Fields Streetcar Extensions</t>
  </si>
  <si>
    <t>TramLinkBR Streetcar</t>
  </si>
  <si>
    <t xml:space="preserve">TramLinkBR </t>
  </si>
  <si>
    <t>Hudson-Bergen Waterfront Light Rail Transit System </t>
  </si>
  <si>
    <t>Hudson-Bergen Waterfront Light Rail Transit System (MOS-1)</t>
  </si>
  <si>
    <t>Hudson-Bergen Waterfront Light Rail Transit System (MOS-2)</t>
  </si>
  <si>
    <t>AR-2010</t>
  </si>
  <si>
    <t>Newark-Elizabeth Rail Link </t>
  </si>
  <si>
    <t>Newark-Elizabeth Rail Link  (MOS I)</t>
  </si>
  <si>
    <t>Secaucus Transfer Station </t>
  </si>
  <si>
    <t>Hudson Tunnel</t>
  </si>
  <si>
    <t>Portal North Bridge Replacement</t>
  </si>
  <si>
    <t>Oklahoma city (Map Links) Park Avenue Rail Loop </t>
  </si>
  <si>
    <t>Oklahoma city (Map Links)</t>
  </si>
  <si>
    <t>Phase I Airport Busway/Wabash HOV Facility </t>
  </si>
  <si>
    <t>AR-1996</t>
  </si>
  <si>
    <t>Martin Luther King, Jr. East Busway Extension </t>
  </si>
  <si>
    <t>Stage II Light Rail Transit Reconstruction Project </t>
  </si>
  <si>
    <t>North Shore LRT Connector </t>
  </si>
  <si>
    <t>temp_id</t>
  </si>
  <si>
    <t>352a</t>
  </si>
  <si>
    <t>352b</t>
  </si>
  <si>
    <t>313a</t>
  </si>
  <si>
    <t>313b</t>
  </si>
  <si>
    <t>321a</t>
  </si>
  <si>
    <t>321b</t>
  </si>
  <si>
    <t>FFGA Awarded</t>
  </si>
  <si>
    <t>Final Design</t>
  </si>
  <si>
    <t>Preliminary Engineering</t>
  </si>
  <si>
    <t>Project Opening</t>
  </si>
  <si>
    <t>Project Development</t>
  </si>
  <si>
    <t>CGA</t>
  </si>
  <si>
    <t>Engineering</t>
  </si>
  <si>
    <t xml:space="preserve">Recovery Plan </t>
  </si>
  <si>
    <t>Project opening</t>
  </si>
  <si>
    <t>Source</t>
  </si>
  <si>
    <t>N.R.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</si>
</sst>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year-data_mw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-data"/>
    </sheetNames>
    <sheetDataSet>
      <sheetData sheetId="0">
        <row r="1">
          <cell r="A1" t="str">
            <v>temp_id</v>
          </cell>
          <cell r="B1" t="str">
            <v>Project_ID</v>
          </cell>
          <cell r="C1" t="str">
            <v>Name</v>
          </cell>
          <cell r="D1" t="str">
            <v>Year</v>
          </cell>
          <cell r="E1" t="str">
            <v>Milestone</v>
          </cell>
          <cell r="F1" t="str">
            <v>Project length</v>
          </cell>
          <cell r="G1" t="str">
            <v>Expected cost</v>
          </cell>
          <cell r="H1" t="str">
            <v>Expected 5309 contribution</v>
          </cell>
          <cell r="I1" t="str">
            <v>Expected other federal funds</v>
          </cell>
          <cell r="J1" t="str">
            <v>Expected opening</v>
          </cell>
          <cell r="K1" t="str">
            <v>Source</v>
          </cell>
        </row>
        <row r="2">
          <cell r="A2">
            <v>354</v>
          </cell>
          <cell r="B2">
            <v>350</v>
          </cell>
          <cell r="C2" t="str">
            <v> TRAX Light Rail System- Medical Center Extension </v>
          </cell>
          <cell r="D2">
            <v>2002</v>
          </cell>
          <cell r="E2" t="str">
            <v>FFGA Awarded</v>
          </cell>
          <cell r="F2">
            <v>1.53</v>
          </cell>
          <cell r="G2">
            <v>89.39</v>
          </cell>
          <cell r="H2">
            <v>53.63</v>
          </cell>
          <cell r="I2" t="str">
            <v/>
          </cell>
          <cell r="J2">
            <v>2004</v>
          </cell>
          <cell r="K2" t="str">
            <v>AR-2005</v>
          </cell>
        </row>
        <row r="3">
          <cell r="A3">
            <v>355</v>
          </cell>
          <cell r="B3">
            <v>350</v>
          </cell>
          <cell r="C3" t="str">
            <v> TRAX Light Rail System- Medical Center Extension </v>
          </cell>
          <cell r="D3">
            <v>2001</v>
          </cell>
          <cell r="E3" t="str">
            <v>Final Design</v>
          </cell>
          <cell r="F3">
            <v>1.5</v>
          </cell>
          <cell r="G3">
            <v>89.4</v>
          </cell>
          <cell r="H3">
            <v>53.6</v>
          </cell>
          <cell r="I3" t="str">
            <v/>
          </cell>
          <cell r="J3" t="str">
            <v/>
          </cell>
          <cell r="K3" t="str">
            <v>AR-2003</v>
          </cell>
        </row>
        <row r="4">
          <cell r="A4">
            <v>356</v>
          </cell>
          <cell r="B4">
            <v>350</v>
          </cell>
          <cell r="C4" t="str">
            <v> TRAX Light Rail System- Medical Center Extension </v>
          </cell>
          <cell r="D4">
            <v>1998</v>
          </cell>
          <cell r="E4" t="str">
            <v>Preliminary Engineering</v>
          </cell>
          <cell r="F4">
            <v>1.53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>AR-2005</v>
          </cell>
        </row>
        <row r="5">
          <cell r="A5">
            <v>357</v>
          </cell>
          <cell r="B5">
            <v>350</v>
          </cell>
          <cell r="C5" t="str">
            <v> TRAX Light Rail System- Medical Center Extension </v>
          </cell>
          <cell r="D5">
            <v>2003</v>
          </cell>
          <cell r="E5" t="str">
            <v>Project Opening</v>
          </cell>
          <cell r="F5">
            <v>1.53</v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>BA</v>
          </cell>
        </row>
        <row r="6">
          <cell r="A6">
            <v>361</v>
          </cell>
          <cell r="B6" t="e">
            <v>#N/A</v>
          </cell>
          <cell r="C6" t="str">
            <v> TRAX Light Rail System</v>
          </cell>
          <cell r="D6">
            <v>1999</v>
          </cell>
          <cell r="E6" t="str">
            <v>Final Design</v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>BA</v>
          </cell>
        </row>
        <row r="7">
          <cell r="A7">
            <v>362</v>
          </cell>
          <cell r="B7" t="e">
            <v>#N/A</v>
          </cell>
          <cell r="C7" t="str">
            <v> TRAX Light Rail System</v>
          </cell>
          <cell r="D7">
            <v>1998</v>
          </cell>
          <cell r="E7" t="str">
            <v>Preliminary Engineering</v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>BA</v>
          </cell>
        </row>
        <row r="8">
          <cell r="A8">
            <v>363</v>
          </cell>
          <cell r="B8">
            <v>307</v>
          </cell>
          <cell r="C8" t="str">
            <v>Draper Transit Corridor </v>
          </cell>
          <cell r="D8">
            <v>2009</v>
          </cell>
          <cell r="E8" t="str">
            <v>Preliminary Engineering</v>
          </cell>
          <cell r="F8" t="str">
            <v/>
          </cell>
          <cell r="G8">
            <v>193.64</v>
          </cell>
          <cell r="H8">
            <v>116.18</v>
          </cell>
          <cell r="I8" t="str">
            <v/>
          </cell>
          <cell r="J8" t="str">
            <v/>
          </cell>
          <cell r="K8" t="str">
            <v>AR-2013</v>
          </cell>
        </row>
        <row r="9">
          <cell r="A9">
            <v>364</v>
          </cell>
          <cell r="B9">
            <v>307</v>
          </cell>
          <cell r="C9" t="str">
            <v>Draper Transit Corridor </v>
          </cell>
          <cell r="D9">
            <v>2011</v>
          </cell>
          <cell r="E9" t="str">
            <v>FFGA Awarded</v>
          </cell>
          <cell r="F9" t="str">
            <v/>
          </cell>
          <cell r="G9">
            <v>193.64</v>
          </cell>
          <cell r="H9">
            <v>116.18</v>
          </cell>
          <cell r="I9" t="str">
            <v/>
          </cell>
          <cell r="J9" t="str">
            <v/>
          </cell>
          <cell r="K9" t="str">
            <v>AR-2013</v>
          </cell>
        </row>
        <row r="10">
          <cell r="A10">
            <v>365</v>
          </cell>
          <cell r="B10">
            <v>311</v>
          </cell>
          <cell r="C10" t="str">
            <v> FrontRunner North Rail Project </v>
          </cell>
          <cell r="D10">
            <v>2003</v>
          </cell>
          <cell r="E10" t="str">
            <v>Preliminary Engineering</v>
          </cell>
          <cell r="F10">
            <v>44</v>
          </cell>
          <cell r="G10">
            <v>408</v>
          </cell>
          <cell r="H10" t="str">
            <v/>
          </cell>
          <cell r="I10" t="str">
            <v/>
          </cell>
          <cell r="J10" t="str">
            <v/>
          </cell>
          <cell r="K10" t="str">
            <v>BA</v>
          </cell>
        </row>
        <row r="11">
          <cell r="A11">
            <v>366</v>
          </cell>
          <cell r="B11">
            <v>311</v>
          </cell>
          <cell r="C11" t="str">
            <v> FrontRunner North Rail Project </v>
          </cell>
          <cell r="D11">
            <v>2005</v>
          </cell>
          <cell r="E11" t="str">
            <v>Final Design</v>
          </cell>
          <cell r="F11">
            <v>44</v>
          </cell>
          <cell r="G11">
            <v>581</v>
          </cell>
          <cell r="H11" t="str">
            <v/>
          </cell>
          <cell r="I11" t="str">
            <v/>
          </cell>
          <cell r="J11" t="str">
            <v/>
          </cell>
          <cell r="K11" t="str">
            <v>BA</v>
          </cell>
        </row>
        <row r="12">
          <cell r="A12">
            <v>367</v>
          </cell>
          <cell r="B12">
            <v>311</v>
          </cell>
          <cell r="C12" t="str">
            <v> FrontRunner North Rail Project </v>
          </cell>
          <cell r="D12">
            <v>2006</v>
          </cell>
          <cell r="E12" t="str">
            <v>FFGA Awarded</v>
          </cell>
          <cell r="F12">
            <v>44</v>
          </cell>
          <cell r="G12">
            <v>611.70000000000005</v>
          </cell>
          <cell r="H12" t="str">
            <v/>
          </cell>
          <cell r="I12" t="str">
            <v/>
          </cell>
          <cell r="J12" t="str">
            <v/>
          </cell>
          <cell r="K12" t="str">
            <v>BA</v>
          </cell>
        </row>
        <row r="13">
          <cell r="A13">
            <v>368</v>
          </cell>
          <cell r="B13">
            <v>311</v>
          </cell>
          <cell r="C13" t="str">
            <v> FrontRunner North Rail Project </v>
          </cell>
          <cell r="D13">
            <v>2008</v>
          </cell>
          <cell r="E13" t="str">
            <v>Project Opening</v>
          </cell>
          <cell r="F13">
            <v>44</v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>BA</v>
          </cell>
        </row>
        <row r="14">
          <cell r="A14">
            <v>369</v>
          </cell>
          <cell r="B14">
            <v>302</v>
          </cell>
          <cell r="C14" t="str">
            <v xml:space="preserve">CBD to university LRT </v>
          </cell>
          <cell r="D14">
            <v>1998</v>
          </cell>
          <cell r="E14" t="str">
            <v>Preliminary Engineering</v>
          </cell>
          <cell r="F14">
            <v>2.5</v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>AR-2005</v>
          </cell>
        </row>
        <row r="15">
          <cell r="A15">
            <v>370</v>
          </cell>
          <cell r="B15">
            <v>302</v>
          </cell>
          <cell r="C15" t="str">
            <v xml:space="preserve">CBD to university LRT </v>
          </cell>
          <cell r="D15">
            <v>2000</v>
          </cell>
          <cell r="E15" t="str">
            <v>Final Design</v>
          </cell>
          <cell r="F15">
            <v>2.5</v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>AR-2005</v>
          </cell>
        </row>
        <row r="16">
          <cell r="A16">
            <v>372</v>
          </cell>
          <cell r="B16">
            <v>302</v>
          </cell>
          <cell r="C16" t="str">
            <v xml:space="preserve">CBD to university LRT </v>
          </cell>
          <cell r="D16">
            <v>2001</v>
          </cell>
          <cell r="E16" t="str">
            <v>Project Opening</v>
          </cell>
          <cell r="F16">
            <v>2.5</v>
          </cell>
          <cell r="G16">
            <v>118.5</v>
          </cell>
          <cell r="H16">
            <v>84.6</v>
          </cell>
          <cell r="I16">
            <v>11.9</v>
          </cell>
          <cell r="J16">
            <v>2002</v>
          </cell>
          <cell r="K16" t="str">
            <v>AR-2005</v>
          </cell>
        </row>
        <row r="17">
          <cell r="A17">
            <v>373</v>
          </cell>
          <cell r="B17">
            <v>302</v>
          </cell>
          <cell r="C17" t="str">
            <v xml:space="preserve">CBD to university LRT </v>
          </cell>
          <cell r="D17">
            <v>2000</v>
          </cell>
          <cell r="E17" t="str">
            <v>FFGA Awarded</v>
          </cell>
          <cell r="F17">
            <v>2.5</v>
          </cell>
          <cell r="G17">
            <v>118.5</v>
          </cell>
          <cell r="H17">
            <v>84.6</v>
          </cell>
          <cell r="I17">
            <v>11.9</v>
          </cell>
          <cell r="J17">
            <v>2002</v>
          </cell>
          <cell r="K17" t="str">
            <v>AR-2002</v>
          </cell>
        </row>
        <row r="18">
          <cell r="A18">
            <v>374</v>
          </cell>
          <cell r="B18">
            <v>332</v>
          </cell>
          <cell r="C18" t="str">
            <v>Provo-Orem Bus Rapid Transit</v>
          </cell>
          <cell r="D18">
            <v>2013</v>
          </cell>
          <cell r="E18" t="str">
            <v>Project Development</v>
          </cell>
          <cell r="F18">
            <v>10.52</v>
          </cell>
          <cell r="G18">
            <v>159.37</v>
          </cell>
          <cell r="H18">
            <v>74.989999999999995</v>
          </cell>
          <cell r="I18" t="str">
            <v/>
          </cell>
          <cell r="J18">
            <v>2016</v>
          </cell>
          <cell r="K18" t="str">
            <v>AR-2014</v>
          </cell>
        </row>
        <row r="19">
          <cell r="A19">
            <v>377</v>
          </cell>
          <cell r="B19">
            <v>332</v>
          </cell>
          <cell r="C19" t="str">
            <v>Provo-Orem Bus Rapid Transit</v>
          </cell>
          <cell r="D19">
            <v>2016</v>
          </cell>
          <cell r="E19" t="str">
            <v>CGA</v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>AR-2018</v>
          </cell>
        </row>
        <row r="20">
          <cell r="A20">
            <v>382</v>
          </cell>
          <cell r="B20">
            <v>351</v>
          </cell>
          <cell r="C20" t="str">
            <v>Tren Urbano</v>
          </cell>
          <cell r="D20">
            <v>1996</v>
          </cell>
          <cell r="E20" t="str">
            <v>FFGA Awarded</v>
          </cell>
          <cell r="F20">
            <v>10.4</v>
          </cell>
          <cell r="G20">
            <v>1121.9000000000001</v>
          </cell>
          <cell r="H20">
            <v>312.39999999999998</v>
          </cell>
          <cell r="I20">
            <v>300</v>
          </cell>
          <cell r="J20">
            <v>2004</v>
          </cell>
          <cell r="K20" t="str">
            <v>AR-1997</v>
          </cell>
        </row>
        <row r="21">
          <cell r="A21">
            <v>388</v>
          </cell>
          <cell r="B21">
            <v>351</v>
          </cell>
          <cell r="C21" t="str">
            <v>Tren Urbano</v>
          </cell>
          <cell r="D21">
            <v>2005</v>
          </cell>
          <cell r="E21" t="str">
            <v>Project Opening</v>
          </cell>
          <cell r="F21">
            <v>10.7</v>
          </cell>
          <cell r="G21">
            <v>1653.61</v>
          </cell>
          <cell r="H21">
            <v>307.41000000000003</v>
          </cell>
          <cell r="I21">
            <v>400.9</v>
          </cell>
          <cell r="J21" t="str">
            <v/>
          </cell>
          <cell r="K21" t="str">
            <v>AR-2007</v>
          </cell>
        </row>
        <row r="22">
          <cell r="A22">
            <v>394</v>
          </cell>
          <cell r="B22">
            <v>340</v>
          </cell>
          <cell r="C22" t="str">
            <v>St. Clair County, Illinois Corridor (IOS-1)</v>
          </cell>
          <cell r="D22">
            <v>1996</v>
          </cell>
          <cell r="E22" t="str">
            <v>FFGA Awarded</v>
          </cell>
          <cell r="F22">
            <v>17.399999999999999</v>
          </cell>
          <cell r="G22">
            <v>339.2</v>
          </cell>
          <cell r="H22">
            <v>243.93</v>
          </cell>
          <cell r="I22" t="str">
            <v/>
          </cell>
          <cell r="J22" t="str">
            <v/>
          </cell>
          <cell r="K22" t="str">
            <v>AR-1999</v>
          </cell>
        </row>
        <row r="23">
          <cell r="A23">
            <v>395</v>
          </cell>
          <cell r="B23" t="e">
            <v>#N/A</v>
          </cell>
          <cell r="C23" t="str">
            <v xml:space="preserve">St. Clair County, Illinois Corridor </v>
          </cell>
          <cell r="D23">
            <v>1996</v>
          </cell>
          <cell r="E23" t="str">
            <v>Preliminary Engineering</v>
          </cell>
          <cell r="F23">
            <v>17.399999999999999</v>
          </cell>
          <cell r="G23">
            <v>339.2</v>
          </cell>
          <cell r="H23">
            <v>243.93</v>
          </cell>
          <cell r="I23" t="str">
            <v/>
          </cell>
          <cell r="J23" t="str">
            <v/>
          </cell>
          <cell r="K23" t="str">
            <v>AR-2005</v>
          </cell>
        </row>
        <row r="24">
          <cell r="A24">
            <v>396</v>
          </cell>
          <cell r="B24" t="e">
            <v>#N/A</v>
          </cell>
          <cell r="C24" t="str">
            <v xml:space="preserve">St. Clair County, Illinois Corridor </v>
          </cell>
          <cell r="D24">
            <v>1996</v>
          </cell>
          <cell r="E24" t="str">
            <v>Final Design</v>
          </cell>
          <cell r="F24">
            <v>17.399999999999999</v>
          </cell>
          <cell r="G24">
            <v>339.2</v>
          </cell>
          <cell r="H24">
            <v>243.93</v>
          </cell>
          <cell r="I24" t="str">
            <v/>
          </cell>
          <cell r="J24">
            <v>2001</v>
          </cell>
          <cell r="K24" t="str">
            <v>AR-2005</v>
          </cell>
        </row>
        <row r="25">
          <cell r="A25">
            <v>391</v>
          </cell>
          <cell r="B25" t="e">
            <v>#N/A</v>
          </cell>
          <cell r="C25" t="str">
            <v xml:space="preserve">St. Clair County, Illinois Corridor </v>
          </cell>
          <cell r="D25">
            <v>1996</v>
          </cell>
          <cell r="E25" t="str">
            <v>FFGA Awarded</v>
          </cell>
          <cell r="F25">
            <v>17.399999999999999</v>
          </cell>
          <cell r="G25">
            <v>339.2</v>
          </cell>
          <cell r="H25">
            <v>243.93</v>
          </cell>
          <cell r="I25" t="str">
            <v/>
          </cell>
          <cell r="J25">
            <v>2001</v>
          </cell>
          <cell r="K25" t="str">
            <v>AR-1997</v>
          </cell>
        </row>
        <row r="26">
          <cell r="A26">
            <v>398</v>
          </cell>
          <cell r="B26" t="e">
            <v>#N/A</v>
          </cell>
          <cell r="C26" t="str">
            <v xml:space="preserve">St. Clair County, Illinois Corridor </v>
          </cell>
          <cell r="D26">
            <v>2001</v>
          </cell>
          <cell r="E26" t="str">
            <v>Project Opening</v>
          </cell>
          <cell r="F26">
            <v>17.399999999999999</v>
          </cell>
          <cell r="G26">
            <v>339.2</v>
          </cell>
          <cell r="H26">
            <v>243.93</v>
          </cell>
          <cell r="I26" t="str">
            <v/>
          </cell>
          <cell r="J26" t="str">
            <v/>
          </cell>
          <cell r="K26" t="str">
            <v>AR-2005</v>
          </cell>
        </row>
        <row r="27">
          <cell r="A27">
            <v>399</v>
          </cell>
          <cell r="B27">
            <v>338</v>
          </cell>
          <cell r="C27" t="str">
            <v xml:space="preserve">Southtown Corridor </v>
          </cell>
          <cell r="D27">
            <v>1995</v>
          </cell>
          <cell r="E27" t="str">
            <v>Preliminary Engineering</v>
          </cell>
          <cell r="F27">
            <v>15.2</v>
          </cell>
          <cell r="G27">
            <v>450</v>
          </cell>
          <cell r="H27">
            <v>360</v>
          </cell>
          <cell r="I27" t="str">
            <v/>
          </cell>
          <cell r="J27" t="str">
            <v/>
          </cell>
          <cell r="K27" t="str">
            <v>AR-1997</v>
          </cell>
        </row>
        <row r="28">
          <cell r="A28">
            <v>400</v>
          </cell>
          <cell r="B28" t="e">
            <v>#N/A</v>
          </cell>
          <cell r="C28" t="str">
            <v>Southtown Corridor (Segment)</v>
          </cell>
          <cell r="D28">
            <v>1995</v>
          </cell>
          <cell r="E28" t="str">
            <v>Preliminary Engineering</v>
          </cell>
          <cell r="F28">
            <v>5.6</v>
          </cell>
          <cell r="G28">
            <v>220</v>
          </cell>
          <cell r="H28">
            <v>176</v>
          </cell>
          <cell r="I28" t="str">
            <v/>
          </cell>
          <cell r="J28" t="str">
            <v/>
          </cell>
          <cell r="K28" t="str">
            <v>AR-2000</v>
          </cell>
        </row>
        <row r="29">
          <cell r="A29">
            <v>402</v>
          </cell>
          <cell r="B29">
            <v>343</v>
          </cell>
          <cell r="C29" t="str">
            <v>Streetcar Expansion </v>
          </cell>
          <cell r="D29">
            <v>2017</v>
          </cell>
          <cell r="E29" t="str">
            <v>Project Development</v>
          </cell>
          <cell r="F29">
            <v>3.5</v>
          </cell>
          <cell r="G29">
            <v>351.63</v>
          </cell>
          <cell r="H29">
            <v>174.06</v>
          </cell>
          <cell r="I29" t="str">
            <v/>
          </cell>
          <cell r="J29">
            <v>2025</v>
          </cell>
          <cell r="K29" t="str">
            <v>PP</v>
          </cell>
        </row>
        <row r="30">
          <cell r="A30">
            <v>403</v>
          </cell>
          <cell r="B30">
            <v>337</v>
          </cell>
          <cell r="C30" t="str">
            <v xml:space="preserve">Southtown BRT </v>
          </cell>
          <cell r="D30">
            <v>1995</v>
          </cell>
          <cell r="E30" t="str">
            <v>Preliminary Engineering</v>
          </cell>
          <cell r="F30">
            <v>10</v>
          </cell>
          <cell r="G30">
            <v>25.9</v>
          </cell>
          <cell r="H30">
            <v>12.3</v>
          </cell>
          <cell r="I30" t="str">
            <v/>
          </cell>
          <cell r="J30" t="str">
            <v/>
          </cell>
          <cell r="K30" t="str">
            <v>AR-2005</v>
          </cell>
        </row>
        <row r="31">
          <cell r="A31">
            <v>405</v>
          </cell>
          <cell r="B31">
            <v>331</v>
          </cell>
          <cell r="C31" t="str">
            <v>Prospect MAX Bus Rapid Transit </v>
          </cell>
          <cell r="D31">
            <v>2015</v>
          </cell>
          <cell r="E31" t="str">
            <v>Project Development</v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>AR-2017</v>
          </cell>
        </row>
        <row r="32">
          <cell r="A32">
            <v>407</v>
          </cell>
          <cell r="B32">
            <v>314</v>
          </cell>
          <cell r="C32" t="str">
            <v xml:space="preserve">I-35 Commuter Rail </v>
          </cell>
          <cell r="D32">
            <v>1999</v>
          </cell>
          <cell r="E32" t="str">
            <v>Preliminary Engineering</v>
          </cell>
          <cell r="F32">
            <v>23</v>
          </cell>
          <cell r="G32">
            <v>30.9</v>
          </cell>
          <cell r="H32">
            <v>24.8</v>
          </cell>
          <cell r="I32" t="str">
            <v/>
          </cell>
          <cell r="J32" t="str">
            <v/>
          </cell>
          <cell r="K32" t="str">
            <v>AR-2002</v>
          </cell>
        </row>
        <row r="33">
          <cell r="A33">
            <v>415</v>
          </cell>
          <cell r="B33">
            <v>353</v>
          </cell>
          <cell r="C33" t="str">
            <v xml:space="preserve"> Tri-Rail Double-track Corridor Improvement </v>
          </cell>
          <cell r="D33">
            <v>1997</v>
          </cell>
          <cell r="E33" t="str">
            <v>Preliminary Engineering</v>
          </cell>
          <cell r="F33">
            <v>72</v>
          </cell>
          <cell r="G33">
            <v>327</v>
          </cell>
          <cell r="H33">
            <v>110.5</v>
          </cell>
          <cell r="I33">
            <v>91.4</v>
          </cell>
          <cell r="J33">
            <v>2005</v>
          </cell>
          <cell r="K33" t="str">
            <v>BA</v>
          </cell>
        </row>
        <row r="34">
          <cell r="A34">
            <v>416</v>
          </cell>
          <cell r="B34">
            <v>353</v>
          </cell>
          <cell r="C34" t="str">
            <v xml:space="preserve"> Tri-Rail Double-track Corridor Improvement </v>
          </cell>
          <cell r="D34">
            <v>1999</v>
          </cell>
          <cell r="E34" t="str">
            <v>FFGA Awarded</v>
          </cell>
          <cell r="F34">
            <v>72</v>
          </cell>
          <cell r="G34">
            <v>327</v>
          </cell>
          <cell r="H34" t="str">
            <v/>
          </cell>
          <cell r="I34" t="str">
            <v/>
          </cell>
          <cell r="J34">
            <v>2005</v>
          </cell>
          <cell r="K34" t="str">
            <v>BA</v>
          </cell>
        </row>
        <row r="35">
          <cell r="A35">
            <v>418</v>
          </cell>
          <cell r="B35">
            <v>353</v>
          </cell>
          <cell r="C35" t="str">
            <v xml:space="preserve"> Tri-Rail Double-track Corridor Improvement </v>
          </cell>
          <cell r="D35">
            <v>2006</v>
          </cell>
          <cell r="E35" t="str">
            <v>Project Opening</v>
          </cell>
          <cell r="F35">
            <v>72</v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>BA</v>
          </cell>
        </row>
        <row r="36">
          <cell r="A36">
            <v>420</v>
          </cell>
          <cell r="B36">
            <v>309</v>
          </cell>
          <cell r="C36" t="str">
            <v>East-West Corridor/Miami Intermodal Center </v>
          </cell>
          <cell r="D36">
            <v>1996</v>
          </cell>
          <cell r="E36" t="str">
            <v>Preliminary Engineering</v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>AR-1998</v>
          </cell>
        </row>
        <row r="37">
          <cell r="A37">
            <v>424</v>
          </cell>
          <cell r="B37">
            <v>322</v>
          </cell>
          <cell r="C37" t="str">
            <v>North 27th Avenue Corridor</v>
          </cell>
          <cell r="D37">
            <v>2001</v>
          </cell>
          <cell r="E37" t="str">
            <v>Preliminary Engineering</v>
          </cell>
          <cell r="F37">
            <v>9.5</v>
          </cell>
          <cell r="G37">
            <v>87.9</v>
          </cell>
          <cell r="H37">
            <v>61.5</v>
          </cell>
          <cell r="I37" t="str">
            <v/>
          </cell>
          <cell r="J37" t="str">
            <v/>
          </cell>
          <cell r="K37" t="str">
            <v>AR-2002</v>
          </cell>
        </row>
        <row r="38">
          <cell r="A38">
            <v>426</v>
          </cell>
          <cell r="B38">
            <v>334</v>
          </cell>
          <cell r="C38" t="str">
            <v>South Corridor Rapid Transit Project</v>
          </cell>
          <cell r="D38">
            <v>2019</v>
          </cell>
          <cell r="E38" t="str">
            <v>Project Development</v>
          </cell>
          <cell r="F38">
            <v>20</v>
          </cell>
          <cell r="G38">
            <v>299.81</v>
          </cell>
          <cell r="H38">
            <v>100</v>
          </cell>
          <cell r="I38" t="str">
            <v/>
          </cell>
          <cell r="J38">
            <v>2022</v>
          </cell>
          <cell r="K38" t="str">
            <v>PP</v>
          </cell>
        </row>
        <row r="39">
          <cell r="A39">
            <v>427</v>
          </cell>
          <cell r="B39">
            <v>336</v>
          </cell>
          <cell r="C39" t="str">
            <v xml:space="preserve">South Miami-Dade Bustway Extension </v>
          </cell>
          <cell r="D39">
            <v>1998</v>
          </cell>
          <cell r="E39" t="str">
            <v>Preliminary Engineering</v>
          </cell>
          <cell r="F39">
            <v>11.5</v>
          </cell>
          <cell r="G39">
            <v>88.8</v>
          </cell>
          <cell r="H39">
            <v>23.4</v>
          </cell>
          <cell r="I39">
            <v>38.6</v>
          </cell>
          <cell r="J39" t="str">
            <v/>
          </cell>
          <cell r="K39" t="str">
            <v>AR-2002</v>
          </cell>
        </row>
        <row r="40">
          <cell r="A40">
            <v>428</v>
          </cell>
          <cell r="B40">
            <v>336</v>
          </cell>
          <cell r="C40" t="str">
            <v xml:space="preserve">South Miami-Dade Bustway Extension </v>
          </cell>
          <cell r="D40">
            <v>2000</v>
          </cell>
          <cell r="E40" t="str">
            <v>Final Design</v>
          </cell>
          <cell r="F40">
            <v>11.5</v>
          </cell>
          <cell r="G40">
            <v>88.8</v>
          </cell>
          <cell r="H40">
            <v>23.4</v>
          </cell>
          <cell r="I40">
            <v>38.6</v>
          </cell>
          <cell r="J40" t="str">
            <v/>
          </cell>
          <cell r="K40" t="str">
            <v>AR-2002</v>
          </cell>
        </row>
        <row r="41">
          <cell r="A41">
            <v>429</v>
          </cell>
          <cell r="B41">
            <v>304</v>
          </cell>
          <cell r="C41" t="str">
            <v>Central Broward Transit Study, Phase I </v>
          </cell>
          <cell r="D41">
            <v>2015</v>
          </cell>
          <cell r="E41" t="str">
            <v>Project Development</v>
          </cell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>AR-2017</v>
          </cell>
        </row>
        <row r="42">
          <cell r="A42">
            <v>430</v>
          </cell>
          <cell r="B42" t="e">
            <v>#N/A</v>
          </cell>
          <cell r="C42" t="str">
            <v>Central Florida Light Rail System- Initial Operating Segment</v>
          </cell>
          <cell r="D42">
            <v>2011</v>
          </cell>
          <cell r="E42" t="str">
            <v>FFGA Awarded</v>
          </cell>
          <cell r="F42">
            <v>32</v>
          </cell>
          <cell r="G42">
            <v>357.23</v>
          </cell>
          <cell r="H42">
            <v>178.61</v>
          </cell>
          <cell r="I42" t="str">
            <v/>
          </cell>
          <cell r="J42">
            <v>2014</v>
          </cell>
          <cell r="K42" t="str">
            <v>AR-2013</v>
          </cell>
        </row>
        <row r="43">
          <cell r="A43">
            <v>431</v>
          </cell>
          <cell r="B43" t="e">
            <v>#N/A</v>
          </cell>
          <cell r="C43" t="str">
            <v>Central Florida Light Rail System- Initial Operating Segment</v>
          </cell>
          <cell r="D43">
            <v>2008</v>
          </cell>
          <cell r="E43" t="str">
            <v>Final Design</v>
          </cell>
          <cell r="F43">
            <v>32</v>
          </cell>
          <cell r="G43">
            <v>357.23</v>
          </cell>
          <cell r="H43">
            <v>178.61</v>
          </cell>
          <cell r="I43" t="str">
            <v/>
          </cell>
          <cell r="J43">
            <v>2014</v>
          </cell>
          <cell r="K43" t="str">
            <v>AR-2013</v>
          </cell>
        </row>
        <row r="44">
          <cell r="A44">
            <v>432</v>
          </cell>
          <cell r="B44" t="e">
            <v>#N/A</v>
          </cell>
          <cell r="C44" t="str">
            <v>Central Florida Light Rail System- Initial Operating Segment</v>
          </cell>
          <cell r="D44">
            <v>2007</v>
          </cell>
          <cell r="E44" t="str">
            <v>Preliminary Engineering</v>
          </cell>
          <cell r="F44">
            <v>32</v>
          </cell>
          <cell r="G44">
            <v>357.23</v>
          </cell>
          <cell r="H44">
            <v>178.61</v>
          </cell>
          <cell r="I44" t="str">
            <v/>
          </cell>
          <cell r="J44">
            <v>2014</v>
          </cell>
          <cell r="K44" t="str">
            <v>AR-2013</v>
          </cell>
        </row>
        <row r="45">
          <cell r="A45">
            <v>435</v>
          </cell>
          <cell r="B45">
            <v>345</v>
          </cell>
          <cell r="C45" t="str">
            <v>SunRail Phase II North</v>
          </cell>
          <cell r="D45" t="str">
            <v>2014 (Anticipated)</v>
          </cell>
          <cell r="E45" t="str">
            <v>FFGA Awarded</v>
          </cell>
          <cell r="F45">
            <v>12</v>
          </cell>
          <cell r="G45">
            <v>79.2</v>
          </cell>
          <cell r="H45">
            <v>39.6</v>
          </cell>
          <cell r="I45" t="str">
            <v/>
          </cell>
          <cell r="J45">
            <v>2017</v>
          </cell>
          <cell r="K45" t="str">
            <v>AR-2015</v>
          </cell>
        </row>
        <row r="46">
          <cell r="A46">
            <v>436</v>
          </cell>
          <cell r="B46">
            <v>345</v>
          </cell>
          <cell r="C46" t="str">
            <v>SunRail Phase II North</v>
          </cell>
          <cell r="D46">
            <v>2013</v>
          </cell>
          <cell r="E46" t="str">
            <v>Project Development</v>
          </cell>
          <cell r="F46">
            <v>12.2</v>
          </cell>
          <cell r="G46">
            <v>68.680000000000007</v>
          </cell>
          <cell r="H46">
            <v>34.340000000000003</v>
          </cell>
          <cell r="I46" t="str">
            <v/>
          </cell>
          <cell r="J46">
            <v>2017</v>
          </cell>
          <cell r="K46" t="str">
            <v>AR-2016</v>
          </cell>
        </row>
        <row r="47">
          <cell r="A47">
            <v>438</v>
          </cell>
          <cell r="B47">
            <v>346</v>
          </cell>
          <cell r="C47" t="str">
            <v>SunRail Phase II South</v>
          </cell>
          <cell r="D47">
            <v>2010</v>
          </cell>
          <cell r="E47" t="str">
            <v>Engineering</v>
          </cell>
          <cell r="F47">
            <v>17.2</v>
          </cell>
          <cell r="G47">
            <v>185</v>
          </cell>
          <cell r="H47">
            <v>92.5</v>
          </cell>
          <cell r="I47" t="str">
            <v/>
          </cell>
          <cell r="J47">
            <v>2017</v>
          </cell>
          <cell r="K47" t="str">
            <v>AR-2014</v>
          </cell>
        </row>
        <row r="48">
          <cell r="A48">
            <v>441</v>
          </cell>
          <cell r="B48">
            <v>346</v>
          </cell>
          <cell r="C48" t="str">
            <v>SunRail Phase II South</v>
          </cell>
          <cell r="D48">
            <v>2015</v>
          </cell>
          <cell r="E48" t="str">
            <v>CGA</v>
          </cell>
          <cell r="F48" t="str">
            <v/>
          </cell>
          <cell r="G48">
            <v>186</v>
          </cell>
          <cell r="H48">
            <v>93</v>
          </cell>
          <cell r="I48" t="str">
            <v/>
          </cell>
          <cell r="J48" t="str">
            <v/>
          </cell>
          <cell r="K48" t="str">
            <v>AR-2017</v>
          </cell>
        </row>
        <row r="49">
          <cell r="A49">
            <v>443</v>
          </cell>
          <cell r="B49">
            <v>344</v>
          </cell>
          <cell r="C49" t="str">
            <v>SunRail Connector to Orlando Airport </v>
          </cell>
          <cell r="D49">
            <v>2015</v>
          </cell>
          <cell r="E49" t="str">
            <v>Project Development</v>
          </cell>
          <cell r="F49">
            <v>5.5</v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>AR-2017</v>
          </cell>
        </row>
        <row r="50">
          <cell r="A50">
            <v>445</v>
          </cell>
          <cell r="B50">
            <v>305</v>
          </cell>
          <cell r="C50" t="str">
            <v>Central Florida Commuter Rail Transit – Initial Operating Segment</v>
          </cell>
          <cell r="D50">
            <v>2007</v>
          </cell>
          <cell r="E50" t="str">
            <v>Preliminary Engineering</v>
          </cell>
          <cell r="F50">
            <v>32</v>
          </cell>
          <cell r="G50">
            <v>357.23</v>
          </cell>
          <cell r="H50">
            <v>178.61</v>
          </cell>
          <cell r="I50" t="str">
            <v/>
          </cell>
          <cell r="J50" t="str">
            <v/>
          </cell>
          <cell r="K50" t="str">
            <v>AR-2013</v>
          </cell>
        </row>
        <row r="51">
          <cell r="A51">
            <v>447</v>
          </cell>
          <cell r="B51">
            <v>305</v>
          </cell>
          <cell r="C51" t="str">
            <v>Central Florida Commuter Rail Transit – Initial Operating Segment</v>
          </cell>
          <cell r="D51">
            <v>2008</v>
          </cell>
          <cell r="E51" t="str">
            <v>Final Design</v>
          </cell>
          <cell r="F51">
            <v>32</v>
          </cell>
          <cell r="G51">
            <v>357.23</v>
          </cell>
          <cell r="H51">
            <v>178.61</v>
          </cell>
          <cell r="I51" t="str">
            <v/>
          </cell>
          <cell r="J51">
            <v>2014</v>
          </cell>
          <cell r="K51" t="str">
            <v>AR-2013</v>
          </cell>
        </row>
        <row r="52">
          <cell r="A52">
            <v>448</v>
          </cell>
          <cell r="B52">
            <v>305</v>
          </cell>
          <cell r="C52" t="str">
            <v>Central Florida Commuter Rail Transit – Initial Operating Segment</v>
          </cell>
          <cell r="D52">
            <v>2011</v>
          </cell>
          <cell r="E52" t="str">
            <v>FFGA Awarded</v>
          </cell>
          <cell r="F52">
            <v>32</v>
          </cell>
          <cell r="G52">
            <v>357.23</v>
          </cell>
          <cell r="H52">
            <v>178.61</v>
          </cell>
          <cell r="I52" t="str">
            <v/>
          </cell>
          <cell r="J52" t="str">
            <v/>
          </cell>
          <cell r="K52" t="str">
            <v>AR-2013</v>
          </cell>
        </row>
        <row r="53">
          <cell r="A53">
            <v>449</v>
          </cell>
          <cell r="B53">
            <v>305</v>
          </cell>
          <cell r="C53" t="str">
            <v>Central Florida Commuter Rail Transit – Initial Operating Segment</v>
          </cell>
          <cell r="D53">
            <v>2014</v>
          </cell>
          <cell r="E53" t="str">
            <v>Project Opening</v>
          </cell>
          <cell r="F53">
            <v>32</v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>BA</v>
          </cell>
        </row>
        <row r="54">
          <cell r="A54">
            <v>450</v>
          </cell>
          <cell r="B54">
            <v>310</v>
          </cell>
          <cell r="C54" t="str">
            <v>Flagler to duPont Place </v>
          </cell>
          <cell r="D54">
            <v>1994</v>
          </cell>
          <cell r="E54" t="str">
            <v>FFGA Awarded</v>
          </cell>
          <cell r="F54">
            <v>0.3</v>
          </cell>
          <cell r="G54">
            <v>31.4</v>
          </cell>
          <cell r="H54">
            <v>25</v>
          </cell>
          <cell r="I54" t="str">
            <v/>
          </cell>
          <cell r="J54" t="str">
            <v/>
          </cell>
          <cell r="K54" t="str">
            <v>AR-1997</v>
          </cell>
        </row>
        <row r="55">
          <cell r="A55">
            <v>451</v>
          </cell>
          <cell r="B55">
            <v>310</v>
          </cell>
          <cell r="C55" t="str">
            <v>Flagler to duPont Place </v>
          </cell>
          <cell r="D55">
            <v>1991</v>
          </cell>
          <cell r="E55" t="str">
            <v>FFGA Awarded</v>
          </cell>
          <cell r="F55" t="str">
            <v/>
          </cell>
          <cell r="G55">
            <v>108.5</v>
          </cell>
          <cell r="H55">
            <v>43.86</v>
          </cell>
          <cell r="I55" t="str">
            <v/>
          </cell>
          <cell r="J55" t="str">
            <v/>
          </cell>
          <cell r="K55" t="str">
            <v>AR-1998</v>
          </cell>
        </row>
        <row r="56">
          <cell r="A56">
            <v>452</v>
          </cell>
          <cell r="B56">
            <v>335</v>
          </cell>
          <cell r="C56" t="str">
            <v>South Extension of the Automated Skyway Express (ASE)</v>
          </cell>
          <cell r="D56">
            <v>1991</v>
          </cell>
          <cell r="E56" t="str">
            <v>FFGA Awarded</v>
          </cell>
          <cell r="F56">
            <v>1.2</v>
          </cell>
          <cell r="G56">
            <v>133.69999999999999</v>
          </cell>
          <cell r="H56">
            <v>15</v>
          </cell>
          <cell r="I56" t="str">
            <v/>
          </cell>
          <cell r="J56" t="str">
            <v/>
          </cell>
          <cell r="K56" t="str">
            <v>AR-1995</v>
          </cell>
        </row>
        <row r="57">
          <cell r="A57">
            <v>453</v>
          </cell>
          <cell r="B57" t="e">
            <v>#N/A</v>
          </cell>
          <cell r="C57" t="str">
            <v>JTA Bus Rapid Transit North Corridor </v>
          </cell>
          <cell r="D57">
            <v>2010</v>
          </cell>
          <cell r="E57" t="str">
            <v>Project Development</v>
          </cell>
          <cell r="F57">
            <v>9.3000000000000007</v>
          </cell>
          <cell r="G57">
            <v>33.479999999999997</v>
          </cell>
          <cell r="H57">
            <v>26.79</v>
          </cell>
          <cell r="I57" t="str">
            <v/>
          </cell>
          <cell r="J57" t="str">
            <v/>
          </cell>
          <cell r="K57" t="str">
            <v>AR-2013</v>
          </cell>
        </row>
        <row r="58">
          <cell r="A58">
            <v>454</v>
          </cell>
          <cell r="B58" t="e">
            <v>#N/A</v>
          </cell>
          <cell r="C58" t="str">
            <v>BRT North Corridor </v>
          </cell>
          <cell r="D58">
            <v>2015</v>
          </cell>
          <cell r="E58" t="str">
            <v>CGA</v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>AR-2017</v>
          </cell>
        </row>
        <row r="59">
          <cell r="A59">
            <v>455</v>
          </cell>
          <cell r="B59">
            <v>308</v>
          </cell>
          <cell r="C59" t="str">
            <v>East Corridor </v>
          </cell>
          <cell r="D59">
            <v>2015</v>
          </cell>
          <cell r="E59" t="str">
            <v>Project Development</v>
          </cell>
          <cell r="F59" t="str">
            <v/>
          </cell>
          <cell r="G59">
            <v>33.9</v>
          </cell>
          <cell r="H59">
            <v>16.899999999999999</v>
          </cell>
          <cell r="I59" t="str">
            <v/>
          </cell>
          <cell r="J59" t="str">
            <v/>
          </cell>
          <cell r="K59" t="str">
            <v>AR-2017</v>
          </cell>
        </row>
        <row r="60">
          <cell r="A60">
            <v>456</v>
          </cell>
          <cell r="B60" t="e">
            <v>#N/A</v>
          </cell>
          <cell r="C60" t="str">
            <v>JTA Bus Rapid Transit Southeast Corridor </v>
          </cell>
          <cell r="D60">
            <v>2011</v>
          </cell>
          <cell r="E60" t="str">
            <v>Project Development</v>
          </cell>
          <cell r="F60">
            <v>11.1</v>
          </cell>
          <cell r="G60">
            <v>23.88</v>
          </cell>
          <cell r="H60">
            <v>19.100000000000001</v>
          </cell>
          <cell r="I60" t="str">
            <v/>
          </cell>
          <cell r="J60" t="str">
            <v/>
          </cell>
          <cell r="K60" t="str">
            <v>AR-</v>
          </cell>
        </row>
        <row r="61">
          <cell r="A61">
            <v>457</v>
          </cell>
          <cell r="B61">
            <v>339</v>
          </cell>
          <cell r="C61" t="str">
            <v>Southwest Corridor </v>
          </cell>
          <cell r="D61">
            <v>2015</v>
          </cell>
          <cell r="E61" t="str">
            <v>Project Development</v>
          </cell>
          <cell r="F61" t="str">
            <v/>
          </cell>
          <cell r="G61">
            <v>19</v>
          </cell>
          <cell r="H61">
            <v>9.5</v>
          </cell>
          <cell r="I61" t="str">
            <v/>
          </cell>
          <cell r="J61" t="str">
            <v/>
          </cell>
          <cell r="K61" t="str">
            <v>AR-2017</v>
          </cell>
        </row>
        <row r="62">
          <cell r="A62">
            <v>458</v>
          </cell>
          <cell r="B62">
            <v>354</v>
          </cell>
          <cell r="C62" t="str">
            <v>Wave Streetcar</v>
          </cell>
          <cell r="D62">
            <v>2013</v>
          </cell>
          <cell r="E62" t="str">
            <v>Project Development</v>
          </cell>
          <cell r="F62">
            <v>2.7</v>
          </cell>
          <cell r="G62">
            <v>142.59</v>
          </cell>
          <cell r="H62">
            <v>49.65</v>
          </cell>
          <cell r="I62">
            <v>21.5</v>
          </cell>
          <cell r="J62">
            <v>2016</v>
          </cell>
          <cell r="K62" t="str">
            <v>AR-2014</v>
          </cell>
        </row>
        <row r="63">
          <cell r="A63">
            <v>461</v>
          </cell>
          <cell r="B63">
            <v>354</v>
          </cell>
          <cell r="C63" t="str">
            <v>Wave Streetcar</v>
          </cell>
          <cell r="D63">
            <v>2017</v>
          </cell>
          <cell r="E63" t="str">
            <v>CGA</v>
          </cell>
          <cell r="F63">
            <v>2.8</v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>AR-2019</v>
          </cell>
        </row>
        <row r="64">
          <cell r="A64">
            <v>462</v>
          </cell>
          <cell r="B64">
            <v>316</v>
          </cell>
          <cell r="C64" t="str">
            <v>JTA BRT Southeast Corridor</v>
          </cell>
          <cell r="D64">
            <v>2011</v>
          </cell>
          <cell r="E64" t="str">
            <v>Project Development</v>
          </cell>
          <cell r="F64">
            <v>11.1</v>
          </cell>
          <cell r="G64">
            <v>23.88</v>
          </cell>
          <cell r="H64">
            <v>19.100000000000001</v>
          </cell>
          <cell r="I64" t="str">
            <v/>
          </cell>
          <cell r="J64">
            <v>2014</v>
          </cell>
          <cell r="K64" t="str">
            <v>AR-2014</v>
          </cell>
        </row>
        <row r="65">
          <cell r="A65">
            <v>465</v>
          </cell>
          <cell r="B65">
            <v>315</v>
          </cell>
          <cell r="C65" t="str">
            <v>JTA BRT North Corridor</v>
          </cell>
          <cell r="D65">
            <v>2010</v>
          </cell>
          <cell r="E65" t="str">
            <v>Project Development</v>
          </cell>
          <cell r="F65">
            <v>9.3000000000000007</v>
          </cell>
          <cell r="G65">
            <v>33.479999999999997</v>
          </cell>
          <cell r="H65">
            <v>26.79</v>
          </cell>
          <cell r="I65" t="str">
            <v/>
          </cell>
          <cell r="J65">
            <v>2014</v>
          </cell>
          <cell r="K65" t="str">
            <v>AR-2014</v>
          </cell>
        </row>
        <row r="66">
          <cell r="A66">
            <v>468</v>
          </cell>
          <cell r="B66">
            <v>303</v>
          </cell>
          <cell r="C66" t="str">
            <v>Central Avenue Bus Rapid Transit Project</v>
          </cell>
          <cell r="D66">
            <v>2016</v>
          </cell>
          <cell r="E66" t="str">
            <v>Project Development</v>
          </cell>
          <cell r="F66">
            <v>10.3</v>
          </cell>
          <cell r="G66">
            <v>43.93</v>
          </cell>
          <cell r="H66">
            <v>21.83</v>
          </cell>
          <cell r="I66" t="str">
            <v/>
          </cell>
          <cell r="J66">
            <v>2021</v>
          </cell>
          <cell r="K66" t="str">
            <v>OTHER</v>
          </cell>
        </row>
        <row r="67">
          <cell r="A67">
            <v>469</v>
          </cell>
          <cell r="B67">
            <v>347</v>
          </cell>
          <cell r="C67" t="str">
            <v>Tampa Bay Regional Rail</v>
          </cell>
          <cell r="D67">
            <v>1999</v>
          </cell>
          <cell r="E67" t="str">
            <v>Preliminary Engineering</v>
          </cell>
          <cell r="F67">
            <v>20.100000000000001</v>
          </cell>
          <cell r="G67">
            <v>1455.5</v>
          </cell>
          <cell r="H67">
            <v>727.7</v>
          </cell>
          <cell r="I67" t="str">
            <v/>
          </cell>
          <cell r="J67" t="str">
            <v/>
          </cell>
          <cell r="K67" t="str">
            <v>AR-2005</v>
          </cell>
        </row>
        <row r="68">
          <cell r="A68">
            <v>475</v>
          </cell>
          <cell r="B68">
            <v>317</v>
          </cell>
          <cell r="C68" t="str">
            <v>Largo Metrorail Extension </v>
          </cell>
          <cell r="D68">
            <v>2000</v>
          </cell>
          <cell r="E68" t="str">
            <v>Final Design</v>
          </cell>
          <cell r="F68">
            <v>3.1</v>
          </cell>
          <cell r="G68">
            <v>433.9</v>
          </cell>
          <cell r="H68">
            <v>260.3</v>
          </cell>
          <cell r="I68" t="str">
            <v/>
          </cell>
          <cell r="J68">
            <v>2004</v>
          </cell>
          <cell r="K68" t="str">
            <v>AR-2005</v>
          </cell>
        </row>
        <row r="69">
          <cell r="A69">
            <v>476</v>
          </cell>
          <cell r="B69">
            <v>317</v>
          </cell>
          <cell r="C69" t="str">
            <v>Largo Metrorail Extension </v>
          </cell>
          <cell r="D69">
            <v>2000</v>
          </cell>
          <cell r="E69" t="str">
            <v>FFGA Awarded</v>
          </cell>
          <cell r="F69">
            <v>3.1</v>
          </cell>
          <cell r="G69">
            <v>433.9</v>
          </cell>
          <cell r="H69">
            <v>260.3</v>
          </cell>
          <cell r="I69" t="str">
            <v/>
          </cell>
          <cell r="J69">
            <v>2004</v>
          </cell>
          <cell r="K69" t="str">
            <v>AR-2005</v>
          </cell>
        </row>
        <row r="70">
          <cell r="A70">
            <v>477</v>
          </cell>
          <cell r="B70">
            <v>301</v>
          </cell>
          <cell r="C70" t="str">
            <v>Canal Streetcar Spine </v>
          </cell>
          <cell r="D70">
            <v>1995</v>
          </cell>
          <cell r="E70" t="str">
            <v>Preliminary Engineering</v>
          </cell>
          <cell r="F70">
            <v>4.4000000000000004</v>
          </cell>
          <cell r="G70">
            <v>92.6</v>
          </cell>
          <cell r="H70">
            <v>74.099999999999994</v>
          </cell>
          <cell r="I70" t="str">
            <v/>
          </cell>
          <cell r="J70" t="str">
            <v/>
          </cell>
          <cell r="K70" t="str">
            <v>AR-1997</v>
          </cell>
        </row>
        <row r="71">
          <cell r="A71">
            <v>479</v>
          </cell>
          <cell r="B71">
            <v>301</v>
          </cell>
          <cell r="C71" t="str">
            <v>Canal Streetcar Spine </v>
          </cell>
          <cell r="D71">
            <v>1997</v>
          </cell>
          <cell r="E71" t="str">
            <v>Final Design</v>
          </cell>
          <cell r="F71">
            <v>4.7</v>
          </cell>
          <cell r="G71">
            <v>156.6</v>
          </cell>
          <cell r="H71">
            <v>125.3</v>
          </cell>
          <cell r="I71" t="str">
            <v/>
          </cell>
          <cell r="J71">
            <v>2002</v>
          </cell>
          <cell r="K71" t="str">
            <v>AR-2000</v>
          </cell>
        </row>
        <row r="72">
          <cell r="A72">
            <v>482</v>
          </cell>
          <cell r="B72">
            <v>301</v>
          </cell>
          <cell r="C72" t="str">
            <v>Canal Streetcar Spine </v>
          </cell>
          <cell r="D72">
            <v>2003</v>
          </cell>
          <cell r="E72" t="str">
            <v>FFGA Awarded</v>
          </cell>
          <cell r="F72">
            <v>4.7</v>
          </cell>
          <cell r="G72">
            <v>161.30000000000001</v>
          </cell>
          <cell r="H72">
            <v>129.05000000000001</v>
          </cell>
          <cell r="I72" t="str">
            <v/>
          </cell>
          <cell r="J72">
            <v>2004</v>
          </cell>
          <cell r="K72" t="str">
            <v>AR-2005</v>
          </cell>
        </row>
        <row r="73">
          <cell r="A73">
            <v>483</v>
          </cell>
          <cell r="B73">
            <v>306</v>
          </cell>
          <cell r="C73" t="str">
            <v xml:space="preserve">Desire Streetcar Line </v>
          </cell>
          <cell r="D73">
            <v>2000</v>
          </cell>
          <cell r="E73" t="str">
            <v>Preliminary Engineering</v>
          </cell>
          <cell r="F73">
            <v>2.9</v>
          </cell>
          <cell r="G73">
            <v>93.5</v>
          </cell>
          <cell r="H73">
            <v>65.5</v>
          </cell>
          <cell r="I73" t="str">
            <v/>
          </cell>
          <cell r="J73" t="str">
            <v/>
          </cell>
          <cell r="K73" t="str">
            <v>AR-2002</v>
          </cell>
        </row>
        <row r="74">
          <cell r="A74">
            <v>487</v>
          </cell>
          <cell r="B74" t="e">
            <v>#N/A</v>
          </cell>
          <cell r="C74" t="str">
            <v>TramLinkBR Streetcar</v>
          </cell>
          <cell r="D74">
            <v>2016</v>
          </cell>
          <cell r="E74" t="str">
            <v>Project Development</v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>AR-2018</v>
          </cell>
        </row>
        <row r="75">
          <cell r="A75">
            <v>489</v>
          </cell>
          <cell r="B75" t="e">
            <v>#N/A</v>
          </cell>
          <cell r="C75" t="str">
            <v>Hudson-Bergen Waterfront Light Rail Transit System </v>
          </cell>
          <cell r="D75">
            <v>1993</v>
          </cell>
          <cell r="E75" t="str">
            <v>Preliminary Engineering</v>
          </cell>
          <cell r="F75">
            <v>20.5</v>
          </cell>
          <cell r="G75">
            <v>1300</v>
          </cell>
          <cell r="H75">
            <v>623.9</v>
          </cell>
          <cell r="I75" t="str">
            <v/>
          </cell>
          <cell r="J75" t="str">
            <v/>
          </cell>
          <cell r="K75" t="str">
            <v>AR-1997</v>
          </cell>
        </row>
        <row r="76">
          <cell r="A76">
            <v>356</v>
          </cell>
          <cell r="B76">
            <v>350</v>
          </cell>
          <cell r="C76" t="str">
            <v> TRAX Light Rail System- Medical Center Extension </v>
          </cell>
          <cell r="E76" t="str">
            <v>Preliminary Engineering</v>
          </cell>
          <cell r="F76">
            <v>1.58</v>
          </cell>
          <cell r="G76">
            <v>521.9</v>
          </cell>
          <cell r="H76" t="str">
            <v/>
          </cell>
          <cell r="I76" t="str">
            <v/>
          </cell>
          <cell r="J76" t="str">
            <v/>
          </cell>
          <cell r="K76" t="str">
            <v>BA</v>
          </cell>
        </row>
        <row r="77">
          <cell r="A77">
            <v>378</v>
          </cell>
          <cell r="B77">
            <v>325</v>
          </cell>
          <cell r="C77" t="str">
            <v>Ogden/Weber State University BRT</v>
          </cell>
          <cell r="E77" t="str">
            <v>Project Development</v>
          </cell>
          <cell r="F77">
            <v>5.3</v>
          </cell>
          <cell r="G77" t="str">
            <v/>
          </cell>
          <cell r="H77" t="str">
            <v/>
          </cell>
          <cell r="I77" t="str">
            <v/>
          </cell>
          <cell r="J77">
            <v>2022</v>
          </cell>
          <cell r="K77" t="str">
            <v>PP</v>
          </cell>
        </row>
        <row r="78">
          <cell r="A78">
            <v>404</v>
          </cell>
          <cell r="B78">
            <v>337</v>
          </cell>
          <cell r="C78" t="str">
            <v xml:space="preserve">Southtown BRT </v>
          </cell>
          <cell r="E78" t="str">
            <v>Final Design</v>
          </cell>
          <cell r="F78">
            <v>10</v>
          </cell>
          <cell r="G78">
            <v>25.9</v>
          </cell>
          <cell r="H78">
            <v>12.3</v>
          </cell>
          <cell r="I78" t="str">
            <v/>
          </cell>
          <cell r="J78" t="str">
            <v/>
          </cell>
          <cell r="K78" t="str">
            <v>OTHER</v>
          </cell>
        </row>
        <row r="79">
          <cell r="A79">
            <v>411</v>
          </cell>
          <cell r="B79" t="str">
            <v>352b</v>
          </cell>
          <cell r="C79" t="str">
            <v xml:space="preserve">Tri-County Commuter Rail / Segment 5 </v>
          </cell>
          <cell r="E79" t="str">
            <v>Final Design</v>
          </cell>
          <cell r="F79">
            <v>71.7</v>
          </cell>
          <cell r="G79">
            <v>327</v>
          </cell>
          <cell r="H79">
            <v>110.5</v>
          </cell>
          <cell r="I79">
            <v>74.2</v>
          </cell>
          <cell r="J79">
            <v>2005</v>
          </cell>
          <cell r="K79" t="str">
            <v>AR-2001</v>
          </cell>
        </row>
        <row r="80">
          <cell r="A80">
            <v>425</v>
          </cell>
          <cell r="B80">
            <v>323</v>
          </cell>
          <cell r="C80" t="str">
            <v xml:space="preserve">North Corrido Metro Rail Extension </v>
          </cell>
          <cell r="E80" t="str">
            <v>Preliminary Engineering</v>
          </cell>
          <cell r="F80">
            <v>9.5</v>
          </cell>
          <cell r="G80">
            <v>872.9</v>
          </cell>
          <cell r="H80">
            <v>434.5</v>
          </cell>
          <cell r="I80">
            <v>3.9</v>
          </cell>
          <cell r="J80" t="str">
            <v/>
          </cell>
          <cell r="K80" t="str">
            <v>AR-2005</v>
          </cell>
        </row>
        <row r="81">
          <cell r="A81">
            <v>470</v>
          </cell>
          <cell r="B81">
            <v>348</v>
          </cell>
          <cell r="C81" t="str">
            <v>Tampa Streetcar Extension Project</v>
          </cell>
          <cell r="E81" t="str">
            <v>Project Development</v>
          </cell>
          <cell r="F81">
            <v>2.6</v>
          </cell>
          <cell r="G81" t="str">
            <v/>
          </cell>
          <cell r="H81">
            <v>51.27</v>
          </cell>
          <cell r="I81" t="str">
            <v/>
          </cell>
          <cell r="J81">
            <v>2024</v>
          </cell>
          <cell r="K81" t="str">
            <v>OTHER</v>
          </cell>
        </row>
        <row r="82">
          <cell r="A82">
            <v>486</v>
          </cell>
          <cell r="B82">
            <v>341</v>
          </cell>
          <cell r="C82" t="str">
            <v>St. Claude and Elysian Fields Streetcar Extensions</v>
          </cell>
          <cell r="E82" t="str">
            <v>Project Development</v>
          </cell>
          <cell r="F82">
            <v>1.1000000000000001</v>
          </cell>
          <cell r="G82" t="str">
            <v/>
          </cell>
          <cell r="H82" t="str">
            <v/>
          </cell>
          <cell r="I82" t="str">
            <v/>
          </cell>
          <cell r="J82">
            <v>2023</v>
          </cell>
          <cell r="K82" t="str">
            <v>PP</v>
          </cell>
        </row>
        <row r="83">
          <cell r="A83">
            <v>379</v>
          </cell>
          <cell r="B83">
            <v>320</v>
          </cell>
          <cell r="C83" t="str">
            <v>Minillas Extension </v>
          </cell>
          <cell r="F83" t="str">
            <v/>
          </cell>
          <cell r="G83">
            <v>477.5</v>
          </cell>
          <cell r="H83">
            <v>382.6</v>
          </cell>
          <cell r="I83" t="str">
            <v/>
          </cell>
          <cell r="J83" t="str">
            <v/>
          </cell>
          <cell r="K83" t="str">
            <v>AR-2002</v>
          </cell>
        </row>
        <row r="84">
          <cell r="A84">
            <v>379</v>
          </cell>
          <cell r="B84">
            <v>320</v>
          </cell>
          <cell r="C84" t="str">
            <v>Minillas Extension </v>
          </cell>
          <cell r="F84">
            <v>1</v>
          </cell>
          <cell r="G84">
            <v>468</v>
          </cell>
          <cell r="H84">
            <v>374.4</v>
          </cell>
          <cell r="I84" t="str">
            <v/>
          </cell>
          <cell r="J84" t="str">
            <v/>
          </cell>
          <cell r="K84" t="str">
            <v>AR-2002</v>
          </cell>
        </row>
        <row r="85">
          <cell r="A85">
            <v>381</v>
          </cell>
          <cell r="B85">
            <v>351</v>
          </cell>
          <cell r="C85" t="str">
            <v>Tren Urbano</v>
          </cell>
          <cell r="F85">
            <v>1</v>
          </cell>
          <cell r="G85">
            <v>561.5</v>
          </cell>
          <cell r="H85">
            <v>449.2</v>
          </cell>
          <cell r="I85" t="str">
            <v/>
          </cell>
          <cell r="J85" t="str">
            <v/>
          </cell>
          <cell r="K85" t="str">
            <v>AR-2004</v>
          </cell>
        </row>
        <row r="86">
          <cell r="A86">
            <v>391</v>
          </cell>
          <cell r="B86" t="e">
            <v>#N/A</v>
          </cell>
          <cell r="C86" t="str">
            <v xml:space="preserve">St. Clair County, Illinois Corridor </v>
          </cell>
          <cell r="D86">
            <v>1996</v>
          </cell>
          <cell r="E86" t="str">
            <v>FFGA Awarded</v>
          </cell>
          <cell r="F86">
            <v>26</v>
          </cell>
          <cell r="G86">
            <v>295</v>
          </cell>
          <cell r="H86">
            <v>236</v>
          </cell>
          <cell r="I86" t="str">
            <v/>
          </cell>
          <cell r="J86" t="str">
            <v/>
          </cell>
          <cell r="K86" t="str">
            <v>AR-1997</v>
          </cell>
        </row>
        <row r="87">
          <cell r="A87">
            <v>391</v>
          </cell>
          <cell r="B87" t="e">
            <v>#N/A</v>
          </cell>
          <cell r="C87" t="str">
            <v xml:space="preserve">St. Clair County, Illinois Corridor </v>
          </cell>
          <cell r="D87">
            <v>1996</v>
          </cell>
          <cell r="E87" t="str">
            <v>FFGA Awarded</v>
          </cell>
          <cell r="F87">
            <v>26</v>
          </cell>
          <cell r="G87">
            <v>339.2</v>
          </cell>
          <cell r="H87">
            <v>243.93</v>
          </cell>
          <cell r="I87" t="str">
            <v/>
          </cell>
          <cell r="J87" t="str">
            <v/>
          </cell>
          <cell r="K87" t="str">
            <v>AR-1997</v>
          </cell>
        </row>
        <row r="88">
          <cell r="A88">
            <v>391</v>
          </cell>
          <cell r="B88" t="e">
            <v>#N/A</v>
          </cell>
          <cell r="C88" t="str">
            <v xml:space="preserve">St. Clair County, Illinois Corridor </v>
          </cell>
          <cell r="D88">
            <v>1996</v>
          </cell>
          <cell r="E88" t="str">
            <v>FFGA Awarded</v>
          </cell>
          <cell r="F88">
            <v>26</v>
          </cell>
          <cell r="G88">
            <v>339.2</v>
          </cell>
          <cell r="H88">
            <v>243.93</v>
          </cell>
          <cell r="I88" t="str">
            <v/>
          </cell>
          <cell r="J88" t="str">
            <v/>
          </cell>
          <cell r="K88" t="str">
            <v>AR-1997</v>
          </cell>
        </row>
        <row r="89">
          <cell r="A89">
            <v>408</v>
          </cell>
          <cell r="B89" t="str">
            <v>352a</v>
          </cell>
          <cell r="C89" t="str">
            <v xml:space="preserve">Tri-County Commuter Rail </v>
          </cell>
          <cell r="F89">
            <v>67</v>
          </cell>
          <cell r="G89">
            <v>428.29</v>
          </cell>
          <cell r="H89">
            <v>189.5</v>
          </cell>
          <cell r="I89">
            <v>56.39</v>
          </cell>
          <cell r="J89">
            <v>1997</v>
          </cell>
          <cell r="K89" t="str">
            <v>AR-1997</v>
          </cell>
        </row>
        <row r="90">
          <cell r="A90">
            <v>408</v>
          </cell>
          <cell r="B90" t="str">
            <v>352a</v>
          </cell>
          <cell r="C90" t="str">
            <v xml:space="preserve">Tri-County Commuter Rail </v>
          </cell>
          <cell r="F90">
            <v>70</v>
          </cell>
          <cell r="G90">
            <v>428.3</v>
          </cell>
          <cell r="H90">
            <v>206.4</v>
          </cell>
          <cell r="I90">
            <v>39.5</v>
          </cell>
          <cell r="J90">
            <v>1997</v>
          </cell>
          <cell r="K90" t="str">
            <v>AR-1997</v>
          </cell>
        </row>
        <row r="91">
          <cell r="A91">
            <v>408</v>
          </cell>
          <cell r="B91" t="str">
            <v>352a</v>
          </cell>
          <cell r="C91" t="str">
            <v xml:space="preserve">Tri-County Commuter Rail </v>
          </cell>
          <cell r="F91">
            <v>71.7</v>
          </cell>
          <cell r="G91">
            <v>422</v>
          </cell>
          <cell r="H91">
            <v>130.80000000000001</v>
          </cell>
          <cell r="I91">
            <v>93.3</v>
          </cell>
          <cell r="J91">
            <v>2007</v>
          </cell>
          <cell r="K91" t="str">
            <v>AR-1997</v>
          </cell>
        </row>
        <row r="92">
          <cell r="A92">
            <v>412</v>
          </cell>
          <cell r="B92" t="str">
            <v>352b</v>
          </cell>
          <cell r="C92" t="str">
            <v xml:space="preserve">Tri-County Commuter Rail / Segment 5 </v>
          </cell>
          <cell r="F92" t="str">
            <v/>
          </cell>
          <cell r="G92">
            <v>327</v>
          </cell>
          <cell r="H92">
            <v>110.5</v>
          </cell>
          <cell r="I92">
            <v>91.4</v>
          </cell>
          <cell r="J92">
            <v>2005</v>
          </cell>
          <cell r="K92" t="str">
            <v>AR-2002</v>
          </cell>
        </row>
        <row r="93">
          <cell r="A93">
            <v>419</v>
          </cell>
          <cell r="B93">
            <v>309</v>
          </cell>
          <cell r="C93" t="str">
            <v>East-West Corridor/Miami Intermodal Center </v>
          </cell>
          <cell r="F93" t="str">
            <v>24.3 to 25.8</v>
          </cell>
          <cell r="G93">
            <v>1212</v>
          </cell>
          <cell r="H93">
            <v>424.2</v>
          </cell>
          <cell r="I93" t="str">
            <v/>
          </cell>
          <cell r="J93" t="str">
            <v/>
          </cell>
          <cell r="K93" t="str">
            <v>AR-1997</v>
          </cell>
        </row>
        <row r="94">
          <cell r="A94">
            <v>421</v>
          </cell>
          <cell r="B94" t="e">
            <v>#N/A</v>
          </cell>
          <cell r="C94" t="str">
            <v>East-West Corridor/Miami Intermodal Center (MOS)</v>
          </cell>
          <cell r="D94">
            <v>1996</v>
          </cell>
          <cell r="E94" t="str">
            <v>Preliminary Engineering</v>
          </cell>
          <cell r="F94">
            <v>11.8</v>
          </cell>
          <cell r="G94">
            <v>1574</v>
          </cell>
          <cell r="H94">
            <v>550.9</v>
          </cell>
          <cell r="I94" t="str">
            <v/>
          </cell>
          <cell r="J94" t="str">
            <v/>
          </cell>
          <cell r="K94" t="str">
            <v>AR-1998</v>
          </cell>
        </row>
        <row r="95">
          <cell r="A95">
            <v>421</v>
          </cell>
          <cell r="B95" t="e">
            <v>#N/A</v>
          </cell>
          <cell r="C95" t="str">
            <v>East-West Corridor/Miami Intermodal Center (MOS)</v>
          </cell>
          <cell r="D95">
            <v>1996</v>
          </cell>
          <cell r="E95" t="str">
            <v>Preliminary Engineering</v>
          </cell>
          <cell r="F95">
            <v>11.9</v>
          </cell>
          <cell r="G95">
            <v>2152.5</v>
          </cell>
          <cell r="H95">
            <v>808</v>
          </cell>
          <cell r="I95" t="str">
            <v/>
          </cell>
          <cell r="J95" t="str">
            <v/>
          </cell>
          <cell r="K95" t="str">
            <v>AR-1998</v>
          </cell>
        </row>
        <row r="96">
          <cell r="A96">
            <v>423</v>
          </cell>
          <cell r="B96">
            <v>319</v>
          </cell>
          <cell r="C96" t="str">
            <v>Miami (North 27th Avenue Corridor) </v>
          </cell>
          <cell r="F96">
            <v>9.5</v>
          </cell>
          <cell r="G96">
            <v>453</v>
          </cell>
          <cell r="H96">
            <v>317.10000000000002</v>
          </cell>
          <cell r="I96" t="str">
            <v/>
          </cell>
          <cell r="J96" t="str">
            <v/>
          </cell>
          <cell r="K96" t="str">
            <v>AR-1997</v>
          </cell>
        </row>
        <row r="97">
          <cell r="A97">
            <v>433</v>
          </cell>
          <cell r="B97">
            <v>328</v>
          </cell>
          <cell r="C97" t="str">
            <v>Orlando (I-4 Central Florida Light Rail System) (MOS)</v>
          </cell>
          <cell r="F97">
            <v>25</v>
          </cell>
          <cell r="G97">
            <v>880</v>
          </cell>
          <cell r="H97">
            <v>440</v>
          </cell>
          <cell r="I97" t="str">
            <v/>
          </cell>
          <cell r="J97">
            <v>1998</v>
          </cell>
          <cell r="K97" t="str">
            <v>AR-1998</v>
          </cell>
        </row>
        <row r="98">
          <cell r="A98">
            <v>433</v>
          </cell>
          <cell r="B98">
            <v>328</v>
          </cell>
          <cell r="C98" t="str">
            <v>Orlando (I-4 Central Florida Light Rail System) (MOS)</v>
          </cell>
          <cell r="F98">
            <v>14.6</v>
          </cell>
          <cell r="G98">
            <v>600.1</v>
          </cell>
          <cell r="H98">
            <v>330</v>
          </cell>
          <cell r="I98" t="str">
            <v/>
          </cell>
          <cell r="J98" t="str">
            <v/>
          </cell>
          <cell r="K98" t="str">
            <v>AR-1998</v>
          </cell>
        </row>
        <row r="99">
          <cell r="A99">
            <v>471</v>
          </cell>
          <cell r="B99" t="e">
            <v>#N/A</v>
          </cell>
          <cell r="C99" t="str">
            <v>Largo Corridor</v>
          </cell>
          <cell r="D99">
            <v>1996</v>
          </cell>
          <cell r="E99" t="str">
            <v>Preliminary Engineering</v>
          </cell>
          <cell r="F99">
            <v>2.9</v>
          </cell>
          <cell r="G99">
            <v>350</v>
          </cell>
          <cell r="H99">
            <v>276.5</v>
          </cell>
          <cell r="I99" t="str">
            <v/>
          </cell>
          <cell r="J99" t="str">
            <v/>
          </cell>
          <cell r="K99" t="str">
            <v>AR-1997</v>
          </cell>
        </row>
        <row r="100">
          <cell r="A100">
            <v>471</v>
          </cell>
          <cell r="B100" t="e">
            <v>#N/A</v>
          </cell>
          <cell r="C100" t="str">
            <v>Largo Corridor</v>
          </cell>
          <cell r="D100">
            <v>1996</v>
          </cell>
          <cell r="E100" t="str">
            <v>Preliminary Engineering</v>
          </cell>
          <cell r="F100">
            <v>3.1</v>
          </cell>
          <cell r="G100">
            <v>350</v>
          </cell>
          <cell r="H100">
            <v>276.5</v>
          </cell>
          <cell r="I100" t="str">
            <v/>
          </cell>
          <cell r="J100" t="str">
            <v/>
          </cell>
          <cell r="K100" t="str">
            <v>AR-1997</v>
          </cell>
        </row>
        <row r="101">
          <cell r="A101">
            <v>473</v>
          </cell>
          <cell r="B101" t="e">
            <v>#N/A</v>
          </cell>
          <cell r="C101" t="str">
            <v>Largo Corridor</v>
          </cell>
          <cell r="F101">
            <v>3.1</v>
          </cell>
          <cell r="G101">
            <v>397.1</v>
          </cell>
          <cell r="H101">
            <v>316.10000000000002</v>
          </cell>
          <cell r="I101" t="str">
            <v/>
          </cell>
          <cell r="J101">
            <v>2005</v>
          </cell>
          <cell r="K101" t="str">
            <v>AR-2000</v>
          </cell>
        </row>
        <row r="102">
          <cell r="A102">
            <v>474</v>
          </cell>
          <cell r="B102" t="e">
            <v>#N/A</v>
          </cell>
          <cell r="C102" t="str">
            <v>Largo Corridor</v>
          </cell>
          <cell r="D102">
            <v>2000</v>
          </cell>
          <cell r="E102" t="str">
            <v>FFGA Awarded</v>
          </cell>
          <cell r="F102">
            <v>3.1</v>
          </cell>
          <cell r="G102">
            <v>433.9</v>
          </cell>
          <cell r="H102">
            <v>260.3</v>
          </cell>
          <cell r="I102" t="str">
            <v/>
          </cell>
          <cell r="J102">
            <v>2004</v>
          </cell>
          <cell r="K102" t="str">
            <v>AR-2002</v>
          </cell>
        </row>
        <row r="103">
          <cell r="A103">
            <v>488</v>
          </cell>
          <cell r="B103">
            <v>349</v>
          </cell>
          <cell r="C103" t="str">
            <v xml:space="preserve">TramLinkBR </v>
          </cell>
          <cell r="D103">
            <v>2016</v>
          </cell>
          <cell r="E103" t="str">
            <v>Project Development</v>
          </cell>
          <cell r="F103">
            <v>3</v>
          </cell>
          <cell r="G103">
            <v>170</v>
          </cell>
          <cell r="H103">
            <v>84</v>
          </cell>
          <cell r="I103" t="str">
            <v/>
          </cell>
          <cell r="J103">
            <v>2021</v>
          </cell>
          <cell r="K103" t="str">
            <v>PP</v>
          </cell>
        </row>
        <row r="104">
          <cell r="A104">
            <v>490</v>
          </cell>
          <cell r="B104" t="e">
            <v>#N/A</v>
          </cell>
          <cell r="C104" t="str">
            <v>Hudson-Bergen Waterfront Light Rail Transit System </v>
          </cell>
          <cell r="F104">
            <v>20.2</v>
          </cell>
          <cell r="G104">
            <v>1600</v>
          </cell>
          <cell r="H104" t="str">
            <v/>
          </cell>
          <cell r="I104" t="str">
            <v/>
          </cell>
          <cell r="J104" t="str">
            <v/>
          </cell>
          <cell r="K104" t="str">
            <v>AR-1999</v>
          </cell>
        </row>
        <row r="105">
          <cell r="A105">
            <v>490</v>
          </cell>
          <cell r="B105" t="e">
            <v>#N/A</v>
          </cell>
          <cell r="C105" t="str">
            <v>Hudson-Bergen Waterfront Light Rail Transit System </v>
          </cell>
          <cell r="F105">
            <v>20.2</v>
          </cell>
          <cell r="G105">
            <v>2000</v>
          </cell>
          <cell r="H105" t="str">
            <v/>
          </cell>
          <cell r="I105" t="str">
            <v/>
          </cell>
          <cell r="J105" t="str">
            <v/>
          </cell>
          <cell r="K105" t="str">
            <v>AR-1999</v>
          </cell>
        </row>
        <row r="106">
          <cell r="A106">
            <v>492</v>
          </cell>
          <cell r="B106" t="str">
            <v>313a</v>
          </cell>
          <cell r="C106" t="str">
            <v>Hudson-Bergen Waterfront Light Rail Transit System (MOS-1)</v>
          </cell>
          <cell r="D106">
            <v>1993</v>
          </cell>
          <cell r="E106" t="str">
            <v>Preliminary Engineering</v>
          </cell>
          <cell r="F106">
            <v>10</v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>AR-1997</v>
          </cell>
        </row>
        <row r="107">
          <cell r="A107">
            <v>493</v>
          </cell>
          <cell r="B107" t="str">
            <v>313a</v>
          </cell>
          <cell r="C107" t="str">
            <v>Hudson-Bergen Waterfront Light Rail Transit System (MOS-1)</v>
          </cell>
          <cell r="D107">
            <v>1996</v>
          </cell>
          <cell r="E107" t="str">
            <v>FFGA Awarded</v>
          </cell>
          <cell r="F107">
            <v>9.6</v>
          </cell>
          <cell r="G107">
            <v>992.14</v>
          </cell>
          <cell r="H107">
            <v>604.09</v>
          </cell>
          <cell r="I107">
            <v>281.64999999999998</v>
          </cell>
          <cell r="J107">
            <v>2000</v>
          </cell>
          <cell r="K107" t="str">
            <v>AR-1998</v>
          </cell>
        </row>
        <row r="108">
          <cell r="A108">
            <v>493</v>
          </cell>
          <cell r="B108" t="str">
            <v>313a</v>
          </cell>
          <cell r="C108" t="str">
            <v>Hudson-Bergen Waterfront Light Rail Transit System (MOS-1)</v>
          </cell>
          <cell r="D108">
            <v>1996</v>
          </cell>
          <cell r="E108" t="str">
            <v>FFGA Awarded</v>
          </cell>
          <cell r="F108">
            <v>9.6</v>
          </cell>
          <cell r="G108">
            <v>992.14</v>
          </cell>
          <cell r="H108">
            <v>604.09</v>
          </cell>
          <cell r="I108">
            <v>281.64999999999998</v>
          </cell>
          <cell r="J108">
            <v>2000</v>
          </cell>
          <cell r="K108" t="str">
            <v>AR-1998</v>
          </cell>
        </row>
        <row r="109">
          <cell r="A109">
            <v>493</v>
          </cell>
          <cell r="B109" t="str">
            <v>313a</v>
          </cell>
          <cell r="C109" t="str">
            <v>Hudson-Bergen Waterfront Light Rail Transit System (MOS-1)</v>
          </cell>
          <cell r="D109">
            <v>1996</v>
          </cell>
          <cell r="E109" t="str">
            <v>FFGA Awarded</v>
          </cell>
          <cell r="F109">
            <v>9.3000000000000007</v>
          </cell>
          <cell r="G109">
            <v>992.14</v>
          </cell>
          <cell r="H109">
            <v>604.09</v>
          </cell>
          <cell r="I109">
            <v>281.64999999999998</v>
          </cell>
          <cell r="J109">
            <v>2002</v>
          </cell>
          <cell r="K109" t="str">
            <v>AR-1998</v>
          </cell>
        </row>
        <row r="110">
          <cell r="A110">
            <v>493</v>
          </cell>
          <cell r="B110" t="str">
            <v>313a</v>
          </cell>
          <cell r="C110" t="str">
            <v>Hudson-Bergen Waterfront Light Rail Transit System (MOS-1)</v>
          </cell>
          <cell r="D110">
            <v>1996</v>
          </cell>
          <cell r="E110" t="str">
            <v>FFGA Awarded</v>
          </cell>
          <cell r="F110">
            <v>9.3000000000000007</v>
          </cell>
          <cell r="G110">
            <v>992.14</v>
          </cell>
          <cell r="H110">
            <v>604.09</v>
          </cell>
          <cell r="I110">
            <v>281.64999999999998</v>
          </cell>
          <cell r="J110">
            <v>2002</v>
          </cell>
          <cell r="K110" t="str">
            <v>AR-1998</v>
          </cell>
        </row>
        <row r="111">
          <cell r="A111">
            <v>497</v>
          </cell>
          <cell r="B111" t="str">
            <v>313a</v>
          </cell>
          <cell r="C111" t="str">
            <v>Hudson-Bergen Waterfront Light Rail Transit System (MOS-1)</v>
          </cell>
          <cell r="D111">
            <v>2002</v>
          </cell>
          <cell r="E111" t="str">
            <v>Project Opening</v>
          </cell>
          <cell r="F111">
            <v>9.3000000000000007</v>
          </cell>
          <cell r="G111">
            <v>992.14</v>
          </cell>
          <cell r="H111">
            <v>604.09</v>
          </cell>
          <cell r="I111">
            <v>281.64999999999998</v>
          </cell>
          <cell r="J111">
            <v>2002</v>
          </cell>
          <cell r="K111" t="str">
            <v>AR-2005</v>
          </cell>
        </row>
        <row r="112">
          <cell r="A112">
            <v>498</v>
          </cell>
          <cell r="B112" t="str">
            <v>313b</v>
          </cell>
          <cell r="C112" t="str">
            <v>Hudson-Bergen Waterfront Light Rail Transit System (MOS-2)</v>
          </cell>
          <cell r="D112">
            <v>2000</v>
          </cell>
          <cell r="E112" t="str">
            <v>FFGA Awarded</v>
          </cell>
          <cell r="F112">
            <v>6.1</v>
          </cell>
          <cell r="G112">
            <v>1215.4000000000001</v>
          </cell>
          <cell r="H112">
            <v>500</v>
          </cell>
          <cell r="I112">
            <v>153.69999999999999</v>
          </cell>
          <cell r="J112" t="str">
            <v/>
          </cell>
          <cell r="K112" t="str">
            <v>AR-2010</v>
          </cell>
        </row>
        <row r="113">
          <cell r="A113">
            <v>498</v>
          </cell>
          <cell r="B113" t="str">
            <v>313b</v>
          </cell>
          <cell r="C113" t="str">
            <v>Hudson-Bergen Waterfront Light Rail Transit System (MOS-2)</v>
          </cell>
          <cell r="D113">
            <v>2000</v>
          </cell>
          <cell r="E113" t="str">
            <v>FFGA Awarded</v>
          </cell>
          <cell r="F113">
            <v>5.0999999999999996</v>
          </cell>
          <cell r="G113">
            <v>1215.4000000000001</v>
          </cell>
          <cell r="H113">
            <v>500</v>
          </cell>
          <cell r="I113">
            <v>153.69999999999999</v>
          </cell>
          <cell r="J113">
            <v>2005</v>
          </cell>
          <cell r="K113" t="str">
            <v>AR-2010</v>
          </cell>
        </row>
        <row r="114">
          <cell r="A114">
            <v>500</v>
          </cell>
          <cell r="B114" t="str">
            <v>313b</v>
          </cell>
          <cell r="C114" t="str">
            <v>Hudson-Bergen Waterfront Light Rail Transit System (MOS-2)</v>
          </cell>
          <cell r="F114">
            <v>6.1</v>
          </cell>
          <cell r="G114">
            <v>1112.8</v>
          </cell>
          <cell r="H114">
            <v>721.6</v>
          </cell>
          <cell r="I114">
            <v>273.8</v>
          </cell>
          <cell r="J114" t="str">
            <v/>
          </cell>
          <cell r="K114" t="str">
            <v>AR-2001</v>
          </cell>
        </row>
        <row r="115">
          <cell r="A115">
            <v>501</v>
          </cell>
          <cell r="B115" t="str">
            <v>321a</v>
          </cell>
          <cell r="C115" t="str">
            <v>Newark-Elizabeth Rail Link </v>
          </cell>
          <cell r="F115">
            <v>8.8000000000000007</v>
          </cell>
          <cell r="G115">
            <v>694</v>
          </cell>
          <cell r="H115" t="str">
            <v/>
          </cell>
          <cell r="I115" t="str">
            <v/>
          </cell>
          <cell r="J115" t="str">
            <v/>
          </cell>
          <cell r="K115" t="str">
            <v>AR-1997</v>
          </cell>
        </row>
        <row r="116">
          <cell r="A116">
            <v>502</v>
          </cell>
          <cell r="B116" t="str">
            <v>321b</v>
          </cell>
          <cell r="C116" t="str">
            <v>Newark-Elizabeth Rail Link  (MOS I)</v>
          </cell>
          <cell r="F116">
            <v>1</v>
          </cell>
          <cell r="G116">
            <v>150</v>
          </cell>
          <cell r="H116">
            <v>112.5</v>
          </cell>
          <cell r="I116">
            <v>35.700000000000003</v>
          </cell>
          <cell r="J116" t="str">
            <v/>
          </cell>
          <cell r="K116" t="str">
            <v>AR-2000</v>
          </cell>
        </row>
        <row r="117">
          <cell r="A117">
            <v>502</v>
          </cell>
          <cell r="B117" t="str">
            <v>321b</v>
          </cell>
          <cell r="C117" t="str">
            <v>Newark-Elizabeth Rail Link  (MOS I)</v>
          </cell>
          <cell r="F117">
            <v>1</v>
          </cell>
          <cell r="G117">
            <v>207.7</v>
          </cell>
          <cell r="H117">
            <v>141.9</v>
          </cell>
          <cell r="I117">
            <v>65.2</v>
          </cell>
          <cell r="J117" t="str">
            <v/>
          </cell>
          <cell r="K117" t="str">
            <v>AR-2000</v>
          </cell>
        </row>
        <row r="118">
          <cell r="A118">
            <v>504</v>
          </cell>
          <cell r="B118" t="str">
            <v>321b</v>
          </cell>
          <cell r="C118" t="str">
            <v>Newark-Elizabeth Rail Link  (MOS I)</v>
          </cell>
          <cell r="D118">
            <v>2000</v>
          </cell>
          <cell r="E118" t="str">
            <v>FFGA Awarded</v>
          </cell>
          <cell r="F118">
            <v>1</v>
          </cell>
          <cell r="G118">
            <v>207.75</v>
          </cell>
          <cell r="H118">
            <v>141.94999999999999</v>
          </cell>
          <cell r="I118">
            <v>25.3</v>
          </cell>
          <cell r="J118">
            <v>2005</v>
          </cell>
          <cell r="K118" t="str">
            <v>AR-2005</v>
          </cell>
        </row>
        <row r="119">
          <cell r="A119">
            <v>505</v>
          </cell>
          <cell r="B119">
            <v>333</v>
          </cell>
          <cell r="C119" t="str">
            <v>Secaucus Transfer Station </v>
          </cell>
          <cell r="D119">
            <v>1994</v>
          </cell>
          <cell r="E119" t="str">
            <v>FFGA Awarded</v>
          </cell>
          <cell r="F119" t="str">
            <v>_</v>
          </cell>
          <cell r="G119">
            <v>444.26</v>
          </cell>
          <cell r="H119">
            <v>444.26</v>
          </cell>
          <cell r="I119" t="str">
            <v/>
          </cell>
          <cell r="J119">
            <v>2002</v>
          </cell>
          <cell r="K119" t="str">
            <v>AR-1997</v>
          </cell>
        </row>
        <row r="120">
          <cell r="A120">
            <v>506</v>
          </cell>
          <cell r="B120">
            <v>312</v>
          </cell>
          <cell r="C120" t="str">
            <v>Hudson Tunnel</v>
          </cell>
          <cell r="D120">
            <v>2016</v>
          </cell>
          <cell r="E120" t="str">
            <v>Project Development</v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>AR-2018</v>
          </cell>
        </row>
        <row r="121">
          <cell r="A121">
            <v>507</v>
          </cell>
          <cell r="B121">
            <v>330</v>
          </cell>
          <cell r="C121" t="str">
            <v>Portal North Bridge Replacement</v>
          </cell>
          <cell r="D121">
            <v>2016</v>
          </cell>
          <cell r="E121" t="str">
            <v>Project Development</v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>AR-2018</v>
          </cell>
        </row>
        <row r="122">
          <cell r="A122">
            <v>507</v>
          </cell>
          <cell r="B122">
            <v>330</v>
          </cell>
          <cell r="C122" t="str">
            <v>Portal North Bridge Replacement</v>
          </cell>
          <cell r="D122">
            <v>2016</v>
          </cell>
          <cell r="E122" t="str">
            <v>Project Development</v>
          </cell>
          <cell r="F122">
            <v>2.44</v>
          </cell>
          <cell r="G122">
            <v>1716.18</v>
          </cell>
          <cell r="H122">
            <v>811.12</v>
          </cell>
          <cell r="I122">
            <v>122.45</v>
          </cell>
          <cell r="J122">
            <v>2026</v>
          </cell>
          <cell r="K122" t="str">
            <v>AR-2018</v>
          </cell>
        </row>
        <row r="123">
          <cell r="A123">
            <v>509</v>
          </cell>
          <cell r="B123">
            <v>327</v>
          </cell>
          <cell r="C123" t="str">
            <v>Oklahoma city (Map Links) Park Avenue Rail Loop </v>
          </cell>
          <cell r="F123">
            <v>1.74</v>
          </cell>
          <cell r="G123">
            <v>12.5</v>
          </cell>
          <cell r="H123">
            <v>9.1999999999999993</v>
          </cell>
          <cell r="I123">
            <v>0.08</v>
          </cell>
          <cell r="J123" t="str">
            <v/>
          </cell>
          <cell r="K123" t="str">
            <v>AR-1997</v>
          </cell>
        </row>
        <row r="124">
          <cell r="A124">
            <v>510</v>
          </cell>
          <cell r="B124">
            <v>326</v>
          </cell>
          <cell r="C124" t="str">
            <v>Oklahoma city (Map Links)</v>
          </cell>
          <cell r="F124">
            <v>3</v>
          </cell>
          <cell r="G124">
            <v>21.7</v>
          </cell>
          <cell r="H124">
            <v>13</v>
          </cell>
          <cell r="I124">
            <v>0.8</v>
          </cell>
          <cell r="J124" t="str">
            <v/>
          </cell>
          <cell r="K124" t="str">
            <v>AR-1998</v>
          </cell>
        </row>
        <row r="125">
          <cell r="A125">
            <v>511</v>
          </cell>
          <cell r="B125">
            <v>329</v>
          </cell>
          <cell r="C125" t="str">
            <v>Phase I Airport Busway/Wabash HOV Facility </v>
          </cell>
          <cell r="D125">
            <v>1994</v>
          </cell>
          <cell r="E125" t="str">
            <v>FFGA Awarded</v>
          </cell>
          <cell r="F125">
            <v>7</v>
          </cell>
          <cell r="G125">
            <v>326.8</v>
          </cell>
          <cell r="H125">
            <v>121</v>
          </cell>
          <cell r="I125">
            <v>135.80000000000001</v>
          </cell>
          <cell r="J125" t="str">
            <v/>
          </cell>
          <cell r="K125" t="str">
            <v>AR-1996</v>
          </cell>
        </row>
        <row r="126">
          <cell r="A126">
            <v>511</v>
          </cell>
          <cell r="B126">
            <v>329</v>
          </cell>
          <cell r="C126" t="str">
            <v>Phase I Airport Busway/Wabash HOV Facility </v>
          </cell>
          <cell r="D126">
            <v>1994</v>
          </cell>
          <cell r="E126" t="str">
            <v>FFGA Awarded</v>
          </cell>
          <cell r="F126">
            <v>7</v>
          </cell>
          <cell r="G126">
            <v>326.8</v>
          </cell>
          <cell r="H126">
            <v>121</v>
          </cell>
          <cell r="I126">
            <v>135.80000000000001</v>
          </cell>
          <cell r="J126" t="str">
            <v/>
          </cell>
          <cell r="K126" t="str">
            <v>AR-1996</v>
          </cell>
        </row>
        <row r="127">
          <cell r="A127">
            <v>511</v>
          </cell>
          <cell r="B127">
            <v>329</v>
          </cell>
          <cell r="C127" t="str">
            <v>Phase I Airport Busway/Wabash HOV Facility </v>
          </cell>
          <cell r="D127">
            <v>1994</v>
          </cell>
          <cell r="E127" t="str">
            <v>FFGA Awarded</v>
          </cell>
          <cell r="F127">
            <v>7</v>
          </cell>
          <cell r="G127">
            <v>321.7</v>
          </cell>
          <cell r="H127">
            <v>149.83000000000001</v>
          </cell>
          <cell r="I127">
            <v>101.87</v>
          </cell>
          <cell r="J127">
            <v>1999</v>
          </cell>
          <cell r="K127" t="str">
            <v>AR-1996</v>
          </cell>
        </row>
        <row r="128">
          <cell r="A128">
            <v>511</v>
          </cell>
          <cell r="B128">
            <v>329</v>
          </cell>
          <cell r="C128" t="str">
            <v>Phase I Airport Busway/Wabash HOV Facility </v>
          </cell>
          <cell r="D128">
            <v>1997</v>
          </cell>
          <cell r="E128" t="str">
            <v>FFGA Awarded</v>
          </cell>
          <cell r="F128">
            <v>5</v>
          </cell>
          <cell r="G128">
            <v>326.70999999999998</v>
          </cell>
          <cell r="H128">
            <v>135.91</v>
          </cell>
          <cell r="I128">
            <v>101.87</v>
          </cell>
          <cell r="J128" t="str">
            <v/>
          </cell>
          <cell r="K128" t="str">
            <v>AR-1996</v>
          </cell>
        </row>
        <row r="129">
          <cell r="A129">
            <v>515</v>
          </cell>
          <cell r="B129">
            <v>318</v>
          </cell>
          <cell r="C129" t="str">
            <v>Martin Luther King, Jr. East Busway Extension </v>
          </cell>
          <cell r="F129">
            <v>2.2999999999999998</v>
          </cell>
          <cell r="G129">
            <v>62.8</v>
          </cell>
          <cell r="H129">
            <v>8.58</v>
          </cell>
          <cell r="I129">
            <v>22.82</v>
          </cell>
          <cell r="J129" t="str">
            <v/>
          </cell>
          <cell r="K129" t="str">
            <v>AR-2000</v>
          </cell>
        </row>
        <row r="130">
          <cell r="A130">
            <v>516</v>
          </cell>
          <cell r="B130">
            <v>342</v>
          </cell>
          <cell r="C130" t="str">
            <v>Stage II Light Rail Transit Reconstruction Project </v>
          </cell>
          <cell r="D130">
            <v>1996</v>
          </cell>
          <cell r="E130" t="str">
            <v>Preliminary Engineering</v>
          </cell>
          <cell r="F130">
            <v>12</v>
          </cell>
          <cell r="G130">
            <v>414</v>
          </cell>
          <cell r="H130">
            <v>232</v>
          </cell>
          <cell r="I130">
            <v>99.2</v>
          </cell>
          <cell r="J130" t="str">
            <v/>
          </cell>
          <cell r="K130" t="str">
            <v>AR-1997</v>
          </cell>
        </row>
        <row r="131">
          <cell r="A131">
            <v>517</v>
          </cell>
          <cell r="B131">
            <v>342</v>
          </cell>
          <cell r="C131" t="str">
            <v>Stage II Light Rail Transit Reconstruction Project </v>
          </cell>
          <cell r="D131">
            <v>1996</v>
          </cell>
          <cell r="E131" t="str">
            <v>Final Design</v>
          </cell>
          <cell r="F131">
            <v>12</v>
          </cell>
          <cell r="G131">
            <v>512.5</v>
          </cell>
          <cell r="H131">
            <v>162.6</v>
          </cell>
          <cell r="I131">
            <v>237.4</v>
          </cell>
          <cell r="J131" t="str">
            <v/>
          </cell>
          <cell r="K131" t="str">
            <v>AR-2000</v>
          </cell>
        </row>
        <row r="132">
          <cell r="A132">
            <v>516</v>
          </cell>
          <cell r="B132">
            <v>342</v>
          </cell>
          <cell r="C132" t="str">
            <v>Stage II Light Rail Transit Reconstruction Project </v>
          </cell>
          <cell r="E132" t="str">
            <v>Preliminary Engineering</v>
          </cell>
          <cell r="F132">
            <v>10.7</v>
          </cell>
          <cell r="G132">
            <v>383.7</v>
          </cell>
          <cell r="H132">
            <v>100.2</v>
          </cell>
          <cell r="I132">
            <v>3.9</v>
          </cell>
          <cell r="J132" t="str">
            <v/>
          </cell>
          <cell r="K132" t="str">
            <v>AR-1997</v>
          </cell>
        </row>
        <row r="133">
          <cell r="A133">
            <v>519</v>
          </cell>
          <cell r="B133">
            <v>342</v>
          </cell>
          <cell r="C133" t="str">
            <v>Stage II Light Rail Transit Reconstruction Project </v>
          </cell>
          <cell r="D133">
            <v>2001</v>
          </cell>
          <cell r="E133" t="str">
            <v>FFGA Awarded</v>
          </cell>
          <cell r="F133">
            <v>12</v>
          </cell>
          <cell r="G133">
            <v>386.46</v>
          </cell>
          <cell r="H133">
            <v>100.2</v>
          </cell>
          <cell r="I133">
            <v>133.77000000000001</v>
          </cell>
          <cell r="J133">
            <v>2004</v>
          </cell>
          <cell r="K133" t="str">
            <v>AR-2005</v>
          </cell>
        </row>
        <row r="134">
          <cell r="A134">
            <v>520</v>
          </cell>
          <cell r="B134">
            <v>324</v>
          </cell>
          <cell r="C134" t="str">
            <v>North Shore LRT Connector </v>
          </cell>
          <cell r="D134">
            <v>2001</v>
          </cell>
          <cell r="E134" t="str">
            <v>Preliminary Engineering</v>
          </cell>
          <cell r="F134">
            <v>1.6</v>
          </cell>
          <cell r="G134">
            <v>389.9</v>
          </cell>
          <cell r="H134">
            <v>194.9</v>
          </cell>
          <cell r="I134" t="str">
            <v/>
          </cell>
          <cell r="J134" t="str">
            <v/>
          </cell>
          <cell r="K134" t="str">
            <v>AR-2002</v>
          </cell>
        </row>
        <row r="135">
          <cell r="A135">
            <v>520</v>
          </cell>
          <cell r="B135">
            <v>324</v>
          </cell>
          <cell r="C135" t="str">
            <v>North Shore LRT Connector </v>
          </cell>
          <cell r="D135">
            <v>2001</v>
          </cell>
          <cell r="E135" t="str">
            <v>Preliminary Engineering</v>
          </cell>
          <cell r="F135">
            <v>1.6</v>
          </cell>
          <cell r="G135">
            <v>389.9</v>
          </cell>
          <cell r="H135">
            <v>272.89999999999998</v>
          </cell>
          <cell r="I135">
            <v>39</v>
          </cell>
          <cell r="J135" t="str">
            <v/>
          </cell>
          <cell r="K135" t="str">
            <v>AR-2002</v>
          </cell>
        </row>
        <row r="136">
          <cell r="A136">
            <v>520</v>
          </cell>
          <cell r="B136">
            <v>324</v>
          </cell>
          <cell r="C136" t="str">
            <v>North Shore LRT Connector </v>
          </cell>
          <cell r="D136">
            <v>2001</v>
          </cell>
          <cell r="E136" t="str">
            <v>Preliminary Engineering</v>
          </cell>
          <cell r="F136">
            <v>1.6</v>
          </cell>
          <cell r="G136">
            <v>389.9</v>
          </cell>
          <cell r="H136">
            <v>233.9</v>
          </cell>
          <cell r="I136">
            <v>77.900000000000006</v>
          </cell>
          <cell r="J136">
            <v>2007</v>
          </cell>
          <cell r="K136" t="str">
            <v>AR-2002</v>
          </cell>
        </row>
        <row r="137">
          <cell r="A137">
            <v>523</v>
          </cell>
          <cell r="B137">
            <v>324</v>
          </cell>
          <cell r="C137" t="str">
            <v>North Shore LRT Connector </v>
          </cell>
          <cell r="D137">
            <v>2003</v>
          </cell>
          <cell r="E137" t="str">
            <v>Final Design</v>
          </cell>
          <cell r="F137">
            <v>1.5</v>
          </cell>
          <cell r="G137">
            <v>362.8</v>
          </cell>
          <cell r="H137">
            <v>217.7</v>
          </cell>
          <cell r="I137">
            <v>72.599999999999994</v>
          </cell>
          <cell r="J137">
            <v>2008</v>
          </cell>
          <cell r="K137" t="str">
            <v>AR-2005</v>
          </cell>
        </row>
        <row r="138">
          <cell r="A138">
            <v>524</v>
          </cell>
          <cell r="B138">
            <v>324</v>
          </cell>
          <cell r="C138" t="str">
            <v>North Shore LRT Connector </v>
          </cell>
          <cell r="D138">
            <v>2006</v>
          </cell>
          <cell r="E138" t="str">
            <v>FFGA Awarded</v>
          </cell>
          <cell r="F138">
            <v>1.2</v>
          </cell>
          <cell r="G138">
            <v>435</v>
          </cell>
          <cell r="H138">
            <v>235.7</v>
          </cell>
          <cell r="I138">
            <v>112.3</v>
          </cell>
          <cell r="J138" t="str">
            <v/>
          </cell>
          <cell r="K138" t="str">
            <v>AR-2010</v>
          </cell>
        </row>
        <row r="139">
          <cell r="A139">
            <v>520</v>
          </cell>
          <cell r="B139">
            <v>324</v>
          </cell>
          <cell r="C139" t="str">
            <v>North Shore LRT Connector </v>
          </cell>
          <cell r="D139">
            <v>2001</v>
          </cell>
          <cell r="E139" t="str">
            <v>Preliminary Engineering</v>
          </cell>
          <cell r="F139">
            <v>1.2</v>
          </cell>
          <cell r="G139">
            <v>326.7</v>
          </cell>
          <cell r="H139" t="str">
            <v/>
          </cell>
          <cell r="I139" t="str">
            <v/>
          </cell>
          <cell r="J139" t="str">
            <v/>
          </cell>
          <cell r="K139" t="str">
            <v>AR-2002</v>
          </cell>
        </row>
        <row r="140">
          <cell r="A140">
            <v>523</v>
          </cell>
          <cell r="B140">
            <v>324</v>
          </cell>
          <cell r="C140" t="str">
            <v>North Shore LRT Connector </v>
          </cell>
          <cell r="D140">
            <v>2003</v>
          </cell>
          <cell r="E140" t="str">
            <v>Final Design</v>
          </cell>
          <cell r="F140">
            <v>1.2</v>
          </cell>
          <cell r="G140">
            <v>326.8</v>
          </cell>
          <cell r="H140" t="str">
            <v/>
          </cell>
          <cell r="I140" t="str">
            <v/>
          </cell>
          <cell r="J140" t="str">
            <v/>
          </cell>
          <cell r="K140" t="str">
            <v>AR-2005</v>
          </cell>
        </row>
        <row r="141">
          <cell r="A141">
            <v>524</v>
          </cell>
          <cell r="B141">
            <v>324</v>
          </cell>
          <cell r="C141" t="str">
            <v>North Shore LRT Connector </v>
          </cell>
          <cell r="D141">
            <v>2006</v>
          </cell>
          <cell r="E141" t="str">
            <v>FFGA Awarded</v>
          </cell>
          <cell r="F141">
            <v>1.2</v>
          </cell>
          <cell r="G141">
            <v>435</v>
          </cell>
          <cell r="H141" t="str">
            <v/>
          </cell>
          <cell r="I141" t="str">
            <v/>
          </cell>
          <cell r="J141" t="str">
            <v/>
          </cell>
          <cell r="K141" t="str">
            <v>AR-2010</v>
          </cell>
        </row>
        <row r="142">
          <cell r="A142">
            <v>528</v>
          </cell>
          <cell r="B142">
            <v>324</v>
          </cell>
          <cell r="C142" t="str">
            <v>North Shore LRT Connector </v>
          </cell>
          <cell r="D142">
            <v>2009</v>
          </cell>
          <cell r="E142" t="str">
            <v xml:space="preserve">Recovery Plan </v>
          </cell>
          <cell r="F142">
            <v>1.2</v>
          </cell>
          <cell r="G142">
            <v>538.70000000000005</v>
          </cell>
          <cell r="H142" t="str">
            <v/>
          </cell>
          <cell r="I142" t="str">
            <v/>
          </cell>
          <cell r="J142" t="str">
            <v/>
          </cell>
          <cell r="K142" t="str">
            <v>BA</v>
          </cell>
        </row>
        <row r="143">
          <cell r="A143">
            <v>529</v>
          </cell>
          <cell r="B143">
            <v>324</v>
          </cell>
          <cell r="C143" t="str">
            <v>North Shore LRT Connector </v>
          </cell>
          <cell r="D143">
            <v>2012</v>
          </cell>
          <cell r="E143" t="str">
            <v>Project opening</v>
          </cell>
          <cell r="F143">
            <v>1.2</v>
          </cell>
          <cell r="G143" t="str">
            <v/>
          </cell>
          <cell r="H143" t="str">
            <v/>
          </cell>
          <cell r="I143" t="str">
            <v/>
          </cell>
          <cell r="J143" t="str">
            <v/>
          </cell>
          <cell r="K143" t="str">
            <v>BA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topLeftCell="A91" workbookViewId="0">
      <selection activeCell="A102" sqref="A102:XFD103"/>
    </sheetView>
  </sheetViews>
  <sheetFormatPr defaultRowHeight="14.5" x14ac:dyDescent="0.35"/>
  <cols>
    <col min="3" max="3" width="43.36328125" customWidth="1"/>
    <col min="5" max="5" width="22.7265625" customWidth="1"/>
  </cols>
  <sheetData>
    <row r="1" spans="1:12" x14ac:dyDescent="0.3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116</v>
      </c>
    </row>
    <row r="2" spans="1:12" x14ac:dyDescent="0.35">
      <c r="A2">
        <v>354</v>
      </c>
      <c r="B2">
        <v>350</v>
      </c>
      <c r="C2" t="s">
        <v>9</v>
      </c>
      <c r="D2" t="s">
        <v>10</v>
      </c>
      <c r="E2" t="s">
        <v>107</v>
      </c>
      <c r="F2" t="str">
        <f>IF(INDEX('[1]year-data'!$A$1:$K$143,MATCH($A2,'[1]year-data'!$A$1:$A$143,0),MATCH(F$1,'[1]year-data'!$A$1:$K$1,0))&lt;&gt;"",$L2,"")</f>
        <v>AR-2005</v>
      </c>
      <c r="G2" t="str">
        <f>IF(INDEX('[1]year-data'!$A$1:$K$143,MATCH($A2,'[1]year-data'!$A$1:$A$143,0),MATCH(G$1,'[1]year-data'!$A$1:$K$1,0))&lt;&gt;"",$L2,"")</f>
        <v>AR-2005</v>
      </c>
      <c r="H2" t="str">
        <f>IF(INDEX('[1]year-data'!$A$1:$K$143,MATCH($A2,'[1]year-data'!$A$1:$A$143,0),MATCH(H$1,'[1]year-data'!$A$1:$K$1,0))&lt;&gt;"",$L2,"")</f>
        <v>AR-2005</v>
      </c>
      <c r="I2" t="str">
        <f>IF(INDEX('[1]year-data'!$A$1:$K$143,MATCH($A2,'[1]year-data'!$A$1:$A$143,0),MATCH(I$1,'[1]year-data'!$A$1:$K$1,0))&lt;&gt;"",$L2,"")</f>
        <v/>
      </c>
      <c r="J2" t="str">
        <f>IF(INDEX('[1]year-data'!$A$1:$K$143,MATCH($A2,'[1]year-data'!$A$1:$A$143,0),MATCH(J$1,'[1]year-data'!$A$1:$K$1,0))&lt;&gt;"",$L2,"")</f>
        <v>AR-2005</v>
      </c>
      <c r="L2" t="s">
        <v>10</v>
      </c>
    </row>
    <row r="3" spans="1:12" x14ac:dyDescent="0.35">
      <c r="A3">
        <v>355</v>
      </c>
      <c r="B3">
        <v>350</v>
      </c>
      <c r="C3" t="s">
        <v>9</v>
      </c>
      <c r="D3" t="s">
        <v>11</v>
      </c>
      <c r="E3" t="s">
        <v>108</v>
      </c>
      <c r="F3" t="str">
        <f>IF(INDEX('[1]year-data'!$A$1:$K$143,MATCH($A3,'[1]year-data'!$A$1:$A$143,0),MATCH(F$1,'[1]year-data'!$A$1:$K$1,0))&lt;&gt;"",$L3,"")</f>
        <v>AR-2003</v>
      </c>
      <c r="G3" t="str">
        <f>IF(INDEX('[1]year-data'!$A$1:$K$143,MATCH($A3,'[1]year-data'!$A$1:$A$143,0),MATCH(G$1,'[1]year-data'!$A$1:$K$1,0))&lt;&gt;"",$L3,"")</f>
        <v>AR-2003</v>
      </c>
      <c r="H3" t="str">
        <f>IF(INDEX('[1]year-data'!$A$1:$K$143,MATCH($A3,'[1]year-data'!$A$1:$A$143,0),MATCH(H$1,'[1]year-data'!$A$1:$K$1,0))&lt;&gt;"",$L3,"")</f>
        <v>AR-2003</v>
      </c>
      <c r="I3" t="str">
        <f>IF(INDEX('[1]year-data'!$A$1:$K$143,MATCH($A3,'[1]year-data'!$A$1:$A$143,0),MATCH(I$1,'[1]year-data'!$A$1:$K$1,0))&lt;&gt;"",$L3,"")</f>
        <v/>
      </c>
      <c r="J3" t="str">
        <f>IF(INDEX('[1]year-data'!$A$1:$K$143,MATCH($A3,'[1]year-data'!$A$1:$A$143,0),MATCH(J$1,'[1]year-data'!$A$1:$K$1,0))&lt;&gt;"",$L3,"")</f>
        <v/>
      </c>
      <c r="L3" t="s">
        <v>11</v>
      </c>
    </row>
    <row r="4" spans="1:12" x14ac:dyDescent="0.35">
      <c r="A4">
        <v>356</v>
      </c>
      <c r="B4">
        <v>350</v>
      </c>
      <c r="C4" t="s">
        <v>9</v>
      </c>
      <c r="D4" t="s">
        <v>10</v>
      </c>
      <c r="E4" t="s">
        <v>109</v>
      </c>
      <c r="F4" t="str">
        <f>IF(INDEX('[1]year-data'!$A$1:$K$143,MATCH($A4,'[1]year-data'!$A$1:$A$143,0),MATCH(F$1,'[1]year-data'!$A$1:$K$1,0))&lt;&gt;"",$L4,"")</f>
        <v>AR-2005</v>
      </c>
      <c r="G4" t="s">
        <v>12</v>
      </c>
      <c r="H4" t="str">
        <f>IF(INDEX('[1]year-data'!$A$1:$K$143,MATCH($A4,'[1]year-data'!$A$1:$A$143,0),MATCH(H$1,'[1]year-data'!$A$1:$K$1,0))&lt;&gt;"",$L4,"")</f>
        <v/>
      </c>
      <c r="I4" t="str">
        <f>IF(INDEX('[1]year-data'!$A$1:$K$143,MATCH($A4,'[1]year-data'!$A$1:$A$143,0),MATCH(I$1,'[1]year-data'!$A$1:$K$1,0))&lt;&gt;"",$L4,"")</f>
        <v/>
      </c>
      <c r="J4" t="str">
        <f>IF(INDEX('[1]year-data'!$A$1:$K$143,MATCH($A4,'[1]year-data'!$A$1:$A$143,0),MATCH(J$1,'[1]year-data'!$A$1:$K$1,0))&lt;&gt;"",$L4,"")</f>
        <v/>
      </c>
      <c r="L4" t="s">
        <v>10</v>
      </c>
    </row>
    <row r="5" spans="1:12" x14ac:dyDescent="0.35">
      <c r="A5">
        <v>357</v>
      </c>
      <c r="B5">
        <v>350</v>
      </c>
      <c r="C5" t="s">
        <v>9</v>
      </c>
      <c r="D5" t="s">
        <v>12</v>
      </c>
      <c r="E5" t="s">
        <v>110</v>
      </c>
      <c r="F5" t="str">
        <f>IF(INDEX('[1]year-data'!$A$1:$K$143,MATCH($A5,'[1]year-data'!$A$1:$A$143,0),MATCH(F$1,'[1]year-data'!$A$1:$K$1,0))&lt;&gt;"",$L5,"")</f>
        <v>BA</v>
      </c>
      <c r="G5" t="str">
        <f>IF(INDEX('[1]year-data'!$A$1:$K$143,MATCH($A5,'[1]year-data'!$A$1:$A$143,0),MATCH(G$1,'[1]year-data'!$A$1:$K$1,0))&lt;&gt;"",$L5,"")</f>
        <v/>
      </c>
      <c r="H5" t="str">
        <f>IF(INDEX('[1]year-data'!$A$1:$K$143,MATCH($A5,'[1]year-data'!$A$1:$A$143,0),MATCH(H$1,'[1]year-data'!$A$1:$K$1,0))&lt;&gt;"",$L5,"")</f>
        <v/>
      </c>
      <c r="I5" t="str">
        <f>IF(INDEX('[1]year-data'!$A$1:$K$143,MATCH($A5,'[1]year-data'!$A$1:$A$143,0),MATCH(I$1,'[1]year-data'!$A$1:$K$1,0))&lt;&gt;"",$L5,"")</f>
        <v/>
      </c>
      <c r="J5" t="str">
        <f>IF(INDEX('[1]year-data'!$A$1:$K$143,MATCH($A5,'[1]year-data'!$A$1:$A$143,0),MATCH(J$1,'[1]year-data'!$A$1:$K$1,0))&lt;&gt;"",$L5,"")</f>
        <v/>
      </c>
      <c r="L5" t="s">
        <v>12</v>
      </c>
    </row>
    <row r="6" spans="1:12" x14ac:dyDescent="0.35">
      <c r="A6">
        <v>355</v>
      </c>
      <c r="B6">
        <v>350</v>
      </c>
      <c r="C6" t="s">
        <v>9</v>
      </c>
      <c r="D6" t="s">
        <v>12</v>
      </c>
      <c r="E6" t="s">
        <v>108</v>
      </c>
      <c r="F6" t="str">
        <f>IF(INDEX('[1]year-data'!$A$1:$K$143,MATCH($A6,'[1]year-data'!$A$1:$A$143,0),MATCH(F$1,'[1]year-data'!$A$1:$K$1,0))&lt;&gt;"",$L6,"")</f>
        <v>BA</v>
      </c>
      <c r="G6" t="str">
        <f>IF(INDEX('[1]year-data'!$A$1:$K$143,MATCH($A6,'[1]year-data'!$A$1:$A$143,0),MATCH(G$1,'[1]year-data'!$A$1:$K$1,0))&lt;&gt;"",$L6,"")</f>
        <v>BA</v>
      </c>
      <c r="H6" t="str">
        <f>IF(INDEX('[1]year-data'!$A$1:$K$143,MATCH($A6,'[1]year-data'!$A$1:$A$143,0),MATCH(H$1,'[1]year-data'!$A$1:$K$1,0))&lt;&gt;"",$L6,"")</f>
        <v>BA</v>
      </c>
      <c r="I6" t="str">
        <f>IF(INDEX('[1]year-data'!$A$1:$K$143,MATCH($A6,'[1]year-data'!$A$1:$A$143,0),MATCH(I$1,'[1]year-data'!$A$1:$K$1,0))&lt;&gt;"",$L6,"")</f>
        <v/>
      </c>
      <c r="J6" t="str">
        <f>IF(INDEX('[1]year-data'!$A$1:$K$143,MATCH($A6,'[1]year-data'!$A$1:$A$143,0),MATCH(J$1,'[1]year-data'!$A$1:$K$1,0))&lt;&gt;"",$L6,"")</f>
        <v/>
      </c>
      <c r="L6" t="s">
        <v>12</v>
      </c>
    </row>
    <row r="7" spans="1:12" x14ac:dyDescent="0.35">
      <c r="A7">
        <v>356</v>
      </c>
      <c r="B7">
        <v>350</v>
      </c>
      <c r="C7" t="s">
        <v>9</v>
      </c>
      <c r="D7" t="s">
        <v>12</v>
      </c>
      <c r="E7" t="s">
        <v>109</v>
      </c>
      <c r="F7" t="str">
        <f>IF(INDEX('[1]year-data'!$A$1:$K$143,MATCH($A7,'[1]year-data'!$A$1:$A$143,0),MATCH(F$1,'[1]year-data'!$A$1:$K$1,0))&lt;&gt;"",$L7,"")</f>
        <v>AR-2005</v>
      </c>
      <c r="G7" t="str">
        <f>IF(INDEX('[1]year-data'!$A$1:$K$143,MATCH($A7,'[1]year-data'!$A$1:$A$143,0),MATCH(G$1,'[1]year-data'!$A$1:$K$1,0))&lt;&gt;"",$L7,"")</f>
        <v/>
      </c>
      <c r="H7" t="str">
        <f>IF(INDEX('[1]year-data'!$A$1:$K$143,MATCH($A7,'[1]year-data'!$A$1:$A$143,0),MATCH(H$1,'[1]year-data'!$A$1:$K$1,0))&lt;&gt;"",$L7,"")</f>
        <v/>
      </c>
      <c r="I7" t="str">
        <f>IF(INDEX('[1]year-data'!$A$1:$K$143,MATCH($A7,'[1]year-data'!$A$1:$A$143,0),MATCH(I$1,'[1]year-data'!$A$1:$K$1,0))&lt;&gt;"",$L7,"")</f>
        <v/>
      </c>
      <c r="J7" t="str">
        <f>IF(INDEX('[1]year-data'!$A$1:$K$143,MATCH($A7,'[1]year-data'!$A$1:$A$143,0),MATCH(J$1,'[1]year-data'!$A$1:$K$1,0))&lt;&gt;"",$L7,"")</f>
        <v/>
      </c>
      <c r="L7" t="s">
        <v>10</v>
      </c>
    </row>
    <row r="8" spans="1:12" x14ac:dyDescent="0.35">
      <c r="A8">
        <v>354</v>
      </c>
      <c r="B8">
        <v>350</v>
      </c>
      <c r="C8" t="s">
        <v>9</v>
      </c>
      <c r="D8" t="s">
        <v>12</v>
      </c>
      <c r="E8" t="s">
        <v>107</v>
      </c>
      <c r="F8" t="str">
        <f>IF(INDEX('[1]year-data'!$A$1:$K$143,MATCH($A8,'[1]year-data'!$A$1:$A$143,0),MATCH(F$1,'[1]year-data'!$A$1:$K$1,0))&lt;&gt;"",$L8,"")</f>
        <v>AR-2005</v>
      </c>
      <c r="G8" t="str">
        <f>IF(INDEX('[1]year-data'!$A$1:$K$143,MATCH($A8,'[1]year-data'!$A$1:$A$143,0),MATCH(G$1,'[1]year-data'!$A$1:$K$1,0))&lt;&gt;"",$L8,"")</f>
        <v>AR-2005</v>
      </c>
      <c r="H8" t="str">
        <f>IF(INDEX('[1]year-data'!$A$1:$K$143,MATCH($A8,'[1]year-data'!$A$1:$A$143,0),MATCH(H$1,'[1]year-data'!$A$1:$K$1,0))&lt;&gt;"",$L8,"")</f>
        <v>AR-2005</v>
      </c>
      <c r="I8" t="str">
        <f>IF(INDEX('[1]year-data'!$A$1:$K$143,MATCH($A8,'[1]year-data'!$A$1:$A$143,0),MATCH(I$1,'[1]year-data'!$A$1:$K$1,0))&lt;&gt;"",$L8,"")</f>
        <v/>
      </c>
      <c r="J8" t="str">
        <f>IF(INDEX('[1]year-data'!$A$1:$K$143,MATCH($A8,'[1]year-data'!$A$1:$A$143,0),MATCH(J$1,'[1]year-data'!$A$1:$K$1,0))&lt;&gt;"",$L8,"")</f>
        <v>AR-2005</v>
      </c>
      <c r="L8" t="s">
        <v>10</v>
      </c>
    </row>
    <row r="9" spans="1:12" x14ac:dyDescent="0.35">
      <c r="A9">
        <v>361</v>
      </c>
      <c r="B9" t="e">
        <v>#N/A</v>
      </c>
      <c r="C9" t="s">
        <v>13</v>
      </c>
      <c r="D9" t="s">
        <v>12</v>
      </c>
      <c r="E9" t="s">
        <v>108</v>
      </c>
      <c r="F9" t="str">
        <f>IF(INDEX('[1]year-data'!$A$1:$K$143,MATCH($A9,'[1]year-data'!$A$1:$A$143,0),MATCH(F$1,'[1]year-data'!$A$1:$K$1,0))&lt;&gt;"",$L9,"")</f>
        <v/>
      </c>
      <c r="G9" t="str">
        <f>IF(INDEX('[1]year-data'!$A$1:$K$143,MATCH($A9,'[1]year-data'!$A$1:$A$143,0),MATCH(G$1,'[1]year-data'!$A$1:$K$1,0))&lt;&gt;"",$L9,"")</f>
        <v/>
      </c>
      <c r="H9" t="str">
        <f>IF(INDEX('[1]year-data'!$A$1:$K$143,MATCH($A9,'[1]year-data'!$A$1:$A$143,0),MATCH(H$1,'[1]year-data'!$A$1:$K$1,0))&lt;&gt;"",$L9,"")</f>
        <v/>
      </c>
      <c r="I9" t="str">
        <f>IF(INDEX('[1]year-data'!$A$1:$K$143,MATCH($A9,'[1]year-data'!$A$1:$A$143,0),MATCH(I$1,'[1]year-data'!$A$1:$K$1,0))&lt;&gt;"",$L9,"")</f>
        <v/>
      </c>
      <c r="J9" t="str">
        <f>IF(INDEX('[1]year-data'!$A$1:$K$143,MATCH($A9,'[1]year-data'!$A$1:$A$143,0),MATCH(J$1,'[1]year-data'!$A$1:$K$1,0))&lt;&gt;"",$L9,"")</f>
        <v/>
      </c>
      <c r="L9" t="s">
        <v>12</v>
      </c>
    </row>
    <row r="10" spans="1:12" x14ac:dyDescent="0.35">
      <c r="A10">
        <v>362</v>
      </c>
      <c r="B10" t="e">
        <v>#N/A</v>
      </c>
      <c r="C10" t="s">
        <v>13</v>
      </c>
      <c r="D10" t="s">
        <v>12</v>
      </c>
      <c r="E10" t="s">
        <v>109</v>
      </c>
      <c r="F10" t="str">
        <f>IF(INDEX('[1]year-data'!$A$1:$K$143,MATCH($A10,'[1]year-data'!$A$1:$A$143,0),MATCH(F$1,'[1]year-data'!$A$1:$K$1,0))&lt;&gt;"",$L10,"")</f>
        <v/>
      </c>
      <c r="G10" t="str">
        <f>IF(INDEX('[1]year-data'!$A$1:$K$143,MATCH($A10,'[1]year-data'!$A$1:$A$143,0),MATCH(G$1,'[1]year-data'!$A$1:$K$1,0))&lt;&gt;"",$L10,"")</f>
        <v/>
      </c>
      <c r="H10" t="str">
        <f>IF(INDEX('[1]year-data'!$A$1:$K$143,MATCH($A10,'[1]year-data'!$A$1:$A$143,0),MATCH(H$1,'[1]year-data'!$A$1:$K$1,0))&lt;&gt;"",$L10,"")</f>
        <v/>
      </c>
      <c r="I10" t="str">
        <f>IF(INDEX('[1]year-data'!$A$1:$K$143,MATCH($A10,'[1]year-data'!$A$1:$A$143,0),MATCH(I$1,'[1]year-data'!$A$1:$K$1,0))&lt;&gt;"",$L10,"")</f>
        <v/>
      </c>
      <c r="J10" t="str">
        <f>IF(INDEX('[1]year-data'!$A$1:$K$143,MATCH($A10,'[1]year-data'!$A$1:$A$143,0),MATCH(J$1,'[1]year-data'!$A$1:$K$1,0))&lt;&gt;"",$L10,"")</f>
        <v/>
      </c>
      <c r="L10" t="s">
        <v>12</v>
      </c>
    </row>
    <row r="11" spans="1:12" x14ac:dyDescent="0.35">
      <c r="A11">
        <v>363</v>
      </c>
      <c r="B11">
        <v>307</v>
      </c>
      <c r="C11" t="s">
        <v>14</v>
      </c>
      <c r="D11" t="s">
        <v>15</v>
      </c>
      <c r="E11" t="s">
        <v>109</v>
      </c>
      <c r="F11" t="str">
        <f>IF(INDEX('[1]year-data'!$A$1:$K$143,MATCH($A11,'[1]year-data'!$A$1:$A$143,0),MATCH(F$1,'[1]year-data'!$A$1:$K$1,0))&lt;&gt;"",$L11,"")</f>
        <v/>
      </c>
      <c r="G11" t="str">
        <f>IF(INDEX('[1]year-data'!$A$1:$K$143,MATCH($A11,'[1]year-data'!$A$1:$A$143,0),MATCH(G$1,'[1]year-data'!$A$1:$K$1,0))&lt;&gt;"",$L11,"")</f>
        <v>AR-2013</v>
      </c>
      <c r="H11" t="str">
        <f>IF(INDEX('[1]year-data'!$A$1:$K$143,MATCH($A11,'[1]year-data'!$A$1:$A$143,0),MATCH(H$1,'[1]year-data'!$A$1:$K$1,0))&lt;&gt;"",$L11,"")</f>
        <v>AR-2013</v>
      </c>
      <c r="I11" t="str">
        <f>IF(INDEX('[1]year-data'!$A$1:$K$143,MATCH($A11,'[1]year-data'!$A$1:$A$143,0),MATCH(I$1,'[1]year-data'!$A$1:$K$1,0))&lt;&gt;"",$L11,"")</f>
        <v/>
      </c>
      <c r="J11" t="str">
        <f>IF(INDEX('[1]year-data'!$A$1:$K$143,MATCH($A11,'[1]year-data'!$A$1:$A$143,0),MATCH(J$1,'[1]year-data'!$A$1:$K$1,0))&lt;&gt;"",$L11,"")</f>
        <v/>
      </c>
      <c r="L11" t="s">
        <v>15</v>
      </c>
    </row>
    <row r="12" spans="1:12" x14ac:dyDescent="0.35">
      <c r="A12">
        <v>364</v>
      </c>
      <c r="B12">
        <v>307</v>
      </c>
      <c r="C12" t="s">
        <v>14</v>
      </c>
      <c r="D12" t="s">
        <v>15</v>
      </c>
      <c r="E12" t="s">
        <v>107</v>
      </c>
      <c r="F12" t="str">
        <f>IF(INDEX('[1]year-data'!$A$1:$K$143,MATCH($A12,'[1]year-data'!$A$1:$A$143,0),MATCH(F$1,'[1]year-data'!$A$1:$K$1,0))&lt;&gt;"",$L12,"")</f>
        <v/>
      </c>
      <c r="G12" t="str">
        <f>IF(INDEX('[1]year-data'!$A$1:$K$143,MATCH($A12,'[1]year-data'!$A$1:$A$143,0),MATCH(G$1,'[1]year-data'!$A$1:$K$1,0))&lt;&gt;"",$L12,"")</f>
        <v>AR-2013</v>
      </c>
      <c r="H12" t="str">
        <f>IF(INDEX('[1]year-data'!$A$1:$K$143,MATCH($A12,'[1]year-data'!$A$1:$A$143,0),MATCH(H$1,'[1]year-data'!$A$1:$K$1,0))&lt;&gt;"",$L12,"")</f>
        <v>AR-2013</v>
      </c>
      <c r="I12" t="str">
        <f>IF(INDEX('[1]year-data'!$A$1:$K$143,MATCH($A12,'[1]year-data'!$A$1:$A$143,0),MATCH(I$1,'[1]year-data'!$A$1:$K$1,0))&lt;&gt;"",$L12,"")</f>
        <v/>
      </c>
      <c r="J12" t="str">
        <f>IF(INDEX('[1]year-data'!$A$1:$K$143,MATCH($A12,'[1]year-data'!$A$1:$A$143,0),MATCH(J$1,'[1]year-data'!$A$1:$K$1,0))&lt;&gt;"",$L12,"")</f>
        <v/>
      </c>
      <c r="L12" t="s">
        <v>15</v>
      </c>
    </row>
    <row r="13" spans="1:12" x14ac:dyDescent="0.35">
      <c r="A13">
        <v>365</v>
      </c>
      <c r="B13">
        <v>311</v>
      </c>
      <c r="C13" t="s">
        <v>16</v>
      </c>
      <c r="D13" t="s">
        <v>12</v>
      </c>
      <c r="E13" t="s">
        <v>109</v>
      </c>
      <c r="F13" t="str">
        <f>IF(INDEX('[1]year-data'!$A$1:$K$143,MATCH($A13,'[1]year-data'!$A$1:$A$143,0),MATCH(F$1,'[1]year-data'!$A$1:$K$1,0))&lt;&gt;"",$L13,"")</f>
        <v>BA</v>
      </c>
      <c r="G13" t="str">
        <f>IF(INDEX('[1]year-data'!$A$1:$K$143,MATCH($A13,'[1]year-data'!$A$1:$A$143,0),MATCH(G$1,'[1]year-data'!$A$1:$K$1,0))&lt;&gt;"",$L13,"")</f>
        <v>BA</v>
      </c>
      <c r="H13" t="str">
        <f>IF(INDEX('[1]year-data'!$A$1:$K$143,MATCH($A13,'[1]year-data'!$A$1:$A$143,0),MATCH(H$1,'[1]year-data'!$A$1:$K$1,0))&lt;&gt;"",$L13,"")</f>
        <v/>
      </c>
      <c r="I13" t="str">
        <f>IF(INDEX('[1]year-data'!$A$1:$K$143,MATCH($A13,'[1]year-data'!$A$1:$A$143,0),MATCH(I$1,'[1]year-data'!$A$1:$K$1,0))&lt;&gt;"",$L13,"")</f>
        <v/>
      </c>
      <c r="J13" t="str">
        <f>IF(INDEX('[1]year-data'!$A$1:$K$143,MATCH($A13,'[1]year-data'!$A$1:$A$143,0),MATCH(J$1,'[1]year-data'!$A$1:$K$1,0))&lt;&gt;"",$L13,"")</f>
        <v/>
      </c>
      <c r="L13" t="s">
        <v>12</v>
      </c>
    </row>
    <row r="14" spans="1:12" x14ac:dyDescent="0.35">
      <c r="A14">
        <v>366</v>
      </c>
      <c r="B14">
        <v>311</v>
      </c>
      <c r="C14" t="s">
        <v>16</v>
      </c>
      <c r="D14" t="s">
        <v>12</v>
      </c>
      <c r="E14" t="s">
        <v>108</v>
      </c>
      <c r="F14" t="str">
        <f>IF(INDEX('[1]year-data'!$A$1:$K$143,MATCH($A14,'[1]year-data'!$A$1:$A$143,0),MATCH(F$1,'[1]year-data'!$A$1:$K$1,0))&lt;&gt;"",$L14,"")</f>
        <v>BA</v>
      </c>
      <c r="G14" t="str">
        <f>IF(INDEX('[1]year-data'!$A$1:$K$143,MATCH($A14,'[1]year-data'!$A$1:$A$143,0),MATCH(G$1,'[1]year-data'!$A$1:$K$1,0))&lt;&gt;"",$L14,"")</f>
        <v>BA</v>
      </c>
      <c r="H14" t="str">
        <f>IF(INDEX('[1]year-data'!$A$1:$K$143,MATCH($A14,'[1]year-data'!$A$1:$A$143,0),MATCH(H$1,'[1]year-data'!$A$1:$K$1,0))&lt;&gt;"",$L14,"")</f>
        <v/>
      </c>
      <c r="I14" t="str">
        <f>IF(INDEX('[1]year-data'!$A$1:$K$143,MATCH($A14,'[1]year-data'!$A$1:$A$143,0),MATCH(I$1,'[1]year-data'!$A$1:$K$1,0))&lt;&gt;"",$L14,"")</f>
        <v/>
      </c>
      <c r="J14" t="str">
        <f>IF(INDEX('[1]year-data'!$A$1:$K$143,MATCH($A14,'[1]year-data'!$A$1:$A$143,0),MATCH(J$1,'[1]year-data'!$A$1:$K$1,0))&lt;&gt;"",$L14,"")</f>
        <v/>
      </c>
      <c r="L14" t="s">
        <v>12</v>
      </c>
    </row>
    <row r="15" spans="1:12" x14ac:dyDescent="0.35">
      <c r="A15">
        <v>367</v>
      </c>
      <c r="B15">
        <v>311</v>
      </c>
      <c r="C15" t="s">
        <v>16</v>
      </c>
      <c r="D15" t="s">
        <v>12</v>
      </c>
      <c r="E15" t="s">
        <v>107</v>
      </c>
      <c r="F15" t="str">
        <f>IF(INDEX('[1]year-data'!$A$1:$K$143,MATCH($A15,'[1]year-data'!$A$1:$A$143,0),MATCH(F$1,'[1]year-data'!$A$1:$K$1,0))&lt;&gt;"",$L15,"")</f>
        <v>BA</v>
      </c>
      <c r="G15" t="str">
        <f>IF(INDEX('[1]year-data'!$A$1:$K$143,MATCH($A15,'[1]year-data'!$A$1:$A$143,0),MATCH(G$1,'[1]year-data'!$A$1:$K$1,0))&lt;&gt;"",$L15,"")</f>
        <v>BA</v>
      </c>
      <c r="H15" t="str">
        <f>IF(INDEX('[1]year-data'!$A$1:$K$143,MATCH($A15,'[1]year-data'!$A$1:$A$143,0),MATCH(H$1,'[1]year-data'!$A$1:$K$1,0))&lt;&gt;"",$L15,"")</f>
        <v/>
      </c>
      <c r="I15" t="str">
        <f>IF(INDEX('[1]year-data'!$A$1:$K$143,MATCH($A15,'[1]year-data'!$A$1:$A$143,0),MATCH(I$1,'[1]year-data'!$A$1:$K$1,0))&lt;&gt;"",$L15,"")</f>
        <v/>
      </c>
      <c r="J15" t="str">
        <f>IF(INDEX('[1]year-data'!$A$1:$K$143,MATCH($A15,'[1]year-data'!$A$1:$A$143,0),MATCH(J$1,'[1]year-data'!$A$1:$K$1,0))&lt;&gt;"",$L15,"")</f>
        <v/>
      </c>
      <c r="L15" t="s">
        <v>12</v>
      </c>
    </row>
    <row r="16" spans="1:12" x14ac:dyDescent="0.35">
      <c r="A16">
        <v>368</v>
      </c>
      <c r="B16">
        <v>311</v>
      </c>
      <c r="C16" t="s">
        <v>16</v>
      </c>
      <c r="D16" t="s">
        <v>12</v>
      </c>
      <c r="E16" t="s">
        <v>110</v>
      </c>
      <c r="F16" t="str">
        <f>IF(INDEX('[1]year-data'!$A$1:$K$143,MATCH($A16,'[1]year-data'!$A$1:$A$143,0),MATCH(F$1,'[1]year-data'!$A$1:$K$1,0))&lt;&gt;"",$L16,"")</f>
        <v>BA</v>
      </c>
      <c r="G16" t="str">
        <f>IF(INDEX('[1]year-data'!$A$1:$K$143,MATCH($A16,'[1]year-data'!$A$1:$A$143,0),MATCH(G$1,'[1]year-data'!$A$1:$K$1,0))&lt;&gt;"",$L16,"")</f>
        <v/>
      </c>
      <c r="H16" t="str">
        <f>IF(INDEX('[1]year-data'!$A$1:$K$143,MATCH($A16,'[1]year-data'!$A$1:$A$143,0),MATCH(H$1,'[1]year-data'!$A$1:$K$1,0))&lt;&gt;"",$L16,"")</f>
        <v/>
      </c>
      <c r="I16" t="str">
        <f>IF(INDEX('[1]year-data'!$A$1:$K$143,MATCH($A16,'[1]year-data'!$A$1:$A$143,0),MATCH(I$1,'[1]year-data'!$A$1:$K$1,0))&lt;&gt;"",$L16,"")</f>
        <v/>
      </c>
      <c r="J16" t="str">
        <f>IF(INDEX('[1]year-data'!$A$1:$K$143,MATCH($A16,'[1]year-data'!$A$1:$A$143,0),MATCH(J$1,'[1]year-data'!$A$1:$K$1,0))&lt;&gt;"",$L16,"")</f>
        <v/>
      </c>
      <c r="L16" t="s">
        <v>12</v>
      </c>
    </row>
    <row r="17" spans="1:12" x14ac:dyDescent="0.35">
      <c r="A17">
        <v>369</v>
      </c>
      <c r="B17">
        <v>302</v>
      </c>
      <c r="C17" t="s">
        <v>17</v>
      </c>
      <c r="D17" t="s">
        <v>10</v>
      </c>
      <c r="E17" t="s">
        <v>109</v>
      </c>
      <c r="F17" t="str">
        <f>IF(INDEX('[1]year-data'!$A$1:$K$143,MATCH($A17,'[1]year-data'!$A$1:$A$143,0),MATCH(F$1,'[1]year-data'!$A$1:$K$1,0))&lt;&gt;"",$L17,"")</f>
        <v>AR-2005</v>
      </c>
      <c r="G17" t="str">
        <f>IF(INDEX('[1]year-data'!$A$1:$K$143,MATCH($A17,'[1]year-data'!$A$1:$A$143,0),MATCH(G$1,'[1]year-data'!$A$1:$K$1,0))&lt;&gt;"",$L17,"")</f>
        <v/>
      </c>
      <c r="H17" t="str">
        <f>IF(INDEX('[1]year-data'!$A$1:$K$143,MATCH($A17,'[1]year-data'!$A$1:$A$143,0),MATCH(H$1,'[1]year-data'!$A$1:$K$1,0))&lt;&gt;"",$L17,"")</f>
        <v/>
      </c>
      <c r="I17" t="str">
        <f>IF(INDEX('[1]year-data'!$A$1:$K$143,MATCH($A17,'[1]year-data'!$A$1:$A$143,0),MATCH(I$1,'[1]year-data'!$A$1:$K$1,0))&lt;&gt;"",$L17,"")</f>
        <v/>
      </c>
      <c r="J17" t="str">
        <f>IF(INDEX('[1]year-data'!$A$1:$K$143,MATCH($A17,'[1]year-data'!$A$1:$A$143,0),MATCH(J$1,'[1]year-data'!$A$1:$K$1,0))&lt;&gt;"",$L17,"")</f>
        <v/>
      </c>
      <c r="L17" t="s">
        <v>10</v>
      </c>
    </row>
    <row r="18" spans="1:12" x14ac:dyDescent="0.35">
      <c r="A18">
        <v>370</v>
      </c>
      <c r="B18">
        <v>302</v>
      </c>
      <c r="C18" t="s">
        <v>17</v>
      </c>
      <c r="D18" t="s">
        <v>10</v>
      </c>
      <c r="E18" t="s">
        <v>108</v>
      </c>
      <c r="F18" t="str">
        <f>IF(INDEX('[1]year-data'!$A$1:$K$143,MATCH($A18,'[1]year-data'!$A$1:$A$143,0),MATCH(F$1,'[1]year-data'!$A$1:$K$1,0))&lt;&gt;"",$L18,"")</f>
        <v>AR-2005</v>
      </c>
      <c r="G18" t="str">
        <f>IF(INDEX('[1]year-data'!$A$1:$K$143,MATCH($A18,'[1]year-data'!$A$1:$A$143,0),MATCH(G$1,'[1]year-data'!$A$1:$K$1,0))&lt;&gt;"",$L18,"")</f>
        <v/>
      </c>
      <c r="H18" t="str">
        <f>IF(INDEX('[1]year-data'!$A$1:$K$143,MATCH($A18,'[1]year-data'!$A$1:$A$143,0),MATCH(H$1,'[1]year-data'!$A$1:$K$1,0))&lt;&gt;"",$L18,"")</f>
        <v/>
      </c>
      <c r="I18" t="str">
        <f>IF(INDEX('[1]year-data'!$A$1:$K$143,MATCH($A18,'[1]year-data'!$A$1:$A$143,0),MATCH(I$1,'[1]year-data'!$A$1:$K$1,0))&lt;&gt;"",$L18,"")</f>
        <v/>
      </c>
      <c r="J18" t="str">
        <f>IF(INDEX('[1]year-data'!$A$1:$K$143,MATCH($A18,'[1]year-data'!$A$1:$A$143,0),MATCH(J$1,'[1]year-data'!$A$1:$K$1,0))&lt;&gt;"",$L18,"")</f>
        <v/>
      </c>
      <c r="L18" t="s">
        <v>10</v>
      </c>
    </row>
    <row r="19" spans="1:12" x14ac:dyDescent="0.35">
      <c r="A19">
        <v>372</v>
      </c>
      <c r="B19">
        <v>302</v>
      </c>
      <c r="C19" t="s">
        <v>17</v>
      </c>
      <c r="D19" t="s">
        <v>10</v>
      </c>
      <c r="E19" t="s">
        <v>110</v>
      </c>
      <c r="F19" t="str">
        <f>IF(INDEX('[1]year-data'!$A$1:$K$143,MATCH($A19,'[1]year-data'!$A$1:$A$143,0),MATCH(F$1,'[1]year-data'!$A$1:$K$1,0))&lt;&gt;"",$L19,"")</f>
        <v>AR-2005</v>
      </c>
      <c r="G19" t="str">
        <f>IF(INDEX('[1]year-data'!$A$1:$K$143,MATCH($A19,'[1]year-data'!$A$1:$A$143,0),MATCH(G$1,'[1]year-data'!$A$1:$K$1,0))&lt;&gt;"",$L19,"")</f>
        <v>AR-2005</v>
      </c>
      <c r="H19" t="str">
        <f>IF(INDEX('[1]year-data'!$A$1:$K$143,MATCH($A19,'[1]year-data'!$A$1:$A$143,0),MATCH(H$1,'[1]year-data'!$A$1:$K$1,0))&lt;&gt;"",$L19,"")</f>
        <v>AR-2005</v>
      </c>
      <c r="I19" t="str">
        <f>IF(INDEX('[1]year-data'!$A$1:$K$143,MATCH($A19,'[1]year-data'!$A$1:$A$143,0),MATCH(I$1,'[1]year-data'!$A$1:$K$1,0))&lt;&gt;"",$L19,"")</f>
        <v>AR-2005</v>
      </c>
      <c r="J19" t="str">
        <f>IF(INDEX('[1]year-data'!$A$1:$K$143,MATCH($A19,'[1]year-data'!$A$1:$A$143,0),MATCH(J$1,'[1]year-data'!$A$1:$K$1,0))&lt;&gt;"",$L19,"")</f>
        <v>AR-2005</v>
      </c>
      <c r="L19" t="s">
        <v>10</v>
      </c>
    </row>
    <row r="20" spans="1:12" x14ac:dyDescent="0.35">
      <c r="A20">
        <v>373</v>
      </c>
      <c r="B20">
        <v>302</v>
      </c>
      <c r="C20" t="s">
        <v>17</v>
      </c>
      <c r="D20" t="s">
        <v>18</v>
      </c>
      <c r="E20" t="s">
        <v>107</v>
      </c>
      <c r="F20" t="str">
        <f>IF(INDEX('[1]year-data'!$A$1:$K$143,MATCH($A20,'[1]year-data'!$A$1:$A$143,0),MATCH(F$1,'[1]year-data'!$A$1:$K$1,0))&lt;&gt;"",$L20,"")</f>
        <v>AR-2003</v>
      </c>
      <c r="G20" t="str">
        <f>IF(INDEX('[1]year-data'!$A$1:$K$143,MATCH($A20,'[1]year-data'!$A$1:$A$143,0),MATCH(G$1,'[1]year-data'!$A$1:$K$1,0))&lt;&gt;"",$L20,"")</f>
        <v>AR-2003</v>
      </c>
      <c r="H20" t="str">
        <f>IF(INDEX('[1]year-data'!$A$1:$K$143,MATCH($A20,'[1]year-data'!$A$1:$A$143,0),MATCH(H$1,'[1]year-data'!$A$1:$K$1,0))&lt;&gt;"",$L20,"")</f>
        <v>AR-2003</v>
      </c>
      <c r="I20" t="str">
        <f>IF(INDEX('[1]year-data'!$A$1:$K$143,MATCH($A20,'[1]year-data'!$A$1:$A$143,0),MATCH(I$1,'[1]year-data'!$A$1:$K$1,0))&lt;&gt;"",$L20,"")</f>
        <v>AR-2003</v>
      </c>
      <c r="J20" t="str">
        <f>IF(INDEX('[1]year-data'!$A$1:$K$143,MATCH($A20,'[1]year-data'!$A$1:$A$143,0),MATCH(J$1,'[1]year-data'!$A$1:$K$1,0))&lt;&gt;"",$L20,"")</f>
        <v>AR-2003</v>
      </c>
      <c r="L20" t="s">
        <v>11</v>
      </c>
    </row>
    <row r="21" spans="1:12" x14ac:dyDescent="0.35">
      <c r="A21">
        <v>374</v>
      </c>
      <c r="B21">
        <v>332</v>
      </c>
      <c r="C21" t="s">
        <v>19</v>
      </c>
      <c r="D21" t="s">
        <v>20</v>
      </c>
      <c r="E21" t="s">
        <v>111</v>
      </c>
      <c r="F21" t="str">
        <f>IF(INDEX('[1]year-data'!$A$1:$K$143,MATCH($A21,'[1]year-data'!$A$1:$A$143,0),MATCH(F$1,'[1]year-data'!$A$1:$K$1,0))&lt;&gt;"",$L21,"")</f>
        <v>AR-2014</v>
      </c>
      <c r="G21" t="str">
        <f>IF(INDEX('[1]year-data'!$A$1:$K$143,MATCH($A21,'[1]year-data'!$A$1:$A$143,0),MATCH(G$1,'[1]year-data'!$A$1:$K$1,0))&lt;&gt;"",$L21,"")</f>
        <v>AR-2014</v>
      </c>
      <c r="H21" t="str">
        <f>IF(INDEX('[1]year-data'!$A$1:$K$143,MATCH($A21,'[1]year-data'!$A$1:$A$143,0),MATCH(H$1,'[1]year-data'!$A$1:$K$1,0))&lt;&gt;"",$L21,"")</f>
        <v>AR-2014</v>
      </c>
      <c r="I21" t="str">
        <f>IF(INDEX('[1]year-data'!$A$1:$K$143,MATCH($A21,'[1]year-data'!$A$1:$A$143,0),MATCH(I$1,'[1]year-data'!$A$1:$K$1,0))&lt;&gt;"",$L21,"")</f>
        <v/>
      </c>
      <c r="J21" t="str">
        <f>IF(INDEX('[1]year-data'!$A$1:$K$143,MATCH($A21,'[1]year-data'!$A$1:$A$143,0),MATCH(J$1,'[1]year-data'!$A$1:$K$1,0))&lt;&gt;"",$L21,"")</f>
        <v>AR-2014</v>
      </c>
      <c r="L21" t="s">
        <v>20</v>
      </c>
    </row>
    <row r="22" spans="1:12" x14ac:dyDescent="0.35">
      <c r="A22">
        <v>377</v>
      </c>
      <c r="B22">
        <v>332</v>
      </c>
      <c r="C22" t="s">
        <v>19</v>
      </c>
      <c r="D22" t="s">
        <v>22</v>
      </c>
      <c r="E22" t="s">
        <v>112</v>
      </c>
      <c r="F22" t="str">
        <f>IF(INDEX('[1]year-data'!$A$1:$K$143,MATCH($A22,'[1]year-data'!$A$1:$A$143,0),MATCH(F$1,'[1]year-data'!$A$1:$K$1,0))&lt;&gt;"",$L22,"")</f>
        <v/>
      </c>
      <c r="G22" t="str">
        <f>IF(INDEX('[1]year-data'!$A$1:$K$143,MATCH($A22,'[1]year-data'!$A$1:$A$143,0),MATCH(G$1,'[1]year-data'!$A$1:$K$1,0))&lt;&gt;"",$L22,"")</f>
        <v/>
      </c>
      <c r="H22" t="str">
        <f>IF(INDEX('[1]year-data'!$A$1:$K$143,MATCH($A22,'[1]year-data'!$A$1:$A$143,0),MATCH(H$1,'[1]year-data'!$A$1:$K$1,0))&lt;&gt;"",$L22,"")</f>
        <v/>
      </c>
      <c r="I22" t="str">
        <f>IF(INDEX('[1]year-data'!$A$1:$K$143,MATCH($A22,'[1]year-data'!$A$1:$A$143,0),MATCH(I$1,'[1]year-data'!$A$1:$K$1,0))&lt;&gt;"",$L22,"")</f>
        <v/>
      </c>
      <c r="J22" t="str">
        <f>IF(INDEX('[1]year-data'!$A$1:$K$143,MATCH($A22,'[1]year-data'!$A$1:$A$143,0),MATCH(J$1,'[1]year-data'!$A$1:$K$1,0))&lt;&gt;"",$L22,"")</f>
        <v/>
      </c>
      <c r="L22" t="s">
        <v>22</v>
      </c>
    </row>
    <row r="23" spans="1:12" x14ac:dyDescent="0.35">
      <c r="A23">
        <v>378</v>
      </c>
      <c r="B23">
        <v>325</v>
      </c>
      <c r="C23" t="s">
        <v>23</v>
      </c>
      <c r="D23" t="s">
        <v>24</v>
      </c>
      <c r="E23" t="s">
        <v>111</v>
      </c>
      <c r="F23" t="str">
        <f>IF(INDEX('[1]year-data'!$A$1:$K$143,MATCH($A23,'[1]year-data'!$A$1:$A$143,0),MATCH(F$1,'[1]year-data'!$A$1:$K$1,0))&lt;&gt;"",$L23,"")</f>
        <v>PP</v>
      </c>
      <c r="G23" t="str">
        <f>IF(INDEX('[1]year-data'!$A$1:$K$143,MATCH($A23,'[1]year-data'!$A$1:$A$143,0),MATCH(G$1,'[1]year-data'!$A$1:$K$1,0))&lt;&gt;"",$L23,"")</f>
        <v/>
      </c>
      <c r="H23" t="str">
        <f>IF(INDEX('[1]year-data'!$A$1:$K$143,MATCH($A23,'[1]year-data'!$A$1:$A$143,0),MATCH(H$1,'[1]year-data'!$A$1:$K$1,0))&lt;&gt;"",$L23,"")</f>
        <v/>
      </c>
      <c r="I23" t="str">
        <f>IF(INDEX('[1]year-data'!$A$1:$K$143,MATCH($A23,'[1]year-data'!$A$1:$A$143,0),MATCH(I$1,'[1]year-data'!$A$1:$K$1,0))&lt;&gt;"",$L23,"")</f>
        <v/>
      </c>
      <c r="J23" t="str">
        <f>IF(INDEX('[1]year-data'!$A$1:$K$143,MATCH($A23,'[1]year-data'!$A$1:$A$143,0),MATCH(J$1,'[1]year-data'!$A$1:$K$1,0))&lt;&gt;"",$L23,"")</f>
        <v>PP</v>
      </c>
      <c r="L23" t="s">
        <v>24</v>
      </c>
    </row>
    <row r="24" spans="1:12" x14ac:dyDescent="0.35">
      <c r="A24">
        <v>379</v>
      </c>
      <c r="B24">
        <v>320</v>
      </c>
      <c r="C24" t="s">
        <v>25</v>
      </c>
      <c r="D24" t="s">
        <v>18</v>
      </c>
      <c r="F24" t="str">
        <f>IF(INDEX('[1]year-data'!$A$1:$K$143,MATCH($A24,'[1]year-data'!$A$1:$A$143,0),MATCH(F$1,'[1]year-data'!$A$1:$K$1,0))&lt;&gt;"",$L24,"")</f>
        <v/>
      </c>
      <c r="G24" t="str">
        <f>IF(INDEX('[1]year-data'!$A$1:$K$143,MATCH($A24,'[1]year-data'!$A$1:$A$143,0),MATCH(G$1,'[1]year-data'!$A$1:$K$1,0))&lt;&gt;"",$L24,"")</f>
        <v>AR-2002</v>
      </c>
      <c r="H24" t="str">
        <f>IF(INDEX('[1]year-data'!$A$1:$K$143,MATCH($A24,'[1]year-data'!$A$1:$A$143,0),MATCH(H$1,'[1]year-data'!$A$1:$K$1,0))&lt;&gt;"",$L24,"")</f>
        <v>AR-2002</v>
      </c>
      <c r="I24" t="str">
        <f>IF(INDEX('[1]year-data'!$A$1:$K$143,MATCH($A24,'[1]year-data'!$A$1:$A$143,0),MATCH(I$1,'[1]year-data'!$A$1:$K$1,0))&lt;&gt;"",$L24,"")</f>
        <v/>
      </c>
      <c r="J24" t="str">
        <f>IF(INDEX('[1]year-data'!$A$1:$K$143,MATCH($A24,'[1]year-data'!$A$1:$A$143,0),MATCH(J$1,'[1]year-data'!$A$1:$K$1,0))&lt;&gt;"",$L24,"")</f>
        <v/>
      </c>
      <c r="L24" t="s">
        <v>18</v>
      </c>
    </row>
    <row r="25" spans="1:12" x14ac:dyDescent="0.35">
      <c r="A25">
        <v>379</v>
      </c>
      <c r="B25">
        <v>320</v>
      </c>
      <c r="C25" t="s">
        <v>25</v>
      </c>
      <c r="D25" t="s">
        <v>26</v>
      </c>
      <c r="F25" t="str">
        <f>IF(INDEX('[1]year-data'!$A$1:$K$143,MATCH($A25,'[1]year-data'!$A$1:$A$143,0),MATCH(F$1,'[1]year-data'!$A$1:$K$1,0))&lt;&gt;"",$L25,"")</f>
        <v/>
      </c>
      <c r="G25" t="str">
        <f>IF(INDEX('[1]year-data'!$A$1:$K$143,MATCH($A25,'[1]year-data'!$A$1:$A$143,0),MATCH(G$1,'[1]year-data'!$A$1:$K$1,0))&lt;&gt;"",$L25,"")</f>
        <v>AR-2002</v>
      </c>
      <c r="H25" t="str">
        <f>IF(INDEX('[1]year-data'!$A$1:$K$143,MATCH($A25,'[1]year-data'!$A$1:$A$143,0),MATCH(H$1,'[1]year-data'!$A$1:$K$1,0))&lt;&gt;"",$L25,"")</f>
        <v>AR-2002</v>
      </c>
      <c r="I25" t="str">
        <f>IF(INDEX('[1]year-data'!$A$1:$K$143,MATCH($A25,'[1]year-data'!$A$1:$A$143,0),MATCH(I$1,'[1]year-data'!$A$1:$K$1,0))&lt;&gt;"",$L25,"")</f>
        <v/>
      </c>
      <c r="J25" t="str">
        <f>IF(INDEX('[1]year-data'!$A$1:$K$143,MATCH($A25,'[1]year-data'!$A$1:$A$143,0),MATCH(J$1,'[1]year-data'!$A$1:$K$1,0))&lt;&gt;"",$L25,"")</f>
        <v/>
      </c>
      <c r="L25" t="s">
        <v>18</v>
      </c>
    </row>
    <row r="26" spans="1:12" x14ac:dyDescent="0.35">
      <c r="A26">
        <v>381</v>
      </c>
      <c r="B26">
        <v>351</v>
      </c>
      <c r="C26" t="s">
        <v>27</v>
      </c>
      <c r="D26" t="s">
        <v>28</v>
      </c>
      <c r="F26" t="str">
        <f>IF(INDEX('[1]year-data'!$A$1:$K$143,MATCH($A26,'[1]year-data'!$A$1:$A$143,0),MATCH(F$1,'[1]year-data'!$A$1:$K$1,0))&lt;&gt;"",$L26,"")</f>
        <v>AR-2004</v>
      </c>
      <c r="G26" t="str">
        <f>IF(INDEX('[1]year-data'!$A$1:$K$143,MATCH($A26,'[1]year-data'!$A$1:$A$143,0),MATCH(G$1,'[1]year-data'!$A$1:$K$1,0))&lt;&gt;"",$L26,"")</f>
        <v>AR-2004</v>
      </c>
      <c r="H26" t="str">
        <f>IF(INDEX('[1]year-data'!$A$1:$K$143,MATCH($A26,'[1]year-data'!$A$1:$A$143,0),MATCH(H$1,'[1]year-data'!$A$1:$K$1,0))&lt;&gt;"",$L26,"")</f>
        <v>AR-2004</v>
      </c>
      <c r="I26" t="str">
        <f>IF(INDEX('[1]year-data'!$A$1:$K$143,MATCH($A26,'[1]year-data'!$A$1:$A$143,0),MATCH(I$1,'[1]year-data'!$A$1:$K$1,0))&lt;&gt;"",$L26,"")</f>
        <v/>
      </c>
      <c r="J26" t="str">
        <f>IF(INDEX('[1]year-data'!$A$1:$K$143,MATCH($A26,'[1]year-data'!$A$1:$A$143,0),MATCH(J$1,'[1]year-data'!$A$1:$K$1,0))&lt;&gt;"",$L26,"")</f>
        <v/>
      </c>
      <c r="L26" t="s">
        <v>28</v>
      </c>
    </row>
    <row r="27" spans="1:12" x14ac:dyDescent="0.35">
      <c r="A27">
        <v>382</v>
      </c>
      <c r="B27">
        <v>351</v>
      </c>
      <c r="C27" t="s">
        <v>27</v>
      </c>
      <c r="D27" t="s">
        <v>29</v>
      </c>
      <c r="E27" t="s">
        <v>107</v>
      </c>
      <c r="F27" t="str">
        <f>IF(INDEX('[1]year-data'!$A$1:$K$143,MATCH($A27,'[1]year-data'!$A$1:$A$143,0),MATCH(F$1,'[1]year-data'!$A$1:$K$1,0))&lt;&gt;"",$L27,"")</f>
        <v>AR-1997</v>
      </c>
      <c r="G27" t="str">
        <f>IF(INDEX('[1]year-data'!$A$1:$K$143,MATCH($A27,'[1]year-data'!$A$1:$A$143,0),MATCH(G$1,'[1]year-data'!$A$1:$K$1,0))&lt;&gt;"",$L27,"")</f>
        <v>AR-1997</v>
      </c>
      <c r="H27" t="str">
        <f>IF(INDEX('[1]year-data'!$A$1:$K$143,MATCH($A27,'[1]year-data'!$A$1:$A$143,0),MATCH(H$1,'[1]year-data'!$A$1:$K$1,0))&lt;&gt;"",$L27,"")</f>
        <v>AR-1997</v>
      </c>
      <c r="I27" t="str">
        <f>IF(INDEX('[1]year-data'!$A$1:$K$143,MATCH($A27,'[1]year-data'!$A$1:$A$143,0),MATCH(I$1,'[1]year-data'!$A$1:$K$1,0))&lt;&gt;"",$L27,"")</f>
        <v>AR-1997</v>
      </c>
      <c r="J27" t="s">
        <v>10</v>
      </c>
      <c r="L27" t="s">
        <v>29</v>
      </c>
    </row>
    <row r="28" spans="1:12" x14ac:dyDescent="0.35">
      <c r="A28">
        <v>388</v>
      </c>
      <c r="B28">
        <v>351</v>
      </c>
      <c r="C28" t="s">
        <v>27</v>
      </c>
      <c r="D28" t="s">
        <v>32</v>
      </c>
      <c r="E28" t="s">
        <v>110</v>
      </c>
      <c r="F28" t="str">
        <f>IF(INDEX('[1]year-data'!$A$1:$K$143,MATCH($A28,'[1]year-data'!$A$1:$A$143,0),MATCH(F$1,'[1]year-data'!$A$1:$K$1,0))&lt;&gt;"",$L28,"")</f>
        <v>AR-2007</v>
      </c>
      <c r="G28" t="str">
        <f>IF(INDEX('[1]year-data'!$A$1:$K$143,MATCH($A28,'[1]year-data'!$A$1:$A$143,0),MATCH(G$1,'[1]year-data'!$A$1:$K$1,0))&lt;&gt;"",$L28,"")</f>
        <v>AR-2007</v>
      </c>
      <c r="H28" t="str">
        <f>IF(INDEX('[1]year-data'!$A$1:$K$143,MATCH($A28,'[1]year-data'!$A$1:$A$143,0),MATCH(H$1,'[1]year-data'!$A$1:$K$1,0))&lt;&gt;"",$L28,"")</f>
        <v>AR-2007</v>
      </c>
      <c r="I28" t="str">
        <f>IF(INDEX('[1]year-data'!$A$1:$K$143,MATCH($A28,'[1]year-data'!$A$1:$A$143,0),MATCH(I$1,'[1]year-data'!$A$1:$K$1,0))&lt;&gt;"",$L28,"")</f>
        <v>AR-2007</v>
      </c>
      <c r="J28" t="str">
        <f>IF(INDEX('[1]year-data'!$A$1:$K$143,MATCH($A28,'[1]year-data'!$A$1:$A$143,0),MATCH(J$1,'[1]year-data'!$A$1:$K$1,0))&lt;&gt;"",$L28,"")</f>
        <v/>
      </c>
      <c r="L28" t="s">
        <v>32</v>
      </c>
    </row>
    <row r="29" spans="1:12" x14ac:dyDescent="0.35">
      <c r="A29">
        <v>391</v>
      </c>
      <c r="B29" t="e">
        <v>#N/A</v>
      </c>
      <c r="C29" t="s">
        <v>33</v>
      </c>
      <c r="D29" t="s">
        <v>29</v>
      </c>
      <c r="E29" t="s">
        <v>107</v>
      </c>
      <c r="F29" t="str">
        <f>IF(INDEX('[1]year-data'!$A$1:$K$143,MATCH($A29,'[1]year-data'!$A$1:$A$143,0),MATCH(F$1,'[1]year-data'!$A$1:$K$1,0))&lt;&gt;"",$L29,"")</f>
        <v>AR-1997</v>
      </c>
      <c r="G29" t="str">
        <f>IF(INDEX('[1]year-data'!$A$1:$K$143,MATCH($A29,'[1]year-data'!$A$1:$A$143,0),MATCH(G$1,'[1]year-data'!$A$1:$K$1,0))&lt;&gt;"",$L29,"")</f>
        <v>AR-1997</v>
      </c>
      <c r="H29" t="str">
        <f>IF(INDEX('[1]year-data'!$A$1:$K$143,MATCH($A29,'[1]year-data'!$A$1:$A$143,0),MATCH(H$1,'[1]year-data'!$A$1:$K$1,0))&lt;&gt;"",$L29,"")</f>
        <v>AR-1997</v>
      </c>
      <c r="I29" t="str">
        <f>IF(INDEX('[1]year-data'!$A$1:$K$143,MATCH($A29,'[1]year-data'!$A$1:$A$143,0),MATCH(I$1,'[1]year-data'!$A$1:$K$1,0))&lt;&gt;"",$L29,"")</f>
        <v/>
      </c>
      <c r="J29" t="str">
        <f>IF(INDEX('[1]year-data'!$A$1:$K$143,MATCH($A29,'[1]year-data'!$A$1:$A$143,0),MATCH(J$1,'[1]year-data'!$A$1:$K$1,0))&lt;&gt;"",$L29,"")</f>
        <v>AR-1997</v>
      </c>
      <c r="L29" t="s">
        <v>29</v>
      </c>
    </row>
    <row r="30" spans="1:12" x14ac:dyDescent="0.35">
      <c r="A30">
        <v>391</v>
      </c>
      <c r="B30" t="e">
        <v>#N/A</v>
      </c>
      <c r="C30" t="s">
        <v>33</v>
      </c>
      <c r="D30" t="s">
        <v>30</v>
      </c>
      <c r="E30" t="s">
        <v>107</v>
      </c>
      <c r="F30" t="str">
        <f>IF(INDEX('[1]year-data'!$A$1:$K$143,MATCH($A30,'[1]year-data'!$A$1:$A$143,0),MATCH(F$1,'[1]year-data'!$A$1:$K$1,0))&lt;&gt;"",$L30,"")</f>
        <v>AR-1997</v>
      </c>
      <c r="G30" t="str">
        <f>IF(INDEX('[1]year-data'!$A$1:$K$143,MATCH($A30,'[1]year-data'!$A$1:$A$143,0),MATCH(G$1,'[1]year-data'!$A$1:$K$1,0))&lt;&gt;"",$L30,"")</f>
        <v>AR-1997</v>
      </c>
      <c r="H30" t="str">
        <f>IF(INDEX('[1]year-data'!$A$1:$K$143,MATCH($A30,'[1]year-data'!$A$1:$A$143,0),MATCH(H$1,'[1]year-data'!$A$1:$K$1,0))&lt;&gt;"",$L30,"")</f>
        <v>AR-1997</v>
      </c>
      <c r="I30" t="str">
        <f>IF(INDEX('[1]year-data'!$A$1:$K$143,MATCH($A30,'[1]year-data'!$A$1:$A$143,0),MATCH(I$1,'[1]year-data'!$A$1:$K$1,0))&lt;&gt;"",$L30,"")</f>
        <v/>
      </c>
      <c r="J30" t="str">
        <f>IF(INDEX('[1]year-data'!$A$1:$K$143,MATCH($A30,'[1]year-data'!$A$1:$A$143,0),MATCH(J$1,'[1]year-data'!$A$1:$K$1,0))&lt;&gt;"",$L30,"")</f>
        <v>AR-1997</v>
      </c>
      <c r="L30" t="s">
        <v>29</v>
      </c>
    </row>
    <row r="31" spans="1:12" x14ac:dyDescent="0.35">
      <c r="A31">
        <v>391</v>
      </c>
      <c r="B31" t="e">
        <v>#N/A</v>
      </c>
      <c r="C31" t="s">
        <v>33</v>
      </c>
      <c r="D31" t="s">
        <v>11</v>
      </c>
      <c r="E31" t="s">
        <v>107</v>
      </c>
      <c r="F31" t="str">
        <f>IF(INDEX('[1]year-data'!$A$1:$K$143,MATCH($A31,'[1]year-data'!$A$1:$A$143,0),MATCH(F$1,'[1]year-data'!$A$1:$K$1,0))&lt;&gt;"",$L31,"")</f>
        <v>AR-1997</v>
      </c>
      <c r="G31" t="str">
        <f>IF(INDEX('[1]year-data'!$A$1:$K$143,MATCH($A31,'[1]year-data'!$A$1:$A$143,0),MATCH(G$1,'[1]year-data'!$A$1:$K$1,0))&lt;&gt;"",$L31,"")</f>
        <v>AR-1997</v>
      </c>
      <c r="H31" t="str">
        <f>IF(INDEX('[1]year-data'!$A$1:$K$143,MATCH($A31,'[1]year-data'!$A$1:$A$143,0),MATCH(H$1,'[1]year-data'!$A$1:$K$1,0))&lt;&gt;"",$L31,"")</f>
        <v>AR-1997</v>
      </c>
      <c r="I31" t="str">
        <f>IF(INDEX('[1]year-data'!$A$1:$K$143,MATCH($A31,'[1]year-data'!$A$1:$A$143,0),MATCH(I$1,'[1]year-data'!$A$1:$K$1,0))&lt;&gt;"",$L31,"")</f>
        <v/>
      </c>
      <c r="J31" t="str">
        <f>IF(INDEX('[1]year-data'!$A$1:$K$143,MATCH($A31,'[1]year-data'!$A$1:$A$143,0),MATCH(J$1,'[1]year-data'!$A$1:$K$1,0))&lt;&gt;"",$L31,"")</f>
        <v>AR-1997</v>
      </c>
      <c r="L31" t="s">
        <v>29</v>
      </c>
    </row>
    <row r="32" spans="1:12" x14ac:dyDescent="0.35">
      <c r="A32">
        <v>394</v>
      </c>
      <c r="B32">
        <v>340</v>
      </c>
      <c r="C32" t="s">
        <v>34</v>
      </c>
      <c r="D32" t="s">
        <v>35</v>
      </c>
      <c r="E32" t="s">
        <v>107</v>
      </c>
      <c r="F32" t="str">
        <f>IF(INDEX('[1]year-data'!$A$1:$K$143,MATCH($A32,'[1]year-data'!$A$1:$A$143,0),MATCH(F$1,'[1]year-data'!$A$1:$K$1,0))&lt;&gt;"",$L32,"")</f>
        <v>AR-1999</v>
      </c>
      <c r="G32" t="str">
        <f>IF(INDEX('[1]year-data'!$A$1:$K$143,MATCH($A32,'[1]year-data'!$A$1:$A$143,0),MATCH(G$1,'[1]year-data'!$A$1:$K$1,0))&lt;&gt;"",$L32,"")</f>
        <v>AR-1999</v>
      </c>
      <c r="H32" t="str">
        <f>IF(INDEX('[1]year-data'!$A$1:$K$143,MATCH($A32,'[1]year-data'!$A$1:$A$143,0),MATCH(H$1,'[1]year-data'!$A$1:$K$1,0))&lt;&gt;"",$L32,"")</f>
        <v>AR-1999</v>
      </c>
      <c r="I32" t="str">
        <f>IF(INDEX('[1]year-data'!$A$1:$K$143,MATCH($A32,'[1]year-data'!$A$1:$A$143,0),MATCH(I$1,'[1]year-data'!$A$1:$K$1,0))&lt;&gt;"",$L32,"")</f>
        <v/>
      </c>
      <c r="J32" t="str">
        <f>IF(INDEX('[1]year-data'!$A$1:$K$143,MATCH($A32,'[1]year-data'!$A$1:$A$143,0),MATCH(J$1,'[1]year-data'!$A$1:$K$1,0))&lt;&gt;"",$L32,"")</f>
        <v/>
      </c>
      <c r="L32" t="s">
        <v>35</v>
      </c>
    </row>
    <row r="33" spans="1:12" x14ac:dyDescent="0.35">
      <c r="A33">
        <v>395</v>
      </c>
      <c r="B33" t="e">
        <v>#N/A</v>
      </c>
      <c r="C33" t="s">
        <v>33</v>
      </c>
      <c r="D33" t="s">
        <v>10</v>
      </c>
      <c r="E33" t="s">
        <v>109</v>
      </c>
      <c r="F33" t="str">
        <f>IF(INDEX('[1]year-data'!$A$1:$K$143,MATCH($A33,'[1]year-data'!$A$1:$A$143,0),MATCH(F$1,'[1]year-data'!$A$1:$K$1,0))&lt;&gt;"",$L33,"")</f>
        <v>AR-2005</v>
      </c>
      <c r="G33" t="str">
        <f>IF(INDEX('[1]year-data'!$A$1:$K$143,MATCH($A33,'[1]year-data'!$A$1:$A$143,0),MATCH(G$1,'[1]year-data'!$A$1:$K$1,0))&lt;&gt;"",$L33,"")</f>
        <v>AR-2005</v>
      </c>
      <c r="H33" t="str">
        <f>IF(INDEX('[1]year-data'!$A$1:$K$143,MATCH($A33,'[1]year-data'!$A$1:$A$143,0),MATCH(H$1,'[1]year-data'!$A$1:$K$1,0))&lt;&gt;"",$L33,"")</f>
        <v>AR-2005</v>
      </c>
      <c r="I33" t="str">
        <f>IF(INDEX('[1]year-data'!$A$1:$K$143,MATCH($A33,'[1]year-data'!$A$1:$A$143,0),MATCH(I$1,'[1]year-data'!$A$1:$K$1,0))&lt;&gt;"",$L33,"")</f>
        <v/>
      </c>
      <c r="J33" t="str">
        <f>IF(INDEX('[1]year-data'!$A$1:$K$143,MATCH($A33,'[1]year-data'!$A$1:$A$143,0),MATCH(J$1,'[1]year-data'!$A$1:$K$1,0))&lt;&gt;"",$L33,"")</f>
        <v/>
      </c>
      <c r="L33" t="s">
        <v>10</v>
      </c>
    </row>
    <row r="34" spans="1:12" x14ac:dyDescent="0.35">
      <c r="A34">
        <v>396</v>
      </c>
      <c r="B34" t="e">
        <v>#N/A</v>
      </c>
      <c r="C34" t="s">
        <v>33</v>
      </c>
      <c r="D34" t="s">
        <v>10</v>
      </c>
      <c r="E34" t="s">
        <v>108</v>
      </c>
      <c r="F34" t="str">
        <f>IF(INDEX('[1]year-data'!$A$1:$K$143,MATCH($A34,'[1]year-data'!$A$1:$A$143,0),MATCH(F$1,'[1]year-data'!$A$1:$K$1,0))&lt;&gt;"",$L34,"")</f>
        <v>AR-2005</v>
      </c>
      <c r="G34" t="str">
        <f>IF(INDEX('[1]year-data'!$A$1:$K$143,MATCH($A34,'[1]year-data'!$A$1:$A$143,0),MATCH(G$1,'[1]year-data'!$A$1:$K$1,0))&lt;&gt;"",$L34,"")</f>
        <v>AR-2005</v>
      </c>
      <c r="H34" t="str">
        <f>IF(INDEX('[1]year-data'!$A$1:$K$143,MATCH($A34,'[1]year-data'!$A$1:$A$143,0),MATCH(H$1,'[1]year-data'!$A$1:$K$1,0))&lt;&gt;"",$L34,"")</f>
        <v>AR-2005</v>
      </c>
      <c r="I34" t="str">
        <f>IF(INDEX('[1]year-data'!$A$1:$K$143,MATCH($A34,'[1]year-data'!$A$1:$A$143,0),MATCH(I$1,'[1]year-data'!$A$1:$K$1,0))&lt;&gt;"",$L34,"")</f>
        <v/>
      </c>
      <c r="J34" t="str">
        <f>IF(INDEX('[1]year-data'!$A$1:$K$143,MATCH($A34,'[1]year-data'!$A$1:$A$143,0),MATCH(J$1,'[1]year-data'!$A$1:$K$1,0))&lt;&gt;"",$L34,"")</f>
        <v>AR-2005</v>
      </c>
      <c r="L34" t="s">
        <v>10</v>
      </c>
    </row>
    <row r="35" spans="1:12" x14ac:dyDescent="0.35">
      <c r="A35">
        <v>391</v>
      </c>
      <c r="B35" t="e">
        <v>#N/A</v>
      </c>
      <c r="C35" t="s">
        <v>33</v>
      </c>
      <c r="D35" t="s">
        <v>10</v>
      </c>
      <c r="E35" t="s">
        <v>107</v>
      </c>
      <c r="F35" t="str">
        <f>IF(INDEX('[1]year-data'!$A$1:$K$143,MATCH($A35,'[1]year-data'!$A$1:$A$143,0),MATCH(F$1,'[1]year-data'!$A$1:$K$1,0))&lt;&gt;"",$L35,"")</f>
        <v>AR-1997</v>
      </c>
      <c r="G35" t="str">
        <f>IF(INDEX('[1]year-data'!$A$1:$K$143,MATCH($A35,'[1]year-data'!$A$1:$A$143,0),MATCH(G$1,'[1]year-data'!$A$1:$K$1,0))&lt;&gt;"",$L35,"")</f>
        <v>AR-1997</v>
      </c>
      <c r="H35" t="str">
        <f>IF(INDEX('[1]year-data'!$A$1:$K$143,MATCH($A35,'[1]year-data'!$A$1:$A$143,0),MATCH(H$1,'[1]year-data'!$A$1:$K$1,0))&lt;&gt;"",$L35,"")</f>
        <v>AR-1997</v>
      </c>
      <c r="I35" t="str">
        <f>IF(INDEX('[1]year-data'!$A$1:$K$143,MATCH($A35,'[1]year-data'!$A$1:$A$143,0),MATCH(I$1,'[1]year-data'!$A$1:$K$1,0))&lt;&gt;"",$L35,"")</f>
        <v/>
      </c>
      <c r="J35" t="str">
        <f>IF(INDEX('[1]year-data'!$A$1:$K$143,MATCH($A35,'[1]year-data'!$A$1:$A$143,0),MATCH(J$1,'[1]year-data'!$A$1:$K$1,0))&lt;&gt;"",$L35,"")</f>
        <v>AR-1997</v>
      </c>
      <c r="L35" t="s">
        <v>29</v>
      </c>
    </row>
    <row r="36" spans="1:12" x14ac:dyDescent="0.35">
      <c r="A36">
        <v>398</v>
      </c>
      <c r="B36" t="e">
        <v>#N/A</v>
      </c>
      <c r="C36" t="s">
        <v>33</v>
      </c>
      <c r="D36" t="s">
        <v>10</v>
      </c>
      <c r="E36" t="s">
        <v>110</v>
      </c>
      <c r="F36" t="str">
        <f>IF(INDEX('[1]year-data'!$A$1:$K$143,MATCH($A36,'[1]year-data'!$A$1:$A$143,0),MATCH(F$1,'[1]year-data'!$A$1:$K$1,0))&lt;&gt;"",$L36,"")</f>
        <v>AR-2005</v>
      </c>
      <c r="G36" t="str">
        <f>IF(INDEX('[1]year-data'!$A$1:$K$143,MATCH($A36,'[1]year-data'!$A$1:$A$143,0),MATCH(G$1,'[1]year-data'!$A$1:$K$1,0))&lt;&gt;"",$L36,"")</f>
        <v>AR-2005</v>
      </c>
      <c r="H36" t="str">
        <f>IF(INDEX('[1]year-data'!$A$1:$K$143,MATCH($A36,'[1]year-data'!$A$1:$A$143,0),MATCH(H$1,'[1]year-data'!$A$1:$K$1,0))&lt;&gt;"",$L36,"")</f>
        <v>AR-2005</v>
      </c>
      <c r="I36" t="str">
        <f>IF(INDEX('[1]year-data'!$A$1:$K$143,MATCH($A36,'[1]year-data'!$A$1:$A$143,0),MATCH(I$1,'[1]year-data'!$A$1:$K$1,0))&lt;&gt;"",$L36,"")</f>
        <v/>
      </c>
      <c r="J36" t="str">
        <f>IF(INDEX('[1]year-data'!$A$1:$K$143,MATCH($A36,'[1]year-data'!$A$1:$A$143,0),MATCH(J$1,'[1]year-data'!$A$1:$K$1,0))&lt;&gt;"",$L36,"")</f>
        <v/>
      </c>
      <c r="L36" t="s">
        <v>10</v>
      </c>
    </row>
    <row r="37" spans="1:12" x14ac:dyDescent="0.35">
      <c r="A37">
        <v>399</v>
      </c>
      <c r="B37">
        <v>338</v>
      </c>
      <c r="C37" t="s">
        <v>36</v>
      </c>
      <c r="D37" t="s">
        <v>29</v>
      </c>
      <c r="E37" t="s">
        <v>109</v>
      </c>
      <c r="F37" t="str">
        <f>IF(INDEX('[1]year-data'!$A$1:$K$143,MATCH($A37,'[1]year-data'!$A$1:$A$143,0),MATCH(F$1,'[1]year-data'!$A$1:$K$1,0))&lt;&gt;"",$L37,"")</f>
        <v>AR-1997</v>
      </c>
      <c r="G37" t="str">
        <f>IF(INDEX('[1]year-data'!$A$1:$K$143,MATCH($A37,'[1]year-data'!$A$1:$A$143,0),MATCH(G$1,'[1]year-data'!$A$1:$K$1,0))&lt;&gt;"",$L37,"")</f>
        <v>AR-1997</v>
      </c>
      <c r="H37" t="str">
        <f>IF(INDEX('[1]year-data'!$A$1:$K$143,MATCH($A37,'[1]year-data'!$A$1:$A$143,0),MATCH(H$1,'[1]year-data'!$A$1:$K$1,0))&lt;&gt;"",$L37,"")</f>
        <v>AR-1997</v>
      </c>
      <c r="I37" t="str">
        <f>IF(INDEX('[1]year-data'!$A$1:$K$143,MATCH($A37,'[1]year-data'!$A$1:$A$143,0),MATCH(I$1,'[1]year-data'!$A$1:$K$1,0))&lt;&gt;"",$L37,"")</f>
        <v/>
      </c>
      <c r="J37" t="str">
        <f>IF(INDEX('[1]year-data'!$A$1:$K$143,MATCH($A37,'[1]year-data'!$A$1:$A$143,0),MATCH(J$1,'[1]year-data'!$A$1:$K$1,0))&lt;&gt;"",$L37,"")</f>
        <v/>
      </c>
      <c r="L37" t="s">
        <v>29</v>
      </c>
    </row>
    <row r="38" spans="1:12" x14ac:dyDescent="0.35">
      <c r="A38">
        <v>400</v>
      </c>
      <c r="B38" t="e">
        <v>#N/A</v>
      </c>
      <c r="C38" t="s">
        <v>37</v>
      </c>
      <c r="D38" t="s">
        <v>26</v>
      </c>
      <c r="E38" t="s">
        <v>109</v>
      </c>
      <c r="F38" t="str">
        <f>IF(INDEX('[1]year-data'!$A$1:$K$143,MATCH($A38,'[1]year-data'!$A$1:$A$143,0),MATCH(F$1,'[1]year-data'!$A$1:$K$1,0))&lt;&gt;"",$L38,"")</f>
        <v>AR-2000</v>
      </c>
      <c r="G38" t="str">
        <f>IF(INDEX('[1]year-data'!$A$1:$K$143,MATCH($A38,'[1]year-data'!$A$1:$A$143,0),MATCH(G$1,'[1]year-data'!$A$1:$K$1,0))&lt;&gt;"",$L38,"")</f>
        <v>AR-2000</v>
      </c>
      <c r="H38" t="str">
        <f>IF(INDEX('[1]year-data'!$A$1:$K$143,MATCH($A38,'[1]year-data'!$A$1:$A$143,0),MATCH(H$1,'[1]year-data'!$A$1:$K$1,0))&lt;&gt;"",$L38,"")</f>
        <v>AR-2000</v>
      </c>
      <c r="I38" t="str">
        <f>IF(INDEX('[1]year-data'!$A$1:$K$143,MATCH($A38,'[1]year-data'!$A$1:$A$143,0),MATCH(I$1,'[1]year-data'!$A$1:$K$1,0))&lt;&gt;"",$L38,"")</f>
        <v/>
      </c>
      <c r="J38" t="str">
        <f>IF(INDEX('[1]year-data'!$A$1:$K$143,MATCH($A38,'[1]year-data'!$A$1:$A$143,0),MATCH(J$1,'[1]year-data'!$A$1:$K$1,0))&lt;&gt;"",$L38,"")</f>
        <v/>
      </c>
      <c r="L38" t="s">
        <v>26</v>
      </c>
    </row>
    <row r="39" spans="1:12" x14ac:dyDescent="0.35">
      <c r="A39">
        <v>402</v>
      </c>
      <c r="B39">
        <v>343</v>
      </c>
      <c r="C39" t="s">
        <v>38</v>
      </c>
      <c r="D39" t="s">
        <v>24</v>
      </c>
      <c r="E39" t="s">
        <v>111</v>
      </c>
      <c r="F39" t="str">
        <f>IF(INDEX('[1]year-data'!$A$1:$K$143,MATCH($A39,'[1]year-data'!$A$1:$A$143,0),MATCH(F$1,'[1]year-data'!$A$1:$K$1,0))&lt;&gt;"",$L39,"")</f>
        <v>PP</v>
      </c>
      <c r="G39" t="str">
        <f>IF(INDEX('[1]year-data'!$A$1:$K$143,MATCH($A39,'[1]year-data'!$A$1:$A$143,0),MATCH(G$1,'[1]year-data'!$A$1:$K$1,0))&lt;&gt;"",$L39,"")</f>
        <v>PP</v>
      </c>
      <c r="H39" t="str">
        <f>IF(INDEX('[1]year-data'!$A$1:$K$143,MATCH($A39,'[1]year-data'!$A$1:$A$143,0),MATCH(H$1,'[1]year-data'!$A$1:$K$1,0))&lt;&gt;"",$L39,"")</f>
        <v>PP</v>
      </c>
      <c r="I39" t="str">
        <f>IF(INDEX('[1]year-data'!$A$1:$K$143,MATCH($A39,'[1]year-data'!$A$1:$A$143,0),MATCH(I$1,'[1]year-data'!$A$1:$K$1,0))&lt;&gt;"",$L39,"")</f>
        <v/>
      </c>
      <c r="J39" t="str">
        <f>IF(INDEX('[1]year-data'!$A$1:$K$143,MATCH($A39,'[1]year-data'!$A$1:$A$143,0),MATCH(J$1,'[1]year-data'!$A$1:$K$1,0))&lt;&gt;"",$L39,"")</f>
        <v>PP</v>
      </c>
      <c r="L39" t="s">
        <v>24</v>
      </c>
    </row>
    <row r="40" spans="1:12" x14ac:dyDescent="0.35">
      <c r="A40">
        <v>403</v>
      </c>
      <c r="B40">
        <v>337</v>
      </c>
      <c r="C40" t="s">
        <v>40</v>
      </c>
      <c r="D40" t="s">
        <v>10</v>
      </c>
      <c r="E40" t="s">
        <v>109</v>
      </c>
      <c r="F40" t="str">
        <f>IF(INDEX('[1]year-data'!$A$1:$K$143,MATCH($A40,'[1]year-data'!$A$1:$A$143,0),MATCH(F$1,'[1]year-data'!$A$1:$K$1,0))&lt;&gt;"",$L40,"")</f>
        <v>AR-2005</v>
      </c>
      <c r="G40" t="str">
        <f>IF(INDEX('[1]year-data'!$A$1:$K$143,MATCH($A40,'[1]year-data'!$A$1:$A$143,0),MATCH(G$1,'[1]year-data'!$A$1:$K$1,0))&lt;&gt;"",$L40,"")</f>
        <v>AR-2005</v>
      </c>
      <c r="H40" t="str">
        <f>IF(INDEX('[1]year-data'!$A$1:$K$143,MATCH($A40,'[1]year-data'!$A$1:$A$143,0),MATCH(H$1,'[1]year-data'!$A$1:$K$1,0))&lt;&gt;"",$L40,"")</f>
        <v>AR-2005</v>
      </c>
      <c r="I40" t="str">
        <f>IF(INDEX('[1]year-data'!$A$1:$K$143,MATCH($A40,'[1]year-data'!$A$1:$A$143,0),MATCH(I$1,'[1]year-data'!$A$1:$K$1,0))&lt;&gt;"",$L40,"")</f>
        <v/>
      </c>
      <c r="J40" t="str">
        <f>IF(INDEX('[1]year-data'!$A$1:$K$143,MATCH($A40,'[1]year-data'!$A$1:$A$143,0),MATCH(J$1,'[1]year-data'!$A$1:$K$1,0))&lt;&gt;"",$L40,"")</f>
        <v/>
      </c>
      <c r="L40" t="s">
        <v>10</v>
      </c>
    </row>
    <row r="41" spans="1:12" x14ac:dyDescent="0.35">
      <c r="A41">
        <v>404</v>
      </c>
      <c r="B41">
        <v>337</v>
      </c>
      <c r="C41" t="s">
        <v>40</v>
      </c>
      <c r="D41" t="s">
        <v>117</v>
      </c>
      <c r="E41" t="s">
        <v>108</v>
      </c>
      <c r="F41" t="s">
        <v>117</v>
      </c>
      <c r="G41" t="s">
        <v>117</v>
      </c>
      <c r="H41" t="s">
        <v>117</v>
      </c>
      <c r="I41" t="str">
        <f>IF(INDEX('[1]year-data'!$A$1:$K$143,MATCH($A41,'[1]year-data'!$A$1:$A$143,0),MATCH(I$1,'[1]year-data'!$A$1:$K$1,0))&lt;&gt;"",$L41,"")</f>
        <v/>
      </c>
      <c r="J41" t="str">
        <f>IF(INDEX('[1]year-data'!$A$1:$K$143,MATCH($A41,'[1]year-data'!$A$1:$A$143,0),MATCH(J$1,'[1]year-data'!$A$1:$K$1,0))&lt;&gt;"",$L41,"")</f>
        <v/>
      </c>
      <c r="L41" t="s">
        <v>41</v>
      </c>
    </row>
    <row r="42" spans="1:12" x14ac:dyDescent="0.35">
      <c r="A42">
        <v>405</v>
      </c>
      <c r="B42">
        <v>331</v>
      </c>
      <c r="C42" t="s">
        <v>42</v>
      </c>
      <c r="D42" t="s">
        <v>43</v>
      </c>
      <c r="E42" t="s">
        <v>111</v>
      </c>
      <c r="F42" t="str">
        <f>IF(INDEX('[1]year-data'!$A$1:$K$143,MATCH($A42,'[1]year-data'!$A$1:$A$143,0),MATCH(F$1,'[1]year-data'!$A$1:$K$1,0))&lt;&gt;"",$L42,"")</f>
        <v/>
      </c>
      <c r="G42" t="str">
        <f>IF(INDEX('[1]year-data'!$A$1:$K$143,MATCH($A42,'[1]year-data'!$A$1:$A$143,0),MATCH(G$1,'[1]year-data'!$A$1:$K$1,0))&lt;&gt;"",$L42,"")</f>
        <v/>
      </c>
      <c r="H42" t="str">
        <f>IF(INDEX('[1]year-data'!$A$1:$K$143,MATCH($A42,'[1]year-data'!$A$1:$A$143,0),MATCH(H$1,'[1]year-data'!$A$1:$K$1,0))&lt;&gt;"",$L42,"")</f>
        <v/>
      </c>
      <c r="I42" t="str">
        <f>IF(INDEX('[1]year-data'!$A$1:$K$143,MATCH($A42,'[1]year-data'!$A$1:$A$143,0),MATCH(I$1,'[1]year-data'!$A$1:$K$1,0))&lt;&gt;"",$L42,"")</f>
        <v/>
      </c>
      <c r="J42" t="str">
        <f>IF(INDEX('[1]year-data'!$A$1:$K$143,MATCH($A42,'[1]year-data'!$A$1:$A$143,0),MATCH(J$1,'[1]year-data'!$A$1:$K$1,0))&lt;&gt;"",$L42,"")</f>
        <v/>
      </c>
      <c r="L42" t="s">
        <v>43</v>
      </c>
    </row>
    <row r="43" spans="1:12" x14ac:dyDescent="0.35">
      <c r="A43">
        <v>407</v>
      </c>
      <c r="B43">
        <v>314</v>
      </c>
      <c r="C43" t="s">
        <v>44</v>
      </c>
      <c r="D43" t="s">
        <v>18</v>
      </c>
      <c r="E43" t="s">
        <v>109</v>
      </c>
      <c r="F43" t="str">
        <f>IF(INDEX('[1]year-data'!$A$1:$K$143,MATCH($A43,'[1]year-data'!$A$1:$A$143,0),MATCH(F$1,'[1]year-data'!$A$1:$K$1,0))&lt;&gt;"",$L43,"")</f>
        <v>AR-2002</v>
      </c>
      <c r="G43" t="str">
        <f>IF(INDEX('[1]year-data'!$A$1:$K$143,MATCH($A43,'[1]year-data'!$A$1:$A$143,0),MATCH(G$1,'[1]year-data'!$A$1:$K$1,0))&lt;&gt;"",$L43,"")</f>
        <v>AR-2002</v>
      </c>
      <c r="H43" t="str">
        <f>IF(INDEX('[1]year-data'!$A$1:$K$143,MATCH($A43,'[1]year-data'!$A$1:$A$143,0),MATCH(H$1,'[1]year-data'!$A$1:$K$1,0))&lt;&gt;"",$L43,"")</f>
        <v>AR-2002</v>
      </c>
      <c r="I43" t="str">
        <f>IF(INDEX('[1]year-data'!$A$1:$K$143,MATCH($A43,'[1]year-data'!$A$1:$A$143,0),MATCH(I$1,'[1]year-data'!$A$1:$K$1,0))&lt;&gt;"",$L43,"")</f>
        <v/>
      </c>
      <c r="J43" t="str">
        <f>IF(INDEX('[1]year-data'!$A$1:$K$143,MATCH($A43,'[1]year-data'!$A$1:$A$143,0),MATCH(J$1,'[1]year-data'!$A$1:$K$1,0))&lt;&gt;"",$L43,"")</f>
        <v/>
      </c>
      <c r="L43" t="s">
        <v>18</v>
      </c>
    </row>
    <row r="44" spans="1:12" x14ac:dyDescent="0.35">
      <c r="A44">
        <v>408</v>
      </c>
      <c r="B44" t="s">
        <v>101</v>
      </c>
      <c r="C44" t="s">
        <v>45</v>
      </c>
      <c r="D44" t="s">
        <v>29</v>
      </c>
      <c r="F44" t="str">
        <f>IF(INDEX('[1]year-data'!$A$1:$K$143,MATCH($A44,'[1]year-data'!$A$1:$A$143,0),MATCH(F$1,'[1]year-data'!$A$1:$K$1,0))&lt;&gt;"",$L44,"")</f>
        <v>AR-1997</v>
      </c>
      <c r="G44" t="str">
        <f>IF(INDEX('[1]year-data'!$A$1:$K$143,MATCH($A44,'[1]year-data'!$A$1:$A$143,0),MATCH(G$1,'[1]year-data'!$A$1:$K$1,0))&lt;&gt;"",$L44,"")</f>
        <v>AR-1997</v>
      </c>
      <c r="H44" t="str">
        <f>IF(INDEX('[1]year-data'!$A$1:$K$143,MATCH($A44,'[1]year-data'!$A$1:$A$143,0),MATCH(H$1,'[1]year-data'!$A$1:$K$1,0))&lt;&gt;"",$L44,"")</f>
        <v>AR-1997</v>
      </c>
      <c r="I44" t="str">
        <f>IF(INDEX('[1]year-data'!$A$1:$K$143,MATCH($A44,'[1]year-data'!$A$1:$A$143,0),MATCH(I$1,'[1]year-data'!$A$1:$K$1,0))&lt;&gt;"",$L44,"")</f>
        <v>AR-1997</v>
      </c>
      <c r="J44" t="str">
        <f>IF(INDEX('[1]year-data'!$A$1:$K$143,MATCH($A44,'[1]year-data'!$A$1:$A$143,0),MATCH(J$1,'[1]year-data'!$A$1:$K$1,0))&lt;&gt;"",$L44,"")</f>
        <v>AR-1997</v>
      </c>
      <c r="L44" t="s">
        <v>29</v>
      </c>
    </row>
    <row r="45" spans="1:12" x14ac:dyDescent="0.35">
      <c r="A45">
        <v>408</v>
      </c>
      <c r="B45" t="s">
        <v>101</v>
      </c>
      <c r="C45" t="s">
        <v>45</v>
      </c>
      <c r="D45" t="s">
        <v>30</v>
      </c>
      <c r="F45" t="str">
        <f>IF(INDEX('[1]year-data'!$A$1:$K$143,MATCH($A45,'[1]year-data'!$A$1:$A$143,0),MATCH(F$1,'[1]year-data'!$A$1:$K$1,0))&lt;&gt;"",$L45,"")</f>
        <v>AR-1997</v>
      </c>
      <c r="G45" t="str">
        <f>IF(INDEX('[1]year-data'!$A$1:$K$143,MATCH($A45,'[1]year-data'!$A$1:$A$143,0),MATCH(G$1,'[1]year-data'!$A$1:$K$1,0))&lt;&gt;"",$L45,"")</f>
        <v>AR-1997</v>
      </c>
      <c r="H45" t="str">
        <f>IF(INDEX('[1]year-data'!$A$1:$K$143,MATCH($A45,'[1]year-data'!$A$1:$A$143,0),MATCH(H$1,'[1]year-data'!$A$1:$K$1,0))&lt;&gt;"",$L45,"")</f>
        <v>AR-1997</v>
      </c>
      <c r="I45" t="str">
        <f>IF(INDEX('[1]year-data'!$A$1:$K$143,MATCH($A45,'[1]year-data'!$A$1:$A$143,0),MATCH(I$1,'[1]year-data'!$A$1:$K$1,0))&lt;&gt;"",$L45,"")</f>
        <v>AR-1997</v>
      </c>
      <c r="J45" t="str">
        <f>IF(INDEX('[1]year-data'!$A$1:$K$143,MATCH($A45,'[1]year-data'!$A$1:$A$143,0),MATCH(J$1,'[1]year-data'!$A$1:$K$1,0))&lt;&gt;"",$L45,"")</f>
        <v>AR-1997</v>
      </c>
      <c r="L45" t="s">
        <v>29</v>
      </c>
    </row>
    <row r="46" spans="1:12" x14ac:dyDescent="0.35">
      <c r="A46">
        <v>408</v>
      </c>
      <c r="B46" t="s">
        <v>101</v>
      </c>
      <c r="C46" t="s">
        <v>45</v>
      </c>
      <c r="D46" t="s">
        <v>26</v>
      </c>
      <c r="F46" t="str">
        <f>IF(INDEX('[1]year-data'!$A$1:$K$143,MATCH($A46,'[1]year-data'!$A$1:$A$143,0),MATCH(F$1,'[1]year-data'!$A$1:$K$1,0))&lt;&gt;"",$L46,"")</f>
        <v>AR-1997</v>
      </c>
      <c r="G46" t="str">
        <f>IF(INDEX('[1]year-data'!$A$1:$K$143,MATCH($A46,'[1]year-data'!$A$1:$A$143,0),MATCH(G$1,'[1]year-data'!$A$1:$K$1,0))&lt;&gt;"",$L46,"")</f>
        <v>AR-1997</v>
      </c>
      <c r="H46" t="str">
        <f>IF(INDEX('[1]year-data'!$A$1:$K$143,MATCH($A46,'[1]year-data'!$A$1:$A$143,0),MATCH(H$1,'[1]year-data'!$A$1:$K$1,0))&lt;&gt;"",$L46,"")</f>
        <v>AR-1997</v>
      </c>
      <c r="I46" t="str">
        <f>IF(INDEX('[1]year-data'!$A$1:$K$143,MATCH($A46,'[1]year-data'!$A$1:$A$143,0),MATCH(I$1,'[1]year-data'!$A$1:$K$1,0))&lt;&gt;"",$L46,"")</f>
        <v>AR-1997</v>
      </c>
      <c r="J46" t="str">
        <f>IF(INDEX('[1]year-data'!$A$1:$K$143,MATCH($A46,'[1]year-data'!$A$1:$A$143,0),MATCH(J$1,'[1]year-data'!$A$1:$K$1,0))&lt;&gt;"",$L46,"")</f>
        <v>AR-1997</v>
      </c>
      <c r="L46" t="s">
        <v>29</v>
      </c>
    </row>
    <row r="47" spans="1:12" x14ac:dyDescent="0.35">
      <c r="A47">
        <v>411</v>
      </c>
      <c r="B47" t="s">
        <v>102</v>
      </c>
      <c r="C47" t="s">
        <v>46</v>
      </c>
      <c r="D47" t="s">
        <v>31</v>
      </c>
      <c r="E47" t="s">
        <v>108</v>
      </c>
      <c r="F47" t="str">
        <f>IF(INDEX('[1]year-data'!$A$1:$K$143,MATCH($A47,'[1]year-data'!$A$1:$A$143,0),MATCH(F$1,'[1]year-data'!$A$1:$K$1,0))&lt;&gt;"",$L47,"")</f>
        <v>AR-2001</v>
      </c>
      <c r="G47" t="str">
        <f>IF(INDEX('[1]year-data'!$A$1:$K$143,MATCH($A47,'[1]year-data'!$A$1:$A$143,0),MATCH(G$1,'[1]year-data'!$A$1:$K$1,0))&lt;&gt;"",$L47,"")</f>
        <v>AR-2001</v>
      </c>
      <c r="H47" t="str">
        <f>IF(INDEX('[1]year-data'!$A$1:$K$143,MATCH($A47,'[1]year-data'!$A$1:$A$143,0),MATCH(H$1,'[1]year-data'!$A$1:$K$1,0))&lt;&gt;"",$L47,"")</f>
        <v>AR-2001</v>
      </c>
      <c r="I47" t="str">
        <f>IF(INDEX('[1]year-data'!$A$1:$K$143,MATCH($A47,'[1]year-data'!$A$1:$A$143,0),MATCH(I$1,'[1]year-data'!$A$1:$K$1,0))&lt;&gt;"",$L47,"")</f>
        <v>AR-2001</v>
      </c>
      <c r="J47" t="str">
        <f>IF(INDEX('[1]year-data'!$A$1:$K$143,MATCH($A47,'[1]year-data'!$A$1:$A$143,0),MATCH(J$1,'[1]year-data'!$A$1:$K$1,0))&lt;&gt;"",$L47,"")</f>
        <v>AR-2001</v>
      </c>
      <c r="L47" t="s">
        <v>31</v>
      </c>
    </row>
    <row r="48" spans="1:12" x14ac:dyDescent="0.35">
      <c r="A48">
        <v>412</v>
      </c>
      <c r="B48" t="s">
        <v>102</v>
      </c>
      <c r="C48" t="s">
        <v>46</v>
      </c>
      <c r="D48" t="s">
        <v>18</v>
      </c>
      <c r="F48" t="str">
        <f>IF(INDEX('[1]year-data'!$A$1:$K$143,MATCH($A48,'[1]year-data'!$A$1:$A$143,0),MATCH(F$1,'[1]year-data'!$A$1:$K$1,0))&lt;&gt;"",$L48,"")</f>
        <v/>
      </c>
      <c r="G48" t="str">
        <f>IF(INDEX('[1]year-data'!$A$1:$K$143,MATCH($A48,'[1]year-data'!$A$1:$A$143,0),MATCH(G$1,'[1]year-data'!$A$1:$K$1,0))&lt;&gt;"",$L48,"")</f>
        <v>AR-2002</v>
      </c>
      <c r="H48" t="str">
        <f>IF(INDEX('[1]year-data'!$A$1:$K$143,MATCH($A48,'[1]year-data'!$A$1:$A$143,0),MATCH(H$1,'[1]year-data'!$A$1:$K$1,0))&lt;&gt;"",$L48,"")</f>
        <v>AR-2002</v>
      </c>
      <c r="I48" t="str">
        <f>IF(INDEX('[1]year-data'!$A$1:$K$143,MATCH($A48,'[1]year-data'!$A$1:$A$143,0),MATCH(I$1,'[1]year-data'!$A$1:$K$1,0))&lt;&gt;"",$L48,"")</f>
        <v>AR-2002</v>
      </c>
      <c r="J48" t="str">
        <f>IF(INDEX('[1]year-data'!$A$1:$K$143,MATCH($A48,'[1]year-data'!$A$1:$A$143,0),MATCH(J$1,'[1]year-data'!$A$1:$K$1,0))&lt;&gt;"",$L48,"")</f>
        <v>AR-2002</v>
      </c>
      <c r="L48" t="s">
        <v>18</v>
      </c>
    </row>
    <row r="49" spans="1:12" x14ac:dyDescent="0.35">
      <c r="A49">
        <v>415</v>
      </c>
      <c r="B49">
        <v>353</v>
      </c>
      <c r="C49" t="s">
        <v>47</v>
      </c>
      <c r="D49" t="s">
        <v>12</v>
      </c>
      <c r="E49" t="s">
        <v>109</v>
      </c>
      <c r="F49" t="str">
        <f>IF(INDEX('[1]year-data'!$A$1:$K$143,MATCH($A49,'[1]year-data'!$A$1:$A$143,0),MATCH(F$1,'[1]year-data'!$A$1:$K$1,0))&lt;&gt;"",$L49,"")</f>
        <v>BA</v>
      </c>
      <c r="G49" t="str">
        <f>IF(INDEX('[1]year-data'!$A$1:$K$143,MATCH($A49,'[1]year-data'!$A$1:$A$143,0),MATCH(G$1,'[1]year-data'!$A$1:$K$1,0))&lt;&gt;"",$L49,"")</f>
        <v>BA</v>
      </c>
      <c r="H49" t="str">
        <f>IF(INDEX('[1]year-data'!$A$1:$K$143,MATCH($A49,'[1]year-data'!$A$1:$A$143,0),MATCH(H$1,'[1]year-data'!$A$1:$K$1,0))&lt;&gt;"",$L49,"")</f>
        <v>BA</v>
      </c>
      <c r="I49" t="str">
        <f>IF(INDEX('[1]year-data'!$A$1:$K$143,MATCH($A49,'[1]year-data'!$A$1:$A$143,0),MATCH(I$1,'[1]year-data'!$A$1:$K$1,0))&lt;&gt;"",$L49,"")</f>
        <v>BA</v>
      </c>
      <c r="J49" t="str">
        <f>IF(INDEX('[1]year-data'!$A$1:$K$143,MATCH($A49,'[1]year-data'!$A$1:$A$143,0),MATCH(J$1,'[1]year-data'!$A$1:$K$1,0))&lt;&gt;"",$L49,"")</f>
        <v>BA</v>
      </c>
      <c r="L49" t="s">
        <v>12</v>
      </c>
    </row>
    <row r="50" spans="1:12" x14ac:dyDescent="0.35">
      <c r="A50">
        <v>416</v>
      </c>
      <c r="B50">
        <v>353</v>
      </c>
      <c r="C50" t="s">
        <v>47</v>
      </c>
      <c r="D50" t="s">
        <v>12</v>
      </c>
      <c r="E50" t="s">
        <v>107</v>
      </c>
      <c r="F50" t="str">
        <f>IF(INDEX('[1]year-data'!$A$1:$K$143,MATCH($A50,'[1]year-data'!$A$1:$A$143,0),MATCH(F$1,'[1]year-data'!$A$1:$K$1,0))&lt;&gt;"",$L50,"")</f>
        <v>BA</v>
      </c>
      <c r="G50" t="str">
        <f>IF(INDEX('[1]year-data'!$A$1:$K$143,MATCH($A50,'[1]year-data'!$A$1:$A$143,0),MATCH(G$1,'[1]year-data'!$A$1:$K$1,0))&lt;&gt;"",$L50,"")</f>
        <v>BA</v>
      </c>
      <c r="H50" t="s">
        <v>11</v>
      </c>
      <c r="I50" t="s">
        <v>11</v>
      </c>
      <c r="J50" t="str">
        <f>IF(INDEX('[1]year-data'!$A$1:$K$143,MATCH($A50,'[1]year-data'!$A$1:$A$143,0),MATCH(J$1,'[1]year-data'!$A$1:$K$1,0))&lt;&gt;"",$L50,"")</f>
        <v>BA</v>
      </c>
      <c r="L50" t="s">
        <v>12</v>
      </c>
    </row>
    <row r="51" spans="1:12" x14ac:dyDescent="0.35">
      <c r="A51">
        <v>418</v>
      </c>
      <c r="B51">
        <v>353</v>
      </c>
      <c r="C51" t="s">
        <v>47</v>
      </c>
      <c r="D51" t="s">
        <v>12</v>
      </c>
      <c r="E51" t="s">
        <v>110</v>
      </c>
      <c r="F51" t="str">
        <f>IF(INDEX('[1]year-data'!$A$1:$K$143,MATCH($A51,'[1]year-data'!$A$1:$A$143,0),MATCH(F$1,'[1]year-data'!$A$1:$K$1,0))&lt;&gt;"",$L51,"")</f>
        <v>BA</v>
      </c>
      <c r="G51" t="str">
        <f>IF(INDEX('[1]year-data'!$A$1:$K$143,MATCH($A51,'[1]year-data'!$A$1:$A$143,0),MATCH(G$1,'[1]year-data'!$A$1:$K$1,0))&lt;&gt;"",$L51,"")</f>
        <v/>
      </c>
      <c r="H51" t="str">
        <f>IF(INDEX('[1]year-data'!$A$1:$K$143,MATCH($A51,'[1]year-data'!$A$1:$A$143,0),MATCH(H$1,'[1]year-data'!$A$1:$K$1,0))&lt;&gt;"",$L51,"")</f>
        <v/>
      </c>
      <c r="I51" t="str">
        <f>IF(INDEX('[1]year-data'!$A$1:$K$143,MATCH($A51,'[1]year-data'!$A$1:$A$143,0),MATCH(I$1,'[1]year-data'!$A$1:$K$1,0))&lt;&gt;"",$L51,"")</f>
        <v/>
      </c>
      <c r="J51" t="str">
        <f>IF(INDEX('[1]year-data'!$A$1:$K$143,MATCH($A51,'[1]year-data'!$A$1:$A$143,0),MATCH(J$1,'[1]year-data'!$A$1:$K$1,0))&lt;&gt;"",$L51,"")</f>
        <v/>
      </c>
      <c r="L51" t="s">
        <v>12</v>
      </c>
    </row>
    <row r="52" spans="1:12" x14ac:dyDescent="0.35">
      <c r="A52">
        <v>419</v>
      </c>
      <c r="B52">
        <v>309</v>
      </c>
      <c r="C52" t="s">
        <v>48</v>
      </c>
      <c r="D52" t="s">
        <v>29</v>
      </c>
      <c r="F52" t="str">
        <f>IF(INDEX('[1]year-data'!$A$1:$K$143,MATCH($A52,'[1]year-data'!$A$1:$A$143,0),MATCH(F$1,'[1]year-data'!$A$1:$K$1,0))&lt;&gt;"",$L52,"")</f>
        <v>AR-1997</v>
      </c>
      <c r="G52" t="str">
        <f>IF(INDEX('[1]year-data'!$A$1:$K$143,MATCH($A52,'[1]year-data'!$A$1:$A$143,0),MATCH(G$1,'[1]year-data'!$A$1:$K$1,0))&lt;&gt;"",$L52,"")</f>
        <v>AR-1997</v>
      </c>
      <c r="H52" t="str">
        <f>IF(INDEX('[1]year-data'!$A$1:$K$143,MATCH($A52,'[1]year-data'!$A$1:$A$143,0),MATCH(H$1,'[1]year-data'!$A$1:$K$1,0))&lt;&gt;"",$L52,"")</f>
        <v>AR-1997</v>
      </c>
      <c r="I52" t="str">
        <f>IF(INDEX('[1]year-data'!$A$1:$K$143,MATCH($A52,'[1]year-data'!$A$1:$A$143,0),MATCH(I$1,'[1]year-data'!$A$1:$K$1,0))&lt;&gt;"",$L52,"")</f>
        <v/>
      </c>
      <c r="J52" t="str">
        <f>IF(INDEX('[1]year-data'!$A$1:$K$143,MATCH($A52,'[1]year-data'!$A$1:$A$143,0),MATCH(J$1,'[1]year-data'!$A$1:$K$1,0))&lt;&gt;"",$L52,"")</f>
        <v/>
      </c>
      <c r="L52" t="s">
        <v>29</v>
      </c>
    </row>
    <row r="53" spans="1:12" x14ac:dyDescent="0.35">
      <c r="A53">
        <v>420</v>
      </c>
      <c r="B53">
        <v>309</v>
      </c>
      <c r="C53" t="s">
        <v>48</v>
      </c>
      <c r="D53" t="s">
        <v>30</v>
      </c>
      <c r="E53" t="s">
        <v>109</v>
      </c>
      <c r="F53" t="str">
        <f>IF(INDEX('[1]year-data'!$A$1:$K$143,MATCH($A53,'[1]year-data'!$A$1:$A$143,0),MATCH(F$1,'[1]year-data'!$A$1:$K$1,0))&lt;&gt;"",$L53,"")</f>
        <v/>
      </c>
      <c r="G53" t="str">
        <f>IF(INDEX('[1]year-data'!$A$1:$K$143,MATCH($A53,'[1]year-data'!$A$1:$A$143,0),MATCH(G$1,'[1]year-data'!$A$1:$K$1,0))&lt;&gt;"",$L53,"")</f>
        <v/>
      </c>
      <c r="H53" t="str">
        <f>IF(INDEX('[1]year-data'!$A$1:$K$143,MATCH($A53,'[1]year-data'!$A$1:$A$143,0),MATCH(H$1,'[1]year-data'!$A$1:$K$1,0))&lt;&gt;"",$L53,"")</f>
        <v/>
      </c>
      <c r="I53" t="str">
        <f>IF(INDEX('[1]year-data'!$A$1:$K$143,MATCH($A53,'[1]year-data'!$A$1:$A$143,0),MATCH(I$1,'[1]year-data'!$A$1:$K$1,0))&lt;&gt;"",$L53,"")</f>
        <v/>
      </c>
      <c r="J53" t="str">
        <f>IF(INDEX('[1]year-data'!$A$1:$K$143,MATCH($A53,'[1]year-data'!$A$1:$A$143,0),MATCH(J$1,'[1]year-data'!$A$1:$K$1,0))&lt;&gt;"",$L53,"")</f>
        <v/>
      </c>
      <c r="L53" t="s">
        <v>30</v>
      </c>
    </row>
    <row r="54" spans="1:12" x14ac:dyDescent="0.35">
      <c r="A54">
        <v>421</v>
      </c>
      <c r="B54" t="e">
        <v>#N/A</v>
      </c>
      <c r="C54" t="s">
        <v>49</v>
      </c>
      <c r="D54" t="s">
        <v>30</v>
      </c>
      <c r="E54" t="s">
        <v>109</v>
      </c>
      <c r="F54" t="str">
        <f>IF(INDEX('[1]year-data'!$A$1:$K$143,MATCH($A54,'[1]year-data'!$A$1:$A$143,0),MATCH(F$1,'[1]year-data'!$A$1:$K$1,0))&lt;&gt;"",$L54,"")</f>
        <v>AR-1998</v>
      </c>
      <c r="G54" t="str">
        <f>IF(INDEX('[1]year-data'!$A$1:$K$143,MATCH($A54,'[1]year-data'!$A$1:$A$143,0),MATCH(G$1,'[1]year-data'!$A$1:$K$1,0))&lt;&gt;"",$L54,"")</f>
        <v>AR-1998</v>
      </c>
      <c r="H54" t="str">
        <f>IF(INDEX('[1]year-data'!$A$1:$K$143,MATCH($A54,'[1]year-data'!$A$1:$A$143,0),MATCH(H$1,'[1]year-data'!$A$1:$K$1,0))&lt;&gt;"",$L54,"")</f>
        <v>AR-1998</v>
      </c>
      <c r="I54" t="str">
        <f>IF(INDEX('[1]year-data'!$A$1:$K$143,MATCH($A54,'[1]year-data'!$A$1:$A$143,0),MATCH(I$1,'[1]year-data'!$A$1:$K$1,0))&lt;&gt;"",$L54,"")</f>
        <v/>
      </c>
      <c r="J54" t="str">
        <f>IF(INDEX('[1]year-data'!$A$1:$K$143,MATCH($A54,'[1]year-data'!$A$1:$A$143,0),MATCH(J$1,'[1]year-data'!$A$1:$K$1,0))&lt;&gt;"",$L54,"")</f>
        <v/>
      </c>
      <c r="L54" t="s">
        <v>30</v>
      </c>
    </row>
    <row r="55" spans="1:12" x14ac:dyDescent="0.35">
      <c r="A55">
        <v>421</v>
      </c>
      <c r="B55" t="e">
        <v>#N/A</v>
      </c>
      <c r="C55" t="s">
        <v>49</v>
      </c>
      <c r="D55" t="s">
        <v>26</v>
      </c>
      <c r="E55" t="s">
        <v>109</v>
      </c>
      <c r="F55" t="str">
        <f>IF(INDEX('[1]year-data'!$A$1:$K$143,MATCH($A55,'[1]year-data'!$A$1:$A$143,0),MATCH(F$1,'[1]year-data'!$A$1:$K$1,0))&lt;&gt;"",$L55,"")</f>
        <v>AR-1998</v>
      </c>
      <c r="G55" t="str">
        <f>IF(INDEX('[1]year-data'!$A$1:$K$143,MATCH($A55,'[1]year-data'!$A$1:$A$143,0),MATCH(G$1,'[1]year-data'!$A$1:$K$1,0))&lt;&gt;"",$L55,"")</f>
        <v>AR-1998</v>
      </c>
      <c r="H55" t="str">
        <f>IF(INDEX('[1]year-data'!$A$1:$K$143,MATCH($A55,'[1]year-data'!$A$1:$A$143,0),MATCH(H$1,'[1]year-data'!$A$1:$K$1,0))&lt;&gt;"",$L55,"")</f>
        <v>AR-1998</v>
      </c>
      <c r="I55" t="str">
        <f>IF(INDEX('[1]year-data'!$A$1:$K$143,MATCH($A55,'[1]year-data'!$A$1:$A$143,0),MATCH(I$1,'[1]year-data'!$A$1:$K$1,0))&lt;&gt;"",$L55,"")</f>
        <v/>
      </c>
      <c r="J55" t="str">
        <f>IF(INDEX('[1]year-data'!$A$1:$K$143,MATCH($A55,'[1]year-data'!$A$1:$A$143,0),MATCH(J$1,'[1]year-data'!$A$1:$K$1,0))&lt;&gt;"",$L55,"")</f>
        <v/>
      </c>
      <c r="L55" t="s">
        <v>30</v>
      </c>
    </row>
    <row r="56" spans="1:12" x14ac:dyDescent="0.35">
      <c r="A56">
        <v>423</v>
      </c>
      <c r="B56">
        <v>319</v>
      </c>
      <c r="C56" t="s">
        <v>50</v>
      </c>
      <c r="D56" t="s">
        <v>29</v>
      </c>
      <c r="F56" t="str">
        <f>IF(INDEX('[1]year-data'!$A$1:$K$143,MATCH($A56,'[1]year-data'!$A$1:$A$143,0),MATCH(F$1,'[1]year-data'!$A$1:$K$1,0))&lt;&gt;"",$L56,"")</f>
        <v>AR-1997</v>
      </c>
      <c r="G56" t="str">
        <f>IF(INDEX('[1]year-data'!$A$1:$K$143,MATCH($A56,'[1]year-data'!$A$1:$A$143,0),MATCH(G$1,'[1]year-data'!$A$1:$K$1,0))&lt;&gt;"",$L56,"")</f>
        <v>AR-1997</v>
      </c>
      <c r="H56" t="str">
        <f>IF(INDEX('[1]year-data'!$A$1:$K$143,MATCH($A56,'[1]year-data'!$A$1:$A$143,0),MATCH(H$1,'[1]year-data'!$A$1:$K$1,0))&lt;&gt;"",$L56,"")</f>
        <v>AR-1997</v>
      </c>
      <c r="I56" t="str">
        <f>IF(INDEX('[1]year-data'!$A$1:$K$143,MATCH($A56,'[1]year-data'!$A$1:$A$143,0),MATCH(I$1,'[1]year-data'!$A$1:$K$1,0))&lt;&gt;"",$L56,"")</f>
        <v/>
      </c>
      <c r="J56" t="str">
        <f>IF(INDEX('[1]year-data'!$A$1:$K$143,MATCH($A56,'[1]year-data'!$A$1:$A$143,0),MATCH(J$1,'[1]year-data'!$A$1:$K$1,0))&lt;&gt;"",$L56,"")</f>
        <v/>
      </c>
      <c r="L56" t="s">
        <v>29</v>
      </c>
    </row>
    <row r="57" spans="1:12" x14ac:dyDescent="0.35">
      <c r="A57">
        <v>424</v>
      </c>
      <c r="B57">
        <v>322</v>
      </c>
      <c r="C57" t="s">
        <v>51</v>
      </c>
      <c r="D57" t="s">
        <v>18</v>
      </c>
      <c r="E57" t="s">
        <v>109</v>
      </c>
      <c r="F57" t="str">
        <f>IF(INDEX('[1]year-data'!$A$1:$K$143,MATCH($A57,'[1]year-data'!$A$1:$A$143,0),MATCH(F$1,'[1]year-data'!$A$1:$K$1,0))&lt;&gt;"",$L57,"")</f>
        <v>AR-2002</v>
      </c>
      <c r="G57" t="str">
        <f>IF(INDEX('[1]year-data'!$A$1:$K$143,MATCH($A57,'[1]year-data'!$A$1:$A$143,0),MATCH(G$1,'[1]year-data'!$A$1:$K$1,0))&lt;&gt;"",$L57,"")</f>
        <v>AR-2002</v>
      </c>
      <c r="H57" t="str">
        <f>IF(INDEX('[1]year-data'!$A$1:$K$143,MATCH($A57,'[1]year-data'!$A$1:$A$143,0),MATCH(H$1,'[1]year-data'!$A$1:$K$1,0))&lt;&gt;"",$L57,"")</f>
        <v>AR-2002</v>
      </c>
      <c r="I57" t="str">
        <f>IF(INDEX('[1]year-data'!$A$1:$K$143,MATCH($A57,'[1]year-data'!$A$1:$A$143,0),MATCH(I$1,'[1]year-data'!$A$1:$K$1,0))&lt;&gt;"",$L57,"")</f>
        <v/>
      </c>
      <c r="J57" t="str">
        <f>IF(INDEX('[1]year-data'!$A$1:$K$143,MATCH($A57,'[1]year-data'!$A$1:$A$143,0),MATCH(J$1,'[1]year-data'!$A$1:$K$1,0))&lt;&gt;"",$L57,"")</f>
        <v/>
      </c>
      <c r="L57" t="s">
        <v>18</v>
      </c>
    </row>
    <row r="58" spans="1:12" x14ac:dyDescent="0.35">
      <c r="A58">
        <v>425</v>
      </c>
      <c r="B58">
        <v>323</v>
      </c>
      <c r="C58" t="s">
        <v>52</v>
      </c>
      <c r="D58" t="s">
        <v>10</v>
      </c>
      <c r="E58" t="s">
        <v>109</v>
      </c>
      <c r="F58" t="str">
        <f>IF(INDEX('[1]year-data'!$A$1:$K$143,MATCH($A58,'[1]year-data'!$A$1:$A$143,0),MATCH(F$1,'[1]year-data'!$A$1:$K$1,0))&lt;&gt;"",$L58,"")</f>
        <v>AR-2005</v>
      </c>
      <c r="G58" t="str">
        <f>IF(INDEX('[1]year-data'!$A$1:$K$143,MATCH($A58,'[1]year-data'!$A$1:$A$143,0),MATCH(G$1,'[1]year-data'!$A$1:$K$1,0))&lt;&gt;"",$L58,"")</f>
        <v>AR-2005</v>
      </c>
      <c r="H58" t="str">
        <f>IF(INDEX('[1]year-data'!$A$1:$K$143,MATCH($A58,'[1]year-data'!$A$1:$A$143,0),MATCH(H$1,'[1]year-data'!$A$1:$K$1,0))&lt;&gt;"",$L58,"")</f>
        <v>AR-2005</v>
      </c>
      <c r="I58" t="str">
        <f>IF(INDEX('[1]year-data'!$A$1:$K$143,MATCH($A58,'[1]year-data'!$A$1:$A$143,0),MATCH(I$1,'[1]year-data'!$A$1:$K$1,0))&lt;&gt;"",$L58,"")</f>
        <v>AR-2005</v>
      </c>
      <c r="J58" t="str">
        <f>IF(INDEX('[1]year-data'!$A$1:$K$143,MATCH($A58,'[1]year-data'!$A$1:$A$143,0),MATCH(J$1,'[1]year-data'!$A$1:$K$1,0))&lt;&gt;"",$L58,"")</f>
        <v/>
      </c>
      <c r="L58" t="s">
        <v>10</v>
      </c>
    </row>
    <row r="59" spans="1:12" x14ac:dyDescent="0.35">
      <c r="A59">
        <v>426</v>
      </c>
      <c r="B59">
        <v>334</v>
      </c>
      <c r="C59" t="s">
        <v>53</v>
      </c>
      <c r="D59" t="s">
        <v>24</v>
      </c>
      <c r="E59" t="s">
        <v>111</v>
      </c>
      <c r="F59" t="str">
        <f>IF(INDEX('[1]year-data'!$A$1:$K$143,MATCH($A59,'[1]year-data'!$A$1:$A$143,0),MATCH(F$1,'[1]year-data'!$A$1:$K$1,0))&lt;&gt;"",$L59,"")</f>
        <v>PP</v>
      </c>
      <c r="G59" t="str">
        <f>IF(INDEX('[1]year-data'!$A$1:$K$143,MATCH($A59,'[1]year-data'!$A$1:$A$143,0),MATCH(G$1,'[1]year-data'!$A$1:$K$1,0))&lt;&gt;"",$L59,"")</f>
        <v>PP</v>
      </c>
      <c r="H59" t="str">
        <f>IF(INDEX('[1]year-data'!$A$1:$K$143,MATCH($A59,'[1]year-data'!$A$1:$A$143,0),MATCH(H$1,'[1]year-data'!$A$1:$K$1,0))&lt;&gt;"",$L59,"")</f>
        <v>PP</v>
      </c>
      <c r="I59" t="str">
        <f>IF(INDEX('[1]year-data'!$A$1:$K$143,MATCH($A59,'[1]year-data'!$A$1:$A$143,0),MATCH(I$1,'[1]year-data'!$A$1:$K$1,0))&lt;&gt;"",$L59,"")</f>
        <v/>
      </c>
      <c r="J59" t="str">
        <f>IF(INDEX('[1]year-data'!$A$1:$K$143,MATCH($A59,'[1]year-data'!$A$1:$A$143,0),MATCH(J$1,'[1]year-data'!$A$1:$K$1,0))&lt;&gt;"",$L59,"")</f>
        <v>PP</v>
      </c>
      <c r="L59" t="s">
        <v>24</v>
      </c>
    </row>
    <row r="60" spans="1:12" x14ac:dyDescent="0.35">
      <c r="A60">
        <v>427</v>
      </c>
      <c r="B60">
        <v>336</v>
      </c>
      <c r="C60" t="s">
        <v>54</v>
      </c>
      <c r="D60" t="s">
        <v>18</v>
      </c>
      <c r="E60" t="s">
        <v>109</v>
      </c>
      <c r="F60" t="str">
        <f>IF(INDEX('[1]year-data'!$A$1:$K$143,MATCH($A60,'[1]year-data'!$A$1:$A$143,0),MATCH(F$1,'[1]year-data'!$A$1:$K$1,0))&lt;&gt;"",$L60,"")</f>
        <v>AR-2002</v>
      </c>
      <c r="G60" t="str">
        <f>IF(INDEX('[1]year-data'!$A$1:$K$143,MATCH($A60,'[1]year-data'!$A$1:$A$143,0),MATCH(G$1,'[1]year-data'!$A$1:$K$1,0))&lt;&gt;"",$L60,"")</f>
        <v>AR-2002</v>
      </c>
      <c r="H60" t="str">
        <f>IF(INDEX('[1]year-data'!$A$1:$K$143,MATCH($A60,'[1]year-data'!$A$1:$A$143,0),MATCH(H$1,'[1]year-data'!$A$1:$K$1,0))&lt;&gt;"",$L60,"")</f>
        <v>AR-2002</v>
      </c>
      <c r="I60" t="str">
        <f>IF(INDEX('[1]year-data'!$A$1:$K$143,MATCH($A60,'[1]year-data'!$A$1:$A$143,0),MATCH(I$1,'[1]year-data'!$A$1:$K$1,0))&lt;&gt;"",$L60,"")</f>
        <v>AR-2002</v>
      </c>
      <c r="J60" t="str">
        <f>IF(INDEX('[1]year-data'!$A$1:$K$143,MATCH($A60,'[1]year-data'!$A$1:$A$143,0),MATCH(J$1,'[1]year-data'!$A$1:$K$1,0))&lt;&gt;"",$L60,"")</f>
        <v/>
      </c>
      <c r="L60" t="s">
        <v>18</v>
      </c>
    </row>
    <row r="61" spans="1:12" x14ac:dyDescent="0.35">
      <c r="A61">
        <v>428</v>
      </c>
      <c r="B61">
        <v>336</v>
      </c>
      <c r="C61" t="s">
        <v>54</v>
      </c>
      <c r="D61" t="s">
        <v>18</v>
      </c>
      <c r="E61" t="s">
        <v>108</v>
      </c>
      <c r="F61" t="str">
        <f>IF(INDEX('[1]year-data'!$A$1:$K$143,MATCH($A61,'[1]year-data'!$A$1:$A$143,0),MATCH(F$1,'[1]year-data'!$A$1:$K$1,0))&lt;&gt;"",$L61,"")</f>
        <v>AR-2002</v>
      </c>
      <c r="G61" t="str">
        <f>IF(INDEX('[1]year-data'!$A$1:$K$143,MATCH($A61,'[1]year-data'!$A$1:$A$143,0),MATCH(G$1,'[1]year-data'!$A$1:$K$1,0))&lt;&gt;"",$L61,"")</f>
        <v>AR-2002</v>
      </c>
      <c r="H61" t="str">
        <f>IF(INDEX('[1]year-data'!$A$1:$K$143,MATCH($A61,'[1]year-data'!$A$1:$A$143,0),MATCH(H$1,'[1]year-data'!$A$1:$K$1,0))&lt;&gt;"",$L61,"")</f>
        <v>AR-2002</v>
      </c>
      <c r="I61" t="str">
        <f>IF(INDEX('[1]year-data'!$A$1:$K$143,MATCH($A61,'[1]year-data'!$A$1:$A$143,0),MATCH(I$1,'[1]year-data'!$A$1:$K$1,0))&lt;&gt;"",$L61,"")</f>
        <v>AR-2002</v>
      </c>
      <c r="J61" t="str">
        <f>IF(INDEX('[1]year-data'!$A$1:$K$143,MATCH($A61,'[1]year-data'!$A$1:$A$143,0),MATCH(J$1,'[1]year-data'!$A$1:$K$1,0))&lt;&gt;"",$L61,"")</f>
        <v/>
      </c>
      <c r="L61" t="s">
        <v>18</v>
      </c>
    </row>
    <row r="62" spans="1:12" x14ac:dyDescent="0.35">
      <c r="A62">
        <v>429</v>
      </c>
      <c r="B62">
        <v>304</v>
      </c>
      <c r="C62" t="s">
        <v>55</v>
      </c>
      <c r="D62" t="s">
        <v>43</v>
      </c>
      <c r="E62" t="s">
        <v>111</v>
      </c>
      <c r="F62" t="str">
        <f>IF(INDEX('[1]year-data'!$A$1:$K$143,MATCH($A62,'[1]year-data'!$A$1:$A$143,0),MATCH(F$1,'[1]year-data'!$A$1:$K$1,0))&lt;&gt;"",$L62,"")</f>
        <v/>
      </c>
      <c r="G62" t="str">
        <f>IF(INDEX('[1]year-data'!$A$1:$K$143,MATCH($A62,'[1]year-data'!$A$1:$A$143,0),MATCH(G$1,'[1]year-data'!$A$1:$K$1,0))&lt;&gt;"",$L62,"")</f>
        <v/>
      </c>
      <c r="H62" t="str">
        <f>IF(INDEX('[1]year-data'!$A$1:$K$143,MATCH($A62,'[1]year-data'!$A$1:$A$143,0),MATCH(H$1,'[1]year-data'!$A$1:$K$1,0))&lt;&gt;"",$L62,"")</f>
        <v/>
      </c>
      <c r="I62" t="str">
        <f>IF(INDEX('[1]year-data'!$A$1:$K$143,MATCH($A62,'[1]year-data'!$A$1:$A$143,0),MATCH(I$1,'[1]year-data'!$A$1:$K$1,0))&lt;&gt;"",$L62,"")</f>
        <v/>
      </c>
      <c r="J62" t="str">
        <f>IF(INDEX('[1]year-data'!$A$1:$K$143,MATCH($A62,'[1]year-data'!$A$1:$A$143,0),MATCH(J$1,'[1]year-data'!$A$1:$K$1,0))&lt;&gt;"",$L62,"")</f>
        <v/>
      </c>
      <c r="L62" t="s">
        <v>43</v>
      </c>
    </row>
    <row r="63" spans="1:12" x14ac:dyDescent="0.35">
      <c r="A63">
        <v>430</v>
      </c>
      <c r="B63" t="e">
        <v>#N/A</v>
      </c>
      <c r="C63" t="s">
        <v>56</v>
      </c>
      <c r="D63" t="s">
        <v>15</v>
      </c>
      <c r="E63" t="s">
        <v>107</v>
      </c>
      <c r="F63" t="str">
        <f>IF(INDEX('[1]year-data'!$A$1:$K$143,MATCH($A63,'[1]year-data'!$A$1:$A$143,0),MATCH(F$1,'[1]year-data'!$A$1:$K$1,0))&lt;&gt;"",$L63,"")</f>
        <v>AR-2013</v>
      </c>
      <c r="G63" t="str">
        <f>IF(INDEX('[1]year-data'!$A$1:$K$143,MATCH($A63,'[1]year-data'!$A$1:$A$143,0),MATCH(G$1,'[1]year-data'!$A$1:$K$1,0))&lt;&gt;"",$L63,"")</f>
        <v>AR-2013</v>
      </c>
      <c r="H63" t="str">
        <f>IF(INDEX('[1]year-data'!$A$1:$K$143,MATCH($A63,'[1]year-data'!$A$1:$A$143,0),MATCH(H$1,'[1]year-data'!$A$1:$K$1,0))&lt;&gt;"",$L63,"")</f>
        <v>AR-2013</v>
      </c>
      <c r="I63" t="str">
        <f>IF(INDEX('[1]year-data'!$A$1:$K$143,MATCH($A63,'[1]year-data'!$A$1:$A$143,0),MATCH(I$1,'[1]year-data'!$A$1:$K$1,0))&lt;&gt;"",$L63,"")</f>
        <v/>
      </c>
      <c r="J63" t="str">
        <f>IF(INDEX('[1]year-data'!$A$1:$K$143,MATCH($A63,'[1]year-data'!$A$1:$A$143,0),MATCH(J$1,'[1]year-data'!$A$1:$K$1,0))&lt;&gt;"",$L63,"")</f>
        <v>AR-2013</v>
      </c>
      <c r="L63" t="s">
        <v>15</v>
      </c>
    </row>
    <row r="64" spans="1:12" x14ac:dyDescent="0.35">
      <c r="A64">
        <v>431</v>
      </c>
      <c r="B64" t="e">
        <v>#N/A</v>
      </c>
      <c r="C64" t="s">
        <v>56</v>
      </c>
      <c r="D64" t="s">
        <v>15</v>
      </c>
      <c r="E64" t="s">
        <v>108</v>
      </c>
      <c r="F64" t="str">
        <f>IF(INDEX('[1]year-data'!$A$1:$K$143,MATCH($A64,'[1]year-data'!$A$1:$A$143,0),MATCH(F$1,'[1]year-data'!$A$1:$K$1,0))&lt;&gt;"",$L64,"")</f>
        <v>AR-2013</v>
      </c>
      <c r="G64" t="str">
        <f>IF(INDEX('[1]year-data'!$A$1:$K$143,MATCH($A64,'[1]year-data'!$A$1:$A$143,0),MATCH(G$1,'[1]year-data'!$A$1:$K$1,0))&lt;&gt;"",$L64,"")</f>
        <v>AR-2013</v>
      </c>
      <c r="H64" t="str">
        <f>IF(INDEX('[1]year-data'!$A$1:$K$143,MATCH($A64,'[1]year-data'!$A$1:$A$143,0),MATCH(H$1,'[1]year-data'!$A$1:$K$1,0))&lt;&gt;"",$L64,"")</f>
        <v>AR-2013</v>
      </c>
      <c r="I64" t="str">
        <f>IF(INDEX('[1]year-data'!$A$1:$K$143,MATCH($A64,'[1]year-data'!$A$1:$A$143,0),MATCH(I$1,'[1]year-data'!$A$1:$K$1,0))&lt;&gt;"",$L64,"")</f>
        <v/>
      </c>
      <c r="J64" t="str">
        <f>IF(INDEX('[1]year-data'!$A$1:$K$143,MATCH($A64,'[1]year-data'!$A$1:$A$143,0),MATCH(J$1,'[1]year-data'!$A$1:$K$1,0))&lt;&gt;"",$L64,"")</f>
        <v>AR-2013</v>
      </c>
      <c r="L64" t="s">
        <v>15</v>
      </c>
    </row>
    <row r="65" spans="1:12" x14ac:dyDescent="0.35">
      <c r="A65">
        <v>432</v>
      </c>
      <c r="B65" t="e">
        <v>#N/A</v>
      </c>
      <c r="C65" t="s">
        <v>56</v>
      </c>
      <c r="D65" t="s">
        <v>15</v>
      </c>
      <c r="E65" t="s">
        <v>109</v>
      </c>
      <c r="F65" t="str">
        <f>IF(INDEX('[1]year-data'!$A$1:$K$143,MATCH($A65,'[1]year-data'!$A$1:$A$143,0),MATCH(F$1,'[1]year-data'!$A$1:$K$1,0))&lt;&gt;"",$L65,"")</f>
        <v>AR-2013</v>
      </c>
      <c r="G65" t="str">
        <f>IF(INDEX('[1]year-data'!$A$1:$K$143,MATCH($A65,'[1]year-data'!$A$1:$A$143,0),MATCH(G$1,'[1]year-data'!$A$1:$K$1,0))&lt;&gt;"",$L65,"")</f>
        <v>AR-2013</v>
      </c>
      <c r="H65" t="str">
        <f>IF(INDEX('[1]year-data'!$A$1:$K$143,MATCH($A65,'[1]year-data'!$A$1:$A$143,0),MATCH(H$1,'[1]year-data'!$A$1:$K$1,0))&lt;&gt;"",$L65,"")</f>
        <v>AR-2013</v>
      </c>
      <c r="I65" t="str">
        <f>IF(INDEX('[1]year-data'!$A$1:$K$143,MATCH($A65,'[1]year-data'!$A$1:$A$143,0),MATCH(I$1,'[1]year-data'!$A$1:$K$1,0))&lt;&gt;"",$L65,"")</f>
        <v/>
      </c>
      <c r="J65" t="str">
        <f>IF(INDEX('[1]year-data'!$A$1:$K$143,MATCH($A65,'[1]year-data'!$A$1:$A$143,0),MATCH(J$1,'[1]year-data'!$A$1:$K$1,0))&lt;&gt;"",$L65,"")</f>
        <v>AR-2013</v>
      </c>
      <c r="L65" t="s">
        <v>15</v>
      </c>
    </row>
    <row r="66" spans="1:12" x14ac:dyDescent="0.35">
      <c r="A66">
        <v>433</v>
      </c>
      <c r="B66">
        <v>328</v>
      </c>
      <c r="C66" t="s">
        <v>57</v>
      </c>
      <c r="D66" t="s">
        <v>30</v>
      </c>
      <c r="F66" t="str">
        <f>IF(INDEX('[1]year-data'!$A$1:$K$143,MATCH($A66,'[1]year-data'!$A$1:$A$143,0),MATCH(F$1,'[1]year-data'!$A$1:$K$1,0))&lt;&gt;"",$L66,"")</f>
        <v>AR-1998</v>
      </c>
      <c r="G66" t="str">
        <f>IF(INDEX('[1]year-data'!$A$1:$K$143,MATCH($A66,'[1]year-data'!$A$1:$A$143,0),MATCH(G$1,'[1]year-data'!$A$1:$K$1,0))&lt;&gt;"",$L66,"")</f>
        <v>AR-1998</v>
      </c>
      <c r="H66" t="str">
        <f>IF(INDEX('[1]year-data'!$A$1:$K$143,MATCH($A66,'[1]year-data'!$A$1:$A$143,0),MATCH(H$1,'[1]year-data'!$A$1:$K$1,0))&lt;&gt;"",$L66,"")</f>
        <v>AR-1998</v>
      </c>
      <c r="I66" t="str">
        <f>IF(INDEX('[1]year-data'!$A$1:$K$143,MATCH($A66,'[1]year-data'!$A$1:$A$143,0),MATCH(I$1,'[1]year-data'!$A$1:$K$1,0))&lt;&gt;"",$L66,"")</f>
        <v/>
      </c>
      <c r="J66" t="str">
        <f>IF(INDEX('[1]year-data'!$A$1:$K$143,MATCH($A66,'[1]year-data'!$A$1:$A$143,0),MATCH(J$1,'[1]year-data'!$A$1:$K$1,0))&lt;&gt;"",$L66,"")</f>
        <v>AR-1998</v>
      </c>
      <c r="L66" t="s">
        <v>30</v>
      </c>
    </row>
    <row r="67" spans="1:12" x14ac:dyDescent="0.35">
      <c r="A67">
        <v>433</v>
      </c>
      <c r="B67">
        <v>328</v>
      </c>
      <c r="C67" t="s">
        <v>57</v>
      </c>
      <c r="D67" t="s">
        <v>26</v>
      </c>
      <c r="F67" t="str">
        <f>IF(INDEX('[1]year-data'!$A$1:$K$143,MATCH($A67,'[1]year-data'!$A$1:$A$143,0),MATCH(F$1,'[1]year-data'!$A$1:$K$1,0))&lt;&gt;"",$L67,"")</f>
        <v>AR-1998</v>
      </c>
      <c r="G67" t="str">
        <f>IF(INDEX('[1]year-data'!$A$1:$K$143,MATCH($A67,'[1]year-data'!$A$1:$A$143,0),MATCH(G$1,'[1]year-data'!$A$1:$K$1,0))&lt;&gt;"",$L67,"")</f>
        <v>AR-1998</v>
      </c>
      <c r="H67" t="str">
        <f>IF(INDEX('[1]year-data'!$A$1:$K$143,MATCH($A67,'[1]year-data'!$A$1:$A$143,0),MATCH(H$1,'[1]year-data'!$A$1:$K$1,0))&lt;&gt;"",$L67,"")</f>
        <v>AR-1998</v>
      </c>
      <c r="I67" t="str">
        <f>IF(INDEX('[1]year-data'!$A$1:$K$143,MATCH($A67,'[1]year-data'!$A$1:$A$143,0),MATCH(I$1,'[1]year-data'!$A$1:$K$1,0))&lt;&gt;"",$L67,"")</f>
        <v/>
      </c>
      <c r="J67" t="str">
        <f>IF(INDEX('[1]year-data'!$A$1:$K$143,MATCH($A67,'[1]year-data'!$A$1:$A$143,0),MATCH(J$1,'[1]year-data'!$A$1:$K$1,0))&lt;&gt;"",$L67,"")</f>
        <v>AR-1998</v>
      </c>
      <c r="L67" t="s">
        <v>30</v>
      </c>
    </row>
    <row r="68" spans="1:12" x14ac:dyDescent="0.35">
      <c r="A68">
        <v>435</v>
      </c>
      <c r="B68">
        <v>345</v>
      </c>
      <c r="C68" t="s">
        <v>58</v>
      </c>
      <c r="D68" t="s">
        <v>21</v>
      </c>
      <c r="E68" t="s">
        <v>107</v>
      </c>
      <c r="F68" t="str">
        <f>IF(INDEX('[1]year-data'!$A$1:$K$143,MATCH($A68,'[1]year-data'!$A$1:$A$143,0),MATCH(F$1,'[1]year-data'!$A$1:$K$1,0))&lt;&gt;"",$L68,"")</f>
        <v>AR-2015</v>
      </c>
      <c r="G68" t="str">
        <f>IF(INDEX('[1]year-data'!$A$1:$K$143,MATCH($A68,'[1]year-data'!$A$1:$A$143,0),MATCH(G$1,'[1]year-data'!$A$1:$K$1,0))&lt;&gt;"",$L68,"")</f>
        <v>AR-2015</v>
      </c>
      <c r="H68" t="str">
        <f>IF(INDEX('[1]year-data'!$A$1:$K$143,MATCH($A68,'[1]year-data'!$A$1:$A$143,0),MATCH(H$1,'[1]year-data'!$A$1:$K$1,0))&lt;&gt;"",$L68,"")</f>
        <v>AR-2015</v>
      </c>
      <c r="I68" t="str">
        <f>IF(INDEX('[1]year-data'!$A$1:$K$143,MATCH($A68,'[1]year-data'!$A$1:$A$143,0),MATCH(I$1,'[1]year-data'!$A$1:$K$1,0))&lt;&gt;"",$L68,"")</f>
        <v/>
      </c>
      <c r="J68" t="str">
        <f>IF(INDEX('[1]year-data'!$A$1:$K$143,MATCH($A68,'[1]year-data'!$A$1:$A$143,0),MATCH(J$1,'[1]year-data'!$A$1:$K$1,0))&lt;&gt;"",$L68,"")</f>
        <v>AR-2015</v>
      </c>
      <c r="L68" t="s">
        <v>21</v>
      </c>
    </row>
    <row r="69" spans="1:12" x14ac:dyDescent="0.35">
      <c r="A69">
        <v>436</v>
      </c>
      <c r="B69">
        <v>345</v>
      </c>
      <c r="C69" t="s">
        <v>58</v>
      </c>
      <c r="D69" t="s">
        <v>24</v>
      </c>
      <c r="E69" t="s">
        <v>111</v>
      </c>
      <c r="F69" t="str">
        <f>IF(INDEX('[1]year-data'!$A$1:$K$143,MATCH($A69,'[1]year-data'!$A$1:$A$143,0),MATCH(F$1,'[1]year-data'!$A$1:$K$1,0))&lt;&gt;"",$L69,"")</f>
        <v>PP</v>
      </c>
      <c r="G69" t="str">
        <f>IF(INDEX('[1]year-data'!$A$1:$K$143,MATCH($A69,'[1]year-data'!$A$1:$A$143,0),MATCH(G$1,'[1]year-data'!$A$1:$K$1,0))&lt;&gt;"",$L69,"")</f>
        <v>PP</v>
      </c>
      <c r="H69" t="str">
        <f>IF(INDEX('[1]year-data'!$A$1:$K$143,MATCH($A69,'[1]year-data'!$A$1:$A$143,0),MATCH(H$1,'[1]year-data'!$A$1:$K$1,0))&lt;&gt;"",$L69,"")</f>
        <v>PP</v>
      </c>
      <c r="I69" t="str">
        <f>IF(INDEX('[1]year-data'!$A$1:$K$143,MATCH($A69,'[1]year-data'!$A$1:$A$143,0),MATCH(I$1,'[1]year-data'!$A$1:$K$1,0))&lt;&gt;"",$L69,"")</f>
        <v/>
      </c>
      <c r="J69" t="str">
        <f>IF(INDEX('[1]year-data'!$A$1:$K$143,MATCH($A69,'[1]year-data'!$A$1:$A$143,0),MATCH(J$1,'[1]year-data'!$A$1:$K$1,0))&lt;&gt;"",$L69,"")</f>
        <v>PP</v>
      </c>
      <c r="L69" t="s">
        <v>24</v>
      </c>
    </row>
    <row r="70" spans="1:12" x14ac:dyDescent="0.35">
      <c r="A70">
        <v>438</v>
      </c>
      <c r="B70">
        <v>346</v>
      </c>
      <c r="C70" t="s">
        <v>59</v>
      </c>
      <c r="D70" t="s">
        <v>20</v>
      </c>
      <c r="E70" t="s">
        <v>113</v>
      </c>
      <c r="F70" t="str">
        <f>IF(INDEX('[1]year-data'!$A$1:$K$143,MATCH($A70,'[1]year-data'!$A$1:$A$143,0),MATCH(F$1,'[1]year-data'!$A$1:$K$1,0))&lt;&gt;"",$L70,"")</f>
        <v>AR-2014</v>
      </c>
      <c r="G70" t="str">
        <f>IF(INDEX('[1]year-data'!$A$1:$K$143,MATCH($A70,'[1]year-data'!$A$1:$A$143,0),MATCH(G$1,'[1]year-data'!$A$1:$K$1,0))&lt;&gt;"",$L70,"")</f>
        <v>AR-2014</v>
      </c>
      <c r="H70" t="str">
        <f>IF(INDEX('[1]year-data'!$A$1:$K$143,MATCH($A70,'[1]year-data'!$A$1:$A$143,0),MATCH(H$1,'[1]year-data'!$A$1:$K$1,0))&lt;&gt;"",$L70,"")</f>
        <v>AR-2014</v>
      </c>
      <c r="I70" t="str">
        <f>IF(INDEX('[1]year-data'!$A$1:$K$143,MATCH($A70,'[1]year-data'!$A$1:$A$143,0),MATCH(I$1,'[1]year-data'!$A$1:$K$1,0))&lt;&gt;"",$L70,"")</f>
        <v/>
      </c>
      <c r="J70" t="str">
        <f>IF(INDEX('[1]year-data'!$A$1:$K$143,MATCH($A70,'[1]year-data'!$A$1:$A$143,0),MATCH(J$1,'[1]year-data'!$A$1:$K$1,0))&lt;&gt;"",$L70,"")</f>
        <v>AR-2014</v>
      </c>
      <c r="L70" t="s">
        <v>20</v>
      </c>
    </row>
    <row r="71" spans="1:12" x14ac:dyDescent="0.35">
      <c r="A71">
        <v>441</v>
      </c>
      <c r="B71">
        <v>346</v>
      </c>
      <c r="C71" t="s">
        <v>59</v>
      </c>
      <c r="D71" t="s">
        <v>43</v>
      </c>
      <c r="E71" t="s">
        <v>112</v>
      </c>
      <c r="F71" t="str">
        <f>IF(INDEX('[1]year-data'!$A$1:$K$143,MATCH($A71,'[1]year-data'!$A$1:$A$143,0),MATCH(F$1,'[1]year-data'!$A$1:$K$1,0))&lt;&gt;"",$L71,"")</f>
        <v/>
      </c>
      <c r="G71" t="str">
        <f>IF(INDEX('[1]year-data'!$A$1:$K$143,MATCH($A71,'[1]year-data'!$A$1:$A$143,0),MATCH(G$1,'[1]year-data'!$A$1:$K$1,0))&lt;&gt;"",$L71,"")</f>
        <v>AR-2017</v>
      </c>
      <c r="H71" t="str">
        <f>IF(INDEX('[1]year-data'!$A$1:$K$143,MATCH($A71,'[1]year-data'!$A$1:$A$143,0),MATCH(H$1,'[1]year-data'!$A$1:$K$1,0))&lt;&gt;"",$L71,"")</f>
        <v>AR-2017</v>
      </c>
      <c r="I71" t="str">
        <f>IF(INDEX('[1]year-data'!$A$1:$K$143,MATCH($A71,'[1]year-data'!$A$1:$A$143,0),MATCH(I$1,'[1]year-data'!$A$1:$K$1,0))&lt;&gt;"",$L71,"")</f>
        <v/>
      </c>
      <c r="J71" t="str">
        <f>IF(INDEX('[1]year-data'!$A$1:$K$143,MATCH($A71,'[1]year-data'!$A$1:$A$143,0),MATCH(J$1,'[1]year-data'!$A$1:$K$1,0))&lt;&gt;"",$L71,"")</f>
        <v/>
      </c>
      <c r="L71" t="s">
        <v>43</v>
      </c>
    </row>
    <row r="72" spans="1:12" x14ac:dyDescent="0.35">
      <c r="A72">
        <v>443</v>
      </c>
      <c r="B72">
        <v>344</v>
      </c>
      <c r="C72" t="s">
        <v>60</v>
      </c>
      <c r="D72" t="s">
        <v>43</v>
      </c>
      <c r="E72" t="s">
        <v>111</v>
      </c>
      <c r="F72" t="str">
        <f>IF(INDEX('[1]year-data'!$A$1:$K$143,MATCH($A72,'[1]year-data'!$A$1:$A$143,0),MATCH(F$1,'[1]year-data'!$A$1:$K$1,0))&lt;&gt;"",$L72,"")</f>
        <v>AR-2017</v>
      </c>
      <c r="G72" t="str">
        <f>IF(INDEX('[1]year-data'!$A$1:$K$143,MATCH($A72,'[1]year-data'!$A$1:$A$143,0),MATCH(G$1,'[1]year-data'!$A$1:$K$1,0))&lt;&gt;"",$L72,"")</f>
        <v/>
      </c>
      <c r="H72" t="str">
        <f>IF(INDEX('[1]year-data'!$A$1:$K$143,MATCH($A72,'[1]year-data'!$A$1:$A$143,0),MATCH(H$1,'[1]year-data'!$A$1:$K$1,0))&lt;&gt;"",$L72,"")</f>
        <v/>
      </c>
      <c r="I72" t="str">
        <f>IF(INDEX('[1]year-data'!$A$1:$K$143,MATCH($A72,'[1]year-data'!$A$1:$A$143,0),MATCH(I$1,'[1]year-data'!$A$1:$K$1,0))&lt;&gt;"",$L72,"")</f>
        <v/>
      </c>
      <c r="J72" t="str">
        <f>IF(INDEX('[1]year-data'!$A$1:$K$143,MATCH($A72,'[1]year-data'!$A$1:$A$143,0),MATCH(J$1,'[1]year-data'!$A$1:$K$1,0))&lt;&gt;"",$L72,"")</f>
        <v/>
      </c>
      <c r="L72" t="s">
        <v>43</v>
      </c>
    </row>
    <row r="73" spans="1:12" x14ac:dyDescent="0.35">
      <c r="A73">
        <v>445</v>
      </c>
      <c r="B73">
        <v>305</v>
      </c>
      <c r="C73" t="s">
        <v>61</v>
      </c>
      <c r="D73" t="s">
        <v>15</v>
      </c>
      <c r="E73" t="s">
        <v>109</v>
      </c>
      <c r="F73" t="str">
        <f>IF(INDEX('[1]year-data'!$A$1:$K$143,MATCH($A73,'[1]year-data'!$A$1:$A$143,0),MATCH(F$1,'[1]year-data'!$A$1:$K$1,0))&lt;&gt;"",$L73,"")</f>
        <v>AR-2013</v>
      </c>
      <c r="G73" t="str">
        <f>IF(INDEX('[1]year-data'!$A$1:$K$143,MATCH($A73,'[1]year-data'!$A$1:$A$143,0),MATCH(G$1,'[1]year-data'!$A$1:$K$1,0))&lt;&gt;"",$L73,"")</f>
        <v>AR-2013</v>
      </c>
      <c r="H73" t="str">
        <f>IF(INDEX('[1]year-data'!$A$1:$K$143,MATCH($A73,'[1]year-data'!$A$1:$A$143,0),MATCH(H$1,'[1]year-data'!$A$1:$K$1,0))&lt;&gt;"",$L73,"")</f>
        <v>AR-2013</v>
      </c>
      <c r="I73" t="str">
        <f>IF(INDEX('[1]year-data'!$A$1:$K$143,MATCH($A73,'[1]year-data'!$A$1:$A$143,0),MATCH(I$1,'[1]year-data'!$A$1:$K$1,0))&lt;&gt;"",$L73,"")</f>
        <v/>
      </c>
      <c r="J73" t="str">
        <f>IF(INDEX('[1]year-data'!$A$1:$K$143,MATCH($A73,'[1]year-data'!$A$1:$A$143,0),MATCH(J$1,'[1]year-data'!$A$1:$K$1,0))&lt;&gt;"",$L73,"")</f>
        <v/>
      </c>
      <c r="L73" t="s">
        <v>15</v>
      </c>
    </row>
    <row r="74" spans="1:12" x14ac:dyDescent="0.35">
      <c r="A74">
        <v>447</v>
      </c>
      <c r="B74">
        <v>305</v>
      </c>
      <c r="C74" t="s">
        <v>61</v>
      </c>
      <c r="D74" t="s">
        <v>15</v>
      </c>
      <c r="E74" t="s">
        <v>108</v>
      </c>
      <c r="F74" t="str">
        <f>IF(INDEX('[1]year-data'!$A$1:$K$143,MATCH($A74,'[1]year-data'!$A$1:$A$143,0),MATCH(F$1,'[1]year-data'!$A$1:$K$1,0))&lt;&gt;"",$L74,"")</f>
        <v>AR-2013</v>
      </c>
      <c r="G74" t="str">
        <f>IF(INDEX('[1]year-data'!$A$1:$K$143,MATCH($A74,'[1]year-data'!$A$1:$A$143,0),MATCH(G$1,'[1]year-data'!$A$1:$K$1,0))&lt;&gt;"",$L74,"")</f>
        <v>AR-2013</v>
      </c>
      <c r="H74" t="str">
        <f>IF(INDEX('[1]year-data'!$A$1:$K$143,MATCH($A74,'[1]year-data'!$A$1:$A$143,0),MATCH(H$1,'[1]year-data'!$A$1:$K$1,0))&lt;&gt;"",$L74,"")</f>
        <v>AR-2013</v>
      </c>
      <c r="I74" t="str">
        <f>IF(INDEX('[1]year-data'!$A$1:$K$143,MATCH($A74,'[1]year-data'!$A$1:$A$143,0),MATCH(I$1,'[1]year-data'!$A$1:$K$1,0))&lt;&gt;"",$L74,"")</f>
        <v/>
      </c>
      <c r="J74" t="s">
        <v>20</v>
      </c>
      <c r="L74" t="s">
        <v>15</v>
      </c>
    </row>
    <row r="75" spans="1:12" x14ac:dyDescent="0.35">
      <c r="A75">
        <v>448</v>
      </c>
      <c r="B75">
        <v>305</v>
      </c>
      <c r="C75" t="s">
        <v>61</v>
      </c>
      <c r="D75" t="s">
        <v>15</v>
      </c>
      <c r="E75" t="s">
        <v>107</v>
      </c>
      <c r="F75" t="str">
        <f>IF(INDEX('[1]year-data'!$A$1:$K$143,MATCH($A75,'[1]year-data'!$A$1:$A$143,0),MATCH(F$1,'[1]year-data'!$A$1:$K$1,0))&lt;&gt;"",$L75,"")</f>
        <v>AR-2013</v>
      </c>
      <c r="G75" t="str">
        <f>IF(INDEX('[1]year-data'!$A$1:$K$143,MATCH($A75,'[1]year-data'!$A$1:$A$143,0),MATCH(G$1,'[1]year-data'!$A$1:$K$1,0))&lt;&gt;"",$L75,"")</f>
        <v>AR-2013</v>
      </c>
      <c r="H75" t="str">
        <f>IF(INDEX('[1]year-data'!$A$1:$K$143,MATCH($A75,'[1]year-data'!$A$1:$A$143,0),MATCH(H$1,'[1]year-data'!$A$1:$K$1,0))&lt;&gt;"",$L75,"")</f>
        <v>AR-2013</v>
      </c>
      <c r="I75" t="str">
        <f>IF(INDEX('[1]year-data'!$A$1:$K$143,MATCH($A75,'[1]year-data'!$A$1:$A$143,0),MATCH(I$1,'[1]year-data'!$A$1:$K$1,0))&lt;&gt;"",$L75,"")</f>
        <v/>
      </c>
      <c r="J75" t="str">
        <f>IF(INDEX('[1]year-data'!$A$1:$K$143,MATCH($A75,'[1]year-data'!$A$1:$A$143,0),MATCH(J$1,'[1]year-data'!$A$1:$K$1,0))&lt;&gt;"",$L75,"")</f>
        <v/>
      </c>
      <c r="L75" t="s">
        <v>15</v>
      </c>
    </row>
    <row r="76" spans="1:12" x14ac:dyDescent="0.35">
      <c r="A76">
        <v>449</v>
      </c>
      <c r="B76">
        <v>305</v>
      </c>
      <c r="C76" t="s">
        <v>61</v>
      </c>
      <c r="D76" t="s">
        <v>12</v>
      </c>
      <c r="E76" t="s">
        <v>110</v>
      </c>
      <c r="F76" t="str">
        <f>IF(INDEX('[1]year-data'!$A$1:$K$143,MATCH($A76,'[1]year-data'!$A$1:$A$143,0),MATCH(F$1,'[1]year-data'!$A$1:$K$1,0))&lt;&gt;"",$L76,"")</f>
        <v>BA</v>
      </c>
      <c r="G76" t="str">
        <f>IF(INDEX('[1]year-data'!$A$1:$K$143,MATCH($A76,'[1]year-data'!$A$1:$A$143,0),MATCH(G$1,'[1]year-data'!$A$1:$K$1,0))&lt;&gt;"",$L76,"")</f>
        <v/>
      </c>
      <c r="H76" t="str">
        <f>IF(INDEX('[1]year-data'!$A$1:$K$143,MATCH($A76,'[1]year-data'!$A$1:$A$143,0),MATCH(H$1,'[1]year-data'!$A$1:$K$1,0))&lt;&gt;"",$L76,"")</f>
        <v/>
      </c>
      <c r="I76" t="str">
        <f>IF(INDEX('[1]year-data'!$A$1:$K$143,MATCH($A76,'[1]year-data'!$A$1:$A$143,0),MATCH(I$1,'[1]year-data'!$A$1:$K$1,0))&lt;&gt;"",$L76,"")</f>
        <v/>
      </c>
      <c r="J76" t="str">
        <f>IF(INDEX('[1]year-data'!$A$1:$K$143,MATCH($A76,'[1]year-data'!$A$1:$A$143,0),MATCH(J$1,'[1]year-data'!$A$1:$K$1,0))&lt;&gt;"",$L76,"")</f>
        <v/>
      </c>
      <c r="L76" t="s">
        <v>12</v>
      </c>
    </row>
    <row r="77" spans="1:12" x14ac:dyDescent="0.35">
      <c r="A77">
        <v>450</v>
      </c>
      <c r="B77">
        <v>310</v>
      </c>
      <c r="C77" t="s">
        <v>62</v>
      </c>
      <c r="D77" t="s">
        <v>29</v>
      </c>
      <c r="E77" t="s">
        <v>107</v>
      </c>
      <c r="F77" t="str">
        <f>IF(INDEX('[1]year-data'!$A$1:$K$143,MATCH($A77,'[1]year-data'!$A$1:$A$143,0),MATCH(F$1,'[1]year-data'!$A$1:$K$1,0))&lt;&gt;"",$L77,"")</f>
        <v>AR-1997</v>
      </c>
      <c r="G77" t="str">
        <f>IF(INDEX('[1]year-data'!$A$1:$K$143,MATCH($A77,'[1]year-data'!$A$1:$A$143,0),MATCH(G$1,'[1]year-data'!$A$1:$K$1,0))&lt;&gt;"",$L77,"")</f>
        <v>AR-1997</v>
      </c>
      <c r="H77" t="str">
        <f>IF(INDEX('[1]year-data'!$A$1:$K$143,MATCH($A77,'[1]year-data'!$A$1:$A$143,0),MATCH(H$1,'[1]year-data'!$A$1:$K$1,0))&lt;&gt;"",$L77,"")</f>
        <v>AR-1997</v>
      </c>
      <c r="I77" t="str">
        <f>IF(INDEX('[1]year-data'!$A$1:$K$143,MATCH($A77,'[1]year-data'!$A$1:$A$143,0),MATCH(I$1,'[1]year-data'!$A$1:$K$1,0))&lt;&gt;"",$L77,"")</f>
        <v/>
      </c>
      <c r="J77" t="str">
        <f>IF(INDEX('[1]year-data'!$A$1:$K$143,MATCH($A77,'[1]year-data'!$A$1:$A$143,0),MATCH(J$1,'[1]year-data'!$A$1:$K$1,0))&lt;&gt;"",$L77,"")</f>
        <v/>
      </c>
      <c r="L77" t="s">
        <v>29</v>
      </c>
    </row>
    <row r="78" spans="1:12" x14ac:dyDescent="0.35">
      <c r="A78">
        <v>451</v>
      </c>
      <c r="B78">
        <v>310</v>
      </c>
      <c r="C78" t="s">
        <v>62</v>
      </c>
      <c r="D78" t="s">
        <v>30</v>
      </c>
      <c r="E78" t="s">
        <v>107</v>
      </c>
      <c r="F78" t="str">
        <f>IF(INDEX('[1]year-data'!$A$1:$K$143,MATCH($A78,'[1]year-data'!$A$1:$A$143,0),MATCH(F$1,'[1]year-data'!$A$1:$K$1,0))&lt;&gt;"",$L78,"")</f>
        <v/>
      </c>
      <c r="G78" t="str">
        <f>IF(INDEX('[1]year-data'!$A$1:$K$143,MATCH($A78,'[1]year-data'!$A$1:$A$143,0),MATCH(G$1,'[1]year-data'!$A$1:$K$1,0))&lt;&gt;"",$L78,"")</f>
        <v>AR-1998</v>
      </c>
      <c r="H78" t="str">
        <f>IF(INDEX('[1]year-data'!$A$1:$K$143,MATCH($A78,'[1]year-data'!$A$1:$A$143,0),MATCH(H$1,'[1]year-data'!$A$1:$K$1,0))&lt;&gt;"",$L78,"")</f>
        <v>AR-1998</v>
      </c>
      <c r="I78" t="str">
        <f>IF(INDEX('[1]year-data'!$A$1:$K$143,MATCH($A78,'[1]year-data'!$A$1:$A$143,0),MATCH(I$1,'[1]year-data'!$A$1:$K$1,0))&lt;&gt;"",$L78,"")</f>
        <v/>
      </c>
      <c r="J78" t="str">
        <f>IF(INDEX('[1]year-data'!$A$1:$K$143,MATCH($A78,'[1]year-data'!$A$1:$A$143,0),MATCH(J$1,'[1]year-data'!$A$1:$K$1,0))&lt;&gt;"",$L78,"")</f>
        <v/>
      </c>
      <c r="L78" t="s">
        <v>30</v>
      </c>
    </row>
    <row r="79" spans="1:12" x14ac:dyDescent="0.35">
      <c r="A79">
        <v>452</v>
      </c>
      <c r="B79">
        <v>335</v>
      </c>
      <c r="C79" t="s">
        <v>63</v>
      </c>
      <c r="D79" t="s">
        <v>64</v>
      </c>
      <c r="E79" t="s">
        <v>107</v>
      </c>
      <c r="F79" t="str">
        <f>IF(INDEX('[1]year-data'!$A$1:$K$143,MATCH($A79,'[1]year-data'!$A$1:$A$143,0),MATCH(F$1,'[1]year-data'!$A$1:$K$1,0))&lt;&gt;"",$L79,"")</f>
        <v>AR-1995</v>
      </c>
      <c r="G79" t="str">
        <f>IF(INDEX('[1]year-data'!$A$1:$K$143,MATCH($A79,'[1]year-data'!$A$1:$A$143,0),MATCH(G$1,'[1]year-data'!$A$1:$K$1,0))&lt;&gt;"",$L79,"")</f>
        <v>AR-1995</v>
      </c>
      <c r="H79" t="str">
        <f>IF(INDEX('[1]year-data'!$A$1:$K$143,MATCH($A79,'[1]year-data'!$A$1:$A$143,0),MATCH(H$1,'[1]year-data'!$A$1:$K$1,0))&lt;&gt;"",$L79,"")</f>
        <v>AR-1995</v>
      </c>
      <c r="I79" t="str">
        <f>IF(INDEX('[1]year-data'!$A$1:$K$143,MATCH($A79,'[1]year-data'!$A$1:$A$143,0),MATCH(I$1,'[1]year-data'!$A$1:$K$1,0))&lt;&gt;"",$L79,"")</f>
        <v/>
      </c>
      <c r="J79" t="str">
        <f>IF(INDEX('[1]year-data'!$A$1:$K$143,MATCH($A79,'[1]year-data'!$A$1:$A$143,0),MATCH(J$1,'[1]year-data'!$A$1:$K$1,0))&lt;&gt;"",$L79,"")</f>
        <v/>
      </c>
      <c r="L79" t="s">
        <v>64</v>
      </c>
    </row>
    <row r="80" spans="1:12" x14ac:dyDescent="0.35">
      <c r="A80">
        <v>453</v>
      </c>
      <c r="B80" t="e">
        <v>#N/A</v>
      </c>
      <c r="C80" t="s">
        <v>65</v>
      </c>
      <c r="D80" t="s">
        <v>15</v>
      </c>
      <c r="E80" t="s">
        <v>111</v>
      </c>
      <c r="F80" t="str">
        <f>IF(INDEX('[1]year-data'!$A$1:$K$143,MATCH($A80,'[1]year-data'!$A$1:$A$143,0),MATCH(F$1,'[1]year-data'!$A$1:$K$1,0))&lt;&gt;"",$L80,"")</f>
        <v>AR-2013</v>
      </c>
      <c r="G80" t="str">
        <f>IF(INDEX('[1]year-data'!$A$1:$K$143,MATCH($A80,'[1]year-data'!$A$1:$A$143,0),MATCH(G$1,'[1]year-data'!$A$1:$K$1,0))&lt;&gt;"",$L80,"")</f>
        <v>AR-2013</v>
      </c>
      <c r="H80" t="str">
        <f>IF(INDEX('[1]year-data'!$A$1:$K$143,MATCH($A80,'[1]year-data'!$A$1:$A$143,0),MATCH(H$1,'[1]year-data'!$A$1:$K$1,0))&lt;&gt;"",$L80,"")</f>
        <v>AR-2013</v>
      </c>
      <c r="I80" t="str">
        <f>IF(INDEX('[1]year-data'!$A$1:$K$143,MATCH($A80,'[1]year-data'!$A$1:$A$143,0),MATCH(I$1,'[1]year-data'!$A$1:$K$1,0))&lt;&gt;"",$L80,"")</f>
        <v/>
      </c>
      <c r="J80" t="str">
        <f>IF(INDEX('[1]year-data'!$A$1:$K$143,MATCH($A80,'[1]year-data'!$A$1:$A$143,0),MATCH(J$1,'[1]year-data'!$A$1:$K$1,0))&lt;&gt;"",$L80,"")</f>
        <v/>
      </c>
      <c r="L80" t="s">
        <v>15</v>
      </c>
    </row>
    <row r="81" spans="1:12" x14ac:dyDescent="0.35">
      <c r="A81">
        <v>454</v>
      </c>
      <c r="B81" t="e">
        <v>#N/A</v>
      </c>
      <c r="C81" t="s">
        <v>66</v>
      </c>
      <c r="D81" t="s">
        <v>43</v>
      </c>
      <c r="E81" t="s">
        <v>112</v>
      </c>
      <c r="F81" t="str">
        <f>IF(INDEX('[1]year-data'!$A$1:$K$143,MATCH($A81,'[1]year-data'!$A$1:$A$143,0),MATCH(F$1,'[1]year-data'!$A$1:$K$1,0))&lt;&gt;"",$L81,"")</f>
        <v/>
      </c>
      <c r="G81" t="str">
        <f>IF(INDEX('[1]year-data'!$A$1:$K$143,MATCH($A81,'[1]year-data'!$A$1:$A$143,0),MATCH(G$1,'[1]year-data'!$A$1:$K$1,0))&lt;&gt;"",$L81,"")</f>
        <v/>
      </c>
      <c r="H81" t="str">
        <f>IF(INDEX('[1]year-data'!$A$1:$K$143,MATCH($A81,'[1]year-data'!$A$1:$A$143,0),MATCH(H$1,'[1]year-data'!$A$1:$K$1,0))&lt;&gt;"",$L81,"")</f>
        <v/>
      </c>
      <c r="I81" t="str">
        <f>IF(INDEX('[1]year-data'!$A$1:$K$143,MATCH($A81,'[1]year-data'!$A$1:$A$143,0),MATCH(I$1,'[1]year-data'!$A$1:$K$1,0))&lt;&gt;"",$L81,"")</f>
        <v/>
      </c>
      <c r="J81" t="str">
        <f>IF(INDEX('[1]year-data'!$A$1:$K$143,MATCH($A81,'[1]year-data'!$A$1:$A$143,0),MATCH(J$1,'[1]year-data'!$A$1:$K$1,0))&lt;&gt;"",$L81,"")</f>
        <v/>
      </c>
      <c r="L81" t="s">
        <v>43</v>
      </c>
    </row>
    <row r="82" spans="1:12" x14ac:dyDescent="0.35">
      <c r="A82">
        <v>455</v>
      </c>
      <c r="B82">
        <v>308</v>
      </c>
      <c r="C82" t="s">
        <v>67</v>
      </c>
      <c r="D82" t="s">
        <v>43</v>
      </c>
      <c r="E82" t="s">
        <v>111</v>
      </c>
      <c r="F82" t="str">
        <f>IF(INDEX('[1]year-data'!$A$1:$K$143,MATCH($A82,'[1]year-data'!$A$1:$A$143,0),MATCH(F$1,'[1]year-data'!$A$1:$K$1,0))&lt;&gt;"",$L82,"")</f>
        <v/>
      </c>
      <c r="G82" t="str">
        <f>IF(INDEX('[1]year-data'!$A$1:$K$143,MATCH($A82,'[1]year-data'!$A$1:$A$143,0),MATCH(G$1,'[1]year-data'!$A$1:$K$1,0))&lt;&gt;"",$L82,"")</f>
        <v>AR-2017</v>
      </c>
      <c r="H82" t="str">
        <f>IF(INDEX('[1]year-data'!$A$1:$K$143,MATCH($A82,'[1]year-data'!$A$1:$A$143,0),MATCH(H$1,'[1]year-data'!$A$1:$K$1,0))&lt;&gt;"",$L82,"")</f>
        <v>AR-2017</v>
      </c>
      <c r="I82" t="str">
        <f>IF(INDEX('[1]year-data'!$A$1:$K$143,MATCH($A82,'[1]year-data'!$A$1:$A$143,0),MATCH(I$1,'[1]year-data'!$A$1:$K$1,0))&lt;&gt;"",$L82,"")</f>
        <v/>
      </c>
      <c r="J82" t="str">
        <f>IF(INDEX('[1]year-data'!$A$1:$K$143,MATCH($A82,'[1]year-data'!$A$1:$A$143,0),MATCH(J$1,'[1]year-data'!$A$1:$K$1,0))&lt;&gt;"",$L82,"")</f>
        <v/>
      </c>
      <c r="L82" t="s">
        <v>43</v>
      </c>
    </row>
    <row r="83" spans="1:12" x14ac:dyDescent="0.35">
      <c r="A83">
        <v>456</v>
      </c>
      <c r="B83" t="e">
        <v>#N/A</v>
      </c>
      <c r="C83" t="s">
        <v>68</v>
      </c>
      <c r="D83" t="s">
        <v>69</v>
      </c>
      <c r="E83" t="s">
        <v>111</v>
      </c>
      <c r="F83" t="str">
        <f>IF(INDEX('[1]year-data'!$A$1:$K$143,MATCH($A83,'[1]year-data'!$A$1:$A$143,0),MATCH(F$1,'[1]year-data'!$A$1:$K$1,0))&lt;&gt;"",$L83,"")</f>
        <v>AR-</v>
      </c>
      <c r="G83" t="str">
        <f>IF(INDEX('[1]year-data'!$A$1:$K$143,MATCH($A83,'[1]year-data'!$A$1:$A$143,0),MATCH(G$1,'[1]year-data'!$A$1:$K$1,0))&lt;&gt;"",$L83,"")</f>
        <v>AR-</v>
      </c>
      <c r="H83" t="str">
        <f>IF(INDEX('[1]year-data'!$A$1:$K$143,MATCH($A83,'[1]year-data'!$A$1:$A$143,0),MATCH(H$1,'[1]year-data'!$A$1:$K$1,0))&lt;&gt;"",$L83,"")</f>
        <v>AR-</v>
      </c>
      <c r="I83" t="str">
        <f>IF(INDEX('[1]year-data'!$A$1:$K$143,MATCH($A83,'[1]year-data'!$A$1:$A$143,0),MATCH(I$1,'[1]year-data'!$A$1:$K$1,0))&lt;&gt;"",$L83,"")</f>
        <v/>
      </c>
      <c r="J83" t="str">
        <f>IF(INDEX('[1]year-data'!$A$1:$K$143,MATCH($A83,'[1]year-data'!$A$1:$A$143,0),MATCH(J$1,'[1]year-data'!$A$1:$K$1,0))&lt;&gt;"",$L83,"")</f>
        <v/>
      </c>
      <c r="L83" t="s">
        <v>69</v>
      </c>
    </row>
    <row r="84" spans="1:12" x14ac:dyDescent="0.35">
      <c r="A84">
        <v>457</v>
      </c>
      <c r="B84">
        <v>339</v>
      </c>
      <c r="C84" t="s">
        <v>70</v>
      </c>
      <c r="D84" t="s">
        <v>43</v>
      </c>
      <c r="E84" t="s">
        <v>111</v>
      </c>
      <c r="F84" t="str">
        <f>IF(INDEX('[1]year-data'!$A$1:$K$143,MATCH($A84,'[1]year-data'!$A$1:$A$143,0),MATCH(F$1,'[1]year-data'!$A$1:$K$1,0))&lt;&gt;"",$L84,"")</f>
        <v/>
      </c>
      <c r="G84" t="str">
        <f>IF(INDEX('[1]year-data'!$A$1:$K$143,MATCH($A84,'[1]year-data'!$A$1:$A$143,0),MATCH(G$1,'[1]year-data'!$A$1:$K$1,0))&lt;&gt;"",$L84,"")</f>
        <v>AR-2017</v>
      </c>
      <c r="H84" t="str">
        <f>IF(INDEX('[1]year-data'!$A$1:$K$143,MATCH($A84,'[1]year-data'!$A$1:$A$143,0),MATCH(H$1,'[1]year-data'!$A$1:$K$1,0))&lt;&gt;"",$L84,"")</f>
        <v>AR-2017</v>
      </c>
      <c r="I84" t="str">
        <f>IF(INDEX('[1]year-data'!$A$1:$K$143,MATCH($A84,'[1]year-data'!$A$1:$A$143,0),MATCH(I$1,'[1]year-data'!$A$1:$K$1,0))&lt;&gt;"",$L84,"")</f>
        <v/>
      </c>
      <c r="J84" t="str">
        <f>IF(INDEX('[1]year-data'!$A$1:$K$143,MATCH($A84,'[1]year-data'!$A$1:$A$143,0),MATCH(J$1,'[1]year-data'!$A$1:$K$1,0))&lt;&gt;"",$L84,"")</f>
        <v/>
      </c>
      <c r="L84" t="s">
        <v>43</v>
      </c>
    </row>
    <row r="85" spans="1:12" x14ac:dyDescent="0.35">
      <c r="A85">
        <v>458</v>
      </c>
      <c r="B85">
        <v>354</v>
      </c>
      <c r="C85" t="s">
        <v>71</v>
      </c>
      <c r="D85" t="s">
        <v>20</v>
      </c>
      <c r="E85" t="s">
        <v>111</v>
      </c>
      <c r="F85" t="str">
        <f>IF(INDEX('[1]year-data'!$A$1:$K$143,MATCH($A85,'[1]year-data'!$A$1:$A$143,0),MATCH(F$1,'[1]year-data'!$A$1:$K$1,0))&lt;&gt;"",$L85,"")</f>
        <v>AR-2014</v>
      </c>
      <c r="G85" t="str">
        <f>IF(INDEX('[1]year-data'!$A$1:$K$143,MATCH($A85,'[1]year-data'!$A$1:$A$143,0),MATCH(G$1,'[1]year-data'!$A$1:$K$1,0))&lt;&gt;"",$L85,"")</f>
        <v>AR-2014</v>
      </c>
      <c r="H85" t="str">
        <f>IF(INDEX('[1]year-data'!$A$1:$K$143,MATCH($A85,'[1]year-data'!$A$1:$A$143,0),MATCH(H$1,'[1]year-data'!$A$1:$K$1,0))&lt;&gt;"",$L85,"")</f>
        <v>AR-2014</v>
      </c>
      <c r="I85" t="str">
        <f>IF(INDEX('[1]year-data'!$A$1:$K$143,MATCH($A85,'[1]year-data'!$A$1:$A$143,0),MATCH(I$1,'[1]year-data'!$A$1:$K$1,0))&lt;&gt;"",$L85,"")</f>
        <v>AR-2014</v>
      </c>
      <c r="J85" t="str">
        <f>IF(INDEX('[1]year-data'!$A$1:$K$143,MATCH($A85,'[1]year-data'!$A$1:$A$143,0),MATCH(J$1,'[1]year-data'!$A$1:$K$1,0))&lt;&gt;"",$L85,"")</f>
        <v>AR-2014</v>
      </c>
      <c r="L85" t="s">
        <v>20</v>
      </c>
    </row>
    <row r="86" spans="1:12" x14ac:dyDescent="0.35">
      <c r="A86">
        <v>461</v>
      </c>
      <c r="B86">
        <v>354</v>
      </c>
      <c r="C86" t="s">
        <v>71</v>
      </c>
      <c r="D86" t="s">
        <v>39</v>
      </c>
      <c r="E86" t="s">
        <v>112</v>
      </c>
      <c r="F86" t="str">
        <f>IF(INDEX('[1]year-data'!$A$1:$K$143,MATCH($A86,'[1]year-data'!$A$1:$A$143,0),MATCH(F$1,'[1]year-data'!$A$1:$K$1,0))&lt;&gt;"",$L86,"")</f>
        <v>AR-2019</v>
      </c>
      <c r="G86" t="str">
        <f>IF(INDEX('[1]year-data'!$A$1:$K$143,MATCH($A86,'[1]year-data'!$A$1:$A$143,0),MATCH(G$1,'[1]year-data'!$A$1:$K$1,0))&lt;&gt;"",$L86,"")</f>
        <v/>
      </c>
      <c r="H86" t="str">
        <f>IF(INDEX('[1]year-data'!$A$1:$K$143,MATCH($A86,'[1]year-data'!$A$1:$A$143,0),MATCH(H$1,'[1]year-data'!$A$1:$K$1,0))&lt;&gt;"",$L86,"")</f>
        <v/>
      </c>
      <c r="I86" t="str">
        <f>IF(INDEX('[1]year-data'!$A$1:$K$143,MATCH($A86,'[1]year-data'!$A$1:$A$143,0),MATCH(I$1,'[1]year-data'!$A$1:$K$1,0))&lt;&gt;"",$L86,"")</f>
        <v/>
      </c>
      <c r="J86" t="str">
        <f>IF(INDEX('[1]year-data'!$A$1:$K$143,MATCH($A86,'[1]year-data'!$A$1:$A$143,0),MATCH(J$1,'[1]year-data'!$A$1:$K$1,0))&lt;&gt;"",$L86,"")</f>
        <v/>
      </c>
      <c r="L86" t="s">
        <v>39</v>
      </c>
    </row>
    <row r="87" spans="1:12" x14ac:dyDescent="0.35">
      <c r="A87">
        <v>462</v>
      </c>
      <c r="B87">
        <v>316</v>
      </c>
      <c r="C87" t="s">
        <v>72</v>
      </c>
      <c r="D87" t="s">
        <v>20</v>
      </c>
      <c r="E87" t="s">
        <v>111</v>
      </c>
      <c r="F87" t="str">
        <f>IF(INDEX('[1]year-data'!$A$1:$K$143,MATCH($A87,'[1]year-data'!$A$1:$A$143,0),MATCH(F$1,'[1]year-data'!$A$1:$K$1,0))&lt;&gt;"",$L87,"")</f>
        <v>AR-2014</v>
      </c>
      <c r="G87" t="str">
        <f>IF(INDEX('[1]year-data'!$A$1:$K$143,MATCH($A87,'[1]year-data'!$A$1:$A$143,0),MATCH(G$1,'[1]year-data'!$A$1:$K$1,0))&lt;&gt;"",$L87,"")</f>
        <v>AR-2014</v>
      </c>
      <c r="H87" t="str">
        <f>IF(INDEX('[1]year-data'!$A$1:$K$143,MATCH($A87,'[1]year-data'!$A$1:$A$143,0),MATCH(H$1,'[1]year-data'!$A$1:$K$1,0))&lt;&gt;"",$L87,"")</f>
        <v>AR-2014</v>
      </c>
      <c r="I87" t="str">
        <f>IF(INDEX('[1]year-data'!$A$1:$K$143,MATCH($A87,'[1]year-data'!$A$1:$A$143,0),MATCH(I$1,'[1]year-data'!$A$1:$K$1,0))&lt;&gt;"",$L87,"")</f>
        <v/>
      </c>
      <c r="J87" t="str">
        <f>IF(INDEX('[1]year-data'!$A$1:$K$143,MATCH($A87,'[1]year-data'!$A$1:$A$143,0),MATCH(J$1,'[1]year-data'!$A$1:$K$1,0))&lt;&gt;"",$L87,"")</f>
        <v>AR-2014</v>
      </c>
      <c r="L87" t="s">
        <v>20</v>
      </c>
    </row>
    <row r="88" spans="1:12" x14ac:dyDescent="0.35">
      <c r="A88">
        <v>465</v>
      </c>
      <c r="B88">
        <v>315</v>
      </c>
      <c r="C88" t="s">
        <v>73</v>
      </c>
      <c r="D88" t="s">
        <v>20</v>
      </c>
      <c r="E88" t="s">
        <v>111</v>
      </c>
      <c r="F88" t="str">
        <f>IF(INDEX('[1]year-data'!$A$1:$K$143,MATCH($A88,'[1]year-data'!$A$1:$A$143,0),MATCH(F$1,'[1]year-data'!$A$1:$K$1,0))&lt;&gt;"",$L88,"")</f>
        <v>AR-2014</v>
      </c>
      <c r="G88" t="str">
        <f>IF(INDEX('[1]year-data'!$A$1:$K$143,MATCH($A88,'[1]year-data'!$A$1:$A$143,0),MATCH(G$1,'[1]year-data'!$A$1:$K$1,0))&lt;&gt;"",$L88,"")</f>
        <v>AR-2014</v>
      </c>
      <c r="H88" t="str">
        <f>IF(INDEX('[1]year-data'!$A$1:$K$143,MATCH($A88,'[1]year-data'!$A$1:$A$143,0),MATCH(H$1,'[1]year-data'!$A$1:$K$1,0))&lt;&gt;"",$L88,"")</f>
        <v>AR-2014</v>
      </c>
      <c r="I88" t="str">
        <f>IF(INDEX('[1]year-data'!$A$1:$K$143,MATCH($A88,'[1]year-data'!$A$1:$A$143,0),MATCH(I$1,'[1]year-data'!$A$1:$K$1,0))&lt;&gt;"",$L88,"")</f>
        <v/>
      </c>
      <c r="J88" t="str">
        <f>IF(INDEX('[1]year-data'!$A$1:$K$143,MATCH($A88,'[1]year-data'!$A$1:$A$143,0),MATCH(J$1,'[1]year-data'!$A$1:$K$1,0))&lt;&gt;"",$L88,"")</f>
        <v>AR-2014</v>
      </c>
      <c r="L88" t="s">
        <v>20</v>
      </c>
    </row>
    <row r="89" spans="1:12" x14ac:dyDescent="0.35">
      <c r="A89">
        <v>468</v>
      </c>
      <c r="B89">
        <v>303</v>
      </c>
      <c r="C89" t="s">
        <v>74</v>
      </c>
      <c r="D89" t="s">
        <v>24</v>
      </c>
      <c r="E89" t="s">
        <v>111</v>
      </c>
      <c r="F89" t="str">
        <f>IF(INDEX('[1]year-data'!$A$1:$K$143,MATCH($A89,'[1]year-data'!$A$1:$A$143,0),MATCH(F$1,'[1]year-data'!$A$1:$K$1,0))&lt;&gt;"",$L89,"")</f>
        <v>PP</v>
      </c>
      <c r="G89" t="str">
        <f>IF(INDEX('[1]year-data'!$A$1:$K$143,MATCH($A89,'[1]year-data'!$A$1:$A$143,0),MATCH(G$1,'[1]year-data'!$A$1:$K$1,0))&lt;&gt;"",$L89,"")</f>
        <v>PP</v>
      </c>
      <c r="H89" t="str">
        <f>IF(INDEX('[1]year-data'!$A$1:$K$143,MATCH($A89,'[1]year-data'!$A$1:$A$143,0),MATCH(H$1,'[1]year-data'!$A$1:$K$1,0))&lt;&gt;"",$L89,"")</f>
        <v>PP</v>
      </c>
      <c r="I89" t="str">
        <f>IF(INDEX('[1]year-data'!$A$1:$K$143,MATCH($A89,'[1]year-data'!$A$1:$A$143,0),MATCH(I$1,'[1]year-data'!$A$1:$K$1,0))&lt;&gt;"",$L89,"")</f>
        <v/>
      </c>
      <c r="J89" t="str">
        <f>IF(INDEX('[1]year-data'!$A$1:$K$143,MATCH($A89,'[1]year-data'!$A$1:$A$143,0),MATCH(J$1,'[1]year-data'!$A$1:$K$1,0))&lt;&gt;"",$L89,"")</f>
        <v>PP</v>
      </c>
      <c r="L89" t="s">
        <v>24</v>
      </c>
    </row>
    <row r="90" spans="1:12" x14ac:dyDescent="0.35">
      <c r="A90">
        <v>469</v>
      </c>
      <c r="B90">
        <v>347</v>
      </c>
      <c r="C90" t="s">
        <v>75</v>
      </c>
      <c r="D90" t="s">
        <v>10</v>
      </c>
      <c r="E90" t="s">
        <v>109</v>
      </c>
      <c r="F90" t="str">
        <f>IF(INDEX('[1]year-data'!$A$1:$K$143,MATCH($A90,'[1]year-data'!$A$1:$A$143,0),MATCH(F$1,'[1]year-data'!$A$1:$K$1,0))&lt;&gt;"",$L90,"")</f>
        <v>AR-2005</v>
      </c>
      <c r="G90" t="str">
        <f>IF(INDEX('[1]year-data'!$A$1:$K$143,MATCH($A90,'[1]year-data'!$A$1:$A$143,0),MATCH(G$1,'[1]year-data'!$A$1:$K$1,0))&lt;&gt;"",$L90,"")</f>
        <v>AR-2005</v>
      </c>
      <c r="H90" t="str">
        <f>IF(INDEX('[1]year-data'!$A$1:$K$143,MATCH($A90,'[1]year-data'!$A$1:$A$143,0),MATCH(H$1,'[1]year-data'!$A$1:$K$1,0))&lt;&gt;"",$L90,"")</f>
        <v>AR-2005</v>
      </c>
      <c r="I90" t="str">
        <f>IF(INDEX('[1]year-data'!$A$1:$K$143,MATCH($A90,'[1]year-data'!$A$1:$A$143,0),MATCH(I$1,'[1]year-data'!$A$1:$K$1,0))&lt;&gt;"",$L90,"")</f>
        <v/>
      </c>
      <c r="J90" t="str">
        <f>IF(INDEX('[1]year-data'!$A$1:$K$143,MATCH($A90,'[1]year-data'!$A$1:$A$143,0),MATCH(J$1,'[1]year-data'!$A$1:$K$1,0))&lt;&gt;"",$L90,"")</f>
        <v/>
      </c>
      <c r="L90" t="s">
        <v>10</v>
      </c>
    </row>
    <row r="91" spans="1:12" x14ac:dyDescent="0.35">
      <c r="A91">
        <v>470</v>
      </c>
      <c r="B91">
        <v>348</v>
      </c>
      <c r="C91" t="s">
        <v>76</v>
      </c>
      <c r="D91" t="s">
        <v>41</v>
      </c>
      <c r="E91" t="s">
        <v>111</v>
      </c>
      <c r="F91" t="str">
        <f>IF(INDEX('[1]year-data'!$A$1:$K$143,MATCH($A91,'[1]year-data'!$A$1:$A$143,0),MATCH(F$1,'[1]year-data'!$A$1:$K$1,0))&lt;&gt;"",$L91,"")</f>
        <v>OTHER</v>
      </c>
      <c r="G91" t="str">
        <f>IF(INDEX('[1]year-data'!$A$1:$K$143,MATCH($A91,'[1]year-data'!$A$1:$A$143,0),MATCH(G$1,'[1]year-data'!$A$1:$K$1,0))&lt;&gt;"",$L91,"")</f>
        <v/>
      </c>
      <c r="H91" t="str">
        <f>IF(INDEX('[1]year-data'!$A$1:$K$143,MATCH($A91,'[1]year-data'!$A$1:$A$143,0),MATCH(H$1,'[1]year-data'!$A$1:$K$1,0))&lt;&gt;"",$L91,"")</f>
        <v>OTHER</v>
      </c>
      <c r="I91" t="str">
        <f>IF(INDEX('[1]year-data'!$A$1:$K$143,MATCH($A91,'[1]year-data'!$A$1:$A$143,0),MATCH(I$1,'[1]year-data'!$A$1:$K$1,0))&lt;&gt;"",$L91,"")</f>
        <v/>
      </c>
      <c r="J91" t="str">
        <f>IF(INDEX('[1]year-data'!$A$1:$K$143,MATCH($A91,'[1]year-data'!$A$1:$A$143,0),MATCH(J$1,'[1]year-data'!$A$1:$K$1,0))&lt;&gt;"",$L91,"")</f>
        <v>OTHER</v>
      </c>
      <c r="L91" t="s">
        <v>41</v>
      </c>
    </row>
    <row r="92" spans="1:12" x14ac:dyDescent="0.35">
      <c r="A92">
        <v>471</v>
      </c>
      <c r="B92" t="e">
        <v>#N/A</v>
      </c>
      <c r="C92" t="s">
        <v>77</v>
      </c>
      <c r="D92" t="s">
        <v>29</v>
      </c>
      <c r="E92" t="s">
        <v>109</v>
      </c>
      <c r="F92" t="str">
        <f>IF(INDEX('[1]year-data'!$A$1:$K$143,MATCH($A92,'[1]year-data'!$A$1:$A$143,0),MATCH(F$1,'[1]year-data'!$A$1:$K$1,0))&lt;&gt;"",$L92,"")</f>
        <v>AR-1997</v>
      </c>
      <c r="G92" t="str">
        <f>IF(INDEX('[1]year-data'!$A$1:$K$143,MATCH($A92,'[1]year-data'!$A$1:$A$143,0),MATCH(G$1,'[1]year-data'!$A$1:$K$1,0))&lt;&gt;"",$L92,"")</f>
        <v>AR-1997</v>
      </c>
      <c r="H92" t="str">
        <f>IF(INDEX('[1]year-data'!$A$1:$K$143,MATCH($A92,'[1]year-data'!$A$1:$A$143,0),MATCH(H$1,'[1]year-data'!$A$1:$K$1,0))&lt;&gt;"",$L92,"")</f>
        <v>AR-1997</v>
      </c>
      <c r="I92" t="str">
        <f>IF(INDEX('[1]year-data'!$A$1:$K$143,MATCH($A92,'[1]year-data'!$A$1:$A$143,0),MATCH(I$1,'[1]year-data'!$A$1:$K$1,0))&lt;&gt;"",$L92,"")</f>
        <v/>
      </c>
      <c r="J92" t="str">
        <f>IF(INDEX('[1]year-data'!$A$1:$K$143,MATCH($A92,'[1]year-data'!$A$1:$A$143,0),MATCH(J$1,'[1]year-data'!$A$1:$K$1,0))&lt;&gt;"",$L92,"")</f>
        <v/>
      </c>
      <c r="L92" t="s">
        <v>29</v>
      </c>
    </row>
    <row r="93" spans="1:12" x14ac:dyDescent="0.35">
      <c r="A93">
        <v>471</v>
      </c>
      <c r="B93" t="e">
        <v>#N/A</v>
      </c>
      <c r="C93" t="s">
        <v>77</v>
      </c>
      <c r="D93" t="s">
        <v>30</v>
      </c>
      <c r="E93" t="s">
        <v>109</v>
      </c>
      <c r="F93" t="str">
        <f>IF(INDEX('[1]year-data'!$A$1:$K$143,MATCH($A93,'[1]year-data'!$A$1:$A$143,0),MATCH(F$1,'[1]year-data'!$A$1:$K$1,0))&lt;&gt;"",$L93,"")</f>
        <v>AR-1997</v>
      </c>
      <c r="G93" t="str">
        <f>IF(INDEX('[1]year-data'!$A$1:$K$143,MATCH($A93,'[1]year-data'!$A$1:$A$143,0),MATCH(G$1,'[1]year-data'!$A$1:$K$1,0))&lt;&gt;"",$L93,"")</f>
        <v>AR-1997</v>
      </c>
      <c r="H93" t="str">
        <f>IF(INDEX('[1]year-data'!$A$1:$K$143,MATCH($A93,'[1]year-data'!$A$1:$A$143,0),MATCH(H$1,'[1]year-data'!$A$1:$K$1,0))&lt;&gt;"",$L93,"")</f>
        <v>AR-1997</v>
      </c>
      <c r="I93" t="str">
        <f>IF(INDEX('[1]year-data'!$A$1:$K$143,MATCH($A93,'[1]year-data'!$A$1:$A$143,0),MATCH(I$1,'[1]year-data'!$A$1:$K$1,0))&lt;&gt;"",$L93,"")</f>
        <v/>
      </c>
      <c r="J93" t="str">
        <f>IF(INDEX('[1]year-data'!$A$1:$K$143,MATCH($A93,'[1]year-data'!$A$1:$A$143,0),MATCH(J$1,'[1]year-data'!$A$1:$K$1,0))&lt;&gt;"",$L93,"")</f>
        <v/>
      </c>
      <c r="L93" t="s">
        <v>29</v>
      </c>
    </row>
    <row r="94" spans="1:12" x14ac:dyDescent="0.35">
      <c r="A94">
        <v>473</v>
      </c>
      <c r="B94" t="e">
        <v>#N/A</v>
      </c>
      <c r="C94" t="s">
        <v>77</v>
      </c>
      <c r="D94" t="s">
        <v>26</v>
      </c>
      <c r="F94" t="str">
        <f>IF(INDEX('[1]year-data'!$A$1:$K$143,MATCH($A94,'[1]year-data'!$A$1:$A$143,0),MATCH(F$1,'[1]year-data'!$A$1:$K$1,0))&lt;&gt;"",$L94,"")</f>
        <v>AR-2000</v>
      </c>
      <c r="G94" t="str">
        <f>IF(INDEX('[1]year-data'!$A$1:$K$143,MATCH($A94,'[1]year-data'!$A$1:$A$143,0),MATCH(G$1,'[1]year-data'!$A$1:$K$1,0))&lt;&gt;"",$L94,"")</f>
        <v>AR-2000</v>
      </c>
      <c r="H94" t="str">
        <f>IF(INDEX('[1]year-data'!$A$1:$K$143,MATCH($A94,'[1]year-data'!$A$1:$A$143,0),MATCH(H$1,'[1]year-data'!$A$1:$K$1,0))&lt;&gt;"",$L94,"")</f>
        <v>AR-2000</v>
      </c>
      <c r="I94" t="str">
        <f>IF(INDEX('[1]year-data'!$A$1:$K$143,MATCH($A94,'[1]year-data'!$A$1:$A$143,0),MATCH(I$1,'[1]year-data'!$A$1:$K$1,0))&lt;&gt;"",$L94,"")</f>
        <v/>
      </c>
      <c r="J94" t="str">
        <f>IF(INDEX('[1]year-data'!$A$1:$K$143,MATCH($A94,'[1]year-data'!$A$1:$A$143,0),MATCH(J$1,'[1]year-data'!$A$1:$K$1,0))&lt;&gt;"",$L94,"")</f>
        <v>AR-2000</v>
      </c>
      <c r="L94" t="s">
        <v>26</v>
      </c>
    </row>
    <row r="95" spans="1:12" x14ac:dyDescent="0.35">
      <c r="A95">
        <v>474</v>
      </c>
      <c r="B95" t="e">
        <v>#N/A</v>
      </c>
      <c r="C95" t="s">
        <v>77</v>
      </c>
      <c r="D95" t="s">
        <v>18</v>
      </c>
      <c r="E95" t="s">
        <v>107</v>
      </c>
      <c r="F95" t="str">
        <f>IF(INDEX('[1]year-data'!$A$1:$K$143,MATCH($A95,'[1]year-data'!$A$1:$A$143,0),MATCH(F$1,'[1]year-data'!$A$1:$K$1,0))&lt;&gt;"",$L95,"")</f>
        <v>AR-2002</v>
      </c>
      <c r="G95" t="str">
        <f>IF(INDEX('[1]year-data'!$A$1:$K$143,MATCH($A95,'[1]year-data'!$A$1:$A$143,0),MATCH(G$1,'[1]year-data'!$A$1:$K$1,0))&lt;&gt;"",$L95,"")</f>
        <v>AR-2002</v>
      </c>
      <c r="H95" t="str">
        <f>IF(INDEX('[1]year-data'!$A$1:$K$143,MATCH($A95,'[1]year-data'!$A$1:$A$143,0),MATCH(H$1,'[1]year-data'!$A$1:$K$1,0))&lt;&gt;"",$L95,"")</f>
        <v>AR-2002</v>
      </c>
      <c r="I95" t="str">
        <f>IF(INDEX('[1]year-data'!$A$1:$K$143,MATCH($A95,'[1]year-data'!$A$1:$A$143,0),MATCH(I$1,'[1]year-data'!$A$1:$K$1,0))&lt;&gt;"",$L95,"")</f>
        <v/>
      </c>
      <c r="J95" t="str">
        <f>IF(INDEX('[1]year-data'!$A$1:$K$143,MATCH($A95,'[1]year-data'!$A$1:$A$143,0),MATCH(J$1,'[1]year-data'!$A$1:$K$1,0))&lt;&gt;"",$L95,"")</f>
        <v>AR-2002</v>
      </c>
      <c r="L95" t="s">
        <v>18</v>
      </c>
    </row>
    <row r="96" spans="1:12" x14ac:dyDescent="0.35">
      <c r="A96">
        <v>475</v>
      </c>
      <c r="B96">
        <v>317</v>
      </c>
      <c r="C96" t="s">
        <v>78</v>
      </c>
      <c r="D96" t="s">
        <v>10</v>
      </c>
      <c r="E96" t="s">
        <v>108</v>
      </c>
      <c r="F96" t="str">
        <f>IF(INDEX('[1]year-data'!$A$1:$K$143,MATCH($A96,'[1]year-data'!$A$1:$A$143,0),MATCH(F$1,'[1]year-data'!$A$1:$K$1,0))&lt;&gt;"",$L96,"")</f>
        <v>AR-2005</v>
      </c>
      <c r="G96" t="str">
        <f>IF(INDEX('[1]year-data'!$A$1:$K$143,MATCH($A96,'[1]year-data'!$A$1:$A$143,0),MATCH(G$1,'[1]year-data'!$A$1:$K$1,0))&lt;&gt;"",$L96,"")</f>
        <v>AR-2005</v>
      </c>
      <c r="H96" t="str">
        <f>IF(INDEX('[1]year-data'!$A$1:$K$143,MATCH($A96,'[1]year-data'!$A$1:$A$143,0),MATCH(H$1,'[1]year-data'!$A$1:$K$1,0))&lt;&gt;"",$L96,"")</f>
        <v>AR-2005</v>
      </c>
      <c r="I96" t="str">
        <f>IF(INDEX('[1]year-data'!$A$1:$K$143,MATCH($A96,'[1]year-data'!$A$1:$A$143,0),MATCH(I$1,'[1]year-data'!$A$1:$K$1,0))&lt;&gt;"",$L96,"")</f>
        <v/>
      </c>
      <c r="J96" t="str">
        <f>IF(INDEX('[1]year-data'!$A$1:$K$143,MATCH($A96,'[1]year-data'!$A$1:$A$143,0),MATCH(J$1,'[1]year-data'!$A$1:$K$1,0))&lt;&gt;"",$L96,"")</f>
        <v>AR-2005</v>
      </c>
      <c r="L96" t="s">
        <v>10</v>
      </c>
    </row>
    <row r="97" spans="1:12" x14ac:dyDescent="0.35">
      <c r="A97">
        <v>476</v>
      </c>
      <c r="B97">
        <v>317</v>
      </c>
      <c r="C97" t="s">
        <v>78</v>
      </c>
      <c r="D97" t="s">
        <v>10</v>
      </c>
      <c r="E97" t="s">
        <v>107</v>
      </c>
      <c r="F97" t="str">
        <f>IF(INDEX('[1]year-data'!$A$1:$K$143,MATCH($A97,'[1]year-data'!$A$1:$A$143,0),MATCH(F$1,'[1]year-data'!$A$1:$K$1,0))&lt;&gt;"",$L97,"")</f>
        <v>AR-2005</v>
      </c>
      <c r="G97" t="str">
        <f>IF(INDEX('[1]year-data'!$A$1:$K$143,MATCH($A97,'[1]year-data'!$A$1:$A$143,0),MATCH(G$1,'[1]year-data'!$A$1:$K$1,0))&lt;&gt;"",$L97,"")</f>
        <v>AR-2005</v>
      </c>
      <c r="H97" t="str">
        <f>IF(INDEX('[1]year-data'!$A$1:$K$143,MATCH($A97,'[1]year-data'!$A$1:$A$143,0),MATCH(H$1,'[1]year-data'!$A$1:$K$1,0))&lt;&gt;"",$L97,"")</f>
        <v>AR-2005</v>
      </c>
      <c r="I97" t="str">
        <f>IF(INDEX('[1]year-data'!$A$1:$K$143,MATCH($A97,'[1]year-data'!$A$1:$A$143,0),MATCH(I$1,'[1]year-data'!$A$1:$K$1,0))&lt;&gt;"",$L97,"")</f>
        <v/>
      </c>
      <c r="J97" t="str">
        <f>IF(INDEX('[1]year-data'!$A$1:$K$143,MATCH($A97,'[1]year-data'!$A$1:$A$143,0),MATCH(J$1,'[1]year-data'!$A$1:$K$1,0))&lt;&gt;"",$L97,"")</f>
        <v>AR-2005</v>
      </c>
      <c r="L97" t="s">
        <v>10</v>
      </c>
    </row>
    <row r="98" spans="1:12" x14ac:dyDescent="0.35">
      <c r="A98">
        <v>477</v>
      </c>
      <c r="B98">
        <v>301</v>
      </c>
      <c r="C98" t="s">
        <v>79</v>
      </c>
      <c r="D98" t="s">
        <v>29</v>
      </c>
      <c r="E98" t="s">
        <v>109</v>
      </c>
      <c r="F98" t="str">
        <f>IF(INDEX('[1]year-data'!$A$1:$K$143,MATCH($A98,'[1]year-data'!$A$1:$A$143,0),MATCH(F$1,'[1]year-data'!$A$1:$K$1,0))&lt;&gt;"",$L98,"")</f>
        <v>AR-1997</v>
      </c>
      <c r="G98" t="str">
        <f>IF(INDEX('[1]year-data'!$A$1:$K$143,MATCH($A98,'[1]year-data'!$A$1:$A$143,0),MATCH(G$1,'[1]year-data'!$A$1:$K$1,0))&lt;&gt;"",$L98,"")</f>
        <v>AR-1997</v>
      </c>
      <c r="H98" t="str">
        <f>IF(INDEX('[1]year-data'!$A$1:$K$143,MATCH($A98,'[1]year-data'!$A$1:$A$143,0),MATCH(H$1,'[1]year-data'!$A$1:$K$1,0))&lt;&gt;"",$L98,"")</f>
        <v>AR-1997</v>
      </c>
      <c r="I98" t="str">
        <f>IF(INDEX('[1]year-data'!$A$1:$K$143,MATCH($A98,'[1]year-data'!$A$1:$A$143,0),MATCH(I$1,'[1]year-data'!$A$1:$K$1,0))&lt;&gt;"",$L98,"")</f>
        <v/>
      </c>
      <c r="J98" t="str">
        <f>IF(INDEX('[1]year-data'!$A$1:$K$143,MATCH($A98,'[1]year-data'!$A$1:$A$143,0),MATCH(J$1,'[1]year-data'!$A$1:$K$1,0))&lt;&gt;"",$L98,"")</f>
        <v/>
      </c>
      <c r="L98" t="s">
        <v>29</v>
      </c>
    </row>
    <row r="99" spans="1:12" x14ac:dyDescent="0.35">
      <c r="A99">
        <v>479</v>
      </c>
      <c r="B99">
        <v>301</v>
      </c>
      <c r="C99" t="s">
        <v>79</v>
      </c>
      <c r="D99" t="s">
        <v>26</v>
      </c>
      <c r="E99" t="s">
        <v>108</v>
      </c>
      <c r="F99" t="str">
        <f>IF(INDEX('[1]year-data'!$A$1:$K$143,MATCH($A99,'[1]year-data'!$A$1:$A$143,0),MATCH(F$1,'[1]year-data'!$A$1:$K$1,0))&lt;&gt;"",$L99,"")</f>
        <v>AR-2000</v>
      </c>
      <c r="G99" t="str">
        <f>IF(INDEX('[1]year-data'!$A$1:$K$143,MATCH($A99,'[1]year-data'!$A$1:$A$143,0),MATCH(G$1,'[1]year-data'!$A$1:$K$1,0))&lt;&gt;"",$L99,"")</f>
        <v>AR-2000</v>
      </c>
      <c r="H99" t="str">
        <f>IF(INDEX('[1]year-data'!$A$1:$K$143,MATCH($A99,'[1]year-data'!$A$1:$A$143,0),MATCH(H$1,'[1]year-data'!$A$1:$K$1,0))&lt;&gt;"",$L99,"")</f>
        <v>AR-2000</v>
      </c>
      <c r="I99" t="str">
        <f>IF(INDEX('[1]year-data'!$A$1:$K$143,MATCH($A99,'[1]year-data'!$A$1:$A$143,0),MATCH(I$1,'[1]year-data'!$A$1:$K$1,0))&lt;&gt;"",$L99,"")</f>
        <v/>
      </c>
      <c r="J99" t="s">
        <v>31</v>
      </c>
      <c r="L99" t="s">
        <v>26</v>
      </c>
    </row>
    <row r="100" spans="1:12" x14ac:dyDescent="0.35">
      <c r="A100">
        <v>482</v>
      </c>
      <c r="B100">
        <v>301</v>
      </c>
      <c r="C100" t="s">
        <v>79</v>
      </c>
      <c r="D100" t="s">
        <v>10</v>
      </c>
      <c r="E100" t="s">
        <v>107</v>
      </c>
      <c r="F100" t="str">
        <f>IF(INDEX('[1]year-data'!$A$1:$K$143,MATCH($A100,'[1]year-data'!$A$1:$A$143,0),MATCH(F$1,'[1]year-data'!$A$1:$K$1,0))&lt;&gt;"",$L100,"")</f>
        <v>AR-2005</v>
      </c>
      <c r="G100" t="str">
        <f>IF(INDEX('[1]year-data'!$A$1:$K$143,MATCH($A100,'[1]year-data'!$A$1:$A$143,0),MATCH(G$1,'[1]year-data'!$A$1:$K$1,0))&lt;&gt;"",$L100,"")</f>
        <v>AR-2005</v>
      </c>
      <c r="H100" t="str">
        <f>IF(INDEX('[1]year-data'!$A$1:$K$143,MATCH($A100,'[1]year-data'!$A$1:$A$143,0),MATCH(H$1,'[1]year-data'!$A$1:$K$1,0))&lt;&gt;"",$L100,"")</f>
        <v>AR-2005</v>
      </c>
      <c r="I100" t="str">
        <f>IF(INDEX('[1]year-data'!$A$1:$K$143,MATCH($A100,'[1]year-data'!$A$1:$A$143,0),MATCH(I$1,'[1]year-data'!$A$1:$K$1,0))&lt;&gt;"",$L100,"")</f>
        <v/>
      </c>
      <c r="J100" t="str">
        <f>IF(INDEX('[1]year-data'!$A$1:$K$143,MATCH($A100,'[1]year-data'!$A$1:$A$143,0),MATCH(J$1,'[1]year-data'!$A$1:$K$1,0))&lt;&gt;"",$L100,"")</f>
        <v>AR-2005</v>
      </c>
      <c r="L100" t="s">
        <v>10</v>
      </c>
    </row>
    <row r="101" spans="1:12" x14ac:dyDescent="0.35">
      <c r="A101">
        <v>483</v>
      </c>
      <c r="B101">
        <v>306</v>
      </c>
      <c r="C101" t="s">
        <v>80</v>
      </c>
      <c r="D101" t="s">
        <v>18</v>
      </c>
      <c r="E101" t="s">
        <v>109</v>
      </c>
      <c r="F101" t="str">
        <f>IF(INDEX('[1]year-data'!$A$1:$K$143,MATCH($A101,'[1]year-data'!$A$1:$A$143,0),MATCH(F$1,'[1]year-data'!$A$1:$K$1,0))&lt;&gt;"",$L101,"")</f>
        <v>AR-2002</v>
      </c>
      <c r="G101" t="str">
        <f>IF(INDEX('[1]year-data'!$A$1:$K$143,MATCH($A101,'[1]year-data'!$A$1:$A$143,0),MATCH(G$1,'[1]year-data'!$A$1:$K$1,0))&lt;&gt;"",$L101,"")</f>
        <v>AR-2002</v>
      </c>
      <c r="H101" t="str">
        <f>IF(INDEX('[1]year-data'!$A$1:$K$143,MATCH($A101,'[1]year-data'!$A$1:$A$143,0),MATCH(H$1,'[1]year-data'!$A$1:$K$1,0))&lt;&gt;"",$L101,"")</f>
        <v>AR-2002</v>
      </c>
      <c r="I101" t="str">
        <f>IF(INDEX('[1]year-data'!$A$1:$K$143,MATCH($A101,'[1]year-data'!$A$1:$A$143,0),MATCH(I$1,'[1]year-data'!$A$1:$K$1,0))&lt;&gt;"",$L101,"")</f>
        <v/>
      </c>
      <c r="J101" t="str">
        <f>IF(INDEX('[1]year-data'!$A$1:$K$143,MATCH($A101,'[1]year-data'!$A$1:$A$143,0),MATCH(J$1,'[1]year-data'!$A$1:$K$1,0))&lt;&gt;"",$L101,"")</f>
        <v/>
      </c>
      <c r="L101" t="s">
        <v>18</v>
      </c>
    </row>
    <row r="102" spans="1:12" x14ac:dyDescent="0.35">
      <c r="A102">
        <v>486</v>
      </c>
      <c r="B102">
        <v>341</v>
      </c>
      <c r="C102" t="s">
        <v>81</v>
      </c>
      <c r="D102" t="s">
        <v>24</v>
      </c>
      <c r="E102" t="s">
        <v>111</v>
      </c>
      <c r="F102" t="str">
        <f>IF(INDEX('[1]year-data'!$A$1:$K$143,MATCH($A102,'[1]year-data'!$A$1:$A$143,0),MATCH(F$1,'[1]year-data'!$A$1:$K$1,0))&lt;&gt;"",$L102,"")</f>
        <v>PP</v>
      </c>
      <c r="G102" t="str">
        <f>IF(INDEX('[1]year-data'!$A$1:$K$143,MATCH($A102,'[1]year-data'!$A$1:$A$143,0),MATCH(G$1,'[1]year-data'!$A$1:$K$1,0))&lt;&gt;"",$L102,"")</f>
        <v/>
      </c>
      <c r="H102" t="str">
        <f>IF(INDEX('[1]year-data'!$A$1:$K$143,MATCH($A102,'[1]year-data'!$A$1:$A$143,0),MATCH(H$1,'[1]year-data'!$A$1:$K$1,0))&lt;&gt;"",$L102,"")</f>
        <v/>
      </c>
      <c r="I102" t="str">
        <f>IF(INDEX('[1]year-data'!$A$1:$K$143,MATCH($A102,'[1]year-data'!$A$1:$A$143,0),MATCH(I$1,'[1]year-data'!$A$1:$K$1,0))&lt;&gt;"",$L102,"")</f>
        <v/>
      </c>
      <c r="J102" t="str">
        <f>IF(INDEX('[1]year-data'!$A$1:$K$143,MATCH($A102,'[1]year-data'!$A$1:$A$143,0),MATCH(J$1,'[1]year-data'!$A$1:$K$1,0))&lt;&gt;"",$L102,"")</f>
        <v>PP</v>
      </c>
      <c r="L102" t="s">
        <v>24</v>
      </c>
    </row>
    <row r="103" spans="1:12" x14ac:dyDescent="0.35">
      <c r="A103">
        <v>487</v>
      </c>
      <c r="B103" t="e">
        <v>#N/A</v>
      </c>
      <c r="C103" t="s">
        <v>82</v>
      </c>
      <c r="D103" t="s">
        <v>22</v>
      </c>
      <c r="E103" t="s">
        <v>111</v>
      </c>
      <c r="F103" t="str">
        <f>IF(INDEX('[1]year-data'!$A$1:$K$143,MATCH($A103,'[1]year-data'!$A$1:$A$143,0),MATCH(F$1,'[1]year-data'!$A$1:$K$1,0))&lt;&gt;"",$L103,"")</f>
        <v/>
      </c>
      <c r="G103" t="str">
        <f>IF(INDEX('[1]year-data'!$A$1:$K$143,MATCH($A103,'[1]year-data'!$A$1:$A$143,0),MATCH(G$1,'[1]year-data'!$A$1:$K$1,0))&lt;&gt;"",$L103,"")</f>
        <v/>
      </c>
      <c r="H103" t="str">
        <f>IF(INDEX('[1]year-data'!$A$1:$K$143,MATCH($A103,'[1]year-data'!$A$1:$A$143,0),MATCH(H$1,'[1]year-data'!$A$1:$K$1,0))&lt;&gt;"",$L103,"")</f>
        <v/>
      </c>
      <c r="I103" t="str">
        <f>IF(INDEX('[1]year-data'!$A$1:$K$143,MATCH($A103,'[1]year-data'!$A$1:$A$143,0),MATCH(I$1,'[1]year-data'!$A$1:$K$1,0))&lt;&gt;"",$L103,"")</f>
        <v/>
      </c>
      <c r="J103" t="str">
        <f>IF(INDEX('[1]year-data'!$A$1:$K$143,MATCH($A103,'[1]year-data'!$A$1:$A$143,0),MATCH(J$1,'[1]year-data'!$A$1:$K$1,0))&lt;&gt;"",$L103,"")</f>
        <v/>
      </c>
      <c r="L103" t="s">
        <v>22</v>
      </c>
    </row>
    <row r="104" spans="1:12" x14ac:dyDescent="0.35">
      <c r="A104">
        <v>488</v>
      </c>
      <c r="B104">
        <v>349</v>
      </c>
      <c r="C104" t="s">
        <v>83</v>
      </c>
      <c r="D104" t="s">
        <v>24</v>
      </c>
      <c r="E104" t="s">
        <v>111</v>
      </c>
      <c r="F104" t="str">
        <f>IF(INDEX('[1]year-data'!$A$1:$K$143,MATCH($A104,'[1]year-data'!$A$1:$A$143,0),MATCH(F$1,'[1]year-data'!$A$1:$K$1,0))&lt;&gt;"",$L104,"")</f>
        <v>PP</v>
      </c>
      <c r="G104" t="str">
        <f>IF(INDEX('[1]year-data'!$A$1:$K$143,MATCH($A104,'[1]year-data'!$A$1:$A$143,0),MATCH(G$1,'[1]year-data'!$A$1:$K$1,0))&lt;&gt;"",$L104,"")</f>
        <v>PP</v>
      </c>
      <c r="H104" t="str">
        <f>IF(INDEX('[1]year-data'!$A$1:$K$143,MATCH($A104,'[1]year-data'!$A$1:$A$143,0),MATCH(H$1,'[1]year-data'!$A$1:$K$1,0))&lt;&gt;"",$L104,"")</f>
        <v>PP</v>
      </c>
      <c r="I104" t="str">
        <f>IF(INDEX('[1]year-data'!$A$1:$K$143,MATCH($A104,'[1]year-data'!$A$1:$A$143,0),MATCH(I$1,'[1]year-data'!$A$1:$K$1,0))&lt;&gt;"",$L104,"")</f>
        <v/>
      </c>
      <c r="J104" t="str">
        <f>IF(INDEX('[1]year-data'!$A$1:$K$143,MATCH($A104,'[1]year-data'!$A$1:$A$143,0),MATCH(J$1,'[1]year-data'!$A$1:$K$1,0))&lt;&gt;"",$L104,"")</f>
        <v>PP</v>
      </c>
      <c r="L104" t="s">
        <v>24</v>
      </c>
    </row>
    <row r="105" spans="1:12" x14ac:dyDescent="0.35">
      <c r="A105">
        <v>489</v>
      </c>
      <c r="B105" t="e">
        <v>#N/A</v>
      </c>
      <c r="C105" t="s">
        <v>84</v>
      </c>
      <c r="D105" t="s">
        <v>29</v>
      </c>
      <c r="E105" t="s">
        <v>109</v>
      </c>
      <c r="F105" t="str">
        <f>IF(INDEX('[1]year-data'!$A$1:$K$143,MATCH($A105,'[1]year-data'!$A$1:$A$143,0),MATCH(F$1,'[1]year-data'!$A$1:$K$1,0))&lt;&gt;"",$L105,"")</f>
        <v>AR-1997</v>
      </c>
      <c r="G105" t="str">
        <f>IF(INDEX('[1]year-data'!$A$1:$K$143,MATCH($A105,'[1]year-data'!$A$1:$A$143,0),MATCH(G$1,'[1]year-data'!$A$1:$K$1,0))&lt;&gt;"",$L105,"")</f>
        <v>AR-1997</v>
      </c>
      <c r="H105" t="str">
        <f>IF(INDEX('[1]year-data'!$A$1:$K$143,MATCH($A105,'[1]year-data'!$A$1:$A$143,0),MATCH(H$1,'[1]year-data'!$A$1:$K$1,0))&lt;&gt;"",$L105,"")</f>
        <v>AR-1997</v>
      </c>
      <c r="I105" t="str">
        <f>IF(INDEX('[1]year-data'!$A$1:$K$143,MATCH($A105,'[1]year-data'!$A$1:$A$143,0),MATCH(I$1,'[1]year-data'!$A$1:$K$1,0))&lt;&gt;"",$L105,"")</f>
        <v/>
      </c>
      <c r="J105" t="str">
        <f>IF(INDEX('[1]year-data'!$A$1:$K$143,MATCH($A105,'[1]year-data'!$A$1:$A$143,0),MATCH(J$1,'[1]year-data'!$A$1:$K$1,0))&lt;&gt;"",$L105,"")</f>
        <v/>
      </c>
      <c r="L105" t="s">
        <v>29</v>
      </c>
    </row>
    <row r="106" spans="1:12" x14ac:dyDescent="0.35">
      <c r="A106">
        <v>490</v>
      </c>
      <c r="B106" t="e">
        <v>#N/A</v>
      </c>
      <c r="C106" t="s">
        <v>84</v>
      </c>
      <c r="D106" t="s">
        <v>35</v>
      </c>
      <c r="F106" t="str">
        <f>IF(INDEX('[1]year-data'!$A$1:$K$143,MATCH($A106,'[1]year-data'!$A$1:$A$143,0),MATCH(F$1,'[1]year-data'!$A$1:$K$1,0))&lt;&gt;"",$L106,"")</f>
        <v>AR-1999</v>
      </c>
      <c r="G106" t="str">
        <f>IF(INDEX('[1]year-data'!$A$1:$K$143,MATCH($A106,'[1]year-data'!$A$1:$A$143,0),MATCH(G$1,'[1]year-data'!$A$1:$K$1,0))&lt;&gt;"",$L106,"")</f>
        <v>AR-1999</v>
      </c>
      <c r="H106" t="str">
        <f>IF(INDEX('[1]year-data'!$A$1:$K$143,MATCH($A106,'[1]year-data'!$A$1:$A$143,0),MATCH(H$1,'[1]year-data'!$A$1:$K$1,0))&lt;&gt;"",$L106,"")</f>
        <v/>
      </c>
      <c r="I106" t="str">
        <f>IF(INDEX('[1]year-data'!$A$1:$K$143,MATCH($A106,'[1]year-data'!$A$1:$A$143,0),MATCH(I$1,'[1]year-data'!$A$1:$K$1,0))&lt;&gt;"",$L106,"")</f>
        <v/>
      </c>
      <c r="J106" t="str">
        <f>IF(INDEX('[1]year-data'!$A$1:$K$143,MATCH($A106,'[1]year-data'!$A$1:$A$143,0),MATCH(J$1,'[1]year-data'!$A$1:$K$1,0))&lt;&gt;"",$L106,"")</f>
        <v/>
      </c>
      <c r="L106" t="s">
        <v>35</v>
      </c>
    </row>
    <row r="107" spans="1:12" x14ac:dyDescent="0.35">
      <c r="A107">
        <v>490</v>
      </c>
      <c r="B107" t="e">
        <v>#N/A</v>
      </c>
      <c r="C107" t="s">
        <v>84</v>
      </c>
      <c r="D107" t="s">
        <v>26</v>
      </c>
      <c r="F107" t="str">
        <f>IF(INDEX('[1]year-data'!$A$1:$K$143,MATCH($A107,'[1]year-data'!$A$1:$A$143,0),MATCH(F$1,'[1]year-data'!$A$1:$K$1,0))&lt;&gt;"",$L107,"")</f>
        <v>AR-1999</v>
      </c>
      <c r="G107" t="str">
        <f>IF(INDEX('[1]year-data'!$A$1:$K$143,MATCH($A107,'[1]year-data'!$A$1:$A$143,0),MATCH(G$1,'[1]year-data'!$A$1:$K$1,0))&lt;&gt;"",$L107,"")</f>
        <v>AR-1999</v>
      </c>
      <c r="H107" t="str">
        <f>IF(INDEX('[1]year-data'!$A$1:$K$143,MATCH($A107,'[1]year-data'!$A$1:$A$143,0),MATCH(H$1,'[1]year-data'!$A$1:$K$1,0))&lt;&gt;"",$L107,"")</f>
        <v/>
      </c>
      <c r="I107" t="str">
        <f>IF(INDEX('[1]year-data'!$A$1:$K$143,MATCH($A107,'[1]year-data'!$A$1:$A$143,0),MATCH(I$1,'[1]year-data'!$A$1:$K$1,0))&lt;&gt;"",$L107,"")</f>
        <v/>
      </c>
      <c r="J107" t="str">
        <f>IF(INDEX('[1]year-data'!$A$1:$K$143,MATCH($A107,'[1]year-data'!$A$1:$A$143,0),MATCH(J$1,'[1]year-data'!$A$1:$K$1,0))&lt;&gt;"",$L107,"")</f>
        <v/>
      </c>
      <c r="L107" t="s">
        <v>35</v>
      </c>
    </row>
    <row r="108" spans="1:12" x14ac:dyDescent="0.35">
      <c r="A108">
        <v>492</v>
      </c>
      <c r="B108" t="s">
        <v>103</v>
      </c>
      <c r="C108" t="s">
        <v>85</v>
      </c>
      <c r="D108" t="s">
        <v>29</v>
      </c>
      <c r="E108" t="s">
        <v>109</v>
      </c>
      <c r="F108" t="str">
        <f>IF(INDEX('[1]year-data'!$A$1:$K$143,MATCH($A108,'[1]year-data'!$A$1:$A$143,0),MATCH(F$1,'[1]year-data'!$A$1:$K$1,0))&lt;&gt;"",$L108,"")</f>
        <v>AR-1997</v>
      </c>
      <c r="G108" t="str">
        <f>IF(INDEX('[1]year-data'!$A$1:$K$143,MATCH($A108,'[1]year-data'!$A$1:$A$143,0),MATCH(G$1,'[1]year-data'!$A$1:$K$1,0))&lt;&gt;"",$L108,"")</f>
        <v/>
      </c>
      <c r="H108" t="str">
        <f>IF(INDEX('[1]year-data'!$A$1:$K$143,MATCH($A108,'[1]year-data'!$A$1:$A$143,0),MATCH(H$1,'[1]year-data'!$A$1:$K$1,0))&lt;&gt;"",$L108,"")</f>
        <v/>
      </c>
      <c r="I108" t="str">
        <f>IF(INDEX('[1]year-data'!$A$1:$K$143,MATCH($A108,'[1]year-data'!$A$1:$A$143,0),MATCH(I$1,'[1]year-data'!$A$1:$K$1,0))&lt;&gt;"",$L108,"")</f>
        <v/>
      </c>
      <c r="J108" t="str">
        <f>IF(INDEX('[1]year-data'!$A$1:$K$143,MATCH($A108,'[1]year-data'!$A$1:$A$143,0),MATCH(J$1,'[1]year-data'!$A$1:$K$1,0))&lt;&gt;"",$L108,"")</f>
        <v/>
      </c>
      <c r="L108" t="s">
        <v>29</v>
      </c>
    </row>
    <row r="109" spans="1:12" x14ac:dyDescent="0.35">
      <c r="A109">
        <v>493</v>
      </c>
      <c r="B109" t="s">
        <v>103</v>
      </c>
      <c r="C109" t="s">
        <v>85</v>
      </c>
      <c r="D109" t="s">
        <v>30</v>
      </c>
      <c r="E109" t="s">
        <v>107</v>
      </c>
      <c r="F109" t="str">
        <f>IF(INDEX('[1]year-data'!$A$1:$K$143,MATCH($A109,'[1]year-data'!$A$1:$A$143,0),MATCH(F$1,'[1]year-data'!$A$1:$K$1,0))&lt;&gt;"",$L109,"")</f>
        <v>AR-1998</v>
      </c>
      <c r="G109" t="str">
        <f>IF(INDEX('[1]year-data'!$A$1:$K$143,MATCH($A109,'[1]year-data'!$A$1:$A$143,0),MATCH(G$1,'[1]year-data'!$A$1:$K$1,0))&lt;&gt;"",$L109,"")</f>
        <v>AR-1998</v>
      </c>
      <c r="H109" t="str">
        <f>IF(INDEX('[1]year-data'!$A$1:$K$143,MATCH($A109,'[1]year-data'!$A$1:$A$143,0),MATCH(H$1,'[1]year-data'!$A$1:$K$1,0))&lt;&gt;"",$L109,"")</f>
        <v>AR-1998</v>
      </c>
      <c r="I109" t="str">
        <f>IF(INDEX('[1]year-data'!$A$1:$K$143,MATCH($A109,'[1]year-data'!$A$1:$A$143,0),MATCH(I$1,'[1]year-data'!$A$1:$K$1,0))&lt;&gt;"",$L109,"")</f>
        <v>AR-1998</v>
      </c>
      <c r="J109" t="str">
        <f>IF(INDEX('[1]year-data'!$A$1:$K$143,MATCH($A109,'[1]year-data'!$A$1:$A$143,0),MATCH(J$1,'[1]year-data'!$A$1:$K$1,0))&lt;&gt;"",$L109,"")</f>
        <v>AR-1998</v>
      </c>
      <c r="L109" t="s">
        <v>30</v>
      </c>
    </row>
    <row r="110" spans="1:12" x14ac:dyDescent="0.35">
      <c r="A110">
        <v>493</v>
      </c>
      <c r="B110" t="s">
        <v>103</v>
      </c>
      <c r="C110" t="s">
        <v>85</v>
      </c>
      <c r="D110" t="s">
        <v>26</v>
      </c>
      <c r="E110" t="s">
        <v>107</v>
      </c>
      <c r="F110" t="str">
        <f>IF(INDEX('[1]year-data'!$A$1:$K$143,MATCH($A110,'[1]year-data'!$A$1:$A$143,0),MATCH(F$1,'[1]year-data'!$A$1:$K$1,0))&lt;&gt;"",$L110,"")</f>
        <v>AR-1998</v>
      </c>
      <c r="G110" t="str">
        <f>IF(INDEX('[1]year-data'!$A$1:$K$143,MATCH($A110,'[1]year-data'!$A$1:$A$143,0),MATCH(G$1,'[1]year-data'!$A$1:$K$1,0))&lt;&gt;"",$L110,"")</f>
        <v>AR-1998</v>
      </c>
      <c r="H110" t="str">
        <f>IF(INDEX('[1]year-data'!$A$1:$K$143,MATCH($A110,'[1]year-data'!$A$1:$A$143,0),MATCH(H$1,'[1]year-data'!$A$1:$K$1,0))&lt;&gt;"",$L110,"")</f>
        <v>AR-1998</v>
      </c>
      <c r="I110" t="str">
        <f>IF(INDEX('[1]year-data'!$A$1:$K$143,MATCH($A110,'[1]year-data'!$A$1:$A$143,0),MATCH(I$1,'[1]year-data'!$A$1:$K$1,0))&lt;&gt;"",$L110,"")</f>
        <v>AR-1998</v>
      </c>
      <c r="J110" t="str">
        <f>IF(INDEX('[1]year-data'!$A$1:$K$143,MATCH($A110,'[1]year-data'!$A$1:$A$143,0),MATCH(J$1,'[1]year-data'!$A$1:$K$1,0))&lt;&gt;"",$L110,"")</f>
        <v>AR-1998</v>
      </c>
      <c r="L110" t="s">
        <v>30</v>
      </c>
    </row>
    <row r="111" spans="1:12" x14ac:dyDescent="0.35">
      <c r="A111">
        <v>493</v>
      </c>
      <c r="B111" t="s">
        <v>103</v>
      </c>
      <c r="C111" t="s">
        <v>85</v>
      </c>
      <c r="D111" t="s">
        <v>10</v>
      </c>
      <c r="E111" t="s">
        <v>107</v>
      </c>
      <c r="F111" t="str">
        <f>IF(INDEX('[1]year-data'!$A$1:$K$143,MATCH($A111,'[1]year-data'!$A$1:$A$143,0),MATCH(F$1,'[1]year-data'!$A$1:$K$1,0))&lt;&gt;"",$L111,"")</f>
        <v>AR-1998</v>
      </c>
      <c r="G111" t="str">
        <f>IF(INDEX('[1]year-data'!$A$1:$K$143,MATCH($A111,'[1]year-data'!$A$1:$A$143,0),MATCH(G$1,'[1]year-data'!$A$1:$K$1,0))&lt;&gt;"",$L111,"")</f>
        <v>AR-1998</v>
      </c>
      <c r="H111" t="str">
        <f>IF(INDEX('[1]year-data'!$A$1:$K$143,MATCH($A111,'[1]year-data'!$A$1:$A$143,0),MATCH(H$1,'[1]year-data'!$A$1:$K$1,0))&lt;&gt;"",$L111,"")</f>
        <v>AR-1998</v>
      </c>
      <c r="I111" t="str">
        <f>IF(INDEX('[1]year-data'!$A$1:$K$143,MATCH($A111,'[1]year-data'!$A$1:$A$143,0),MATCH(I$1,'[1]year-data'!$A$1:$K$1,0))&lt;&gt;"",$L111,"")</f>
        <v>AR-1998</v>
      </c>
      <c r="J111" t="str">
        <f>IF(INDEX('[1]year-data'!$A$1:$K$143,MATCH($A111,'[1]year-data'!$A$1:$A$143,0),MATCH(J$1,'[1]year-data'!$A$1:$K$1,0))&lt;&gt;"",$L111,"")</f>
        <v>AR-1998</v>
      </c>
      <c r="L111" t="s">
        <v>30</v>
      </c>
    </row>
    <row r="112" spans="1:12" x14ac:dyDescent="0.35">
      <c r="A112">
        <v>493</v>
      </c>
      <c r="B112" t="s">
        <v>103</v>
      </c>
      <c r="C112" t="s">
        <v>85</v>
      </c>
      <c r="D112" t="s">
        <v>11</v>
      </c>
      <c r="E112" t="s">
        <v>107</v>
      </c>
      <c r="F112" t="str">
        <f>IF(INDEX('[1]year-data'!$A$1:$K$143,MATCH($A112,'[1]year-data'!$A$1:$A$143,0),MATCH(F$1,'[1]year-data'!$A$1:$K$1,0))&lt;&gt;"",$L112,"")</f>
        <v>AR-1998</v>
      </c>
      <c r="G112" t="str">
        <f>IF(INDEX('[1]year-data'!$A$1:$K$143,MATCH($A112,'[1]year-data'!$A$1:$A$143,0),MATCH(G$1,'[1]year-data'!$A$1:$K$1,0))&lt;&gt;"",$L112,"")</f>
        <v>AR-1998</v>
      </c>
      <c r="H112" t="str">
        <f>IF(INDEX('[1]year-data'!$A$1:$K$143,MATCH($A112,'[1]year-data'!$A$1:$A$143,0),MATCH(H$1,'[1]year-data'!$A$1:$K$1,0))&lt;&gt;"",$L112,"")</f>
        <v>AR-1998</v>
      </c>
      <c r="I112" t="str">
        <f>IF(INDEX('[1]year-data'!$A$1:$K$143,MATCH($A112,'[1]year-data'!$A$1:$A$143,0),MATCH(I$1,'[1]year-data'!$A$1:$K$1,0))&lt;&gt;"",$L112,"")</f>
        <v>AR-1998</v>
      </c>
      <c r="J112" t="str">
        <f>IF(INDEX('[1]year-data'!$A$1:$K$143,MATCH($A112,'[1]year-data'!$A$1:$A$143,0),MATCH(J$1,'[1]year-data'!$A$1:$K$1,0))&lt;&gt;"",$L112,"")</f>
        <v>AR-1998</v>
      </c>
      <c r="L112" t="s">
        <v>30</v>
      </c>
    </row>
    <row r="113" spans="1:12" x14ac:dyDescent="0.35">
      <c r="A113">
        <v>497</v>
      </c>
      <c r="B113" t="s">
        <v>103</v>
      </c>
      <c r="C113" t="s">
        <v>85</v>
      </c>
      <c r="D113" t="s">
        <v>10</v>
      </c>
      <c r="E113" t="s">
        <v>110</v>
      </c>
      <c r="F113" t="str">
        <f>IF(INDEX('[1]year-data'!$A$1:$K$143,MATCH($A113,'[1]year-data'!$A$1:$A$143,0),MATCH(F$1,'[1]year-data'!$A$1:$K$1,0))&lt;&gt;"",$L113,"")</f>
        <v>AR-2005</v>
      </c>
      <c r="G113" t="str">
        <f>IF(INDEX('[1]year-data'!$A$1:$K$143,MATCH($A113,'[1]year-data'!$A$1:$A$143,0),MATCH(G$1,'[1]year-data'!$A$1:$K$1,0))&lt;&gt;"",$L113,"")</f>
        <v>AR-2005</v>
      </c>
      <c r="H113" t="str">
        <f>IF(INDEX('[1]year-data'!$A$1:$K$143,MATCH($A113,'[1]year-data'!$A$1:$A$143,0),MATCH(H$1,'[1]year-data'!$A$1:$K$1,0))&lt;&gt;"",$L113,"")</f>
        <v>AR-2005</v>
      </c>
      <c r="I113" t="str">
        <f>IF(INDEX('[1]year-data'!$A$1:$K$143,MATCH($A113,'[1]year-data'!$A$1:$A$143,0),MATCH(I$1,'[1]year-data'!$A$1:$K$1,0))&lt;&gt;"",$L113,"")</f>
        <v>AR-2005</v>
      </c>
      <c r="J113" t="str">
        <f>IF(INDEX('[1]year-data'!$A$1:$K$143,MATCH($A113,'[1]year-data'!$A$1:$A$143,0),MATCH(J$1,'[1]year-data'!$A$1:$K$1,0))&lt;&gt;"",$L113,"")</f>
        <v>AR-2005</v>
      </c>
      <c r="L113" t="s">
        <v>10</v>
      </c>
    </row>
    <row r="114" spans="1:12" x14ac:dyDescent="0.35">
      <c r="A114">
        <v>498</v>
      </c>
      <c r="B114" t="s">
        <v>104</v>
      </c>
      <c r="C114" t="s">
        <v>86</v>
      </c>
      <c r="D114" t="s">
        <v>87</v>
      </c>
      <c r="E114" t="s">
        <v>107</v>
      </c>
      <c r="F114" t="str">
        <f>IF(INDEX('[1]year-data'!$A$1:$K$143,MATCH($A114,'[1]year-data'!$A$1:$A$143,0),MATCH(F$1,'[1]year-data'!$A$1:$K$1,0))&lt;&gt;"",$L114,"")</f>
        <v>AR-2010</v>
      </c>
      <c r="G114" t="str">
        <f>IF(INDEX('[1]year-data'!$A$1:$K$143,MATCH($A114,'[1]year-data'!$A$1:$A$143,0),MATCH(G$1,'[1]year-data'!$A$1:$K$1,0))&lt;&gt;"",$L114,"")</f>
        <v>AR-2010</v>
      </c>
      <c r="H114" t="str">
        <f>IF(INDEX('[1]year-data'!$A$1:$K$143,MATCH($A114,'[1]year-data'!$A$1:$A$143,0),MATCH(H$1,'[1]year-data'!$A$1:$K$1,0))&lt;&gt;"",$L114,"")</f>
        <v>AR-2010</v>
      </c>
      <c r="I114" t="str">
        <f>IF(INDEX('[1]year-data'!$A$1:$K$143,MATCH($A114,'[1]year-data'!$A$1:$A$143,0),MATCH(I$1,'[1]year-data'!$A$1:$K$1,0))&lt;&gt;"",$L114,"")</f>
        <v>AR-2010</v>
      </c>
      <c r="J114" t="str">
        <f>IF(INDEX('[1]year-data'!$A$1:$K$143,MATCH($A114,'[1]year-data'!$A$1:$A$143,0),MATCH(J$1,'[1]year-data'!$A$1:$K$1,0))&lt;&gt;"",$L114,"")</f>
        <v/>
      </c>
      <c r="L114" t="s">
        <v>87</v>
      </c>
    </row>
    <row r="115" spans="1:12" x14ac:dyDescent="0.35">
      <c r="A115">
        <v>498</v>
      </c>
      <c r="B115" t="s">
        <v>104</v>
      </c>
      <c r="C115" t="s">
        <v>86</v>
      </c>
      <c r="D115" t="s">
        <v>32</v>
      </c>
      <c r="E115" t="s">
        <v>107</v>
      </c>
      <c r="F115" t="str">
        <f>IF(INDEX('[1]year-data'!$A$1:$K$143,MATCH($A115,'[1]year-data'!$A$1:$A$143,0),MATCH(F$1,'[1]year-data'!$A$1:$K$1,0))&lt;&gt;"",$L115,"")</f>
        <v>AR-2010</v>
      </c>
      <c r="G115" t="str">
        <f>IF(INDEX('[1]year-data'!$A$1:$K$143,MATCH($A115,'[1]year-data'!$A$1:$A$143,0),MATCH(G$1,'[1]year-data'!$A$1:$K$1,0))&lt;&gt;"",$L115,"")</f>
        <v>AR-2010</v>
      </c>
      <c r="H115" t="str">
        <f>IF(INDEX('[1]year-data'!$A$1:$K$143,MATCH($A115,'[1]year-data'!$A$1:$A$143,0),MATCH(H$1,'[1]year-data'!$A$1:$K$1,0))&lt;&gt;"",$L115,"")</f>
        <v>AR-2010</v>
      </c>
      <c r="I115" t="str">
        <f>IF(INDEX('[1]year-data'!$A$1:$K$143,MATCH($A115,'[1]year-data'!$A$1:$A$143,0),MATCH(I$1,'[1]year-data'!$A$1:$K$1,0))&lt;&gt;"",$L115,"")</f>
        <v>AR-2010</v>
      </c>
      <c r="J115" t="str">
        <f>IF(INDEX('[1]year-data'!$A$1:$K$143,MATCH($A115,'[1]year-data'!$A$1:$A$143,0),MATCH(J$1,'[1]year-data'!$A$1:$K$1,0))&lt;&gt;"",$L115,"")</f>
        <v/>
      </c>
      <c r="L115" t="s">
        <v>87</v>
      </c>
    </row>
    <row r="116" spans="1:12" x14ac:dyDescent="0.35">
      <c r="A116">
        <v>500</v>
      </c>
      <c r="B116" t="s">
        <v>104</v>
      </c>
      <c r="C116" t="s">
        <v>86</v>
      </c>
      <c r="D116" t="s">
        <v>31</v>
      </c>
      <c r="F116" t="str">
        <f>IF(INDEX('[1]year-data'!$A$1:$K$143,MATCH($A116,'[1]year-data'!$A$1:$A$143,0),MATCH(F$1,'[1]year-data'!$A$1:$K$1,0))&lt;&gt;"",$L116,"")</f>
        <v>AR-2001</v>
      </c>
      <c r="G116" t="str">
        <f>IF(INDEX('[1]year-data'!$A$1:$K$143,MATCH($A116,'[1]year-data'!$A$1:$A$143,0),MATCH(G$1,'[1]year-data'!$A$1:$K$1,0))&lt;&gt;"",$L116,"")</f>
        <v>AR-2001</v>
      </c>
      <c r="H116" t="str">
        <f>IF(INDEX('[1]year-data'!$A$1:$K$143,MATCH($A116,'[1]year-data'!$A$1:$A$143,0),MATCH(H$1,'[1]year-data'!$A$1:$K$1,0))&lt;&gt;"",$L116,"")</f>
        <v>AR-2001</v>
      </c>
      <c r="I116" t="str">
        <f>IF(INDEX('[1]year-data'!$A$1:$K$143,MATCH($A116,'[1]year-data'!$A$1:$A$143,0),MATCH(I$1,'[1]year-data'!$A$1:$K$1,0))&lt;&gt;"",$L116,"")</f>
        <v>AR-2001</v>
      </c>
      <c r="J116" t="str">
        <f>IF(INDEX('[1]year-data'!$A$1:$K$143,MATCH($A116,'[1]year-data'!$A$1:$A$143,0),MATCH(J$1,'[1]year-data'!$A$1:$K$1,0))&lt;&gt;"",$L116,"")</f>
        <v/>
      </c>
      <c r="L116" t="s">
        <v>31</v>
      </c>
    </row>
    <row r="117" spans="1:12" x14ac:dyDescent="0.35">
      <c r="A117">
        <v>501</v>
      </c>
      <c r="B117" t="s">
        <v>105</v>
      </c>
      <c r="C117" t="s">
        <v>88</v>
      </c>
      <c r="D117" t="s">
        <v>29</v>
      </c>
      <c r="F117" t="str">
        <f>IF(INDEX('[1]year-data'!$A$1:$K$143,MATCH($A117,'[1]year-data'!$A$1:$A$143,0),MATCH(F$1,'[1]year-data'!$A$1:$K$1,0))&lt;&gt;"",$L117,"")</f>
        <v>AR-1997</v>
      </c>
      <c r="G117" t="str">
        <f>IF(INDEX('[1]year-data'!$A$1:$K$143,MATCH($A117,'[1]year-data'!$A$1:$A$143,0),MATCH(G$1,'[1]year-data'!$A$1:$K$1,0))&lt;&gt;"",$L117,"")</f>
        <v>AR-1997</v>
      </c>
      <c r="H117" t="str">
        <f>IF(INDEX('[1]year-data'!$A$1:$K$143,MATCH($A117,'[1]year-data'!$A$1:$A$143,0),MATCH(H$1,'[1]year-data'!$A$1:$K$1,0))&lt;&gt;"",$L117,"")</f>
        <v/>
      </c>
      <c r="I117" t="str">
        <f>IF(INDEX('[1]year-data'!$A$1:$K$143,MATCH($A117,'[1]year-data'!$A$1:$A$143,0),MATCH(I$1,'[1]year-data'!$A$1:$K$1,0))&lt;&gt;"",$L117,"")</f>
        <v/>
      </c>
      <c r="J117" t="str">
        <f>IF(INDEX('[1]year-data'!$A$1:$K$143,MATCH($A117,'[1]year-data'!$A$1:$A$143,0),MATCH(J$1,'[1]year-data'!$A$1:$K$1,0))&lt;&gt;"",$L117,"")</f>
        <v/>
      </c>
      <c r="L117" t="s">
        <v>29</v>
      </c>
    </row>
    <row r="118" spans="1:12" x14ac:dyDescent="0.35">
      <c r="A118">
        <v>502</v>
      </c>
      <c r="B118" t="s">
        <v>106</v>
      </c>
      <c r="C118" t="s">
        <v>89</v>
      </c>
      <c r="D118" t="s">
        <v>26</v>
      </c>
      <c r="F118" t="str">
        <f>IF(INDEX('[1]year-data'!$A$1:$K$143,MATCH($A118,'[1]year-data'!$A$1:$A$143,0),MATCH(F$1,'[1]year-data'!$A$1:$K$1,0))&lt;&gt;"",$L118,"")</f>
        <v>AR-2000</v>
      </c>
      <c r="G118" t="str">
        <f>IF(INDEX('[1]year-data'!$A$1:$K$143,MATCH($A118,'[1]year-data'!$A$1:$A$143,0),MATCH(G$1,'[1]year-data'!$A$1:$K$1,0))&lt;&gt;"",$L118,"")</f>
        <v>AR-2000</v>
      </c>
      <c r="H118" t="str">
        <f>IF(INDEX('[1]year-data'!$A$1:$K$143,MATCH($A118,'[1]year-data'!$A$1:$A$143,0),MATCH(H$1,'[1]year-data'!$A$1:$K$1,0))&lt;&gt;"",$L118,"")</f>
        <v>AR-2000</v>
      </c>
      <c r="I118" t="str">
        <f>IF(INDEX('[1]year-data'!$A$1:$K$143,MATCH($A118,'[1]year-data'!$A$1:$A$143,0),MATCH(I$1,'[1]year-data'!$A$1:$K$1,0))&lt;&gt;"",$L118,"")</f>
        <v>AR-2000</v>
      </c>
      <c r="J118" t="str">
        <f>IF(INDEX('[1]year-data'!$A$1:$K$143,MATCH($A118,'[1]year-data'!$A$1:$A$143,0),MATCH(J$1,'[1]year-data'!$A$1:$K$1,0))&lt;&gt;"",$L118,"")</f>
        <v/>
      </c>
      <c r="L118" t="s">
        <v>26</v>
      </c>
    </row>
    <row r="119" spans="1:12" x14ac:dyDescent="0.35">
      <c r="A119">
        <v>502</v>
      </c>
      <c r="B119" t="s">
        <v>106</v>
      </c>
      <c r="C119" t="s">
        <v>89</v>
      </c>
      <c r="D119" t="s">
        <v>31</v>
      </c>
      <c r="F119" t="str">
        <f>IF(INDEX('[1]year-data'!$A$1:$K$143,MATCH($A119,'[1]year-data'!$A$1:$A$143,0),MATCH(F$1,'[1]year-data'!$A$1:$K$1,0))&lt;&gt;"",$L119,"")</f>
        <v>AR-2000</v>
      </c>
      <c r="G119" t="str">
        <f>IF(INDEX('[1]year-data'!$A$1:$K$143,MATCH($A119,'[1]year-data'!$A$1:$A$143,0),MATCH(G$1,'[1]year-data'!$A$1:$K$1,0))&lt;&gt;"",$L119,"")</f>
        <v>AR-2000</v>
      </c>
      <c r="H119" t="str">
        <f>IF(INDEX('[1]year-data'!$A$1:$K$143,MATCH($A119,'[1]year-data'!$A$1:$A$143,0),MATCH(H$1,'[1]year-data'!$A$1:$K$1,0))&lt;&gt;"",$L119,"")</f>
        <v>AR-2000</v>
      </c>
      <c r="I119" t="str">
        <f>IF(INDEX('[1]year-data'!$A$1:$K$143,MATCH($A119,'[1]year-data'!$A$1:$A$143,0),MATCH(I$1,'[1]year-data'!$A$1:$K$1,0))&lt;&gt;"",$L119,"")</f>
        <v>AR-2000</v>
      </c>
      <c r="J119" t="str">
        <f>IF(INDEX('[1]year-data'!$A$1:$K$143,MATCH($A119,'[1]year-data'!$A$1:$A$143,0),MATCH(J$1,'[1]year-data'!$A$1:$K$1,0))&lt;&gt;"",$L119,"")</f>
        <v/>
      </c>
      <c r="L119" t="s">
        <v>26</v>
      </c>
    </row>
    <row r="120" spans="1:12" x14ac:dyDescent="0.35">
      <c r="A120">
        <v>504</v>
      </c>
      <c r="B120" t="s">
        <v>106</v>
      </c>
      <c r="C120" t="s">
        <v>89</v>
      </c>
      <c r="D120" t="s">
        <v>10</v>
      </c>
      <c r="E120" t="s">
        <v>107</v>
      </c>
      <c r="F120" t="str">
        <f>IF(INDEX('[1]year-data'!$A$1:$K$143,MATCH($A120,'[1]year-data'!$A$1:$A$143,0),MATCH(F$1,'[1]year-data'!$A$1:$K$1,0))&lt;&gt;"",$L120,"")</f>
        <v>AR-2005</v>
      </c>
      <c r="G120" t="str">
        <f>IF(INDEX('[1]year-data'!$A$1:$K$143,MATCH($A120,'[1]year-data'!$A$1:$A$143,0),MATCH(G$1,'[1]year-data'!$A$1:$K$1,0))&lt;&gt;"",$L120,"")</f>
        <v>AR-2005</v>
      </c>
      <c r="H120" t="str">
        <f>IF(INDEX('[1]year-data'!$A$1:$K$143,MATCH($A120,'[1]year-data'!$A$1:$A$143,0),MATCH(H$1,'[1]year-data'!$A$1:$K$1,0))&lt;&gt;"",$L120,"")</f>
        <v>AR-2005</v>
      </c>
      <c r="I120" t="str">
        <f>IF(INDEX('[1]year-data'!$A$1:$K$143,MATCH($A120,'[1]year-data'!$A$1:$A$143,0),MATCH(I$1,'[1]year-data'!$A$1:$K$1,0))&lt;&gt;"",$L120,"")</f>
        <v>AR-2005</v>
      </c>
      <c r="J120" t="str">
        <f>IF(INDEX('[1]year-data'!$A$1:$K$143,MATCH($A120,'[1]year-data'!$A$1:$A$143,0),MATCH(J$1,'[1]year-data'!$A$1:$K$1,0))&lt;&gt;"",$L120,"")</f>
        <v>AR-2005</v>
      </c>
      <c r="L120" t="s">
        <v>10</v>
      </c>
    </row>
    <row r="121" spans="1:12" x14ac:dyDescent="0.35">
      <c r="A121">
        <v>505</v>
      </c>
      <c r="B121">
        <v>333</v>
      </c>
      <c r="C121" t="s">
        <v>90</v>
      </c>
      <c r="D121" t="s">
        <v>29</v>
      </c>
      <c r="E121" t="s">
        <v>107</v>
      </c>
      <c r="F121" t="str">
        <f>IF(INDEX('[1]year-data'!$A$1:$K$143,MATCH($A121,'[1]year-data'!$A$1:$A$143,0),MATCH(F$1,'[1]year-data'!$A$1:$K$1,0))&lt;&gt;"",$L121,"")</f>
        <v>AR-1997</v>
      </c>
      <c r="G121" t="str">
        <f>IF(INDEX('[1]year-data'!$A$1:$K$143,MATCH($A121,'[1]year-data'!$A$1:$A$143,0),MATCH(G$1,'[1]year-data'!$A$1:$K$1,0))&lt;&gt;"",$L121,"")</f>
        <v>AR-1997</v>
      </c>
      <c r="H121" t="str">
        <f>IF(INDEX('[1]year-data'!$A$1:$K$143,MATCH($A121,'[1]year-data'!$A$1:$A$143,0),MATCH(H$1,'[1]year-data'!$A$1:$K$1,0))&lt;&gt;"",$L121,"")</f>
        <v>AR-1997</v>
      </c>
      <c r="I121" t="str">
        <f>IF(INDEX('[1]year-data'!$A$1:$K$143,MATCH($A121,'[1]year-data'!$A$1:$A$143,0),MATCH(I$1,'[1]year-data'!$A$1:$K$1,0))&lt;&gt;"",$L121,"")</f>
        <v/>
      </c>
      <c r="J121" t="str">
        <f>IF(INDEX('[1]year-data'!$A$1:$K$143,MATCH($A121,'[1]year-data'!$A$1:$A$143,0),MATCH(J$1,'[1]year-data'!$A$1:$K$1,0))&lt;&gt;"",$L121,"")</f>
        <v>AR-1997</v>
      </c>
      <c r="L121" t="s">
        <v>29</v>
      </c>
    </row>
    <row r="122" spans="1:12" x14ac:dyDescent="0.35">
      <c r="A122">
        <v>506</v>
      </c>
      <c r="B122">
        <v>312</v>
      </c>
      <c r="C122" t="s">
        <v>91</v>
      </c>
      <c r="D122" t="s">
        <v>22</v>
      </c>
      <c r="E122" t="s">
        <v>111</v>
      </c>
      <c r="F122" t="str">
        <f>IF(INDEX('[1]year-data'!$A$1:$K$143,MATCH($A122,'[1]year-data'!$A$1:$A$143,0),MATCH(F$1,'[1]year-data'!$A$1:$K$1,0))&lt;&gt;"",$L122,"")</f>
        <v/>
      </c>
      <c r="G122" t="str">
        <f>IF(INDEX('[1]year-data'!$A$1:$K$143,MATCH($A122,'[1]year-data'!$A$1:$A$143,0),MATCH(G$1,'[1]year-data'!$A$1:$K$1,0))&lt;&gt;"",$L122,"")</f>
        <v/>
      </c>
      <c r="H122" t="str">
        <f>IF(INDEX('[1]year-data'!$A$1:$K$143,MATCH($A122,'[1]year-data'!$A$1:$A$143,0),MATCH(H$1,'[1]year-data'!$A$1:$K$1,0))&lt;&gt;"",$L122,"")</f>
        <v/>
      </c>
      <c r="I122" t="str">
        <f>IF(INDEX('[1]year-data'!$A$1:$K$143,MATCH($A122,'[1]year-data'!$A$1:$A$143,0),MATCH(I$1,'[1]year-data'!$A$1:$K$1,0))&lt;&gt;"",$L122,"")</f>
        <v/>
      </c>
      <c r="J122" t="str">
        <f>IF(INDEX('[1]year-data'!$A$1:$K$143,MATCH($A122,'[1]year-data'!$A$1:$A$143,0),MATCH(J$1,'[1]year-data'!$A$1:$K$1,0))&lt;&gt;"",$L122,"")</f>
        <v/>
      </c>
      <c r="L122" t="s">
        <v>22</v>
      </c>
    </row>
    <row r="123" spans="1:12" x14ac:dyDescent="0.35">
      <c r="A123">
        <v>507</v>
      </c>
      <c r="B123">
        <v>330</v>
      </c>
      <c r="C123" t="s">
        <v>92</v>
      </c>
      <c r="D123" t="s">
        <v>22</v>
      </c>
      <c r="E123" t="s">
        <v>111</v>
      </c>
      <c r="F123" t="str">
        <f>IF(INDEX('[1]year-data'!$A$1:$K$143,MATCH($A123,'[1]year-data'!$A$1:$A$143,0),MATCH(F$1,'[1]year-data'!$A$1:$K$1,0))&lt;&gt;"",$L123,"")</f>
        <v/>
      </c>
      <c r="G123" t="str">
        <f>IF(INDEX('[1]year-data'!$A$1:$K$143,MATCH($A123,'[1]year-data'!$A$1:$A$143,0),MATCH(G$1,'[1]year-data'!$A$1:$K$1,0))&lt;&gt;"",$L123,"")</f>
        <v/>
      </c>
      <c r="H123" t="str">
        <f>IF(INDEX('[1]year-data'!$A$1:$K$143,MATCH($A123,'[1]year-data'!$A$1:$A$143,0),MATCH(H$1,'[1]year-data'!$A$1:$K$1,0))&lt;&gt;"",$L123,"")</f>
        <v/>
      </c>
      <c r="I123" t="str">
        <f>IF(INDEX('[1]year-data'!$A$1:$K$143,MATCH($A123,'[1]year-data'!$A$1:$A$143,0),MATCH(I$1,'[1]year-data'!$A$1:$K$1,0))&lt;&gt;"",$L123,"")</f>
        <v/>
      </c>
      <c r="J123" t="str">
        <f>IF(INDEX('[1]year-data'!$A$1:$K$143,MATCH($A123,'[1]year-data'!$A$1:$A$143,0),MATCH(J$1,'[1]year-data'!$A$1:$K$1,0))&lt;&gt;"",$L123,"")</f>
        <v/>
      </c>
      <c r="L123" t="s">
        <v>22</v>
      </c>
    </row>
    <row r="124" spans="1:12" x14ac:dyDescent="0.35">
      <c r="A124">
        <v>507</v>
      </c>
      <c r="B124">
        <v>330</v>
      </c>
      <c r="C124" t="s">
        <v>92</v>
      </c>
      <c r="D124" t="s">
        <v>24</v>
      </c>
      <c r="E124" t="s">
        <v>111</v>
      </c>
      <c r="F124" t="str">
        <f>IF(INDEX('[1]year-data'!$A$1:$K$143,MATCH($A124,'[1]year-data'!$A$1:$A$143,0),MATCH(F$1,'[1]year-data'!$A$1:$K$1,0))&lt;&gt;"",$L124,"")</f>
        <v/>
      </c>
      <c r="G124" t="str">
        <f>IF(INDEX('[1]year-data'!$A$1:$K$143,MATCH($A124,'[1]year-data'!$A$1:$A$143,0),MATCH(G$1,'[1]year-data'!$A$1:$K$1,0))&lt;&gt;"",$L124,"")</f>
        <v/>
      </c>
      <c r="H124" t="str">
        <f>IF(INDEX('[1]year-data'!$A$1:$K$143,MATCH($A124,'[1]year-data'!$A$1:$A$143,0),MATCH(H$1,'[1]year-data'!$A$1:$K$1,0))&lt;&gt;"",$L124,"")</f>
        <v/>
      </c>
      <c r="I124" t="str">
        <f>IF(INDEX('[1]year-data'!$A$1:$K$143,MATCH($A124,'[1]year-data'!$A$1:$A$143,0),MATCH(I$1,'[1]year-data'!$A$1:$K$1,0))&lt;&gt;"",$L124,"")</f>
        <v/>
      </c>
      <c r="J124" t="str">
        <f>IF(INDEX('[1]year-data'!$A$1:$K$143,MATCH($A124,'[1]year-data'!$A$1:$A$143,0),MATCH(J$1,'[1]year-data'!$A$1:$K$1,0))&lt;&gt;"",$L124,"")</f>
        <v/>
      </c>
      <c r="L124" t="s">
        <v>22</v>
      </c>
    </row>
    <row r="125" spans="1:12" x14ac:dyDescent="0.35">
      <c r="A125">
        <v>509</v>
      </c>
      <c r="B125">
        <v>327</v>
      </c>
      <c r="C125" t="s">
        <v>93</v>
      </c>
      <c r="D125" t="s">
        <v>29</v>
      </c>
      <c r="F125" t="str">
        <f>IF(INDEX('[1]year-data'!$A$1:$K$143,MATCH($A125,'[1]year-data'!$A$1:$A$143,0),MATCH(F$1,'[1]year-data'!$A$1:$K$1,0))&lt;&gt;"",$L125,"")</f>
        <v>AR-1997</v>
      </c>
      <c r="G125" t="str">
        <f>IF(INDEX('[1]year-data'!$A$1:$K$143,MATCH($A125,'[1]year-data'!$A$1:$A$143,0),MATCH(G$1,'[1]year-data'!$A$1:$K$1,0))&lt;&gt;"",$L125,"")</f>
        <v>AR-1997</v>
      </c>
      <c r="H125" t="str">
        <f>IF(INDEX('[1]year-data'!$A$1:$K$143,MATCH($A125,'[1]year-data'!$A$1:$A$143,0),MATCH(H$1,'[1]year-data'!$A$1:$K$1,0))&lt;&gt;"",$L125,"")</f>
        <v>AR-1997</v>
      </c>
      <c r="I125" t="str">
        <f>IF(INDEX('[1]year-data'!$A$1:$K$143,MATCH($A125,'[1]year-data'!$A$1:$A$143,0),MATCH(I$1,'[1]year-data'!$A$1:$K$1,0))&lt;&gt;"",$L125,"")</f>
        <v>AR-1997</v>
      </c>
      <c r="J125" t="str">
        <f>IF(INDEX('[1]year-data'!$A$1:$K$143,MATCH($A125,'[1]year-data'!$A$1:$A$143,0),MATCH(J$1,'[1]year-data'!$A$1:$K$1,0))&lt;&gt;"",$L125,"")</f>
        <v/>
      </c>
      <c r="L125" t="s">
        <v>29</v>
      </c>
    </row>
    <row r="126" spans="1:12" x14ac:dyDescent="0.35">
      <c r="A126">
        <v>510</v>
      </c>
      <c r="B126">
        <v>326</v>
      </c>
      <c r="C126" t="s">
        <v>94</v>
      </c>
      <c r="D126" t="s">
        <v>30</v>
      </c>
      <c r="F126" t="str">
        <f>IF(INDEX('[1]year-data'!$A$1:$K$143,MATCH($A126,'[1]year-data'!$A$1:$A$143,0),MATCH(F$1,'[1]year-data'!$A$1:$K$1,0))&lt;&gt;"",$L126,"")</f>
        <v>AR-1998</v>
      </c>
      <c r="G126" t="str">
        <f>IF(INDEX('[1]year-data'!$A$1:$K$143,MATCH($A126,'[1]year-data'!$A$1:$A$143,0),MATCH(G$1,'[1]year-data'!$A$1:$K$1,0))&lt;&gt;"",$L126,"")</f>
        <v>AR-1998</v>
      </c>
      <c r="H126" t="str">
        <f>IF(INDEX('[1]year-data'!$A$1:$K$143,MATCH($A126,'[1]year-data'!$A$1:$A$143,0),MATCH(H$1,'[1]year-data'!$A$1:$K$1,0))&lt;&gt;"",$L126,"")</f>
        <v>AR-1998</v>
      </c>
      <c r="I126" t="str">
        <f>IF(INDEX('[1]year-data'!$A$1:$K$143,MATCH($A126,'[1]year-data'!$A$1:$A$143,0),MATCH(I$1,'[1]year-data'!$A$1:$K$1,0))&lt;&gt;"",$L126,"")</f>
        <v>AR-1998</v>
      </c>
      <c r="J126" t="str">
        <f>IF(INDEX('[1]year-data'!$A$1:$K$143,MATCH($A126,'[1]year-data'!$A$1:$A$143,0),MATCH(J$1,'[1]year-data'!$A$1:$K$1,0))&lt;&gt;"",$L126,"")</f>
        <v/>
      </c>
      <c r="L126" t="s">
        <v>30</v>
      </c>
    </row>
    <row r="127" spans="1:12" x14ac:dyDescent="0.35">
      <c r="A127">
        <v>511</v>
      </c>
      <c r="B127">
        <v>329</v>
      </c>
      <c r="C127" t="s">
        <v>95</v>
      </c>
      <c r="D127" t="s">
        <v>96</v>
      </c>
      <c r="E127" t="s">
        <v>107</v>
      </c>
      <c r="F127" t="str">
        <f>IF(INDEX('[1]year-data'!$A$1:$K$143,MATCH($A127,'[1]year-data'!$A$1:$A$143,0),MATCH(F$1,'[1]year-data'!$A$1:$K$1,0))&lt;&gt;"",$L127,"")</f>
        <v>AR-1996</v>
      </c>
      <c r="G127" t="str">
        <f>IF(INDEX('[1]year-data'!$A$1:$K$143,MATCH($A127,'[1]year-data'!$A$1:$A$143,0),MATCH(G$1,'[1]year-data'!$A$1:$K$1,0))&lt;&gt;"",$L127,"")</f>
        <v>AR-1996</v>
      </c>
      <c r="H127" t="str">
        <f>IF(INDEX('[1]year-data'!$A$1:$K$143,MATCH($A127,'[1]year-data'!$A$1:$A$143,0),MATCH(H$1,'[1]year-data'!$A$1:$K$1,0))&lt;&gt;"",$L127,"")</f>
        <v>AR-1996</v>
      </c>
      <c r="I127" t="str">
        <f>IF(INDEX('[1]year-data'!$A$1:$K$143,MATCH($A127,'[1]year-data'!$A$1:$A$143,0),MATCH(I$1,'[1]year-data'!$A$1:$K$1,0))&lt;&gt;"",$L127,"")</f>
        <v>AR-1996</v>
      </c>
      <c r="J127" t="str">
        <f>IF(INDEX('[1]year-data'!$A$1:$K$143,MATCH($A127,'[1]year-data'!$A$1:$A$143,0),MATCH(J$1,'[1]year-data'!$A$1:$K$1,0))&lt;&gt;"",$L127,"")</f>
        <v/>
      </c>
      <c r="L127" t="s">
        <v>96</v>
      </c>
    </row>
    <row r="128" spans="1:12" x14ac:dyDescent="0.35">
      <c r="A128">
        <v>511</v>
      </c>
      <c r="B128">
        <v>329</v>
      </c>
      <c r="C128" t="s">
        <v>95</v>
      </c>
      <c r="D128" t="s">
        <v>29</v>
      </c>
      <c r="E128" t="s">
        <v>107</v>
      </c>
      <c r="F128" t="str">
        <f>IF(INDEX('[1]year-data'!$A$1:$K$143,MATCH($A128,'[1]year-data'!$A$1:$A$143,0),MATCH(F$1,'[1]year-data'!$A$1:$K$1,0))&lt;&gt;"",$L128,"")</f>
        <v>AR-1996</v>
      </c>
      <c r="G128" t="str">
        <f>IF(INDEX('[1]year-data'!$A$1:$K$143,MATCH($A128,'[1]year-data'!$A$1:$A$143,0),MATCH(G$1,'[1]year-data'!$A$1:$K$1,0))&lt;&gt;"",$L128,"")</f>
        <v>AR-1996</v>
      </c>
      <c r="H128" t="str">
        <f>IF(INDEX('[1]year-data'!$A$1:$K$143,MATCH($A128,'[1]year-data'!$A$1:$A$143,0),MATCH(H$1,'[1]year-data'!$A$1:$K$1,0))&lt;&gt;"",$L128,"")</f>
        <v>AR-1996</v>
      </c>
      <c r="I128" t="str">
        <f>IF(INDEX('[1]year-data'!$A$1:$K$143,MATCH($A128,'[1]year-data'!$A$1:$A$143,0),MATCH(I$1,'[1]year-data'!$A$1:$K$1,0))&lt;&gt;"",$L128,"")</f>
        <v>AR-1996</v>
      </c>
      <c r="J128" t="str">
        <f>IF(INDEX('[1]year-data'!$A$1:$K$143,MATCH($A128,'[1]year-data'!$A$1:$A$143,0),MATCH(J$1,'[1]year-data'!$A$1:$K$1,0))&lt;&gt;"",$L128,"")</f>
        <v/>
      </c>
      <c r="L128" t="s">
        <v>96</v>
      </c>
    </row>
    <row r="129" spans="1:12" x14ac:dyDescent="0.35">
      <c r="A129">
        <v>511</v>
      </c>
      <c r="B129">
        <v>329</v>
      </c>
      <c r="C129" t="s">
        <v>95</v>
      </c>
      <c r="D129" t="s">
        <v>30</v>
      </c>
      <c r="E129" t="s">
        <v>107</v>
      </c>
      <c r="F129" t="str">
        <f>IF(INDEX('[1]year-data'!$A$1:$K$143,MATCH($A129,'[1]year-data'!$A$1:$A$143,0),MATCH(F$1,'[1]year-data'!$A$1:$K$1,0))&lt;&gt;"",$L129,"")</f>
        <v>AR-1996</v>
      </c>
      <c r="G129" t="str">
        <f>IF(INDEX('[1]year-data'!$A$1:$K$143,MATCH($A129,'[1]year-data'!$A$1:$A$143,0),MATCH(G$1,'[1]year-data'!$A$1:$K$1,0))&lt;&gt;"",$L129,"")</f>
        <v>AR-1996</v>
      </c>
      <c r="H129" t="str">
        <f>IF(INDEX('[1]year-data'!$A$1:$K$143,MATCH($A129,'[1]year-data'!$A$1:$A$143,0),MATCH(H$1,'[1]year-data'!$A$1:$K$1,0))&lt;&gt;"",$L129,"")</f>
        <v>AR-1996</v>
      </c>
      <c r="I129" t="str">
        <f>IF(INDEX('[1]year-data'!$A$1:$K$143,MATCH($A129,'[1]year-data'!$A$1:$A$143,0),MATCH(I$1,'[1]year-data'!$A$1:$K$1,0))&lt;&gt;"",$L129,"")</f>
        <v>AR-1996</v>
      </c>
      <c r="J129" t="str">
        <f>IF(INDEX('[1]year-data'!$A$1:$K$143,MATCH($A129,'[1]year-data'!$A$1:$A$143,0),MATCH(J$1,'[1]year-data'!$A$1:$K$1,0))&lt;&gt;"",$L129,"")</f>
        <v/>
      </c>
      <c r="L129" t="s">
        <v>96</v>
      </c>
    </row>
    <row r="130" spans="1:12" x14ac:dyDescent="0.35">
      <c r="A130">
        <v>511</v>
      </c>
      <c r="B130">
        <v>329</v>
      </c>
      <c r="C130" t="s">
        <v>95</v>
      </c>
      <c r="D130" t="s">
        <v>35</v>
      </c>
      <c r="E130" t="s">
        <v>107</v>
      </c>
      <c r="F130" t="str">
        <f>IF(INDEX('[1]year-data'!$A$1:$K$143,MATCH($A130,'[1]year-data'!$A$1:$A$143,0),MATCH(F$1,'[1]year-data'!$A$1:$K$1,0))&lt;&gt;"",$L130,"")</f>
        <v>AR-1996</v>
      </c>
      <c r="G130" t="str">
        <f>IF(INDEX('[1]year-data'!$A$1:$K$143,MATCH($A130,'[1]year-data'!$A$1:$A$143,0),MATCH(G$1,'[1]year-data'!$A$1:$K$1,0))&lt;&gt;"",$L130,"")</f>
        <v>AR-1996</v>
      </c>
      <c r="H130" t="str">
        <f>IF(INDEX('[1]year-data'!$A$1:$K$143,MATCH($A130,'[1]year-data'!$A$1:$A$143,0),MATCH(H$1,'[1]year-data'!$A$1:$K$1,0))&lt;&gt;"",$L130,"")</f>
        <v>AR-1996</v>
      </c>
      <c r="I130" t="str">
        <f>IF(INDEX('[1]year-data'!$A$1:$K$143,MATCH($A130,'[1]year-data'!$A$1:$A$143,0),MATCH(I$1,'[1]year-data'!$A$1:$K$1,0))&lt;&gt;"",$L130,"")</f>
        <v>AR-1996</v>
      </c>
      <c r="J130" t="str">
        <f>IF(INDEX('[1]year-data'!$A$1:$K$143,MATCH($A130,'[1]year-data'!$A$1:$A$143,0),MATCH(J$1,'[1]year-data'!$A$1:$K$1,0))&lt;&gt;"",$L130,"")</f>
        <v/>
      </c>
      <c r="L130" t="s">
        <v>96</v>
      </c>
    </row>
    <row r="131" spans="1:12" x14ac:dyDescent="0.35">
      <c r="A131">
        <v>515</v>
      </c>
      <c r="B131">
        <v>318</v>
      </c>
      <c r="C131" t="s">
        <v>97</v>
      </c>
      <c r="D131" t="s">
        <v>26</v>
      </c>
      <c r="F131" t="str">
        <f>IF(INDEX('[1]year-data'!$A$1:$K$143,MATCH($A131,'[1]year-data'!$A$1:$A$143,0),MATCH(F$1,'[1]year-data'!$A$1:$K$1,0))&lt;&gt;"",$L131,"")</f>
        <v>AR-2000</v>
      </c>
      <c r="G131" t="str">
        <f>IF(INDEX('[1]year-data'!$A$1:$K$143,MATCH($A131,'[1]year-data'!$A$1:$A$143,0),MATCH(G$1,'[1]year-data'!$A$1:$K$1,0))&lt;&gt;"",$L131,"")</f>
        <v>AR-2000</v>
      </c>
      <c r="H131" t="str">
        <f>IF(INDEX('[1]year-data'!$A$1:$K$143,MATCH($A131,'[1]year-data'!$A$1:$A$143,0),MATCH(H$1,'[1]year-data'!$A$1:$K$1,0))&lt;&gt;"",$L131,"")</f>
        <v>AR-2000</v>
      </c>
      <c r="I131" t="str">
        <f>IF(INDEX('[1]year-data'!$A$1:$K$143,MATCH($A131,'[1]year-data'!$A$1:$A$143,0),MATCH(I$1,'[1]year-data'!$A$1:$K$1,0))&lt;&gt;"",$L131,"")</f>
        <v>AR-2000</v>
      </c>
      <c r="J131" t="str">
        <f>IF(INDEX('[1]year-data'!$A$1:$K$143,MATCH($A131,'[1]year-data'!$A$1:$A$143,0),MATCH(J$1,'[1]year-data'!$A$1:$K$1,0))&lt;&gt;"",$L131,"")</f>
        <v/>
      </c>
      <c r="L131" t="s">
        <v>26</v>
      </c>
    </row>
    <row r="132" spans="1:12" x14ac:dyDescent="0.35">
      <c r="A132">
        <v>516</v>
      </c>
      <c r="B132">
        <v>342</v>
      </c>
      <c r="C132" t="s">
        <v>98</v>
      </c>
      <c r="D132" t="s">
        <v>29</v>
      </c>
      <c r="E132" t="s">
        <v>109</v>
      </c>
      <c r="F132" t="str">
        <f>IF(INDEX('[1]year-data'!$A$1:$K$143,MATCH($A132,'[1]year-data'!$A$1:$A$143,0),MATCH(F$1,'[1]year-data'!$A$1:$K$1,0))&lt;&gt;"",$L132,"")</f>
        <v>AR-1997</v>
      </c>
      <c r="G132" t="str">
        <f>IF(INDEX('[1]year-data'!$A$1:$K$143,MATCH($A132,'[1]year-data'!$A$1:$A$143,0),MATCH(G$1,'[1]year-data'!$A$1:$K$1,0))&lt;&gt;"",$L132,"")</f>
        <v>AR-1997</v>
      </c>
      <c r="H132" t="str">
        <f>IF(INDEX('[1]year-data'!$A$1:$K$143,MATCH($A132,'[1]year-data'!$A$1:$A$143,0),MATCH(H$1,'[1]year-data'!$A$1:$K$1,0))&lt;&gt;"",$L132,"")</f>
        <v>AR-1997</v>
      </c>
      <c r="I132" t="str">
        <f>IF(INDEX('[1]year-data'!$A$1:$K$143,MATCH($A132,'[1]year-data'!$A$1:$A$143,0),MATCH(I$1,'[1]year-data'!$A$1:$K$1,0))&lt;&gt;"",$L132,"")</f>
        <v>AR-1997</v>
      </c>
      <c r="J132" t="str">
        <f>IF(INDEX('[1]year-data'!$A$1:$K$143,MATCH($A132,'[1]year-data'!$A$1:$A$143,0),MATCH(J$1,'[1]year-data'!$A$1:$K$1,0))&lt;&gt;"",$L132,"")</f>
        <v/>
      </c>
      <c r="L132" t="s">
        <v>29</v>
      </c>
    </row>
    <row r="133" spans="1:12" x14ac:dyDescent="0.35">
      <c r="A133">
        <v>517</v>
      </c>
      <c r="B133">
        <v>342</v>
      </c>
      <c r="C133" t="s">
        <v>98</v>
      </c>
      <c r="D133" t="s">
        <v>26</v>
      </c>
      <c r="E133" t="s">
        <v>108</v>
      </c>
      <c r="F133" t="str">
        <f>IF(INDEX('[1]year-data'!$A$1:$K$143,MATCH($A133,'[1]year-data'!$A$1:$A$143,0),MATCH(F$1,'[1]year-data'!$A$1:$K$1,0))&lt;&gt;"",$L133,"")</f>
        <v>AR-2000</v>
      </c>
      <c r="G133" t="str">
        <f>IF(INDEX('[1]year-data'!$A$1:$K$143,MATCH($A133,'[1]year-data'!$A$1:$A$143,0),MATCH(G$1,'[1]year-data'!$A$1:$K$1,0))&lt;&gt;"",$L133,"")</f>
        <v>AR-2000</v>
      </c>
      <c r="H133" t="str">
        <f>IF(INDEX('[1]year-data'!$A$1:$K$143,MATCH($A133,'[1]year-data'!$A$1:$A$143,0),MATCH(H$1,'[1]year-data'!$A$1:$K$1,0))&lt;&gt;"",$L133,"")</f>
        <v>AR-2000</v>
      </c>
      <c r="I133" t="str">
        <f>IF(INDEX('[1]year-data'!$A$1:$K$143,MATCH($A133,'[1]year-data'!$A$1:$A$143,0),MATCH(I$1,'[1]year-data'!$A$1:$K$1,0))&lt;&gt;"",$L133,"")</f>
        <v>AR-2000</v>
      </c>
      <c r="J133" t="str">
        <f>IF(INDEX('[1]year-data'!$A$1:$K$143,MATCH($A133,'[1]year-data'!$A$1:$A$143,0),MATCH(J$1,'[1]year-data'!$A$1:$K$1,0))&lt;&gt;"",$L133,"")</f>
        <v/>
      </c>
      <c r="L133" t="s">
        <v>26</v>
      </c>
    </row>
    <row r="134" spans="1:12" x14ac:dyDescent="0.35">
      <c r="A134">
        <v>516</v>
      </c>
      <c r="B134">
        <v>342</v>
      </c>
      <c r="C134" t="s">
        <v>98</v>
      </c>
      <c r="D134" t="s">
        <v>31</v>
      </c>
      <c r="E134" t="s">
        <v>109</v>
      </c>
      <c r="F134" t="str">
        <f>IF(INDEX('[1]year-data'!$A$1:$K$143,MATCH($A134,'[1]year-data'!$A$1:$A$143,0),MATCH(F$1,'[1]year-data'!$A$1:$K$1,0))&lt;&gt;"",$L134,"")</f>
        <v>AR-1997</v>
      </c>
      <c r="G134" t="str">
        <f>IF(INDEX('[1]year-data'!$A$1:$K$143,MATCH($A134,'[1]year-data'!$A$1:$A$143,0),MATCH(G$1,'[1]year-data'!$A$1:$K$1,0))&lt;&gt;"",$L134,"")</f>
        <v>AR-1997</v>
      </c>
      <c r="H134" t="str">
        <f>IF(INDEX('[1]year-data'!$A$1:$K$143,MATCH($A134,'[1]year-data'!$A$1:$A$143,0),MATCH(H$1,'[1]year-data'!$A$1:$K$1,0))&lt;&gt;"",$L134,"")</f>
        <v>AR-1997</v>
      </c>
      <c r="I134" t="str">
        <f>IF(INDEX('[1]year-data'!$A$1:$K$143,MATCH($A134,'[1]year-data'!$A$1:$A$143,0),MATCH(I$1,'[1]year-data'!$A$1:$K$1,0))&lt;&gt;"",$L134,"")</f>
        <v>AR-1997</v>
      </c>
      <c r="J134" t="str">
        <f>IF(INDEX('[1]year-data'!$A$1:$K$143,MATCH($A134,'[1]year-data'!$A$1:$A$143,0),MATCH(J$1,'[1]year-data'!$A$1:$K$1,0))&lt;&gt;"",$L134,"")</f>
        <v/>
      </c>
      <c r="L134" t="s">
        <v>29</v>
      </c>
    </row>
    <row r="135" spans="1:12" x14ac:dyDescent="0.35">
      <c r="A135">
        <v>519</v>
      </c>
      <c r="B135">
        <v>342</v>
      </c>
      <c r="C135" t="s">
        <v>98</v>
      </c>
      <c r="D135" t="s">
        <v>10</v>
      </c>
      <c r="E135" t="s">
        <v>107</v>
      </c>
      <c r="F135" t="str">
        <f>IF(INDEX('[1]year-data'!$A$1:$K$143,MATCH($A135,'[1]year-data'!$A$1:$A$143,0),MATCH(F$1,'[1]year-data'!$A$1:$K$1,0))&lt;&gt;"",$L135,"")</f>
        <v>AR-2005</v>
      </c>
      <c r="G135" t="str">
        <f>IF(INDEX('[1]year-data'!$A$1:$K$143,MATCH($A135,'[1]year-data'!$A$1:$A$143,0),MATCH(G$1,'[1]year-data'!$A$1:$K$1,0))&lt;&gt;"",$L135,"")</f>
        <v>AR-2005</v>
      </c>
      <c r="H135" t="str">
        <f>IF(INDEX('[1]year-data'!$A$1:$K$143,MATCH($A135,'[1]year-data'!$A$1:$A$143,0),MATCH(H$1,'[1]year-data'!$A$1:$K$1,0))&lt;&gt;"",$L135,"")</f>
        <v>AR-2005</v>
      </c>
      <c r="I135" t="str">
        <f>IF(INDEX('[1]year-data'!$A$1:$K$143,MATCH($A135,'[1]year-data'!$A$1:$A$143,0),MATCH(I$1,'[1]year-data'!$A$1:$K$1,0))&lt;&gt;"",$L135,"")</f>
        <v>AR-2005</v>
      </c>
      <c r="J135" t="str">
        <f>IF(INDEX('[1]year-data'!$A$1:$K$143,MATCH($A135,'[1]year-data'!$A$1:$A$143,0),MATCH(J$1,'[1]year-data'!$A$1:$K$1,0))&lt;&gt;"",$L135,"")</f>
        <v>AR-2005</v>
      </c>
      <c r="L135" t="s">
        <v>10</v>
      </c>
    </row>
    <row r="136" spans="1:12" x14ac:dyDescent="0.35">
      <c r="A136">
        <v>520</v>
      </c>
      <c r="B136">
        <v>324</v>
      </c>
      <c r="C136" t="s">
        <v>99</v>
      </c>
      <c r="D136" t="s">
        <v>18</v>
      </c>
      <c r="E136" t="s">
        <v>109</v>
      </c>
      <c r="F136" t="str">
        <f>IF(INDEX('[1]year-data'!$A$1:$K$143,MATCH($A136,'[1]year-data'!$A$1:$A$143,0),MATCH(F$1,'[1]year-data'!$A$1:$K$1,0))&lt;&gt;"",$L136,"")</f>
        <v>AR-2002</v>
      </c>
      <c r="G136" t="str">
        <f>IF(INDEX('[1]year-data'!$A$1:$K$143,MATCH($A136,'[1]year-data'!$A$1:$A$143,0),MATCH(G$1,'[1]year-data'!$A$1:$K$1,0))&lt;&gt;"",$L136,"")</f>
        <v>AR-2002</v>
      </c>
      <c r="H136" t="str">
        <f>IF(INDEX('[1]year-data'!$A$1:$K$143,MATCH($A136,'[1]year-data'!$A$1:$A$143,0),MATCH(H$1,'[1]year-data'!$A$1:$K$1,0))&lt;&gt;"",$L136,"")</f>
        <v>AR-2002</v>
      </c>
      <c r="I136" t="str">
        <f>IF(INDEX('[1]year-data'!$A$1:$K$143,MATCH($A136,'[1]year-data'!$A$1:$A$143,0),MATCH(I$1,'[1]year-data'!$A$1:$K$1,0))&lt;&gt;"",$L136,"")</f>
        <v/>
      </c>
      <c r="J136" t="str">
        <f>IF(INDEX('[1]year-data'!$A$1:$K$143,MATCH($A136,'[1]year-data'!$A$1:$A$143,0),MATCH(J$1,'[1]year-data'!$A$1:$K$1,0))&lt;&gt;"",$L136,"")</f>
        <v/>
      </c>
      <c r="L136" t="s">
        <v>18</v>
      </c>
    </row>
    <row r="137" spans="1:12" x14ac:dyDescent="0.35">
      <c r="A137">
        <v>520</v>
      </c>
      <c r="B137">
        <v>324</v>
      </c>
      <c r="C137" t="s">
        <v>99</v>
      </c>
      <c r="D137" t="s">
        <v>11</v>
      </c>
      <c r="E137" t="s">
        <v>109</v>
      </c>
      <c r="F137" t="str">
        <f>IF(INDEX('[1]year-data'!$A$1:$K$143,MATCH($A137,'[1]year-data'!$A$1:$A$143,0),MATCH(F$1,'[1]year-data'!$A$1:$K$1,0))&lt;&gt;"",$L137,"")</f>
        <v>AR-2002</v>
      </c>
      <c r="G137" t="str">
        <f>IF(INDEX('[1]year-data'!$A$1:$K$143,MATCH($A137,'[1]year-data'!$A$1:$A$143,0),MATCH(G$1,'[1]year-data'!$A$1:$K$1,0))&lt;&gt;"",$L137,"")</f>
        <v>AR-2002</v>
      </c>
      <c r="H137" t="str">
        <f>IF(INDEX('[1]year-data'!$A$1:$K$143,MATCH($A137,'[1]year-data'!$A$1:$A$143,0),MATCH(H$1,'[1]year-data'!$A$1:$K$1,0))&lt;&gt;"",$L137,"")</f>
        <v>AR-2002</v>
      </c>
      <c r="I137" t="str">
        <f>IF(INDEX('[1]year-data'!$A$1:$K$143,MATCH($A137,'[1]year-data'!$A$1:$A$143,0),MATCH(I$1,'[1]year-data'!$A$1:$K$1,0))&lt;&gt;"",$L137,"")</f>
        <v/>
      </c>
      <c r="J137" t="str">
        <f>IF(INDEX('[1]year-data'!$A$1:$K$143,MATCH($A137,'[1]year-data'!$A$1:$A$143,0),MATCH(J$1,'[1]year-data'!$A$1:$K$1,0))&lt;&gt;"",$L137,"")</f>
        <v/>
      </c>
      <c r="L137" t="s">
        <v>18</v>
      </c>
    </row>
    <row r="138" spans="1:12" x14ac:dyDescent="0.35">
      <c r="A138">
        <v>520</v>
      </c>
      <c r="B138">
        <v>324</v>
      </c>
      <c r="C138" t="s">
        <v>99</v>
      </c>
      <c r="D138" t="s">
        <v>28</v>
      </c>
      <c r="E138" t="s">
        <v>109</v>
      </c>
      <c r="F138" t="str">
        <f>IF(INDEX('[1]year-data'!$A$1:$K$143,MATCH($A138,'[1]year-data'!$A$1:$A$143,0),MATCH(F$1,'[1]year-data'!$A$1:$K$1,0))&lt;&gt;"",$L138,"")</f>
        <v>AR-2002</v>
      </c>
      <c r="G138" t="str">
        <f>IF(INDEX('[1]year-data'!$A$1:$K$143,MATCH($A138,'[1]year-data'!$A$1:$A$143,0),MATCH(G$1,'[1]year-data'!$A$1:$K$1,0))&lt;&gt;"",$L138,"")</f>
        <v>AR-2002</v>
      </c>
      <c r="H138" t="str">
        <f>IF(INDEX('[1]year-data'!$A$1:$K$143,MATCH($A138,'[1]year-data'!$A$1:$A$143,0),MATCH(H$1,'[1]year-data'!$A$1:$K$1,0))&lt;&gt;"",$L138,"")</f>
        <v>AR-2002</v>
      </c>
      <c r="I138" t="str">
        <f>IF(INDEX('[1]year-data'!$A$1:$K$143,MATCH($A138,'[1]year-data'!$A$1:$A$143,0),MATCH(I$1,'[1]year-data'!$A$1:$K$1,0))&lt;&gt;"",$L138,"")</f>
        <v/>
      </c>
      <c r="J138" t="str">
        <f>IF(INDEX('[1]year-data'!$A$1:$K$143,MATCH($A138,'[1]year-data'!$A$1:$A$143,0),MATCH(J$1,'[1]year-data'!$A$1:$K$1,0))&lt;&gt;"",$L138,"")</f>
        <v/>
      </c>
      <c r="L138" t="s">
        <v>18</v>
      </c>
    </row>
    <row r="139" spans="1:12" x14ac:dyDescent="0.35">
      <c r="A139">
        <v>523</v>
      </c>
      <c r="B139">
        <v>324</v>
      </c>
      <c r="C139" t="s">
        <v>99</v>
      </c>
      <c r="D139" t="s">
        <v>10</v>
      </c>
      <c r="E139" t="s">
        <v>108</v>
      </c>
      <c r="F139" t="str">
        <f>IF(INDEX('[1]year-data'!$A$1:$K$143,MATCH($A139,'[1]year-data'!$A$1:$A$143,0),MATCH(F$1,'[1]year-data'!$A$1:$K$1,0))&lt;&gt;"",$L139,"")</f>
        <v>AR-2005</v>
      </c>
      <c r="G139" t="str">
        <f>IF(INDEX('[1]year-data'!$A$1:$K$143,MATCH($A139,'[1]year-data'!$A$1:$A$143,0),MATCH(G$1,'[1]year-data'!$A$1:$K$1,0))&lt;&gt;"",$L139,"")</f>
        <v>AR-2005</v>
      </c>
      <c r="H139" t="str">
        <f>IF(INDEX('[1]year-data'!$A$1:$K$143,MATCH($A139,'[1]year-data'!$A$1:$A$143,0),MATCH(H$1,'[1]year-data'!$A$1:$K$1,0))&lt;&gt;"",$L139,"")</f>
        <v>AR-2005</v>
      </c>
      <c r="I139" t="str">
        <f>IF(INDEX('[1]year-data'!$A$1:$K$143,MATCH($A139,'[1]year-data'!$A$1:$A$143,0),MATCH(I$1,'[1]year-data'!$A$1:$K$1,0))&lt;&gt;"",$L139,"")</f>
        <v>AR-2005</v>
      </c>
      <c r="J139" t="str">
        <f>IF(INDEX('[1]year-data'!$A$1:$K$143,MATCH($A139,'[1]year-data'!$A$1:$A$143,0),MATCH(J$1,'[1]year-data'!$A$1:$K$1,0))&lt;&gt;"",$L139,"")</f>
        <v>AR-2005</v>
      </c>
      <c r="L139" t="s">
        <v>10</v>
      </c>
    </row>
    <row r="140" spans="1:12" x14ac:dyDescent="0.35">
      <c r="A140">
        <v>524</v>
      </c>
      <c r="B140">
        <v>324</v>
      </c>
      <c r="C140" t="s">
        <v>99</v>
      </c>
      <c r="D140" t="s">
        <v>87</v>
      </c>
      <c r="E140" t="s">
        <v>107</v>
      </c>
      <c r="F140" t="str">
        <f>IF(INDEX('[1]year-data'!$A$1:$K$143,MATCH($A140,'[1]year-data'!$A$1:$A$143,0),MATCH(F$1,'[1]year-data'!$A$1:$K$1,0))&lt;&gt;"",$L140,"")</f>
        <v>AR-2010</v>
      </c>
      <c r="G140" t="str">
        <f>IF(INDEX('[1]year-data'!$A$1:$K$143,MATCH($A140,'[1]year-data'!$A$1:$A$143,0),MATCH(G$1,'[1]year-data'!$A$1:$K$1,0))&lt;&gt;"",$L140,"")</f>
        <v>AR-2010</v>
      </c>
      <c r="H140" t="str">
        <f>IF(INDEX('[1]year-data'!$A$1:$K$143,MATCH($A140,'[1]year-data'!$A$1:$A$143,0),MATCH(H$1,'[1]year-data'!$A$1:$K$1,0))&lt;&gt;"",$L140,"")</f>
        <v>AR-2010</v>
      </c>
      <c r="I140" t="str">
        <f>IF(INDEX('[1]year-data'!$A$1:$K$143,MATCH($A140,'[1]year-data'!$A$1:$A$143,0),MATCH(I$1,'[1]year-data'!$A$1:$K$1,0))&lt;&gt;"",$L140,"")</f>
        <v>AR-2010</v>
      </c>
      <c r="J140" t="str">
        <f>IF(INDEX('[1]year-data'!$A$1:$K$143,MATCH($A140,'[1]year-data'!$A$1:$A$143,0),MATCH(J$1,'[1]year-data'!$A$1:$K$1,0))&lt;&gt;"",$L140,"")</f>
        <v/>
      </c>
      <c r="L140" t="s">
        <v>87</v>
      </c>
    </row>
    <row r="141" spans="1:12" x14ac:dyDescent="0.35">
      <c r="A141">
        <v>520</v>
      </c>
      <c r="B141">
        <v>324</v>
      </c>
      <c r="C141" t="s">
        <v>99</v>
      </c>
      <c r="D141" t="s">
        <v>12</v>
      </c>
      <c r="E141" t="s">
        <v>109</v>
      </c>
      <c r="F141" t="str">
        <f>IF(INDEX('[1]year-data'!$A$1:$K$143,MATCH($A141,'[1]year-data'!$A$1:$A$143,0),MATCH(F$1,'[1]year-data'!$A$1:$K$1,0))&lt;&gt;"",$L141,"")</f>
        <v>AR-2002</v>
      </c>
      <c r="G141" t="str">
        <f>IF(INDEX('[1]year-data'!$A$1:$K$143,MATCH($A141,'[1]year-data'!$A$1:$A$143,0),MATCH(G$1,'[1]year-data'!$A$1:$K$1,0))&lt;&gt;"",$L141,"")</f>
        <v>AR-2002</v>
      </c>
      <c r="H141" t="str">
        <f>IF(INDEX('[1]year-data'!$A$1:$K$143,MATCH($A141,'[1]year-data'!$A$1:$A$143,0),MATCH(H$1,'[1]year-data'!$A$1:$K$1,0))&lt;&gt;"",$L141,"")</f>
        <v>AR-2002</v>
      </c>
      <c r="I141" t="str">
        <f>IF(INDEX('[1]year-data'!$A$1:$K$143,MATCH($A141,'[1]year-data'!$A$1:$A$143,0),MATCH(I$1,'[1]year-data'!$A$1:$K$1,0))&lt;&gt;"",$L141,"")</f>
        <v/>
      </c>
      <c r="J141" t="str">
        <f>IF(INDEX('[1]year-data'!$A$1:$K$143,MATCH($A141,'[1]year-data'!$A$1:$A$143,0),MATCH(J$1,'[1]year-data'!$A$1:$K$1,0))&lt;&gt;"",$L141,"")</f>
        <v/>
      </c>
      <c r="L141" t="s">
        <v>18</v>
      </c>
    </row>
    <row r="142" spans="1:12" x14ac:dyDescent="0.35">
      <c r="A142">
        <v>523</v>
      </c>
      <c r="B142">
        <v>324</v>
      </c>
      <c r="C142" t="s">
        <v>99</v>
      </c>
      <c r="D142" t="s">
        <v>12</v>
      </c>
      <c r="E142" t="s">
        <v>108</v>
      </c>
      <c r="F142" t="str">
        <f>IF(INDEX('[1]year-data'!$A$1:$K$143,MATCH($A142,'[1]year-data'!$A$1:$A$143,0),MATCH(F$1,'[1]year-data'!$A$1:$K$1,0))&lt;&gt;"",$L142,"")</f>
        <v>AR-2005</v>
      </c>
      <c r="G142" t="str">
        <f>IF(INDEX('[1]year-data'!$A$1:$K$143,MATCH($A142,'[1]year-data'!$A$1:$A$143,0),MATCH(G$1,'[1]year-data'!$A$1:$K$1,0))&lt;&gt;"",$L142,"")</f>
        <v>AR-2005</v>
      </c>
      <c r="H142" t="str">
        <f>IF(INDEX('[1]year-data'!$A$1:$K$143,MATCH($A142,'[1]year-data'!$A$1:$A$143,0),MATCH(H$1,'[1]year-data'!$A$1:$K$1,0))&lt;&gt;"",$L142,"")</f>
        <v>AR-2005</v>
      </c>
      <c r="I142" t="str">
        <f>IF(INDEX('[1]year-data'!$A$1:$K$143,MATCH($A142,'[1]year-data'!$A$1:$A$143,0),MATCH(I$1,'[1]year-data'!$A$1:$K$1,0))&lt;&gt;"",$L142,"")</f>
        <v>AR-2005</v>
      </c>
      <c r="J142" t="str">
        <f>IF(INDEX('[1]year-data'!$A$1:$K$143,MATCH($A142,'[1]year-data'!$A$1:$A$143,0),MATCH(J$1,'[1]year-data'!$A$1:$K$1,0))&lt;&gt;"",$L142,"")</f>
        <v>AR-2005</v>
      </c>
      <c r="L142" t="s">
        <v>10</v>
      </c>
    </row>
    <row r="143" spans="1:12" x14ac:dyDescent="0.35">
      <c r="A143">
        <v>524</v>
      </c>
      <c r="B143">
        <v>324</v>
      </c>
      <c r="C143" t="s">
        <v>99</v>
      </c>
      <c r="D143" t="s">
        <v>12</v>
      </c>
      <c r="E143" t="s">
        <v>107</v>
      </c>
      <c r="F143" t="str">
        <f>IF(INDEX('[1]year-data'!$A$1:$K$143,MATCH($A143,'[1]year-data'!$A$1:$A$143,0),MATCH(F$1,'[1]year-data'!$A$1:$K$1,0))&lt;&gt;"",$L143,"")</f>
        <v>AR-2010</v>
      </c>
      <c r="G143" t="str">
        <f>IF(INDEX('[1]year-data'!$A$1:$K$143,MATCH($A143,'[1]year-data'!$A$1:$A$143,0),MATCH(G$1,'[1]year-data'!$A$1:$K$1,0))&lt;&gt;"",$L143,"")</f>
        <v>AR-2010</v>
      </c>
      <c r="H143" t="str">
        <f>IF(INDEX('[1]year-data'!$A$1:$K$143,MATCH($A143,'[1]year-data'!$A$1:$A$143,0),MATCH(H$1,'[1]year-data'!$A$1:$K$1,0))&lt;&gt;"",$L143,"")</f>
        <v>AR-2010</v>
      </c>
      <c r="I143" t="str">
        <f>IF(INDEX('[1]year-data'!$A$1:$K$143,MATCH($A143,'[1]year-data'!$A$1:$A$143,0),MATCH(I$1,'[1]year-data'!$A$1:$K$1,0))&lt;&gt;"",$L143,"")</f>
        <v>AR-2010</v>
      </c>
      <c r="J143" t="str">
        <f>IF(INDEX('[1]year-data'!$A$1:$K$143,MATCH($A143,'[1]year-data'!$A$1:$A$143,0),MATCH(J$1,'[1]year-data'!$A$1:$K$1,0))&lt;&gt;"",$L143,"")</f>
        <v/>
      </c>
      <c r="L143" t="s">
        <v>87</v>
      </c>
    </row>
    <row r="144" spans="1:12" x14ac:dyDescent="0.35">
      <c r="A144">
        <v>528</v>
      </c>
      <c r="B144">
        <v>324</v>
      </c>
      <c r="C144" t="s">
        <v>99</v>
      </c>
      <c r="D144" t="s">
        <v>12</v>
      </c>
      <c r="E144" t="s">
        <v>114</v>
      </c>
      <c r="F144" t="str">
        <f>IF(INDEX('[1]year-data'!$A$1:$K$143,MATCH($A144,'[1]year-data'!$A$1:$A$143,0),MATCH(F$1,'[1]year-data'!$A$1:$K$1,0))&lt;&gt;"",$L144,"")</f>
        <v>BA</v>
      </c>
      <c r="G144" t="str">
        <f>IF(INDEX('[1]year-data'!$A$1:$K$143,MATCH($A144,'[1]year-data'!$A$1:$A$143,0),MATCH(G$1,'[1]year-data'!$A$1:$K$1,0))&lt;&gt;"",$L144,"")</f>
        <v>BA</v>
      </c>
      <c r="H144" t="str">
        <f>IF(INDEX('[1]year-data'!$A$1:$K$143,MATCH($A144,'[1]year-data'!$A$1:$A$143,0),MATCH(H$1,'[1]year-data'!$A$1:$K$1,0))&lt;&gt;"",$L144,"")</f>
        <v/>
      </c>
      <c r="I144" t="str">
        <f>IF(INDEX('[1]year-data'!$A$1:$K$143,MATCH($A144,'[1]year-data'!$A$1:$A$143,0),MATCH(I$1,'[1]year-data'!$A$1:$K$1,0))&lt;&gt;"",$L144,"")</f>
        <v/>
      </c>
      <c r="J144" t="str">
        <f>IF(INDEX('[1]year-data'!$A$1:$K$143,MATCH($A144,'[1]year-data'!$A$1:$A$143,0),MATCH(J$1,'[1]year-data'!$A$1:$K$1,0))&lt;&gt;"",$L144,"")</f>
        <v/>
      </c>
      <c r="L144" t="s">
        <v>12</v>
      </c>
    </row>
    <row r="145" spans="1:12" x14ac:dyDescent="0.35">
      <c r="A145">
        <v>529</v>
      </c>
      <c r="B145">
        <v>324</v>
      </c>
      <c r="C145" t="s">
        <v>99</v>
      </c>
      <c r="D145" t="s">
        <v>12</v>
      </c>
      <c r="E145" t="s">
        <v>115</v>
      </c>
      <c r="F145" t="str">
        <f>IF(INDEX('[1]year-data'!$A$1:$K$143,MATCH($A145,'[1]year-data'!$A$1:$A$143,0),MATCH(F$1,'[1]year-data'!$A$1:$K$1,0))&lt;&gt;"",$L145,"")</f>
        <v>BA</v>
      </c>
      <c r="G145" t="str">
        <f>IF(INDEX('[1]year-data'!$A$1:$K$143,MATCH($A145,'[1]year-data'!$A$1:$A$143,0),MATCH(G$1,'[1]year-data'!$A$1:$K$1,0))&lt;&gt;"",$L145,"")</f>
        <v/>
      </c>
      <c r="H145" t="str">
        <f>IF(INDEX('[1]year-data'!$A$1:$K$143,MATCH($A145,'[1]year-data'!$A$1:$A$143,0),MATCH(H$1,'[1]year-data'!$A$1:$K$1,0))&lt;&gt;"",$L145,"")</f>
        <v/>
      </c>
      <c r="I145" t="str">
        <f>IF(INDEX('[1]year-data'!$A$1:$K$143,MATCH($A145,'[1]year-data'!$A$1:$A$143,0),MATCH(I$1,'[1]year-data'!$A$1:$K$1,0))&lt;&gt;"",$L145,"")</f>
        <v/>
      </c>
      <c r="J145" t="str">
        <f>IF(INDEX('[1]year-data'!$A$1:$K$143,MATCH($A145,'[1]year-data'!$A$1:$A$143,0),MATCH(J$1,'[1]year-data'!$A$1:$K$1,0))&lt;&gt;"",$L145,"")</f>
        <v/>
      </c>
      <c r="L1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year-data-srcs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Willis-Jackson</cp:lastModifiedBy>
  <dcterms:created xsi:type="dcterms:W3CDTF">2021-02-09T00:17:13Z</dcterms:created>
  <dcterms:modified xsi:type="dcterms:W3CDTF">2021-02-23T19:18:59Z</dcterms:modified>
</cp:coreProperties>
</file>