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pdcplc-my.sharepoint.com/personal/mfayomi_updcplc_com/Documents/Desktop/"/>
    </mc:Choice>
  </mc:AlternateContent>
  <xr:revisionPtr revIDLastSave="65" documentId="8_{90CF533C-1AC7-4FA2-9AEE-FB352D842B38}" xr6:coauthVersionLast="47" xr6:coauthVersionMax="47" xr10:uidLastSave="{DFF258C8-250A-499D-838B-C4F2DEAB290B}"/>
  <bookViews>
    <workbookView xWindow="-110" yWindow="-110" windowWidth="19420" windowHeight="10420" tabRatio="777" xr2:uid="{D76484D3-A860-4ED3-B6ED-0124B7EF699E}"/>
  </bookViews>
  <sheets>
    <sheet name="SCHEDULE OF MATERIALS" sheetId="5" r:id="rId1"/>
  </sheets>
  <definedNames>
    <definedName name="_Fill" hidden="1">#REF!</definedName>
    <definedName name="_Key1" hidden="1">#REF!</definedName>
    <definedName name="_Sort" hidden="1">#REF!</definedName>
    <definedName name="aa">#REF!</definedName>
    <definedName name="aa0">#REF!</definedName>
    <definedName name="bb">#REF!</definedName>
    <definedName name="bb0">#REF!</definedName>
    <definedName name="Bus_Bars">#REF!</definedName>
    <definedName name="Cable_Ladders">#REF!</definedName>
    <definedName name="Cable_Ladders2">#REF!</definedName>
    <definedName name="Cable_Trays__Ladders_and_Trenches">#REF!</definedName>
    <definedName name="Cable_Trays__Ladders_and_Trenches2">#REF!</definedName>
    <definedName name="Cables">#REF!</definedName>
    <definedName name="Cables2">#REF!</definedName>
    <definedName name="cc">#REF!</definedName>
    <definedName name="cc0">#REF!</definedName>
    <definedName name="CIQWBGuid" hidden="1">"2cd8126d-26c3-430c-b7fa-a069e3a1fc62"</definedName>
    <definedName name="dd">#REF!</definedName>
    <definedName name="dd0">#REF!</definedName>
    <definedName name="Earthing">#REF!</definedName>
    <definedName name="Earthing2">#REF!</definedName>
    <definedName name="ee">#REF!</definedName>
    <definedName name="ee0">#REF!</definedName>
    <definedName name="ELECTRICAL_ENGINEERING_SYSTEM">#REF!</definedName>
    <definedName name="ELECTRICAL_ENGINNERING_SYSTEM2">#REF!</definedName>
    <definedName name="ff">#REF!</definedName>
    <definedName name="ff0">#REF!</definedName>
    <definedName name="gg">#REF!</definedName>
    <definedName name="gg0">#REF!</definedName>
    <definedName name="Granddd">#REF!</definedName>
    <definedName name="granddd2">#REF!</definedName>
    <definedName name="hh">#REF!</definedName>
    <definedName name="hh0">#REF!</definedName>
    <definedName name="HT_cable_installation">#REF!</definedName>
    <definedName name="HT_cable_installation2">#REF!</definedName>
    <definedName name="htttt">#REF!</definedName>
    <definedName name="htttt2">#REF!</definedName>
    <definedName name="ii">#REF!</definedName>
    <definedName name="ii0">#REF!</definedName>
    <definedName name="IIKV_SWITCHBOARD000">#REF!</definedName>
    <definedName name="IIKV_SWITCHBOARD2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solating_Switch">#REF!</definedName>
    <definedName name="IsolatingSwitch22">#REF!</definedName>
    <definedName name="jj">#REF!</definedName>
    <definedName name="jj0">#REF!</definedName>
    <definedName name="jjj">#REF!</definedName>
    <definedName name="jjjj">#REF!</definedName>
    <definedName name="kk">#REF!</definedName>
    <definedName name="kk0">#REF!</definedName>
    <definedName name="Lighting_System">#REF!</definedName>
    <definedName name="Lighting_System2">#REF!</definedName>
    <definedName name="Lightning_protection">#REF!</definedName>
    <definedName name="Lightning_protection2">#REF!</definedName>
    <definedName name="ll">#REF!</definedName>
    <definedName name="ll0">#REF!</definedName>
    <definedName name="MAIN_LV_PANEL_COLUR_WHITE2">#REF!</definedName>
    <definedName name="Main_Panels">#REF!</definedName>
    <definedName name="Panel_boards">#REF!</definedName>
    <definedName name="Panel_boards2">#REF!</definedName>
    <definedName name="PRELIMINARIES">#REF!</definedName>
    <definedName name="Preliminaries2">#REF!</definedName>
    <definedName name="PROVISIONAL_SUMS">#REF!</definedName>
    <definedName name="RISING_MAINS_BUSBAR_2">#REF!</definedName>
    <definedName name="SCHEDULE_OF_PROVISIONAL_SUMS2">#REF!</definedName>
    <definedName name="Switch_board__Transformer_and_ATS">#REF!</definedName>
    <definedName name="WIRING_CABLE2">#REF!</definedName>
    <definedName name="wiring_cables__sockets_outlets_and_conduit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5" l="1"/>
  <c r="H7" i="5"/>
  <c r="M7" i="5"/>
  <c r="H8" i="5"/>
  <c r="M8" i="5"/>
  <c r="H11" i="5"/>
  <c r="M11" i="5"/>
  <c r="H12" i="5"/>
  <c r="M12" i="5"/>
</calcChain>
</file>

<file path=xl/sharedStrings.xml><?xml version="1.0" encoding="utf-8"?>
<sst xmlns="http://schemas.openxmlformats.org/spreadsheetml/2006/main" count="39" uniqueCount="34">
  <si>
    <t>PROJECT:</t>
  </si>
  <si>
    <t>REVISION NO:</t>
  </si>
  <si>
    <t>LOCATION:</t>
  </si>
  <si>
    <t>REVISION DATE:</t>
  </si>
  <si>
    <t>S/N</t>
  </si>
  <si>
    <t>MATERIAL</t>
  </si>
  <si>
    <t>SPECIFICATION</t>
  </si>
  <si>
    <t>PROJECT QTY</t>
  </si>
  <si>
    <t>PERCENTAGE (WASTAGE ALLOWANCE)</t>
  </si>
  <si>
    <t>PURCHASE QTY (INC. WASTAGE)</t>
  </si>
  <si>
    <t>UNIT</t>
  </si>
  <si>
    <t>SUPPLIER/     MANUFACTURER</t>
  </si>
  <si>
    <t>UNIT RATE</t>
  </si>
  <si>
    <t xml:space="preserve">DELIVERY RATE            </t>
  </si>
  <si>
    <t>TOTAL COST</t>
  </si>
  <si>
    <t>COMMENT</t>
  </si>
  <si>
    <t>Civil Items</t>
  </si>
  <si>
    <t>Cement</t>
  </si>
  <si>
    <t>Dangote 50kg, 3X Portland Limestone  42.5R Grade Cement or equal approved.</t>
  </si>
  <si>
    <t>Bags</t>
  </si>
  <si>
    <t>Sharp sand</t>
  </si>
  <si>
    <t>Fine aggregate sharp sand</t>
  </si>
  <si>
    <t>Tonnes</t>
  </si>
  <si>
    <t>Interlocking pavings and kerbs</t>
  </si>
  <si>
    <t>Interlocking paving stones (80mm)</t>
  </si>
  <si>
    <t>HFP 201 x 100 x 80mm interlocking concrete stone or equal approved.</t>
  </si>
  <si>
    <r>
      <t>m</t>
    </r>
    <r>
      <rPr>
        <vertAlign val="superscript"/>
        <sz val="10"/>
        <color theme="1"/>
        <rFont val="Candara"/>
        <family val="2"/>
      </rPr>
      <t>2</t>
    </r>
  </si>
  <si>
    <t xml:space="preserve">Kerbs </t>
  </si>
  <si>
    <t>HFP 150 x 450mm fair faced concrete kerbs or equal approved.</t>
  </si>
  <si>
    <t>m</t>
  </si>
  <si>
    <t>TOTAL</t>
  </si>
  <si>
    <t>Pending Approval</t>
  </si>
  <si>
    <t>Not Approved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</si>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</sst>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6A]* #,##0.00_-;\-[$₦-46A]* #,##0.00_-;_-[$₦-46A]* &quot;-&quot;??_-;_-@_-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i/>
      <sz val="10"/>
      <color theme="1"/>
      <name val="Candara"/>
      <family val="2"/>
    </font>
    <font>
      <vertAlign val="superscript"/>
      <sz val="10"/>
      <color theme="1"/>
      <name val="Candara"/>
      <family val="2"/>
    </font>
    <font>
      <sz val="10"/>
      <color rgb="FFFF0000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wrapText="1"/>
    </xf>
    <xf numFmtId="0" fontId="4" fillId="0" borderId="0" xfId="0" applyFont="1" applyAlignment="1">
      <alignment wrapText="1"/>
    </xf>
    <xf numFmtId="9" fontId="4" fillId="0" borderId="0" xfId="0" applyNumberFormat="1" applyFont="1" applyAlignment="1">
      <alignment horizontal="center" vertical="center"/>
    </xf>
    <xf numFmtId="9" fontId="4" fillId="0" borderId="0" xfId="3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4" fillId="0" borderId="0" xfId="0" applyNumberFormat="1" applyFont="1"/>
    <xf numFmtId="0" fontId="4" fillId="0" borderId="9" xfId="0" applyFont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Normal" xfId="0" builtinId="0"/>
    <cellStyle name="Normal 10 2" xfId="2" xr:uid="{28E2DF53-6541-4B3E-8CCE-E8F3737D8B7A}"/>
    <cellStyle name="Normal 2" xfId="1" xr:uid="{06161424-7AC2-4A42-94E7-E5C3ABDB008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ECAA-1231-411C-87A2-1EFD0CA8CA31}">
  <sheetPr codeName="Sheet2"/>
  <dimension ref="A1:CI778"/>
  <sheetViews>
    <sheetView tabSelected="1" view="pageBreakPreview" zoomScale="60" zoomScaleNormal="91" workbookViewId="0">
      <pane xSplit="4" ySplit="1" topLeftCell="L5" activePane="bottomRight" state="frozen"/>
      <selection pane="bottomRight" activeCell="M17" sqref="M17"/>
      <selection pane="bottomLeft" activeCell="A2" sqref="A2"/>
      <selection pane="topRight" activeCell="E1" sqref="E1"/>
    </sheetView>
  </sheetViews>
  <sheetFormatPr defaultColWidth="9.140625" defaultRowHeight="12.95"/>
  <cols>
    <col min="1" max="1" width="4.140625" style="11" bestFit="1" customWidth="1"/>
    <col min="2" max="2" width="45.5703125" style="19" bestFit="1" customWidth="1"/>
    <col min="3" max="3" width="55.140625" style="3" customWidth="1"/>
    <col min="4" max="4" width="18.85546875" style="11" customWidth="1"/>
    <col min="5" max="5" width="54.140625" style="11" customWidth="1"/>
    <col min="6" max="6" width="12.140625" style="11" customWidth="1"/>
    <col min="7" max="7" width="16.85546875" style="11" customWidth="1"/>
    <col min="8" max="8" width="20.140625" style="11" customWidth="1"/>
    <col min="9" max="9" width="9.85546875" style="11" customWidth="1"/>
    <col min="10" max="10" width="21.42578125" style="11" customWidth="1"/>
    <col min="11" max="12" width="18.85546875" style="11" customWidth="1"/>
    <col min="13" max="13" width="22.5703125" style="18" customWidth="1"/>
    <col min="14" max="14" width="46.85546875" style="31" customWidth="1"/>
    <col min="15" max="15" width="9.140625" style="1" customWidth="1"/>
    <col min="16" max="16384" width="9.140625" style="1"/>
  </cols>
  <sheetData>
    <row r="1" spans="1:15" ht="15" customHeight="1">
      <c r="A1" s="37" t="s">
        <v>0</v>
      </c>
      <c r="B1" s="37"/>
      <c r="C1" s="1"/>
      <c r="D1" s="2" t="s">
        <v>1</v>
      </c>
      <c r="E1" s="2"/>
      <c r="F1" s="1"/>
      <c r="G1" s="34"/>
      <c r="H1" s="34"/>
      <c r="I1" s="34"/>
      <c r="J1" s="34"/>
      <c r="K1" s="34"/>
      <c r="L1" s="34"/>
      <c r="M1" s="1"/>
      <c r="N1" s="40"/>
    </row>
    <row r="2" spans="1:15" ht="15.95" customHeight="1">
      <c r="A2" s="37" t="s">
        <v>2</v>
      </c>
      <c r="B2" s="37"/>
      <c r="D2" s="2" t="s">
        <v>3</v>
      </c>
      <c r="E2" s="2"/>
      <c r="F2" s="35"/>
      <c r="G2" s="1"/>
      <c r="H2" s="34"/>
      <c r="I2" s="34"/>
      <c r="J2" s="34"/>
      <c r="K2" s="34"/>
      <c r="L2" s="34"/>
      <c r="M2" s="1"/>
      <c r="N2" s="40"/>
    </row>
    <row r="3" spans="1:15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0"/>
    </row>
    <row r="4" spans="1:15" ht="15.75" customHeight="1" thickBo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6"/>
    </row>
    <row r="5" spans="1:15" ht="39.6" thickBot="1">
      <c r="A5" s="4" t="s">
        <v>4</v>
      </c>
      <c r="B5" s="5" t="s">
        <v>5</v>
      </c>
      <c r="C5" s="6" t="s">
        <v>6</v>
      </c>
      <c r="D5" s="6"/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7" t="s">
        <v>15</v>
      </c>
      <c r="O5" s="2"/>
    </row>
    <row r="6" spans="1:15" s="3" customFormat="1" ht="15" customHeight="1">
      <c r="A6" s="8"/>
      <c r="B6" s="9" t="s">
        <v>16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s="3" customFormat="1" ht="28.5" customHeight="1">
      <c r="A7" s="11">
        <v>1</v>
      </c>
      <c r="B7" s="12" t="s">
        <v>17</v>
      </c>
      <c r="C7" s="13" t="s">
        <v>18</v>
      </c>
      <c r="D7" s="14"/>
      <c r="E7" s="13" t="s">
        <v>18</v>
      </c>
      <c r="F7" s="15">
        <v>11</v>
      </c>
      <c r="G7" s="16">
        <v>0.05</v>
      </c>
      <c r="H7" s="17">
        <f>((F7*G7)+F7)</f>
        <v>11.55</v>
      </c>
      <c r="I7" s="18" t="s">
        <v>19</v>
      </c>
      <c r="J7" s="18"/>
      <c r="K7" s="14">
        <v>10000</v>
      </c>
      <c r="L7" s="14">
        <v>20</v>
      </c>
      <c r="M7" s="14">
        <f>(K7+L7)*H7</f>
        <v>115731</v>
      </c>
      <c r="N7" s="13"/>
    </row>
    <row r="8" spans="1:15" s="3" customFormat="1" ht="13.5">
      <c r="A8" s="11">
        <v>2</v>
      </c>
      <c r="B8" s="12" t="s">
        <v>20</v>
      </c>
      <c r="C8" s="13" t="s">
        <v>21</v>
      </c>
      <c r="D8" s="14"/>
      <c r="E8" s="13" t="s">
        <v>21</v>
      </c>
      <c r="F8" s="15">
        <v>11</v>
      </c>
      <c r="G8" s="16">
        <v>0.05</v>
      </c>
      <c r="H8" s="17">
        <f>((F8*G8)+F8)</f>
        <v>11.55</v>
      </c>
      <c r="I8" s="18" t="s">
        <v>22</v>
      </c>
      <c r="J8" s="18"/>
      <c r="K8" s="14">
        <v>10000</v>
      </c>
      <c r="L8" s="14">
        <v>20</v>
      </c>
      <c r="M8" s="14">
        <f>(H8*K8)+(L8*32)</f>
        <v>116140</v>
      </c>
      <c r="N8" s="13"/>
    </row>
    <row r="9" spans="1:15" s="3" customFormat="1" ht="12.75">
      <c r="A9" s="11"/>
      <c r="B9" s="19"/>
      <c r="C9" s="13"/>
      <c r="D9" s="14"/>
      <c r="E9" s="13"/>
      <c r="F9" s="15">
        <v>11</v>
      </c>
      <c r="G9" s="16"/>
      <c r="H9" s="18"/>
      <c r="I9" s="11"/>
      <c r="J9" s="11"/>
      <c r="K9" s="14">
        <v>10000</v>
      </c>
      <c r="L9" s="14">
        <v>20</v>
      </c>
      <c r="M9" s="14"/>
      <c r="N9" s="13"/>
    </row>
    <row r="10" spans="1:15" s="3" customFormat="1" ht="13.5">
      <c r="A10" s="8"/>
      <c r="B10" s="20" t="s">
        <v>23</v>
      </c>
      <c r="C10" s="21"/>
      <c r="D10" s="8"/>
      <c r="E10" s="21"/>
      <c r="F10" s="15">
        <v>11</v>
      </c>
      <c r="G10" s="8"/>
      <c r="H10" s="22"/>
      <c r="I10" s="8"/>
      <c r="J10" s="8"/>
      <c r="K10" s="14">
        <v>10000</v>
      </c>
      <c r="L10" s="14">
        <v>20</v>
      </c>
      <c r="M10" s="8"/>
      <c r="N10" s="23"/>
    </row>
    <row r="11" spans="1:15" s="3" customFormat="1" ht="27">
      <c r="A11" s="11">
        <v>14</v>
      </c>
      <c r="B11" s="19" t="s">
        <v>24</v>
      </c>
      <c r="C11" s="13" t="s">
        <v>25</v>
      </c>
      <c r="D11" s="14"/>
      <c r="E11" s="13" t="s">
        <v>25</v>
      </c>
      <c r="F11" s="15">
        <v>11</v>
      </c>
      <c r="G11" s="16">
        <v>0.05</v>
      </c>
      <c r="H11" s="17">
        <f>(F11*G11)+F11</f>
        <v>11.55</v>
      </c>
      <c r="I11" s="11" t="s">
        <v>26</v>
      </c>
      <c r="J11" s="11"/>
      <c r="K11" s="14">
        <v>10000</v>
      </c>
      <c r="L11" s="14">
        <v>20</v>
      </c>
      <c r="M11" s="14">
        <f>(K11+L11)*H11</f>
        <v>115731</v>
      </c>
      <c r="N11" s="13"/>
    </row>
    <row r="12" spans="1:15" s="3" customFormat="1" ht="13.5">
      <c r="A12" s="11">
        <v>15</v>
      </c>
      <c r="B12" s="19" t="s">
        <v>27</v>
      </c>
      <c r="C12" s="13" t="s">
        <v>28</v>
      </c>
      <c r="D12" s="14"/>
      <c r="E12" s="13" t="s">
        <v>28</v>
      </c>
      <c r="F12" s="15">
        <v>11</v>
      </c>
      <c r="G12" s="16">
        <v>0.05</v>
      </c>
      <c r="H12" s="17">
        <f>(F12*G12)+F12</f>
        <v>11.55</v>
      </c>
      <c r="I12" s="11" t="s">
        <v>29</v>
      </c>
      <c r="J12" s="11"/>
      <c r="K12" s="14">
        <v>10000</v>
      </c>
      <c r="L12" s="14">
        <v>20</v>
      </c>
      <c r="M12" s="14">
        <f>(K12+L12)*H12</f>
        <v>115731</v>
      </c>
      <c r="N12" s="13"/>
    </row>
    <row r="13" spans="1:15" s="3" customFormat="1" ht="12.75">
      <c r="A13" s="11"/>
      <c r="B13" s="19"/>
      <c r="D13" s="11"/>
      <c r="F13" s="15">
        <v>11</v>
      </c>
      <c r="G13" s="11"/>
      <c r="H13" s="18"/>
      <c r="I13" s="11"/>
      <c r="J13" s="11"/>
      <c r="K13" s="14">
        <v>10000</v>
      </c>
      <c r="L13" s="14">
        <v>20</v>
      </c>
      <c r="M13" s="14"/>
      <c r="N13" s="13"/>
    </row>
    <row r="14" spans="1:15" s="3" customFormat="1" ht="12.75">
      <c r="A14" s="11"/>
      <c r="B14" s="19"/>
      <c r="D14" s="11"/>
      <c r="F14" s="15"/>
      <c r="G14" s="11"/>
      <c r="H14" s="18"/>
      <c r="I14" s="11"/>
      <c r="J14" s="11"/>
      <c r="K14" s="14"/>
      <c r="L14" s="14"/>
      <c r="M14" s="14"/>
      <c r="N14" s="13"/>
    </row>
    <row r="15" spans="1:15" s="3" customFormat="1" ht="12.75">
      <c r="A15" s="11"/>
      <c r="B15" s="25"/>
      <c r="C15" s="12"/>
      <c r="D15" s="14"/>
      <c r="E15" s="12"/>
      <c r="F15" s="14"/>
      <c r="G15" s="16"/>
      <c r="H15" s="24"/>
      <c r="I15" s="11"/>
      <c r="J15" s="11"/>
      <c r="K15" s="14">
        <v>10000</v>
      </c>
      <c r="L15" s="14">
        <v>20</v>
      </c>
      <c r="M15" s="14"/>
      <c r="N15" s="13"/>
    </row>
    <row r="16" spans="1:15" ht="13.5" thickBot="1">
      <c r="A16" s="26"/>
      <c r="B16" s="27" t="s">
        <v>30</v>
      </c>
      <c r="C16" s="28"/>
      <c r="D16" s="26"/>
      <c r="E16" s="26"/>
      <c r="F16" s="26"/>
      <c r="G16" s="26"/>
      <c r="H16" s="26"/>
      <c r="I16" s="26"/>
      <c r="J16" s="26"/>
      <c r="K16" s="26"/>
      <c r="L16" s="26"/>
      <c r="M16" s="29">
        <f>SUM(M7:M12)</f>
        <v>463333</v>
      </c>
      <c r="N16" s="30"/>
    </row>
    <row r="17" spans="11:12" ht="13.5" thickTop="1"/>
    <row r="28" spans="11:12">
      <c r="K28" s="32"/>
      <c r="L28" s="32"/>
    </row>
    <row r="29" spans="11:12">
      <c r="K29" s="33"/>
      <c r="L29" s="33"/>
    </row>
    <row r="65" spans="4:4">
      <c r="D65" s="33"/>
    </row>
    <row r="719" spans="87:87">
      <c r="CI719" s="1" t="s">
        <v>31</v>
      </c>
    </row>
    <row r="720" spans="87:87">
      <c r="CI720" s="1" t="s">
        <v>32</v>
      </c>
    </row>
    <row r="721" spans="87:87">
      <c r="CI721" s="1" t="s">
        <v>33</v>
      </c>
    </row>
    <row r="729" spans="87:87" ht="12.75"/>
    <row r="778" ht="12.75"/>
  </sheetData>
  <mergeCells count="7">
    <mergeCell ref="J4:M4"/>
    <mergeCell ref="E4:I4"/>
    <mergeCell ref="A4:D4"/>
    <mergeCell ref="N1:N3"/>
    <mergeCell ref="A3:M3"/>
    <mergeCell ref="A1:B1"/>
    <mergeCell ref="A2:B2"/>
  </mergeCells>
  <phoneticPr fontId="2" type="noConversion"/>
  <pageMargins left="0.7" right="0.7" top="0.75" bottom="0.75" header="0.3" footer="0.3"/>
  <pageSetup scale="5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2e3e34-03de-436f-a276-a5d96101bfd5" xsi:nil="true"/>
    <lcf76f155ced4ddcb4097134ff3c332f xmlns="2ec67579-aa25-4d0f-aca6-0a7c74c4a8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F6D90ECDE635479F698E86F2BF3CD3" ma:contentTypeVersion="17" ma:contentTypeDescription="Create a new document." ma:contentTypeScope="" ma:versionID="9b3b280c71e1ab971749c67ca50793b4">
  <xsd:schema xmlns:xsd="http://www.w3.org/2001/XMLSchema" xmlns:xs="http://www.w3.org/2001/XMLSchema" xmlns:p="http://schemas.microsoft.com/office/2006/metadata/properties" xmlns:ns2="2ec67579-aa25-4d0f-aca6-0a7c74c4a860" xmlns:ns3="9f2e3e34-03de-436f-a276-a5d96101bfd5" targetNamespace="http://schemas.microsoft.com/office/2006/metadata/properties" ma:root="true" ma:fieldsID="f49bbb4d4c8d9add66fb0d861857b0de" ns2:_="" ns3:_="">
    <xsd:import namespace="2ec67579-aa25-4d0f-aca6-0a7c74c4a860"/>
    <xsd:import namespace="9f2e3e34-03de-436f-a276-a5d96101bf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c67579-aa25-4d0f-aca6-0a7c74c4a8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a867032-6e84-4d19-8f14-c3c09e60c3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2e3e34-03de-436f-a276-a5d96101bfd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9a08729-271e-4ff9-b0ab-d909fe846555}" ma:internalName="TaxCatchAll" ma:showField="CatchAllData" ma:web="9f2e3e34-03de-436f-a276-a5d96101bf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58E9E0-F5B1-44CA-9F4B-81206626D6EC}"/>
</file>

<file path=customXml/itemProps2.xml><?xml version="1.0" encoding="utf-8"?>
<ds:datastoreItem xmlns:ds="http://schemas.openxmlformats.org/officeDocument/2006/customXml" ds:itemID="{C18E7E1A-0DE8-4065-A23C-12572C51140B}"/>
</file>

<file path=customXml/itemProps3.xml><?xml version="1.0" encoding="utf-8"?>
<ds:datastoreItem xmlns:ds="http://schemas.openxmlformats.org/officeDocument/2006/customXml" ds:itemID="{BC8C77A6-BCEE-4F60-8547-3A7D59FB27DB}"/>
</file>

<file path=customXml/itemProps4.xml><?xml version="1.0" encoding="utf-8"?>
<ds:datastoreItem xmlns:ds="http://schemas.openxmlformats.org/officeDocument/2006/customXml" ds:itemID="{F3AFA850-E489-4D2B-9323-5CA333D09A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Fayomi</dc:creator>
  <cp:keywords/>
  <dc:description/>
  <cp:lastModifiedBy>Morenike Jose</cp:lastModifiedBy>
  <cp:revision/>
  <dcterms:created xsi:type="dcterms:W3CDTF">2021-11-26T09:19:41Z</dcterms:created>
  <dcterms:modified xsi:type="dcterms:W3CDTF">2024-02-19T08:10:35Z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0x01010042F6D90ECDE635479F698E86F2BF3CD3</vt:lpwstr>
  </property>
  <property fmtid="{D5CDD505-2E9C-101B-9397-08002B2CF9AE}" pid="3" name="MediaServiceImageTags">
    <vt:lpwstr/>
  </property>
  <property fmtid="{D5CDD505-2E9C-101B-9397-08002B2CF9AE}" pid="4" name="PlanSwiftJobName">
    <vt:lpwstr/>
  </property>
  <property fmtid="{D5CDD505-2E9C-101B-9397-08002B2CF9AE}" pid="5" name="PlanSwiftJobGuid">
    <vt:lpwstr/>
  </property>
  <property fmtid="{D5CDD505-2E9C-101B-9397-08002B2CF9AE}" pid="6" name="LinkedDataId">
    <vt:lpwstr>{7D58E9E0-F5B1-44CA-9F4B-81206626D6EC}</vt:lpwstr>
  </property>
</Properties>
</file>