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OneDrive\Рабочий стол\miit\петухон\"/>
    </mc:Choice>
  </mc:AlternateContent>
  <xr:revisionPtr revIDLastSave="0" documentId="8_{B60A3C93-7A43-4C9F-8A54-C330801C4D0D}" xr6:coauthVersionLast="47" xr6:coauthVersionMax="47" xr10:uidLastSave="{00000000-0000-0000-0000-000000000000}"/>
  <bookViews>
    <workbookView xWindow="-120" yWindow="-120" windowWidth="29040" windowHeight="15720" xr2:uid="{CDB6953D-B05E-4CE7-8093-BF3A96CF5B91}"/>
  </bookViews>
  <sheets>
    <sheet name="КП" sheetId="1" r:id="rId1"/>
  </sheets>
  <definedNames>
    <definedName name="_xlnm.Print_Titles" localSheetId="0">КП!$8:$9</definedName>
    <definedName name="_xlnm.Print_Area" localSheetId="0">КП!$A$1:$H$27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G11" i="1"/>
  <c r="F12" i="1"/>
  <c r="G12" i="1"/>
  <c r="F13" i="1"/>
  <c r="G13" i="1"/>
  <c r="F15" i="1"/>
  <c r="G15" i="1" s="1"/>
  <c r="F16" i="1"/>
  <c r="G16" i="1" s="1"/>
  <c r="F17" i="1"/>
  <c r="G17" i="1" s="1"/>
  <c r="F18" i="1"/>
  <c r="G18" i="1"/>
  <c r="E19" i="1"/>
  <c r="F19" i="1" s="1"/>
  <c r="G19" i="1" l="1"/>
</calcChain>
</file>

<file path=xl/sharedStrings.xml><?xml version="1.0" encoding="utf-8"?>
<sst xmlns="http://schemas.openxmlformats.org/spreadsheetml/2006/main" count="38" uniqueCount="38">
  <si>
    <t>Приложение № 1</t>
  </si>
  <si>
    <t xml:space="preserve">к договору на выполнение работ № 11111/ИРД </t>
  </si>
  <si>
    <t>от ___________2024 г.</t>
  </si>
  <si>
    <t>КАЛЕНДАРНЫЙ ПЛАН</t>
  </si>
  <si>
    <t>на выполнение работ по сбору, подготовке и оформлению исходно-разрешительной документации по объекту:
«Развитие железнодорожной инфраструктуры Московской железной дороги на Горьковском направлении». (Код ИП: 000.2024.00000000)</t>
  </si>
  <si>
    <t>№ п/п</t>
  </si>
  <si>
    <t>Наименование этапов выполняемых работ</t>
  </si>
  <si>
    <t>Сроки выполнения работ</t>
  </si>
  <si>
    <t>Цена работ
(без НДС), (руб.)</t>
  </si>
  <si>
    <t>Сумма  НДС 
(руб)</t>
  </si>
  <si>
    <t>Сумма с НДС 
( руб.)</t>
  </si>
  <si>
    <t>Результаты</t>
  </si>
  <si>
    <t>Начало</t>
  </si>
  <si>
    <t>Окончание</t>
  </si>
  <si>
    <t xml:space="preserve">РАЗДЕЛ I. ОФОРМЛЕНИЕ ПРАВ НА ЗЕМЕЛЬНЫЕ УЧАСТКИ, НЕОБХОДИМЫЕ ДЛЯ СТРОИТЕЛЬСТВА И ЭКСПЛУАТАЦИИ ЖЕЛЕЗНОДОРОЖНОЙ ЛИНИИ, ОБРЕМЕНЕННЫЕ ПРАВАМИ ТРЕТЬИХ ЛИЦ (ПОСТОЯННЫЙ ОТВОД) </t>
  </si>
  <si>
    <t>Этап 1. Представление интересов по вопросу подписания соглашений  по объектам недвижимости.</t>
  </si>
  <si>
    <t>Соглашения  о заключении договора по объектам недвижимости</t>
  </si>
  <si>
    <t>Этап 2. Представление интересовв вопросах заключения договоров купли-продажи.</t>
  </si>
  <si>
    <t>Соглашения  о заключении договора купли-продажи</t>
  </si>
  <si>
    <t>Этап 3. Представление интересов при совершении
регистрации права собственности.</t>
  </si>
  <si>
    <t>Выписки из ЕГРН 1</t>
  </si>
  <si>
    <t>РАЗДЕЛ II. ОФОРМЛЕНИЕ ПРАВ НА ЗЕМЕЛЬНЫЕ УЧАСТКИ, НЕОБХОДИМЫЕ ДЛЯ СТРОИТЕЛЬСТВА И ЭКСПЛУАТАЦИИ ОБЪЕКТА, СВОБОДНЫЕ ОТ ПРАВ ТРЕТЬИХ ЛИЦ (ПОСТОЯННЫЙ ОТВОД), НАХОДЯЩИЕСЯ В СОБСТВЕННОСТИ ПУБЛИЧНО - ПРАВОВЫХ ОБРАЗОВАНИЙ</t>
  </si>
  <si>
    <t>Этап 1. Проведение кадастровых работ в отношении  земельных участков.</t>
  </si>
  <si>
    <t>Выписки из ЕГРН 2</t>
  </si>
  <si>
    <t>Этап 2. Представление интересов при совершении регистрации</t>
  </si>
  <si>
    <t>Выписки из ЕГРН 3</t>
  </si>
  <si>
    <t>Этап 3. Представление интересов при совершении регистрации 2</t>
  </si>
  <si>
    <t>Выписки из ЕГРН 4</t>
  </si>
  <si>
    <t>Этап 4. Представление интересов при совершении регистрации 3</t>
  </si>
  <si>
    <t>Выписки из ЕГРН 5</t>
  </si>
  <si>
    <t>Итого работ по договору:</t>
  </si>
  <si>
    <t>Заказчик:</t>
  </si>
  <si>
    <t>Подрядчик:</t>
  </si>
  <si>
    <t>Заместитель начальника дирекции</t>
  </si>
  <si>
    <t>Заместитель директора АО «Росжелдорпроект»</t>
  </si>
  <si>
    <t xml:space="preserve"> ОАО "РЖД"                                                     </t>
  </si>
  <si>
    <t>_________________И.И.Иванов</t>
  </si>
  <si>
    <t>_________________ П.П.Петров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</si>
</sst>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indexed="8"/>
      <name val="Arial"/>
    </font>
    <font>
      <sz val="14"/>
      <color indexed="8"/>
      <name val="Times New Roman"/>
    </font>
    <font>
      <b/>
      <sz val="14"/>
      <color indexed="8"/>
      <name val="Times New Roman"/>
    </font>
    <font>
      <i/>
      <sz val="14"/>
      <color indexed="8"/>
      <name val="Times New Roman"/>
    </font>
    <font>
      <b/>
      <sz val="12"/>
      <color indexed="8"/>
      <name val="Times New Roman"/>
    </font>
    <font>
      <b/>
      <sz val="13"/>
      <color indexed="8"/>
      <name val="Times New Roman"/>
    </font>
    <font>
      <b/>
      <sz val="16"/>
      <color indexed="8"/>
      <name val="Times New Roman"/>
    </font>
    <font>
      <sz val="11"/>
      <color indexed="8"/>
      <name val="Calibri"/>
    </font>
    <font>
      <sz val="16"/>
      <color indexed="8"/>
      <name val="Calibri"/>
    </font>
    <font>
      <b/>
      <i/>
      <sz val="14"/>
      <color indexed="8"/>
      <name val="Times New Roman"/>
    </font>
    <font>
      <b/>
      <sz val="18"/>
      <color indexed="8"/>
      <name val="Times New Roman"/>
    </font>
    <font>
      <sz val="18"/>
      <color indexed="8"/>
      <name val="Times New Roman"/>
    </font>
    <font>
      <sz val="16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Fill="0" applyProtection="0"/>
  </cellStyleXfs>
  <cellXfs count="45">
    <xf numFmtId="0" fontId="0" fillId="0" borderId="0" xfId="0" applyFill="1" applyProtection="1"/>
    <xf numFmtId="0" fontId="1" fillId="0" borderId="0" xfId="0" applyFont="1" applyFill="1" applyAlignment="1" applyProtection="1">
      <alignment vertical="center"/>
    </xf>
    <xf numFmtId="4" fontId="2" fillId="0" borderId="0" xfId="0" applyNumberFormat="1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left" vertical="center" wrapText="1"/>
    </xf>
    <xf numFmtId="14" fontId="1" fillId="0" borderId="1" xfId="0" applyNumberFormat="1" applyFont="1" applyFill="1" applyBorder="1" applyAlignment="1" applyProtection="1">
      <alignment horizontal="center" vertical="center" wrapText="1"/>
    </xf>
    <xf numFmtId="4" fontId="1" fillId="0" borderId="1" xfId="0" applyNumberFormat="1" applyFont="1" applyFill="1" applyBorder="1" applyAlignment="1" applyProtection="1">
      <alignment horizontal="center" vertical="center" wrapText="1" shrinkToFit="1"/>
    </xf>
    <xf numFmtId="0" fontId="3" fillId="2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 wrapText="1"/>
    </xf>
    <xf numFmtId="0" fontId="2" fillId="0" borderId="0" xfId="0" applyFont="1" applyFill="1" applyAlignment="1" applyProtection="1">
      <alignment horizontal="right" vertical="center" wrapText="1"/>
    </xf>
    <xf numFmtId="0" fontId="4" fillId="0" borderId="0" xfId="0" applyFont="1" applyFill="1" applyAlignment="1" applyProtection="1">
      <alignment vertical="center"/>
    </xf>
    <xf numFmtId="0" fontId="5" fillId="0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horizontal="right" vertical="center"/>
    </xf>
    <xf numFmtId="4" fontId="1" fillId="0" borderId="0" xfId="0" applyNumberFormat="1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vertical="center" wrapText="1"/>
    </xf>
    <xf numFmtId="0" fontId="6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left" vertical="center"/>
    </xf>
    <xf numFmtId="0" fontId="6" fillId="0" borderId="0" xfId="0" applyFont="1" applyFill="1" applyAlignment="1" applyProtection="1">
      <alignment vertical="center"/>
    </xf>
    <xf numFmtId="0" fontId="7" fillId="0" borderId="0" xfId="0" applyFont="1" applyFill="1" applyAlignment="1" applyProtection="1">
      <alignment vertical="center"/>
    </xf>
    <xf numFmtId="0" fontId="8" fillId="0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horizontal="right" vertical="center" wrapText="1"/>
    </xf>
    <xf numFmtId="4" fontId="1" fillId="0" borderId="0" xfId="0" applyNumberFormat="1" applyFont="1" applyFill="1" applyAlignment="1" applyProtection="1">
      <alignment horizontal="right" vertical="center"/>
    </xf>
    <xf numFmtId="0" fontId="2" fillId="0" borderId="1" xfId="0" applyFont="1" applyFill="1" applyBorder="1" applyAlignment="1" applyProtection="1">
      <alignment horizontal="left" vertical="center" wrapText="1"/>
    </xf>
    <xf numFmtId="14" fontId="2" fillId="0" borderId="1" xfId="0" applyNumberFormat="1" applyFont="1" applyFill="1" applyBorder="1" applyAlignment="1" applyProtection="1">
      <alignment horizontal="center" vertical="center" wrapText="1"/>
    </xf>
    <xf numFmtId="4" fontId="2" fillId="0" borderId="1" xfId="0" applyNumberFormat="1" applyFont="1" applyFill="1" applyBorder="1" applyAlignment="1" applyProtection="1">
      <alignment horizontal="center" vertical="center" wrapText="1" shrinkToFit="1"/>
    </xf>
    <xf numFmtId="4" fontId="2" fillId="0" borderId="1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Alignment="1" applyProtection="1">
      <alignment vertical="center"/>
    </xf>
    <xf numFmtId="4" fontId="1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 shrinkToFit="1"/>
    </xf>
    <xf numFmtId="0" fontId="10" fillId="0" borderId="0" xfId="0" applyFont="1" applyFill="1" applyAlignment="1" applyProtection="1">
      <alignment vertical="center"/>
    </xf>
    <xf numFmtId="0" fontId="11" fillId="0" borderId="0" xfId="0" applyFont="1" applyFill="1" applyAlignment="1" applyProtection="1">
      <alignment horizontal="left" vertical="top" wrapText="1"/>
    </xf>
    <xf numFmtId="0" fontId="11" fillId="0" borderId="0" xfId="0" applyFont="1" applyFill="1" applyAlignment="1" applyProtection="1">
      <alignment horizontal="left" vertical="center"/>
    </xf>
    <xf numFmtId="0" fontId="10" fillId="0" borderId="0" xfId="0" applyFont="1" applyFill="1" applyAlignment="1" applyProtection="1">
      <alignment horizontal="left"/>
    </xf>
    <xf numFmtId="0" fontId="10" fillId="0" borderId="0" xfId="0" applyFont="1" applyFill="1" applyAlignment="1" applyProtection="1">
      <alignment horizontal="center"/>
    </xf>
    <xf numFmtId="0" fontId="10" fillId="0" borderId="0" xfId="0" applyFont="1" applyFill="1" applyProtection="1"/>
    <xf numFmtId="0" fontId="1" fillId="0" borderId="0" xfId="0" applyFont="1" applyFill="1" applyAlignment="1" applyProtection="1">
      <alignment horizontal="left" vertical="center"/>
    </xf>
    <xf numFmtId="0" fontId="12" fillId="0" borderId="0" xfId="0" applyFont="1" applyFill="1" applyAlignment="1" applyProtection="1">
      <alignment horizontal="right" vertical="center"/>
    </xf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4" fontId="2" fillId="0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left" vertical="center" wrapText="1" shrinkToFit="1"/>
    </xf>
    <xf numFmtId="0" fontId="2" fillId="0" borderId="1" xfId="0" applyFont="1" applyFill="1" applyBorder="1" applyAlignment="1" applyProtection="1">
      <alignment horizontal="left" vertical="center" wrapText="1" shrinkToFit="1"/>
    </xf>
    <xf numFmtId="0" fontId="11" fillId="0" borderId="0" xfId="0" applyFont="1" applyFill="1" applyAlignment="1" applyProtection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CC25-0D07-4F0A-8FB8-0726E05FE82E}">
  <sheetPr>
    <pageSetUpPr fitToPage="1"/>
  </sheetPr>
  <dimension ref="A1:I26"/>
  <sheetViews>
    <sheetView tabSelected="1" showRuler="0" view="pageBreakPreview" topLeftCell="C10" zoomScaleNormal="100" zoomScaleSheetLayoutView="100" zoomScalePageLayoutView="70" workbookViewId="0">
      <selection activeCell="H17" sqref="H17"/>
    </sheetView>
  </sheetViews>
  <sheetFormatPr defaultRowHeight="15" x14ac:dyDescent="0.2"/>
  <cols>
    <col min="1" max="1" width="7.77734375" style="1" customWidth="1"/>
    <col min="2" max="2" width="74.21875" style="1" customWidth="1"/>
    <col min="3" max="4" width="14.44140625" style="1" customWidth="1"/>
    <col min="5" max="5" width="14.33203125" style="21" customWidth="1"/>
    <col min="6" max="6" width="16.21875" style="12" customWidth="1"/>
    <col min="7" max="7" width="16" style="13" customWidth="1"/>
    <col min="8" max="8" width="62" style="14" customWidth="1"/>
    <col min="9" max="9" width="8.88671875" style="1"/>
  </cols>
  <sheetData>
    <row r="1" spans="1:8" ht="18.75" x14ac:dyDescent="0.2">
      <c r="H1" s="12" t="s">
        <v>0</v>
      </c>
    </row>
    <row r="2" spans="1:8" ht="18.75" x14ac:dyDescent="0.2">
      <c r="H2" s="36" t="s">
        <v>1</v>
      </c>
    </row>
    <row r="3" spans="1:8" ht="18.75" x14ac:dyDescent="0.2">
      <c r="H3" s="12" t="s">
        <v>2</v>
      </c>
    </row>
    <row r="5" spans="1:8" ht="18.75" x14ac:dyDescent="0.2">
      <c r="A5" s="38" t="s">
        <v>3</v>
      </c>
      <c r="B5" s="38"/>
      <c r="C5" s="38"/>
      <c r="D5" s="38"/>
      <c r="E5" s="38"/>
      <c r="F5" s="38"/>
      <c r="G5" s="38"/>
      <c r="H5" s="38"/>
    </row>
    <row r="6" spans="1:8" ht="54.75" customHeight="1" x14ac:dyDescent="0.2">
      <c r="A6" s="39" t="s">
        <v>4</v>
      </c>
      <c r="B6" s="39"/>
      <c r="C6" s="39"/>
      <c r="D6" s="39"/>
      <c r="E6" s="39"/>
      <c r="F6" s="39"/>
      <c r="G6" s="39"/>
      <c r="H6" s="39"/>
    </row>
    <row r="7" spans="1:8" ht="18.75" x14ac:dyDescent="0.2">
      <c r="A7" s="3"/>
      <c r="B7" s="3"/>
      <c r="C7" s="3"/>
      <c r="D7" s="3"/>
      <c r="E7" s="2"/>
      <c r="F7" s="3"/>
    </row>
    <row r="8" spans="1:8" ht="37.5" customHeight="1" x14ac:dyDescent="0.2">
      <c r="A8" s="40" t="s">
        <v>5</v>
      </c>
      <c r="B8" s="40" t="s">
        <v>6</v>
      </c>
      <c r="C8" s="40" t="s">
        <v>7</v>
      </c>
      <c r="D8" s="40"/>
      <c r="E8" s="41" t="s">
        <v>8</v>
      </c>
      <c r="F8" s="40" t="s">
        <v>9</v>
      </c>
      <c r="G8" s="41" t="s">
        <v>10</v>
      </c>
      <c r="H8" s="41" t="s">
        <v>11</v>
      </c>
    </row>
    <row r="9" spans="1:8" ht="93.75" customHeight="1" x14ac:dyDescent="0.2">
      <c r="A9" s="40"/>
      <c r="B9" s="40"/>
      <c r="C9" s="28" t="s">
        <v>12</v>
      </c>
      <c r="D9" s="28" t="s">
        <v>13</v>
      </c>
      <c r="E9" s="41"/>
      <c r="F9" s="40"/>
      <c r="G9" s="41"/>
      <c r="H9" s="41"/>
    </row>
    <row r="10" spans="1:8" s="7" customFormat="1" ht="43.5" customHeight="1" x14ac:dyDescent="0.2">
      <c r="A10" s="42" t="s">
        <v>14</v>
      </c>
      <c r="B10" s="42"/>
      <c r="C10" s="42"/>
      <c r="D10" s="42"/>
      <c r="E10" s="42"/>
      <c r="F10" s="42"/>
      <c r="G10" s="42"/>
      <c r="H10" s="42"/>
    </row>
    <row r="11" spans="1:8" s="7" customFormat="1" ht="37.5" customHeight="1" x14ac:dyDescent="0.2">
      <c r="A11" s="29">
        <v>1</v>
      </c>
      <c r="B11" s="4" t="s">
        <v>15</v>
      </c>
      <c r="C11" s="5">
        <v>45292</v>
      </c>
      <c r="D11" s="5">
        <v>45657</v>
      </c>
      <c r="E11" s="6">
        <v>10</v>
      </c>
      <c r="F11" s="6">
        <f>E11*0.2</f>
        <v>2</v>
      </c>
      <c r="G11" s="27">
        <f>E11+F11</f>
        <v>12</v>
      </c>
      <c r="H11" s="4" t="s">
        <v>16</v>
      </c>
    </row>
    <row r="12" spans="1:8" s="7" customFormat="1" ht="37.5" customHeight="1" x14ac:dyDescent="0.2">
      <c r="A12" s="29">
        <v>2</v>
      </c>
      <c r="B12" s="4" t="s">
        <v>17</v>
      </c>
      <c r="C12" s="5">
        <v>45292</v>
      </c>
      <c r="D12" s="5">
        <v>45657</v>
      </c>
      <c r="E12" s="6">
        <v>20</v>
      </c>
      <c r="F12" s="6">
        <f>E12*0.2</f>
        <v>4</v>
      </c>
      <c r="G12" s="27">
        <f>E12+F12</f>
        <v>24</v>
      </c>
      <c r="H12" s="4" t="s">
        <v>18</v>
      </c>
    </row>
    <row r="13" spans="1:8" s="7" customFormat="1" ht="37.5" customHeight="1" x14ac:dyDescent="0.2">
      <c r="A13" s="29">
        <v>3</v>
      </c>
      <c r="B13" s="4" t="s">
        <v>19</v>
      </c>
      <c r="C13" s="5">
        <v>45292</v>
      </c>
      <c r="D13" s="5">
        <v>45657</v>
      </c>
      <c r="E13" s="6">
        <v>30</v>
      </c>
      <c r="F13" s="6">
        <f>E13*0.2</f>
        <v>6</v>
      </c>
      <c r="G13" s="27">
        <f>E13+F13</f>
        <v>36</v>
      </c>
      <c r="H13" s="4" t="s">
        <v>20</v>
      </c>
    </row>
    <row r="14" spans="1:8" s="7" customFormat="1" ht="44.25" customHeight="1" x14ac:dyDescent="0.2">
      <c r="A14" s="43" t="s">
        <v>21</v>
      </c>
      <c r="B14" s="43"/>
      <c r="C14" s="43"/>
      <c r="D14" s="43"/>
      <c r="E14" s="43"/>
      <c r="F14" s="43"/>
      <c r="G14" s="43"/>
      <c r="H14" s="43"/>
    </row>
    <row r="15" spans="1:8" s="7" customFormat="1" ht="18.75" x14ac:dyDescent="0.2">
      <c r="A15" s="29">
        <v>4</v>
      </c>
      <c r="B15" s="4" t="s">
        <v>22</v>
      </c>
      <c r="C15" s="5">
        <v>45292</v>
      </c>
      <c r="D15" s="5">
        <v>45657</v>
      </c>
      <c r="E15" s="6">
        <v>5</v>
      </c>
      <c r="F15" s="6">
        <f>E15*0.2</f>
        <v>1</v>
      </c>
      <c r="G15" s="27">
        <f>E15+F15</f>
        <v>6</v>
      </c>
      <c r="H15" s="4" t="s">
        <v>23</v>
      </c>
    </row>
    <row r="16" spans="1:8" s="7" customFormat="1" ht="148.5" customHeight="1" x14ac:dyDescent="0.2">
      <c r="A16" s="29">
        <v>5</v>
      </c>
      <c r="B16" s="4" t="s">
        <v>24</v>
      </c>
      <c r="C16" s="5">
        <v>45292</v>
      </c>
      <c r="D16" s="5">
        <v>45657</v>
      </c>
      <c r="E16" s="6">
        <v>10</v>
      </c>
      <c r="F16" s="6">
        <f>E16*0.2</f>
        <v>2</v>
      </c>
      <c r="G16" s="27">
        <f>E16+F16</f>
        <v>12</v>
      </c>
      <c r="H16" s="4" t="s">
        <v>25</v>
      </c>
    </row>
    <row r="17" spans="1:8" s="7" customFormat="1" ht="133.5" customHeight="1" x14ac:dyDescent="0.2">
      <c r="A17" s="29">
        <v>6</v>
      </c>
      <c r="B17" s="4" t="s">
        <v>26</v>
      </c>
      <c r="C17" s="5">
        <v>45292</v>
      </c>
      <c r="D17" s="5">
        <v>45657</v>
      </c>
      <c r="E17" s="6">
        <v>20</v>
      </c>
      <c r="F17" s="6">
        <f>E17*0.2</f>
        <v>4</v>
      </c>
      <c r="G17" s="27">
        <f>E17+F17</f>
        <v>24</v>
      </c>
      <c r="H17" s="4" t="s">
        <v>27</v>
      </c>
    </row>
    <row r="18" spans="1:8" s="7" customFormat="1" ht="139.5" customHeight="1" x14ac:dyDescent="0.2">
      <c r="A18" s="29">
        <v>7</v>
      </c>
      <c r="B18" s="4" t="s">
        <v>28</v>
      </c>
      <c r="C18" s="5">
        <v>45292</v>
      </c>
      <c r="D18" s="5">
        <v>45657</v>
      </c>
      <c r="E18" s="6">
        <v>20</v>
      </c>
      <c r="F18" s="6">
        <f>E18*0.2</f>
        <v>4</v>
      </c>
      <c r="G18" s="27">
        <f>E18+F18</f>
        <v>24</v>
      </c>
      <c r="H18" s="4" t="s">
        <v>29</v>
      </c>
    </row>
    <row r="19" spans="1:8" s="26" customFormat="1" ht="39" customHeight="1" x14ac:dyDescent="0.2">
      <c r="A19" s="29"/>
      <c r="B19" s="22" t="s">
        <v>30</v>
      </c>
      <c r="C19" s="28"/>
      <c r="D19" s="23"/>
      <c r="E19" s="24">
        <f>SUM(E11:E18)</f>
        <v>115</v>
      </c>
      <c r="F19" s="24">
        <f>E19*0.2</f>
        <v>23</v>
      </c>
      <c r="G19" s="25">
        <f>E19+F19</f>
        <v>138</v>
      </c>
      <c r="H19" s="22"/>
    </row>
    <row r="20" spans="1:8" s="12" customFormat="1" ht="16.5" customHeight="1" x14ac:dyDescent="0.2">
      <c r="A20" s="1"/>
      <c r="B20" s="15"/>
      <c r="C20" s="16"/>
      <c r="D20" s="9"/>
      <c r="E20" s="17"/>
      <c r="F20" s="18"/>
      <c r="G20" s="18"/>
      <c r="H20" s="8"/>
    </row>
    <row r="21" spans="1:8" s="12" customFormat="1" ht="22.5" customHeight="1" x14ac:dyDescent="0.2">
      <c r="A21" s="11"/>
      <c r="B21" s="30" t="s">
        <v>31</v>
      </c>
      <c r="C21" s="10"/>
      <c r="D21" s="30" t="s">
        <v>32</v>
      </c>
      <c r="E21" s="17"/>
      <c r="F21" s="11"/>
      <c r="G21" s="11"/>
      <c r="H21" s="13"/>
    </row>
    <row r="22" spans="1:8" s="12" customFormat="1" ht="23.25" customHeight="1" x14ac:dyDescent="0.2">
      <c r="A22" s="1"/>
      <c r="B22" s="31" t="s">
        <v>33</v>
      </c>
      <c r="C22" s="16"/>
      <c r="D22" s="44" t="s">
        <v>34</v>
      </c>
      <c r="E22" s="44"/>
      <c r="F22" s="44"/>
      <c r="G22" s="19"/>
      <c r="H22" s="20"/>
    </row>
    <row r="23" spans="1:8" ht="23.25" customHeight="1" x14ac:dyDescent="0.2">
      <c r="B23" s="31" t="s">
        <v>35</v>
      </c>
      <c r="C23" s="16"/>
      <c r="D23" s="44"/>
      <c r="E23" s="44"/>
      <c r="F23" s="44"/>
      <c r="G23" s="19"/>
      <c r="H23" s="20"/>
    </row>
    <row r="24" spans="1:8" ht="23.25" customHeight="1" x14ac:dyDescent="0.2">
      <c r="B24" s="32"/>
      <c r="C24" s="16"/>
      <c r="D24" s="44"/>
      <c r="E24" s="44"/>
      <c r="F24" s="44"/>
      <c r="G24" s="19"/>
      <c r="H24" s="20"/>
    </row>
    <row r="25" spans="1:8" ht="23.25" customHeight="1" x14ac:dyDescent="0.2">
      <c r="B25" s="32"/>
      <c r="C25" s="16"/>
      <c r="E25" s="37"/>
      <c r="F25" s="37"/>
      <c r="G25" s="37"/>
      <c r="H25" s="20"/>
    </row>
    <row r="26" spans="1:8" ht="22.5" customHeight="1" x14ac:dyDescent="0.3">
      <c r="B26" s="33" t="s">
        <v>36</v>
      </c>
      <c r="D26" s="33"/>
      <c r="E26" s="34" t="s">
        <v>37</v>
      </c>
      <c r="F26" s="35"/>
    </row>
  </sheetData>
  <sheetProtection formatCells="0" formatColumns="0" formatRows="0" insertColumns="0" insertRows="0" insertHyperlinks="0" deleteColumns="0" deleteRows="0" sort="0" autoFilter="0" pivotTables="0"/>
  <mergeCells count="13">
    <mergeCell ref="A10:H10"/>
    <mergeCell ref="A14:H14"/>
    <mergeCell ref="D22:F24"/>
    <mergeCell ref="E25:G25"/>
    <mergeCell ref="A5:H5"/>
    <mergeCell ref="A6:H6"/>
    <mergeCell ref="A8:A9"/>
    <mergeCell ref="B8:B9"/>
    <mergeCell ref="C8:D8"/>
    <mergeCell ref="E8:E9"/>
    <mergeCell ref="F8:F9"/>
    <mergeCell ref="G8:G9"/>
    <mergeCell ref="H8:H9"/>
  </mergeCells>
  <pageMargins left="0.39370078740157483" right="0.19685039370078741" top="0.19685039370078741" bottom="0.19685039370078741" header="0.31496062992125984" footer="0.31496062992125984"/>
  <pageSetup paperSize="9" scale="54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КП</vt:lpstr>
      <vt:lpstr>КП!Заголовки_для_печати</vt:lpstr>
      <vt:lpstr>КП!Область_печати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</dc:creator>
  <cp:lastModifiedBy>Андрей Горскин</cp:lastModifiedBy>
  <dcterms:created xsi:type="dcterms:W3CDTF">2023-01-19T10:37:34Z</dcterms:created>
  <dcterms:modified xsi:type="dcterms:W3CDTF">2025-04-25T20:44:24Z</dcterms:modified>
</cp:coreProperties>
</file>