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smarotta\PycharmProjects\generative_answer_traceback\"/>
    </mc:Choice>
  </mc:AlternateContent>
  <xr:revisionPtr revIDLastSave="0" documentId="13_ncr:1_{EED05103-923C-48EA-BE65-B92A2EBF5951}"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 l="1"/>
  <c r="E1048576" i="1"/>
</calcChain>
</file>

<file path=xl/sharedStrings.xml><?xml version="1.0" encoding="utf-8"?>
<sst xmlns="http://schemas.openxmlformats.org/spreadsheetml/2006/main" count="55" uniqueCount="50">
  <si>
    <t>What are the main risks at this location?</t>
  </si>
  <si>
    <t>The main risks at this location include fire, flood, earthquake, and climate-related hazards. Fire risks are considered to be low due to the lack of directly adjacent structures, however, there is still a risk of fire due to human error or other causes. Flood risks are low due to the facility being located outside the 500-year flood zone, but it is still important to monitor the area for potential flooding. Earthquake risks are moderate due to the facility being located in the MR earthquake zone. Climate-related hazards such as snow, ice, and wind can also pose a risk to the facility.</t>
  </si>
  <si>
    <t>Question</t>
  </si>
  <si>
    <t>Generative answer</t>
  </si>
  <si>
    <t>The main risks at this location include fire, flood, earthquake, and climate-related hazards.</t>
  </si>
  <si>
    <t>Generative answer segments</t>
  </si>
  <si>
    <t>Most relevant sentence found in passages</t>
  </si>
  <si>
    <t>Flood \u2013 This facility is located outside the 500 yr. flood zone.</t>
  </si>
  <si>
    <t>Fire risks are considered to be low due to the lack of directly adjacent structures, however, there is still a risk of fire due to human error or other causes.</t>
  </si>
  <si>
    <t>Earth Quake \u2013 MR Zone 0\n    The site survey consisted of the following:\n    - A review of recent or planned changes in production, products, construction, or fire protection;\n    - A review of loss prevention Human Element Programs;\n    - A review of preventative and predictive maintenance procedures;\n    - A partial tour of the production facility interior and exterior, as limited by security requirements;\n    - A visual inspection of fire protection equipment and associated fire protection control valves, as limited\n    by security requirements;\n    - Discussion of observations and recommendations;\n    Human Element programs were found to be in various stages of development.</t>
  </si>
  <si>
    <t>Flood risks are low due to the facility being located outside the 500-year flood zone, but it is still important to monitor the area for potential flooding.</t>
  </si>
  <si>
    <t>Earthquake risks are moderate due to the facility being located in the MR earthquake zone.</t>
  </si>
  <si>
    <t>Zone X is areas determined to be outside 500-year floodplain\n    determined to be outside the 1% and 0.2% annual chance floodplains;\n    Earthquake \u2013 This facility is located in the MR earthquake zone \u2013 0.</t>
  </si>
  <si>
    <t>Climate-related hazards such as snow, ice, and wind can also pose a risk to the facility.</t>
  </si>
  <si>
    <t>Climate \u2013 This site is located in an area subject to significant snow, ice and low winter temperatures.</t>
  </si>
  <si>
    <t>What is manufactured at this working site?</t>
  </si>
  <si>
    <t>This site manufactures satellites, satellite components as well as sensors and antenna systems for satellites. Primary customers are the U.S. Government include the Department of Defense and NASA, as well as private industry who work with space and earth sciences.</t>
  </si>
  <si>
    <t>This site manufactures satellites, satellite components as well as sensors and antenna systems for satellites.</t>
  </si>
  <si>
    <t>Occupancy/Special Hazards\n    This site manufactures satellites, satellite components as well as sensors and antenna systems for\n    satellites.</t>
  </si>
  <si>
    <t>Primary customers are the U.S. Government include the Department of Defense and NASA, as well as private industry who work with space and earth sciences.</t>
  </si>
  <si>
    <t>Primary customers are the U.S. Government include the Department of Defense and NASA, as\n    well as private industry who work with space and earth sciences.</t>
  </si>
  <si>
    <t>Where does this location get their water supply from?</t>
  </si>
  <si>
    <t>This location gets their water supply from the city of Springfield's municipal water supply.</t>
  </si>
  <si>
    <t>Water Supply Test Results\nWater Supply\nCOPE Report\nThis site is supplied by a strong municipal water supply from the city of Springfield.</t>
  </si>
  <si>
    <t>Which actions need to be taken to adhere to  fire protections standards?</t>
  </si>
  <si>
    <t>A. Monthly fire protection valve inspections
B. Monthly waterflow alarm tests
C. Monthly sprinkler riser drain tests
D. Semi Annual tests and inspection of all CO2 fire protection systems per NFPA 12
E. Semi Annual tests and inspection of all clean agent fire protection systems per NFPA 2001
F. Aspirating smoke detection systems should be tested and inspected annually
G. Fire Extinguisher Inspections &amp; Placement per NFPA 10 standard
H. Human Element Programs Fire Protection Self-Inspections
I. Improve Sprinkler Protection
J. Flammable Liquids Storage</t>
  </si>
  <si>
    <t>A.</t>
  </si>
  <si>
    <t>2017.2 Fire Protection Maintenace and Testing\nThe following improvements should be made to insure the reliability of all fire protection\nsystems;\nA.</t>
  </si>
  <si>
    <t>Monthly fire protection valve inspections\nB.</t>
  </si>
  <si>
    <t>Monthly fire protection valve inspections;\nB.</t>
  </si>
  <si>
    <t>Monthly waterflow alarm tests
C. Monthly sprinkler riser drain tests
D. Semi Annual tests and inspection of all CO2 fire protection systems per NFPA 12
E. Semi Annual tests and inspection of all clean agent fire protection systems per NFPA 2001
F. Aspirating smoke detection systems should be tested and inspected annually
G. Fire Extinguisher Inspections &amp; Placement per NFPA 10 standard
H. Human Element Programs Fire Protection Self-Inspections
I.</t>
  </si>
  <si>
    <t>Monthly waterflow alarm tests;
C. Monthly sprinkler riser drain tests;
D. Semi Annual tests and inspection of all CO2 fire protection systems per NFPA 12;
E. Semi Annual tests and inspection of all clean agent fire protection systems per NFPA\n2001;
F. Aspirating smoke detection systems should be tested per NFPA 72 and manufactures\nrequirements;
G. Pre-Action Sprinkler systems should be trip tested per NFPA 25 standard for\nmaintenance and inspection of water based sprinkler systems</t>
  </si>
  <si>
    <t>Improve Sprinkler Protection\nJ.</t>
  </si>
  <si>
    <t>Flammable Liquids Storage</t>
  </si>
  <si>
    <t>PHYSICAL PROTECTION\nActive Protection\n          2017.1\t Improve Sprinkler Protection\t Open\t 169,100,000\t 1,500,000\t 750,000\n  Priority: Important\t        Occupancy Related Hazards\n          2017.5\t Flammable Liquids Storage\t Open\t 65,000,000\t 1,500,000\t 50,000\n  Priority: Important\t        2017.7\t CO2 Protection Wave Soldering\t Open\t 13,500,000\t 1,500,000\t 25,000\n  Priority: Important\t        Surveillance\n          2017.3\t Back UP Power Aspirating Smoke Detection Systems\t Open\t 60,000,000\t 1,500,000\t 50,000\n  Priority: Important"</t>
  </si>
  <si>
    <t>Which is the cost estimated for the new recommendations?</t>
  </si>
  <si>
    <t>The cost estimated for the new recommendations is $169,100,000.</t>
  </si>
  <si>
    <t>The new\nequipment will increase reliability and capacity for additional equipment with in the complex.</t>
  </si>
  <si>
    <t>which kind of earthquake reinforcement does the building have?</t>
  </si>
  <si>
    <t>The building has reinforced concrete bearing walls, which is a type of earthquake reinforcement.</t>
  </si>
  <si>
    <t>Natural Catastrophe Perils\nEarthquake\nExpert.ai EQ Zone:\nLocal soil conditions:\nBuilding type:\nBuilding irregularities:\n0 (0 m/s\u00b2 \u2264 PGA   0.6 m/s\u00b2)\nAverage\n3: Reinforced concrete bearing walls\nNo</t>
  </si>
  <si>
    <t>Which recommendations were made at this location?</t>
  </si>
  <si>
    <t>The key recommendations made at this location included installing sprinklers in several of the buildings owned by Some in accordance with YY Global standards, increasing the amount of sprinklers needed to cover the facility, installing gaseous suppression systems throughout the site, and improving security with access control systems in place in all buildings. Additionally, it was suggested that security service be provided on site during the day shift and that all fire alarms ring to the security headquarters at the Some Aerospace Facility in Broomfield, Colorado.</t>
  </si>
  <si>
    <t>The key recommendations made at this location included installing sprinklers in several of the buildings owned by Some in accordance with YY Global standards, increasing the amount of sprinklers needed to cover the facility, installing gaseous suppression systems throughout the site, and improving security with access control systems in place in all buildings.</t>
  </si>
  <si>
    <t>Additionally, plans are also being made to install sprinklers in several of the buildings owned by Some in\naccordance with YY Global previous recommendations including the penthouse supporting the FA clean\nroom and the 3rd floor north area of building FT. Design specifics and schedules were not available.</t>
  </si>
  <si>
    <t>Additionally, it was suggested that security service be provided on site during the day shift and that all fire alarms ring to the security headquarters at the Some Aerospace Facility in Broomfield, Colorado.</t>
  </si>
  <si>
    <t>All fire alarms ring to the security headquarters\nat the Some Aerospace Facility in Broomfield, Colorado.</t>
  </si>
  <si>
    <t>Score</t>
  </si>
  <si>
    <t>Comments</t>
  </si>
  <si>
    <t>Dovuto a errore del tokenizzatore per frasi, ma rimanda comunque al passaggio rilevante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</si>
</sst>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3"/>
      <color theme="3"/>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s>
  <borders count="6">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2" fillId="0" borderId="1" applyNumberFormat="0" applyFill="0" applyAlignment="0" applyProtection="0"/>
    <xf numFmtId="0" fontId="1" fillId="2" borderId="0" applyNumberFormat="0" applyBorder="0" applyAlignment="0" applyProtection="0"/>
    <xf numFmtId="0" fontId="1" fillId="3" borderId="0" applyNumberFormat="0" applyBorder="0" applyAlignment="0" applyProtection="0"/>
  </cellStyleXfs>
  <cellXfs count="19">
    <xf numFmtId="0" fontId="0" fillId="0" borderId="0" xfId="0"/>
    <xf numFmtId="0" fontId="0" fillId="0" borderId="0" xfId="0" applyAlignment="1">
      <alignment wrapText="1"/>
    </xf>
    <xf numFmtId="0" fontId="2" fillId="0" borderId="1" xfId="1" applyAlignment="1">
      <alignment vertical="center" wrapText="1"/>
    </xf>
    <xf numFmtId="0" fontId="2" fillId="0" borderId="1" xfId="1" applyAlignment="1">
      <alignment horizontal="left" vertical="top" wrapText="1"/>
    </xf>
    <xf numFmtId="0" fontId="1" fillId="2" borderId="2" xfId="2" applyBorder="1" applyAlignment="1">
      <alignment horizontal="left" vertical="top" wrapText="1"/>
    </xf>
    <xf numFmtId="0" fontId="1" fillId="3" borderId="2" xfId="3" applyBorder="1" applyAlignment="1">
      <alignment horizontal="left" vertical="top" wrapText="1"/>
    </xf>
    <xf numFmtId="0" fontId="1" fillId="2" borderId="2" xfId="2" applyBorder="1" applyAlignment="1">
      <alignment vertical="center" wrapText="1"/>
    </xf>
    <xf numFmtId="0" fontId="0" fillId="0" borderId="2" xfId="0" applyBorder="1" applyAlignment="1">
      <alignment vertical="center" wrapText="1"/>
    </xf>
    <xf numFmtId="0" fontId="0" fillId="0" borderId="2" xfId="0" applyBorder="1" applyAlignment="1">
      <alignment horizontal="left" vertical="top" wrapText="1"/>
    </xf>
    <xf numFmtId="0" fontId="1" fillId="3" borderId="2" xfId="3" applyBorder="1" applyAlignment="1">
      <alignment vertical="center" wrapText="1"/>
    </xf>
    <xf numFmtId="0" fontId="0" fillId="0" borderId="0" xfId="0" applyAlignment="1">
      <alignment horizontal="center" vertical="center" wrapText="1"/>
    </xf>
    <xf numFmtId="0" fontId="0" fillId="0" borderId="0" xfId="0" applyAlignment="1">
      <alignment vertical="top" wrapText="1"/>
    </xf>
    <xf numFmtId="0" fontId="1" fillId="2" borderId="2" xfId="2" applyBorder="1" applyAlignment="1">
      <alignment horizontal="center" vertical="center" wrapText="1"/>
    </xf>
    <xf numFmtId="0" fontId="1" fillId="3" borderId="2" xfId="3" applyBorder="1" applyAlignment="1">
      <alignment horizontal="center" vertical="center" wrapText="1"/>
    </xf>
    <xf numFmtId="0" fontId="1" fillId="3" borderId="3" xfId="3" applyBorder="1" applyAlignment="1">
      <alignment horizontal="center" vertical="center" wrapText="1"/>
    </xf>
    <xf numFmtId="0" fontId="1" fillId="3" borderId="4" xfId="3" applyBorder="1" applyAlignment="1">
      <alignment horizontal="center" vertical="center" wrapText="1"/>
    </xf>
    <xf numFmtId="0" fontId="1" fillId="3" borderId="5" xfId="3" applyBorder="1" applyAlignment="1">
      <alignment horizontal="center" vertical="center" wrapText="1"/>
    </xf>
    <xf numFmtId="0" fontId="1" fillId="2" borderId="3" xfId="2" applyBorder="1" applyAlignment="1">
      <alignment horizontal="center" vertical="center" wrapText="1"/>
    </xf>
    <xf numFmtId="0" fontId="1" fillId="2" borderId="5" xfId="2" applyBorder="1" applyAlignment="1">
      <alignment horizontal="center" vertical="center" wrapText="1"/>
    </xf>
  </cellXfs>
  <cellStyles count="4">
    <cellStyle name="20% - Accent1" xfId="2" builtinId="30"/>
    <cellStyle name="40% - Accent1" xfId="3" builtinId="31"/>
    <cellStyle name="Heading 2" xfId="1" builtinId="17"/>
    <cellStyle name="Normal" xfId="0" builtinId="0"/>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48576"/>
  <sheetViews>
    <sheetView tabSelected="1" workbookViewId="0">
      <pane ySplit="1" topLeftCell="A12" activePane="bottomLeft" state="frozen"/>
      <selection pane="bottomLeft" activeCell="B2" sqref="A2:XFD2"/>
    </sheetView>
  </sheetViews>
  <sheetFormatPr defaultColWidth="58.28515625" defaultRowHeight="15" x14ac:dyDescent="0.25"/>
  <cols>
    <col min="1" max="1" width="16.5703125" style="7" customWidth="1"/>
    <col min="2" max="2" width="58.28515625" style="8" customWidth="1"/>
    <col min="3" max="4" width="58.28515625" style="8"/>
    <col min="5" max="5" width="7" style="10" customWidth="1"/>
    <col min="6" max="6" width="58.28515625" style="11"/>
    <col min="7" max="16384" width="58.28515625" style="1"/>
  </cols>
  <sheetData>
    <row r="1" spans="1:6" ht="18" thickBot="1" x14ac:dyDescent="0.3">
      <c r="A1" s="2" t="s">
        <v>2</v>
      </c>
      <c r="B1" s="3" t="s">
        <v>3</v>
      </c>
      <c r="C1" s="3" t="s">
        <v>5</v>
      </c>
      <c r="D1" s="3" t="s">
        <v>6</v>
      </c>
      <c r="E1" s="10" t="s">
        <v>47</v>
      </c>
      <c r="F1" s="11" t="s">
        <v>48</v>
      </c>
    </row>
    <row r="2" spans="1:6" ht="154.5" customHeight="1" thickTop="1" x14ac:dyDescent="0.25">
      <c r="A2" s="12" t="s">
        <v>0</v>
      </c>
      <c r="B2" s="4" t="s">
        <v>1</v>
      </c>
      <c r="C2" s="4" t="s">
        <v>4</v>
      </c>
      <c r="D2" s="4" t="s">
        <v>7</v>
      </c>
      <c r="E2" s="10">
        <v>1</v>
      </c>
    </row>
    <row r="3" spans="1:6" ht="180" x14ac:dyDescent="0.25">
      <c r="A3" s="12"/>
      <c r="B3" s="4"/>
      <c r="C3" s="4" t="s">
        <v>8</v>
      </c>
      <c r="D3" s="4" t="s">
        <v>9</v>
      </c>
      <c r="E3" s="10">
        <v>1</v>
      </c>
    </row>
    <row r="4" spans="1:6" ht="45" x14ac:dyDescent="0.25">
      <c r="A4" s="12"/>
      <c r="B4" s="4"/>
      <c r="C4" s="4" t="s">
        <v>10</v>
      </c>
      <c r="D4" s="4" t="s">
        <v>7</v>
      </c>
      <c r="E4" s="10">
        <v>3</v>
      </c>
    </row>
    <row r="5" spans="1:6" ht="60" x14ac:dyDescent="0.25">
      <c r="A5" s="12"/>
      <c r="B5" s="4"/>
      <c r="C5" s="4" t="s">
        <v>11</v>
      </c>
      <c r="D5" s="4" t="s">
        <v>12</v>
      </c>
      <c r="E5" s="10">
        <v>3</v>
      </c>
    </row>
    <row r="6" spans="1:6" ht="30" x14ac:dyDescent="0.25">
      <c r="A6" s="12"/>
      <c r="B6" s="4"/>
      <c r="C6" s="4" t="s">
        <v>13</v>
      </c>
      <c r="D6" s="4" t="s">
        <v>14</v>
      </c>
      <c r="E6" s="10">
        <v>3</v>
      </c>
    </row>
    <row r="7" spans="1:6" ht="75.75" customHeight="1" x14ac:dyDescent="0.25">
      <c r="A7" s="13" t="s">
        <v>15</v>
      </c>
      <c r="B7" s="5" t="s">
        <v>16</v>
      </c>
      <c r="C7" s="5" t="s">
        <v>17</v>
      </c>
      <c r="D7" s="5" t="s">
        <v>18</v>
      </c>
      <c r="E7" s="10">
        <v>3</v>
      </c>
    </row>
    <row r="8" spans="1:6" ht="45" x14ac:dyDescent="0.25">
      <c r="A8" s="13"/>
      <c r="B8" s="5"/>
      <c r="C8" s="5" t="s">
        <v>19</v>
      </c>
      <c r="D8" s="5" t="s">
        <v>20</v>
      </c>
      <c r="E8" s="10">
        <v>3</v>
      </c>
    </row>
    <row r="9" spans="1:6" ht="45" x14ac:dyDescent="0.25">
      <c r="A9" s="6" t="s">
        <v>21</v>
      </c>
      <c r="B9" s="4" t="s">
        <v>22</v>
      </c>
      <c r="C9" s="4" t="s">
        <v>22</v>
      </c>
      <c r="D9" s="4" t="s">
        <v>23</v>
      </c>
      <c r="E9" s="10">
        <v>3</v>
      </c>
    </row>
    <row r="10" spans="1:6" ht="165" x14ac:dyDescent="0.25">
      <c r="A10" s="14" t="s">
        <v>24</v>
      </c>
      <c r="B10" s="5" t="s">
        <v>25</v>
      </c>
      <c r="C10" s="5" t="s">
        <v>26</v>
      </c>
      <c r="D10" s="5" t="s">
        <v>27</v>
      </c>
      <c r="E10" s="10">
        <v>2</v>
      </c>
      <c r="F10" s="11" t="s">
        <v>49</v>
      </c>
    </row>
    <row r="11" spans="1:6" x14ac:dyDescent="0.25">
      <c r="A11" s="15"/>
      <c r="B11" s="5"/>
      <c r="C11" s="5" t="s">
        <v>28</v>
      </c>
      <c r="D11" s="5" t="s">
        <v>29</v>
      </c>
      <c r="E11" s="10">
        <v>3</v>
      </c>
    </row>
    <row r="12" spans="1:6" ht="180" x14ac:dyDescent="0.25">
      <c r="A12" s="15"/>
      <c r="B12" s="5"/>
      <c r="C12" s="5" t="s">
        <v>30</v>
      </c>
      <c r="D12" s="5" t="s">
        <v>31</v>
      </c>
      <c r="E12" s="10">
        <v>3</v>
      </c>
    </row>
    <row r="13" spans="1:6" x14ac:dyDescent="0.25">
      <c r="A13" s="15"/>
      <c r="B13" s="5"/>
      <c r="C13" s="5" t="s">
        <v>32</v>
      </c>
      <c r="D13" s="5" t="s">
        <v>29</v>
      </c>
      <c r="E13" s="10">
        <v>3</v>
      </c>
    </row>
    <row r="14" spans="1:6" ht="135" x14ac:dyDescent="0.25">
      <c r="A14" s="16"/>
      <c r="B14" s="5"/>
      <c r="C14" s="5" t="s">
        <v>33</v>
      </c>
      <c r="D14" s="5" t="s">
        <v>34</v>
      </c>
      <c r="E14" s="10">
        <v>3</v>
      </c>
    </row>
    <row r="15" spans="1:6" ht="30" x14ac:dyDescent="0.25">
      <c r="A15" s="6" t="s">
        <v>35</v>
      </c>
      <c r="B15" s="4" t="s">
        <v>36</v>
      </c>
      <c r="C15" s="4" t="s">
        <v>36</v>
      </c>
      <c r="D15" s="4" t="s">
        <v>37</v>
      </c>
      <c r="E15" s="10">
        <v>1</v>
      </c>
    </row>
    <row r="16" spans="1:6" ht="75" x14ac:dyDescent="0.25">
      <c r="A16" s="9" t="s">
        <v>38</v>
      </c>
      <c r="B16" s="5" t="s">
        <v>39</v>
      </c>
      <c r="C16" s="5" t="s">
        <v>39</v>
      </c>
      <c r="D16" s="5" t="s">
        <v>40</v>
      </c>
      <c r="E16" s="10">
        <v>3</v>
      </c>
    </row>
    <row r="17" spans="1:5" ht="153.75" customHeight="1" x14ac:dyDescent="0.25">
      <c r="A17" s="17" t="s">
        <v>41</v>
      </c>
      <c r="B17" s="4" t="s">
        <v>42</v>
      </c>
      <c r="C17" s="4" t="s">
        <v>43</v>
      </c>
      <c r="D17" s="4" t="s">
        <v>44</v>
      </c>
      <c r="E17" s="10">
        <v>3</v>
      </c>
    </row>
    <row r="18" spans="1:5" ht="60" x14ac:dyDescent="0.25">
      <c r="A18" s="18"/>
      <c r="B18" s="4"/>
      <c r="C18" s="4" t="s">
        <v>45</v>
      </c>
      <c r="D18" s="4" t="s">
        <v>46</v>
      </c>
      <c r="E18" s="10">
        <v>3</v>
      </c>
    </row>
    <row r="19" spans="1:5" x14ac:dyDescent="0.25">
      <c r="E19" s="10">
        <f>(SUM(E2:E18)/17)*100/3</f>
        <v>86.274509803921561</v>
      </c>
    </row>
    <row r="1048576" spans="5:5" x14ac:dyDescent="0.25">
      <c r="E1048576" s="10">
        <f>SUM(E2:E1048575)</f>
        <v>130.27450980392155</v>
      </c>
    </row>
  </sheetData>
  <mergeCells count="4">
    <mergeCell ref="A2:A6"/>
    <mergeCell ref="A7:A8"/>
    <mergeCell ref="A10:A14"/>
    <mergeCell ref="A17:A18"/>
  </mergeCells>
  <phoneticPr fontId="3" type="noConversion"/>
  <conditionalFormatting sqref="E1:E1048576">
    <cfRule type="cellIs" dxfId="2" priority="1" operator="equal">
      <formula>2</formula>
    </cfRule>
    <cfRule type="cellIs" dxfId="1" priority="2" operator="greaterThanOrEqual">
      <formula>3</formula>
    </cfRule>
    <cfRule type="cellIs" dxfId="0" priority="3" operator="equal">
      <formula>1</formula>
    </cfRule>
  </conditionalFormatting>
  <pageMargins left="0.7" right="0.7" top="0.75" bottom="0.75" header="0.3" footer="0.3"/>
  <headerFooter>
    <oddFooter>&amp;C_x000D_&amp;1#&amp;"Calibri"&amp;10&amp;K008000 INTERNAL &amp; TRUSTED 3rd PARTIES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Martin Marotta</dc:creator>
  <cp:lastModifiedBy>Simone Martin Marotta</cp:lastModifiedBy>
  <dcterms:created xsi:type="dcterms:W3CDTF">2015-06-05T18:17:20Z</dcterms:created>
  <dcterms:modified xsi:type="dcterms:W3CDTF">2023-10-23T10:43:18Z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e2b00ca-022b-4a49-b3a2-db9198fbcf03_Enabled">
    <vt:lpwstr>true</vt:lpwstr>
  </property>
  <property fmtid="{D5CDD505-2E9C-101B-9397-08002B2CF9AE}" pid="3" name="MSIP_Label_9e2b00ca-022b-4a49-b3a2-db9198fbcf03_SetDate">
    <vt:lpwstr>2023-10-23T10:41:26Z</vt:lpwstr>
  </property>
  <property fmtid="{D5CDD505-2E9C-101B-9397-08002B2CF9AE}" pid="4" name="MSIP_Label_9e2b00ca-022b-4a49-b3a2-db9198fbcf03_Method">
    <vt:lpwstr>Standard</vt:lpwstr>
  </property>
  <property fmtid="{D5CDD505-2E9C-101B-9397-08002B2CF9AE}" pid="5" name="MSIP_Label_9e2b00ca-022b-4a49-b3a2-db9198fbcf03_Name">
    <vt:lpwstr>Internal</vt:lpwstr>
  </property>
  <property fmtid="{D5CDD505-2E9C-101B-9397-08002B2CF9AE}" pid="6" name="MSIP_Label_9e2b00ca-022b-4a49-b3a2-db9198fbcf03_SiteId">
    <vt:lpwstr>70eedb9c-d90d-466a-95c8-af1bb635543b</vt:lpwstr>
  </property>
  <property fmtid="{D5CDD505-2E9C-101B-9397-08002B2CF9AE}" pid="7" name="MSIP_Label_9e2b00ca-022b-4a49-b3a2-db9198fbcf03_ActionId">
    <vt:lpwstr>7fa0d4a3-9824-4017-bc75-ea153de74458</vt:lpwstr>
  </property>
  <property fmtid="{D5CDD505-2E9C-101B-9397-08002B2CF9AE}" pid="8" name="MSIP_Label_9e2b00ca-022b-4a49-b3a2-db9198fbcf03_ContentBits">
    <vt:lpwstr>2</vt:lpwstr>
  </property>
</Properties>
</file>