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D105" i="1" l="1"/>
  <c r="E105" i="1"/>
  <c r="F105" i="1"/>
  <c r="F81" i="1"/>
  <c r="D112" i="1"/>
  <c r="E112" i="1"/>
  <c r="F112" i="1"/>
  <c r="D93" i="1"/>
  <c r="E93" i="1"/>
  <c r="F93" i="1"/>
  <c r="D81" i="1"/>
  <c r="E81" i="1"/>
  <c r="F65" i="1"/>
  <c r="F40" i="1"/>
  <c r="F18" i="1"/>
  <c r="E65" i="1"/>
  <c r="D65" i="1"/>
  <c r="E40" i="1"/>
  <c r="D40" i="1"/>
  <c r="E18" i="1"/>
  <c r="D18" i="1"/>
</calcChain>
</file>

<file path=xl/sharedStrings.xml><?xml version="1.0" encoding="utf-8"?>
<sst xmlns="http://schemas.openxmlformats.org/spreadsheetml/2006/main" count="319" uniqueCount="100">
  <si>
    <t xml:space="preserve"> Top 10 Sexy Female Movie Villains</t>
  </si>
  <si>
    <t xml:space="preserve"> Top 10 Awkward Sexy Scenes From British TV</t>
  </si>
  <si>
    <t xml:space="preserve"> Top 10 Most Depressing Commercials</t>
  </si>
  <si>
    <t xml:space="preserve"> Top 10 Most Heartwarming Christmas Commercials Ever Made</t>
  </si>
  <si>
    <t xml:space="preserve"> Top 50 Best Christmas Movies of All Time, Ranked By The Tomatometer</t>
  </si>
  <si>
    <t xml:space="preserve"> Top 5 Tongue Twisters in English!</t>
  </si>
  <si>
    <t xml:space="preserve"> Top 10 Things You Didn't Know About Emma Watson</t>
  </si>
  <si>
    <t>时间</t>
  </si>
  <si>
    <t>标题</t>
  </si>
  <si>
    <t>点击数</t>
  </si>
  <si>
    <t>DAU</t>
  </si>
  <si>
    <t>点击率</t>
  </si>
  <si>
    <t>板块</t>
  </si>
  <si>
    <t>位置</t>
  </si>
  <si>
    <t>[Video]</t>
  </si>
  <si>
    <t>Conversation第2位</t>
  </si>
  <si>
    <t>表程度</t>
    <phoneticPr fontId="1" type="noConversion"/>
  </si>
  <si>
    <t xml:space="preserve"> 10 Most Difficult Words To Pronounce In English</t>
  </si>
  <si>
    <t>[Speak!]</t>
  </si>
  <si>
    <t>Conversation第1位</t>
  </si>
  <si>
    <t xml:space="preserve"> Yanxi Palace: The Most Googled Show Of 2018</t>
  </si>
  <si>
    <t>[Listening]</t>
  </si>
  <si>
    <t xml:space="preserve"> The Most Difficult Sound For Asians: L and R</t>
  </si>
  <si>
    <t xml:space="preserve"> The Most Disliked Video Ever On Youtube</t>
  </si>
  <si>
    <t xml:space="preserve"> What Is The Most Stupid Question You’ve Been Asked?</t>
  </si>
  <si>
    <t>[Fun Time]</t>
  </si>
  <si>
    <t xml:space="preserve"> The First Televised ‘Queen’s Speech’</t>
    <phoneticPr fontId="1" type="noConversion"/>
  </si>
  <si>
    <t xml:space="preserve"> 11 Powerful Ways To Make A Great First Impression</t>
  </si>
  <si>
    <t xml:space="preserve"> 12 Things That Ruin A First Impression Immediately</t>
  </si>
  <si>
    <t xml:space="preserve"> The First Asian Actor To Win Multiple Golden Globes</t>
  </si>
  <si>
    <t>U-Dictionary 2018 Year in Review</t>
  </si>
  <si>
    <t>——</t>
  </si>
  <si>
    <t xml:space="preserve"> 10 Expressions You're Saying WRONG</t>
  </si>
  <si>
    <t xml:space="preserve"> 10 English Words That You Pronounce INCORRECTLY</t>
  </si>
  <si>
    <t>Word of The Year 2018</t>
  </si>
  <si>
    <t xml:space="preserve"> 10 Signs An Introvert Likes You</t>
  </si>
  <si>
    <t xml:space="preserve"> Abandoned Dog's Revenge: Travels 100+ km Just To Bite Its Owner?</t>
  </si>
  <si>
    <t xml:space="preserve"> 10 Famous Funny Commercials</t>
  </si>
  <si>
    <t xml:space="preserve"> Oh Crap! It’s Already 10 a.m.!</t>
  </si>
  <si>
    <t xml:space="preserve"> Year In Search 2018</t>
  </si>
  <si>
    <t>The World's Highest-Paid Actors 2018</t>
  </si>
  <si>
    <t>[Listening]</t>
    <phoneticPr fontId="1" type="noConversion"/>
  </si>
  <si>
    <t xml:space="preserve"> 10 Exercises That'll Make You Smarter In A Week</t>
  </si>
  <si>
    <t xml:space="preserve"> Famous People Who Passed Away In 2018</t>
  </si>
  <si>
    <t xml:space="preserve"> 10 FUNNIEST Celebrity Ccommercials Ever Made!</t>
  </si>
  <si>
    <t>数字</t>
    <phoneticPr fontId="1" type="noConversion"/>
  </si>
  <si>
    <t xml:space="preserve"> How To Replace The Word "Very" In Your Speech</t>
  </si>
  <si>
    <t xml:space="preserve"> 15 Secret WhatsApp Tricks You Should Try</t>
  </si>
  <si>
    <t xml:space="preserve"> Why Thinking You're Ugly Is Bad For You</t>
  </si>
  <si>
    <t xml:space="preserve"> How To Learn English With Movies</t>
  </si>
  <si>
    <t xml:space="preserve"> Who Knows The Answer?</t>
  </si>
  <si>
    <t xml:space="preserve"> What Would Happen If You Didn’t Sleep?</t>
  </si>
  <si>
    <t xml:space="preserve"> That's Why I'm Single</t>
  </si>
  <si>
    <t xml:space="preserve"> What Your Daily Habits Say About Your Character</t>
  </si>
  <si>
    <t xml:space="preserve"> Why Do We Say 'Merry' Just for Christmas?</t>
  </si>
  <si>
    <t xml:space="preserve"> How To Use TV Series To Learn English?</t>
  </si>
  <si>
    <t xml:space="preserve"> How To Say \"HELLO!\" In 46 Different Languages</t>
  </si>
  <si>
    <t xml:space="preserve"> Only &amp; Just: What's The Difference?</t>
  </si>
  <si>
    <t xml:space="preserve"> How To Memorize Fast And Easily</t>
  </si>
  <si>
    <t xml:space="preserve"> Why Netflix Is Struggling In India?</t>
  </si>
  <si>
    <t xml:space="preserve"> How ‘LOL’ Changed The Way We Talk</t>
  </si>
  <si>
    <t xml:space="preserve"> Brits Vs Americans: Who Speaks Proper English?</t>
  </si>
  <si>
    <t xml:space="preserve"> For 20 Years Old Who Have Never Been Loved</t>
  </si>
  <si>
    <t xml:space="preserve"> Mapping How Americans Talk</t>
  </si>
  <si>
    <t xml:space="preserve"> How To Get Over Your Ex</t>
  </si>
  <si>
    <t xml:space="preserve"> How Do Workers Compete With Machines In the Near Future?</t>
  </si>
  <si>
    <t>表疑问</t>
    <phoneticPr fontId="1" type="noConversion"/>
  </si>
  <si>
    <t>总点击数</t>
    <phoneticPr fontId="1" type="noConversion"/>
  </si>
  <si>
    <t>总DAU</t>
    <phoneticPr fontId="1" type="noConversion"/>
  </si>
  <si>
    <t>总点击率</t>
    <phoneticPr fontId="1" type="noConversion"/>
  </si>
  <si>
    <t>english</t>
    <phoneticPr fontId="1" type="noConversion"/>
  </si>
  <si>
    <t xml:space="preserve"> 25 Ways To Say No In English</t>
  </si>
  <si>
    <t xml:space="preserve"> 3 Tips To Sound Smart In English Talks</t>
  </si>
  <si>
    <t xml:space="preserve"> 4 Easy Ways To Chat With English Speakers</t>
  </si>
  <si>
    <t xml:space="preserve"> 5 Things Native English Speakers NEVER Say!</t>
  </si>
  <si>
    <t xml:space="preserve"> Learn English with Taylor Swift Interview</t>
  </si>
  <si>
    <t xml:space="preserve"> Learn English With Game Of Thrones</t>
  </si>
  <si>
    <t xml:space="preserve"> 9 English Words To Describe People</t>
  </si>
  <si>
    <t>6 Things Native English Speakers Never Say</t>
  </si>
  <si>
    <t>[Video]</t>
    <phoneticPr fontId="1" type="noConversion"/>
  </si>
  <si>
    <t xml:space="preserve"> When You See Your Test Sheet</t>
  </si>
  <si>
    <t xml:space="preserve"> Talking About Your Job</t>
  </si>
  <si>
    <t xml:space="preserve"> When Your Name Sounds Awkward…</t>
  </si>
  <si>
    <t xml:space="preserve"> Check The Words That Will Define Your 2019</t>
  </si>
  <si>
    <t xml:space="preserve"> To Laugh Yourself Is To Love Yourself.</t>
  </si>
  <si>
    <t>[Quotes]</t>
  </si>
  <si>
    <t xml:space="preserve"> Have You Met Your Soul Mate?</t>
  </si>
  <si>
    <t xml:space="preserve"> Say One Thing You Never Dare To Told Your Father</t>
  </si>
  <si>
    <t>your</t>
    <phoneticPr fontId="1" type="noConversion"/>
  </si>
  <si>
    <t xml:space="preserve"> 7 Ways To Say “I Miss You”</t>
  </si>
  <si>
    <t xml:space="preserve"> 15 Useful Words To Say You're Happy</t>
  </si>
  <si>
    <t>[Video]</t>
    <phoneticPr fontId="1" type="noConversion"/>
  </si>
  <si>
    <t>say</t>
    <phoneticPr fontId="1" type="noConversion"/>
  </si>
  <si>
    <t xml:space="preserve"> 3 Ways to Sound More British</t>
  </si>
  <si>
    <t>ways</t>
    <phoneticPr fontId="1" type="noConversion"/>
  </si>
  <si>
    <t>english</t>
    <phoneticPr fontId="1" type="noConversion"/>
  </si>
  <si>
    <t>your</t>
    <phoneticPr fontId="1" type="noConversion"/>
  </si>
  <si>
    <t>say</t>
    <phoneticPr fontId="1" type="noConversion"/>
  </si>
  <si>
    <t>ways</t>
    <phoneticPr fontId="1" type="noConversion"/>
  </si>
  <si>
    <t>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</si>
</sst>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0%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17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7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/>
    </xf>
    <xf numFmtId="0" fontId="4" fillId="8" borderId="0" xfId="0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10" fontId="6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总点击率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Sheet1!$J$5:$J$11</c:f>
              <c:strCache>
                <c:ptCount val="7"/>
                <c:pt idx="0">
                  <c:v>表程度</c:v>
                </c:pt>
                <c:pt idx="1">
                  <c:v>数字</c:v>
                </c:pt>
                <c:pt idx="2">
                  <c:v>表疑问</c:v>
                </c:pt>
                <c:pt idx="3">
                  <c:v>english</c:v>
                </c:pt>
                <c:pt idx="4">
                  <c:v>your</c:v>
                </c:pt>
                <c:pt idx="5">
                  <c:v>say</c:v>
                </c:pt>
                <c:pt idx="6">
                  <c:v>ways</c:v>
                </c:pt>
              </c:strCache>
            </c:strRef>
          </c:cat>
          <c:val>
            <c:numRef>
              <c:f>Sheet1!$M$5:$M$11</c:f>
              <c:numCache>
                <c:formatCode>0.00%</c:formatCode>
                <c:ptCount val="7"/>
                <c:pt idx="0">
                  <c:v>1.122688370264471E-2</c:v>
                </c:pt>
                <c:pt idx="1">
                  <c:v>1.2787895805948118E-2</c:v>
                </c:pt>
                <c:pt idx="2">
                  <c:v>1.0968787800278219E-2</c:v>
                </c:pt>
                <c:pt idx="3">
                  <c:v>1.0855846441386862E-2</c:v>
                </c:pt>
                <c:pt idx="4">
                  <c:v>1.11130998789515E-2</c:v>
                </c:pt>
                <c:pt idx="5">
                  <c:v>1.1488756404000201E-2</c:v>
                </c:pt>
                <c:pt idx="6">
                  <c:v>1.1476729132455165E-2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906576"/>
        <c:axId val="-2072894064"/>
      </c:barChart>
      <c:catAx>
        <c:axId val="-20729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2894064"/>
        <c:crosses val="autoZero"/>
        <c:auto val="1"/>
        <c:lblAlgn val="ctr"/>
        <c:lblOffset val="100"/>
        <c:noMultiLvlLbl val="0"/>
      </c:catAx>
      <c:valAx>
        <c:axId val="-20728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290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3314700</xdr:colOff>
      <xdr:row>7</xdr:row>
      <xdr:rowOff>152400</xdr:rowOff>
    </xdr:from>
    <xdr:to>
      <xdr:col>7</xdr:col>
      <xdr:colOff>327660</xdr:colOff>
      <xdr:row>22</xdr:row>
      <xdr:rowOff>30480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workbookViewId="0">
      <selection activeCell="M4" activeCellId="1" sqref="J4:J11 M4:M11"/>
    </sheetView>
  </sheetViews>
  <sheetFormatPr defaultRowHeight="14.4" x14ac:dyDescent="0.25"/>
  <cols>
    <col min="2" max="2" width="14.6640625" customWidth="1"/>
    <col min="3" max="3" width="70.44140625" customWidth="1"/>
    <col min="4" max="4" width="11.44140625" customWidth="1"/>
    <col min="5" max="5" width="10.5546875" bestFit="1" customWidth="1"/>
    <col min="8" max="8" width="19.6640625" customWidth="1"/>
    <col min="12" max="12" width="11.21875" customWidth="1"/>
  </cols>
  <sheetData>
    <row r="1" spans="1:13" x14ac:dyDescent="0.25">
      <c r="B1" s="2" t="s">
        <v>7</v>
      </c>
      <c r="C1" s="2" t="s">
        <v>8</v>
      </c>
      <c r="D1" s="3" t="s">
        <v>9</v>
      </c>
      <c r="E1" s="2" t="s">
        <v>10</v>
      </c>
      <c r="F1" s="2" t="s">
        <v>11</v>
      </c>
      <c r="G1" s="4" t="s">
        <v>12</v>
      </c>
      <c r="H1" s="4" t="s">
        <v>13</v>
      </c>
    </row>
    <row r="2" spans="1:13" x14ac:dyDescent="0.25">
      <c r="B2" s="5">
        <v>43434</v>
      </c>
      <c r="C2" s="17" t="s">
        <v>0</v>
      </c>
      <c r="D2" s="7">
        <v>40467</v>
      </c>
      <c r="E2" s="8">
        <v>1603299</v>
      </c>
      <c r="F2" s="9">
        <v>4.1765314455286104E-3</v>
      </c>
      <c r="G2" s="10" t="s">
        <v>14</v>
      </c>
      <c r="H2" s="10" t="s">
        <v>15</v>
      </c>
    </row>
    <row r="3" spans="1:13" ht="15" thickBot="1" x14ac:dyDescent="0.3">
      <c r="B3" s="5">
        <v>43448</v>
      </c>
      <c r="C3" s="17" t="s">
        <v>1</v>
      </c>
      <c r="D3" s="7">
        <v>26302</v>
      </c>
      <c r="E3" s="8">
        <v>1545733</v>
      </c>
      <c r="F3" s="9">
        <v>1.7015875316112199E-2</v>
      </c>
      <c r="G3" s="10" t="s">
        <v>14</v>
      </c>
      <c r="H3" s="10" t="s">
        <v>15</v>
      </c>
    </row>
    <row r="4" spans="1:13" ht="15" thickBot="1" x14ac:dyDescent="0.3">
      <c r="B4" s="5">
        <v>43467</v>
      </c>
      <c r="C4" s="16" t="s">
        <v>2</v>
      </c>
      <c r="D4" s="11">
        <v>22817</v>
      </c>
      <c r="E4" s="8">
        <v>1637811</v>
      </c>
      <c r="F4" s="12">
        <v>1.3931399899011499E-2</v>
      </c>
      <c r="G4" s="13" t="s">
        <v>14</v>
      </c>
      <c r="H4" s="10" t="s">
        <v>15</v>
      </c>
      <c r="J4" s="42" t="s">
        <v>99</v>
      </c>
      <c r="K4" s="31" t="s">
        <v>67</v>
      </c>
      <c r="L4" s="32" t="s">
        <v>68</v>
      </c>
      <c r="M4" s="32" t="s">
        <v>69</v>
      </c>
    </row>
    <row r="5" spans="1:13" ht="15" thickBot="1" x14ac:dyDescent="0.3">
      <c r="A5" t="s">
        <v>16</v>
      </c>
      <c r="B5" s="5">
        <v>43458</v>
      </c>
      <c r="C5" s="17" t="s">
        <v>3</v>
      </c>
      <c r="D5" s="7">
        <v>15590</v>
      </c>
      <c r="E5" s="8">
        <v>1518371</v>
      </c>
      <c r="F5" s="9">
        <v>1.0267582823960701E-2</v>
      </c>
      <c r="G5" s="10" t="s">
        <v>14</v>
      </c>
      <c r="H5" s="10" t="s">
        <v>15</v>
      </c>
      <c r="J5" s="30" t="s">
        <v>16</v>
      </c>
      <c r="K5" s="33">
        <v>278212.08026296162</v>
      </c>
      <c r="L5" s="30">
        <v>24780882</v>
      </c>
      <c r="M5" s="34">
        <v>1.122688370264471E-2</v>
      </c>
    </row>
    <row r="6" spans="1:13" ht="15" thickBot="1" x14ac:dyDescent="0.3">
      <c r="B6" s="5">
        <v>43457</v>
      </c>
      <c r="C6" s="17" t="s">
        <v>4</v>
      </c>
      <c r="D6" s="7">
        <v>13468</v>
      </c>
      <c r="E6" s="8">
        <v>1443343</v>
      </c>
      <c r="F6" s="9">
        <v>9.3311153343314801E-3</v>
      </c>
      <c r="G6" s="10" t="s">
        <v>14</v>
      </c>
      <c r="H6" s="10" t="s">
        <v>15</v>
      </c>
      <c r="J6" s="30" t="s">
        <v>45</v>
      </c>
      <c r="K6" s="33">
        <v>401731.32474329852</v>
      </c>
      <c r="L6" s="30">
        <v>31414967</v>
      </c>
      <c r="M6" s="41">
        <v>1.2787895805948118E-2</v>
      </c>
    </row>
    <row r="7" spans="1:13" ht="16.2" thickBot="1" x14ac:dyDescent="0.3">
      <c r="B7" s="14">
        <v>43478</v>
      </c>
      <c r="C7" s="16" t="s">
        <v>5</v>
      </c>
      <c r="D7" s="11">
        <v>7043.28458406957</v>
      </c>
      <c r="E7" s="8">
        <v>1451997</v>
      </c>
      <c r="F7" s="9">
        <v>4.8507569809507697E-3</v>
      </c>
      <c r="G7" s="10" t="s">
        <v>14</v>
      </c>
      <c r="H7" s="10" t="s">
        <v>15</v>
      </c>
      <c r="J7" s="30" t="s">
        <v>66</v>
      </c>
      <c r="K7" s="33">
        <v>392968.94839144108</v>
      </c>
      <c r="L7" s="33">
        <v>35826105.450000003</v>
      </c>
      <c r="M7" s="34">
        <v>1.0968787800278219E-2</v>
      </c>
    </row>
    <row r="8" spans="1:13" ht="16.2" thickBot="1" x14ac:dyDescent="0.3">
      <c r="B8" s="14">
        <v>43482</v>
      </c>
      <c r="C8" s="26" t="s">
        <v>6</v>
      </c>
      <c r="D8" s="11">
        <v>6441.5247432985198</v>
      </c>
      <c r="E8" s="8">
        <v>1572070</v>
      </c>
      <c r="F8" s="9">
        <v>4.0974795927016701E-3</v>
      </c>
      <c r="G8" s="10" t="s">
        <v>14</v>
      </c>
      <c r="H8" s="10" t="s">
        <v>15</v>
      </c>
      <c r="J8" s="39" t="s">
        <v>95</v>
      </c>
      <c r="K8" s="40">
        <v>744847.18136695179</v>
      </c>
      <c r="L8" s="40">
        <v>68612538.450000003</v>
      </c>
      <c r="M8" s="34">
        <v>1.0855846441386862E-2</v>
      </c>
    </row>
    <row r="9" spans="1:13" ht="16.2" thickBot="1" x14ac:dyDescent="0.3">
      <c r="B9" s="14">
        <v>43500</v>
      </c>
      <c r="C9" s="16" t="s">
        <v>17</v>
      </c>
      <c r="D9" s="11">
        <v>26034</v>
      </c>
      <c r="E9" s="8">
        <v>1571624</v>
      </c>
      <c r="F9" s="12">
        <v>1.6565030821621456E-2</v>
      </c>
      <c r="G9" s="10" t="s">
        <v>18</v>
      </c>
      <c r="H9" s="10" t="s">
        <v>19</v>
      </c>
      <c r="J9" s="39" t="s">
        <v>96</v>
      </c>
      <c r="K9" s="40">
        <v>1123797.4659510213</v>
      </c>
      <c r="L9" s="40">
        <v>101123671.90000001</v>
      </c>
      <c r="M9" s="34">
        <v>1.11130998789515E-2</v>
      </c>
    </row>
    <row r="10" spans="1:13" ht="15" thickBot="1" x14ac:dyDescent="0.3">
      <c r="B10" s="5">
        <v>43462</v>
      </c>
      <c r="C10" s="16" t="s">
        <v>20</v>
      </c>
      <c r="D10" s="11">
        <v>18132</v>
      </c>
      <c r="E10" s="8">
        <v>1615775</v>
      </c>
      <c r="F10" s="12">
        <v>1.1221859479197301E-2</v>
      </c>
      <c r="G10" s="13" t="s">
        <v>21</v>
      </c>
      <c r="H10" s="10" t="s">
        <v>19</v>
      </c>
      <c r="J10" s="39" t="s">
        <v>97</v>
      </c>
      <c r="K10" s="40">
        <v>1521329.4659510213</v>
      </c>
      <c r="L10" s="40">
        <v>132418985.35000001</v>
      </c>
      <c r="M10" s="41">
        <v>1.1488756404000201E-2</v>
      </c>
    </row>
    <row r="11" spans="1:13" ht="16.2" thickBot="1" x14ac:dyDescent="0.3">
      <c r="B11" s="14">
        <v>43507</v>
      </c>
      <c r="C11" s="16" t="s">
        <v>22</v>
      </c>
      <c r="D11" s="11">
        <v>16960</v>
      </c>
      <c r="E11" s="8">
        <v>1571624</v>
      </c>
      <c r="F11" s="12">
        <v>1.0791385216820309E-2</v>
      </c>
      <c r="G11" s="10" t="s">
        <v>18</v>
      </c>
      <c r="H11" s="10" t="s">
        <v>19</v>
      </c>
      <c r="J11" s="39" t="s">
        <v>98</v>
      </c>
      <c r="K11" s="40">
        <v>3023609.6068799882</v>
      </c>
      <c r="L11" s="40">
        <v>263455691.25</v>
      </c>
      <c r="M11" s="41">
        <v>1.1476729132455165E-2</v>
      </c>
    </row>
    <row r="12" spans="1:13" x14ac:dyDescent="0.25">
      <c r="B12" s="5">
        <v>43454</v>
      </c>
      <c r="C12" s="17" t="s">
        <v>23</v>
      </c>
      <c r="D12" s="7">
        <v>16483</v>
      </c>
      <c r="E12" s="8">
        <v>1608198</v>
      </c>
      <c r="F12" s="9">
        <v>1.0249359842506999E-2</v>
      </c>
      <c r="G12" s="10" t="s">
        <v>14</v>
      </c>
      <c r="H12" s="10" t="s">
        <v>15</v>
      </c>
    </row>
    <row r="13" spans="1:13" ht="15.6" x14ac:dyDescent="0.25">
      <c r="B13" s="14">
        <v>43477</v>
      </c>
      <c r="C13" s="16" t="s">
        <v>24</v>
      </c>
      <c r="D13" s="11">
        <v>7610.9870076775496</v>
      </c>
      <c r="E13" s="8">
        <v>1516810</v>
      </c>
      <c r="F13" s="9">
        <v>5.4643569338947602E-3</v>
      </c>
      <c r="G13" s="10" t="s">
        <v>25</v>
      </c>
      <c r="H13" s="10" t="s">
        <v>19</v>
      </c>
    </row>
    <row r="14" spans="1:13" x14ac:dyDescent="0.25">
      <c r="B14" s="5">
        <v>43459</v>
      </c>
      <c r="C14" s="16" t="s">
        <v>26</v>
      </c>
      <c r="D14" s="11">
        <v>25083</v>
      </c>
      <c r="E14" s="8">
        <v>1594973</v>
      </c>
      <c r="F14" s="12">
        <v>1.57262850217527E-2</v>
      </c>
      <c r="G14" s="13" t="s">
        <v>21</v>
      </c>
      <c r="H14" s="10" t="s">
        <v>15</v>
      </c>
    </row>
    <row r="15" spans="1:13" x14ac:dyDescent="0.25">
      <c r="B15" s="5">
        <v>43456</v>
      </c>
      <c r="C15" s="17" t="s">
        <v>27</v>
      </c>
      <c r="D15" s="7">
        <v>15595</v>
      </c>
      <c r="E15" s="8">
        <v>1498785</v>
      </c>
      <c r="F15" s="9">
        <v>1.04050947934494E-2</v>
      </c>
      <c r="G15" s="10" t="s">
        <v>14</v>
      </c>
      <c r="H15" s="10" t="s">
        <v>15</v>
      </c>
    </row>
    <row r="16" spans="1:13" x14ac:dyDescent="0.25">
      <c r="B16" s="5">
        <v>43445</v>
      </c>
      <c r="C16" s="17" t="s">
        <v>28</v>
      </c>
      <c r="D16" s="7">
        <v>13821</v>
      </c>
      <c r="E16" s="8">
        <v>1557768</v>
      </c>
      <c r="F16" s="9">
        <v>8.8723096122144008E-3</v>
      </c>
      <c r="G16" s="10" t="s">
        <v>14</v>
      </c>
      <c r="H16" s="10" t="s">
        <v>15</v>
      </c>
    </row>
    <row r="17" spans="1:8" ht="15.6" x14ac:dyDescent="0.25">
      <c r="B17" s="14">
        <v>43479</v>
      </c>
      <c r="C17" s="16" t="s">
        <v>29</v>
      </c>
      <c r="D17" s="11">
        <v>6364.2839279159598</v>
      </c>
      <c r="E17" s="8">
        <v>1472701</v>
      </c>
      <c r="F17" s="9">
        <v>4.3215044519668002E-3</v>
      </c>
      <c r="G17" s="10" t="s">
        <v>14</v>
      </c>
      <c r="H17" s="10" t="s">
        <v>15</v>
      </c>
    </row>
    <row r="18" spans="1:8" x14ac:dyDescent="0.25">
      <c r="D18" s="27">
        <f>SUM(D2:D17)</f>
        <v>278212.08026296162</v>
      </c>
      <c r="E18" s="29">
        <f>SUM(E2:E17)</f>
        <v>24780882</v>
      </c>
      <c r="F18" s="28">
        <f>D18/E18</f>
        <v>1.122688370264471E-2</v>
      </c>
    </row>
    <row r="20" spans="1:8" x14ac:dyDescent="0.25">
      <c r="B20" s="5">
        <v>43434</v>
      </c>
      <c r="C20" s="20" t="s">
        <v>0</v>
      </c>
      <c r="D20" s="7">
        <v>40467</v>
      </c>
      <c r="E20" s="8">
        <v>1603299</v>
      </c>
      <c r="F20" s="9">
        <v>4.1765314455286104E-3</v>
      </c>
      <c r="G20" s="10" t="s">
        <v>14</v>
      </c>
      <c r="H20" s="10" t="s">
        <v>15</v>
      </c>
    </row>
    <row r="21" spans="1:8" x14ac:dyDescent="0.25">
      <c r="B21" s="5">
        <v>43465</v>
      </c>
      <c r="C21" s="21" t="s">
        <v>30</v>
      </c>
      <c r="D21" s="11">
        <v>34499</v>
      </c>
      <c r="E21" s="8">
        <v>1529945</v>
      </c>
      <c r="F21" s="12">
        <v>2.25491766043877E-2</v>
      </c>
      <c r="G21" s="13" t="s">
        <v>31</v>
      </c>
      <c r="H21" s="10" t="s">
        <v>19</v>
      </c>
    </row>
    <row r="22" spans="1:8" ht="15.6" x14ac:dyDescent="0.25">
      <c r="B22" s="14">
        <v>43516</v>
      </c>
      <c r="C22" s="21" t="s">
        <v>32</v>
      </c>
      <c r="D22" s="11">
        <v>28500</v>
      </c>
      <c r="E22" s="8">
        <v>1571624</v>
      </c>
      <c r="F22" s="12">
        <v>1.8134108412699221E-2</v>
      </c>
      <c r="G22" s="10" t="s">
        <v>18</v>
      </c>
      <c r="H22" s="10" t="s">
        <v>19</v>
      </c>
    </row>
    <row r="23" spans="1:8" ht="15.6" x14ac:dyDescent="0.25">
      <c r="B23" s="14">
        <v>43495</v>
      </c>
      <c r="C23" s="21" t="s">
        <v>33</v>
      </c>
      <c r="D23" s="11">
        <v>28393</v>
      </c>
      <c r="E23" s="8">
        <v>1644967</v>
      </c>
      <c r="F23" s="12">
        <v>1.72605286306655E-2</v>
      </c>
      <c r="G23" s="13" t="s">
        <v>18</v>
      </c>
      <c r="H23" s="13" t="s">
        <v>19</v>
      </c>
    </row>
    <row r="24" spans="1:8" x14ac:dyDescent="0.25">
      <c r="B24" s="5">
        <v>43448</v>
      </c>
      <c r="C24" s="20" t="s">
        <v>1</v>
      </c>
      <c r="D24" s="7">
        <v>26302</v>
      </c>
      <c r="E24" s="8">
        <v>1545733</v>
      </c>
      <c r="F24" s="9">
        <v>1.7015875316112199E-2</v>
      </c>
      <c r="G24" s="10" t="s">
        <v>14</v>
      </c>
      <c r="H24" s="10" t="s">
        <v>15</v>
      </c>
    </row>
    <row r="25" spans="1:8" ht="15.6" x14ac:dyDescent="0.25">
      <c r="B25" s="14">
        <v>43500</v>
      </c>
      <c r="C25" s="21" t="s">
        <v>17</v>
      </c>
      <c r="D25" s="11">
        <v>26034</v>
      </c>
      <c r="E25" s="8">
        <v>1571624</v>
      </c>
      <c r="F25" s="12">
        <v>1.6565030821621456E-2</v>
      </c>
      <c r="G25" s="10" t="s">
        <v>18</v>
      </c>
      <c r="H25" s="10" t="s">
        <v>19</v>
      </c>
    </row>
    <row r="26" spans="1:8" x14ac:dyDescent="0.25">
      <c r="B26" s="5">
        <v>43462</v>
      </c>
      <c r="C26" s="21" t="s">
        <v>34</v>
      </c>
      <c r="D26" s="11">
        <v>23810.799999999999</v>
      </c>
      <c r="E26" s="8">
        <v>1615775</v>
      </c>
      <c r="F26" s="12">
        <v>1.47364577369993E-2</v>
      </c>
      <c r="G26" s="13" t="s">
        <v>31</v>
      </c>
      <c r="H26" s="10" t="s">
        <v>19</v>
      </c>
    </row>
    <row r="27" spans="1:8" x14ac:dyDescent="0.25">
      <c r="B27" s="5">
        <v>43467</v>
      </c>
      <c r="C27" s="21" t="s">
        <v>2</v>
      </c>
      <c r="D27" s="11">
        <v>22817</v>
      </c>
      <c r="E27" s="8">
        <v>1637811</v>
      </c>
      <c r="F27" s="12">
        <v>1.3931399899011499E-2</v>
      </c>
      <c r="G27" s="13" t="s">
        <v>14</v>
      </c>
      <c r="H27" s="10" t="s">
        <v>15</v>
      </c>
    </row>
    <row r="28" spans="1:8" x14ac:dyDescent="0.25">
      <c r="A28" t="s">
        <v>45</v>
      </c>
      <c r="B28" s="5">
        <v>43441</v>
      </c>
      <c r="C28" s="20" t="s">
        <v>35</v>
      </c>
      <c r="D28" s="7">
        <v>20654</v>
      </c>
      <c r="E28" s="8">
        <v>1589463</v>
      </c>
      <c r="F28" s="9">
        <v>1.2994325756560499E-2</v>
      </c>
      <c r="G28" s="10" t="s">
        <v>14</v>
      </c>
      <c r="H28" s="10" t="s">
        <v>15</v>
      </c>
    </row>
    <row r="29" spans="1:8" x14ac:dyDescent="0.25">
      <c r="B29" s="5">
        <v>43435</v>
      </c>
      <c r="C29" s="20" t="s">
        <v>36</v>
      </c>
      <c r="D29" s="7">
        <v>19892</v>
      </c>
      <c r="E29" s="8">
        <v>1585593</v>
      </c>
      <c r="F29" s="9">
        <v>1.2545464062972E-2</v>
      </c>
      <c r="G29" s="10" t="s">
        <v>25</v>
      </c>
      <c r="H29" s="10" t="s">
        <v>19</v>
      </c>
    </row>
    <row r="30" spans="1:8" x14ac:dyDescent="0.25">
      <c r="B30" s="5">
        <v>43443</v>
      </c>
      <c r="C30" s="20" t="s">
        <v>37</v>
      </c>
      <c r="D30" s="7">
        <v>19305</v>
      </c>
      <c r="E30" s="8">
        <v>1500847</v>
      </c>
      <c r="F30" s="9">
        <v>1.28627368412636E-2</v>
      </c>
      <c r="G30" s="10" t="s">
        <v>25</v>
      </c>
      <c r="H30" s="10" t="s">
        <v>19</v>
      </c>
    </row>
    <row r="31" spans="1:8" ht="15.6" x14ac:dyDescent="0.25">
      <c r="B31" s="14">
        <v>43492</v>
      </c>
      <c r="C31" s="21" t="s">
        <v>38</v>
      </c>
      <c r="D31" s="11">
        <v>18221</v>
      </c>
      <c r="E31" s="8">
        <v>1428792</v>
      </c>
      <c r="F31" s="12">
        <v>1.27527309783369E-2</v>
      </c>
      <c r="G31" s="13" t="s">
        <v>25</v>
      </c>
      <c r="H31" s="13" t="s">
        <v>15</v>
      </c>
    </row>
    <row r="32" spans="1:8" x14ac:dyDescent="0.25">
      <c r="B32" s="5">
        <v>43462</v>
      </c>
      <c r="C32" s="21" t="s">
        <v>20</v>
      </c>
      <c r="D32" s="11">
        <v>18132</v>
      </c>
      <c r="E32" s="8">
        <v>1615775</v>
      </c>
      <c r="F32" s="12">
        <v>1.1221859479197301E-2</v>
      </c>
      <c r="G32" s="13" t="s">
        <v>21</v>
      </c>
      <c r="H32" s="10" t="s">
        <v>19</v>
      </c>
    </row>
    <row r="33" spans="2:8" x14ac:dyDescent="0.25">
      <c r="B33" s="5">
        <v>43451</v>
      </c>
      <c r="C33" s="20" t="s">
        <v>39</v>
      </c>
      <c r="D33" s="7">
        <v>16356</v>
      </c>
      <c r="E33" s="8">
        <v>1550212</v>
      </c>
      <c r="F33" s="9">
        <v>1.0550814985305201E-2</v>
      </c>
      <c r="G33" s="10" t="s">
        <v>21</v>
      </c>
      <c r="H33" s="10" t="s">
        <v>19</v>
      </c>
    </row>
    <row r="34" spans="2:8" x14ac:dyDescent="0.25">
      <c r="B34" s="5">
        <v>43458</v>
      </c>
      <c r="C34" s="20" t="s">
        <v>3</v>
      </c>
      <c r="D34" s="7">
        <v>15590</v>
      </c>
      <c r="E34" s="8">
        <v>1518371</v>
      </c>
      <c r="F34" s="9">
        <v>1.0267582823960701E-2</v>
      </c>
      <c r="G34" s="10" t="s">
        <v>14</v>
      </c>
      <c r="H34" s="10" t="s">
        <v>15</v>
      </c>
    </row>
    <row r="35" spans="2:8" x14ac:dyDescent="0.25">
      <c r="B35" s="5">
        <v>43437</v>
      </c>
      <c r="C35" s="20" t="s">
        <v>40</v>
      </c>
      <c r="D35" s="7">
        <v>12129</v>
      </c>
      <c r="E35" s="8">
        <v>1598132</v>
      </c>
      <c r="F35" s="9">
        <v>7.5894857245834496E-3</v>
      </c>
      <c r="G35" s="10" t="s">
        <v>41</v>
      </c>
      <c r="H35" s="10" t="s">
        <v>19</v>
      </c>
    </row>
    <row r="36" spans="2:8" ht="15.6" x14ac:dyDescent="0.25">
      <c r="B36" s="14">
        <v>43476</v>
      </c>
      <c r="C36" s="21" t="s">
        <v>42</v>
      </c>
      <c r="D36" s="11">
        <v>11176</v>
      </c>
      <c r="E36" s="8">
        <v>1579196</v>
      </c>
      <c r="F36" s="9">
        <v>7.0770189387511099E-3</v>
      </c>
      <c r="G36" s="10" t="s">
        <v>14</v>
      </c>
      <c r="H36" s="10" t="s">
        <v>15</v>
      </c>
    </row>
    <row r="37" spans="2:8" ht="15.6" x14ac:dyDescent="0.25">
      <c r="B37" s="14">
        <v>43472</v>
      </c>
      <c r="C37" s="21" t="s">
        <v>43</v>
      </c>
      <c r="D37" s="11">
        <v>6888</v>
      </c>
      <c r="E37" s="8">
        <v>1534797</v>
      </c>
      <c r="F37" s="9">
        <v>4.48788992941738E-3</v>
      </c>
      <c r="G37" s="13" t="s">
        <v>14</v>
      </c>
      <c r="H37" s="13" t="s">
        <v>15</v>
      </c>
    </row>
    <row r="38" spans="2:8" ht="15.6" x14ac:dyDescent="0.25">
      <c r="B38" s="14">
        <v>43482</v>
      </c>
      <c r="C38" s="22" t="s">
        <v>6</v>
      </c>
      <c r="D38" s="11">
        <v>6441.5247432985198</v>
      </c>
      <c r="E38" s="8">
        <v>1572070</v>
      </c>
      <c r="F38" s="9">
        <v>4.0974795927016701E-3</v>
      </c>
      <c r="G38" s="10" t="s">
        <v>14</v>
      </c>
      <c r="H38" s="10" t="s">
        <v>15</v>
      </c>
    </row>
    <row r="39" spans="2:8" ht="15.6" x14ac:dyDescent="0.25">
      <c r="B39" s="14">
        <v>43475</v>
      </c>
      <c r="C39" s="21" t="s">
        <v>44</v>
      </c>
      <c r="D39" s="11">
        <v>6124</v>
      </c>
      <c r="E39" s="8">
        <v>1620941</v>
      </c>
      <c r="F39" s="9">
        <v>3.7780523782173399E-3</v>
      </c>
      <c r="G39" s="13" t="s">
        <v>14</v>
      </c>
      <c r="H39" s="13" t="s">
        <v>15</v>
      </c>
    </row>
    <row r="40" spans="2:8" x14ac:dyDescent="0.25">
      <c r="D40" s="27">
        <f>SUM(D20:D39)</f>
        <v>401731.32474329852</v>
      </c>
      <c r="E40" s="29">
        <f>SUM(E20:E39)</f>
        <v>31414967</v>
      </c>
      <c r="F40" s="28">
        <f>D40/E40</f>
        <v>1.2787895805948118E-2</v>
      </c>
    </row>
    <row r="42" spans="2:8" ht="15.6" x14ac:dyDescent="0.25">
      <c r="B42" s="14">
        <v>43497</v>
      </c>
      <c r="C42" s="23" t="s">
        <v>46</v>
      </c>
      <c r="D42" s="11">
        <v>28801</v>
      </c>
      <c r="E42" s="7">
        <v>1571624.2</v>
      </c>
      <c r="F42" s="12">
        <v>2.1705691592426499E-2</v>
      </c>
      <c r="G42" s="10" t="s">
        <v>18</v>
      </c>
      <c r="H42" s="10" t="s">
        <v>19</v>
      </c>
    </row>
    <row r="43" spans="2:8" x14ac:dyDescent="0.25">
      <c r="B43" s="5">
        <v>43439</v>
      </c>
      <c r="C43" s="24" t="s">
        <v>47</v>
      </c>
      <c r="D43" s="7">
        <v>25616</v>
      </c>
      <c r="E43" s="8">
        <v>1634257</v>
      </c>
      <c r="F43" s="25">
        <v>1.5674401272260115E-2</v>
      </c>
      <c r="G43" s="10" t="s">
        <v>14</v>
      </c>
      <c r="H43" s="10" t="s">
        <v>15</v>
      </c>
    </row>
    <row r="44" spans="2:8" x14ac:dyDescent="0.25">
      <c r="B44" s="5">
        <v>43449</v>
      </c>
      <c r="C44" s="24" t="s">
        <v>48</v>
      </c>
      <c r="D44" s="7">
        <v>25352</v>
      </c>
      <c r="E44" s="8">
        <v>1502577</v>
      </c>
      <c r="F44" s="9">
        <v>1.6872346641802701E-2</v>
      </c>
      <c r="G44" s="10" t="s">
        <v>14</v>
      </c>
      <c r="H44" s="10" t="s">
        <v>15</v>
      </c>
    </row>
    <row r="45" spans="2:8" ht="15.6" x14ac:dyDescent="0.25">
      <c r="B45" s="14">
        <v>43485</v>
      </c>
      <c r="C45" s="23" t="s">
        <v>49</v>
      </c>
      <c r="D45" s="11">
        <v>23258</v>
      </c>
      <c r="E45" s="8">
        <v>1509818</v>
      </c>
      <c r="F45" s="9">
        <v>1.5404505708635099E-2</v>
      </c>
      <c r="G45" s="10" t="s">
        <v>14</v>
      </c>
      <c r="H45" s="10" t="s">
        <v>15</v>
      </c>
    </row>
    <row r="46" spans="2:8" ht="15.6" x14ac:dyDescent="0.25">
      <c r="B46" s="14">
        <v>43499</v>
      </c>
      <c r="C46" s="23" t="s">
        <v>50</v>
      </c>
      <c r="D46" s="11">
        <v>21538</v>
      </c>
      <c r="E46" s="7">
        <v>1461556.25</v>
      </c>
      <c r="F46" s="12">
        <v>1.473634695893504E-2</v>
      </c>
      <c r="G46" s="10" t="s">
        <v>25</v>
      </c>
      <c r="H46" s="10" t="s">
        <v>19</v>
      </c>
    </row>
    <row r="47" spans="2:8" ht="15.6" x14ac:dyDescent="0.25">
      <c r="B47" s="14">
        <v>43492</v>
      </c>
      <c r="C47" s="23" t="s">
        <v>51</v>
      </c>
      <c r="D47" s="11">
        <v>21106</v>
      </c>
      <c r="E47" s="8">
        <v>1428792</v>
      </c>
      <c r="F47" s="12">
        <v>1.4771919215673101E-2</v>
      </c>
      <c r="G47" s="13" t="s">
        <v>14</v>
      </c>
      <c r="H47" s="13" t="s">
        <v>19</v>
      </c>
    </row>
    <row r="48" spans="2:8" x14ac:dyDescent="0.25">
      <c r="B48" s="5">
        <v>43463</v>
      </c>
      <c r="C48" s="23" t="s">
        <v>52</v>
      </c>
      <c r="D48" s="11">
        <v>20560</v>
      </c>
      <c r="E48" s="8">
        <v>1558255</v>
      </c>
      <c r="F48" s="12">
        <v>1.1483357986979E-2</v>
      </c>
      <c r="G48" s="13" t="s">
        <v>25</v>
      </c>
      <c r="H48" s="10" t="s">
        <v>19</v>
      </c>
    </row>
    <row r="49" spans="1:8" x14ac:dyDescent="0.25">
      <c r="B49" s="5">
        <v>43455</v>
      </c>
      <c r="C49" s="24" t="s">
        <v>53</v>
      </c>
      <c r="D49" s="7">
        <v>19794</v>
      </c>
      <c r="E49" s="8">
        <v>1590691</v>
      </c>
      <c r="F49" s="9">
        <v>1.24436487036137E-2</v>
      </c>
      <c r="G49" s="10" t="s">
        <v>14</v>
      </c>
      <c r="H49" s="10" t="s">
        <v>15</v>
      </c>
    </row>
    <row r="50" spans="1:8" x14ac:dyDescent="0.25">
      <c r="B50" s="5">
        <v>43459</v>
      </c>
      <c r="C50" s="23" t="s">
        <v>54</v>
      </c>
      <c r="D50" s="11">
        <v>19420</v>
      </c>
      <c r="E50" s="8">
        <v>1594973</v>
      </c>
      <c r="F50" s="12">
        <v>1.2175754699295899E-2</v>
      </c>
      <c r="G50" s="13" t="s">
        <v>14</v>
      </c>
      <c r="H50" s="10" t="s">
        <v>19</v>
      </c>
    </row>
    <row r="51" spans="1:8" x14ac:dyDescent="0.25">
      <c r="B51" s="5">
        <v>43462</v>
      </c>
      <c r="C51" s="23" t="s">
        <v>20</v>
      </c>
      <c r="D51" s="11">
        <v>18132</v>
      </c>
      <c r="E51" s="8">
        <v>1615775</v>
      </c>
      <c r="F51" s="12">
        <v>1.1221859479197301E-2</v>
      </c>
      <c r="G51" s="13" t="s">
        <v>21</v>
      </c>
      <c r="H51" s="10" t="s">
        <v>19</v>
      </c>
    </row>
    <row r="52" spans="1:8" ht="15.6" x14ac:dyDescent="0.25">
      <c r="A52" t="s">
        <v>66</v>
      </c>
      <c r="B52" s="14">
        <v>43493</v>
      </c>
      <c r="C52" s="23" t="s">
        <v>55</v>
      </c>
      <c r="D52" s="11">
        <v>18057</v>
      </c>
      <c r="E52" s="8">
        <v>1501849</v>
      </c>
      <c r="F52" s="12">
        <v>1.2023179427492399E-2</v>
      </c>
      <c r="G52" s="13" t="s">
        <v>14</v>
      </c>
      <c r="H52" s="13" t="s">
        <v>19</v>
      </c>
    </row>
    <row r="53" spans="1:8" x14ac:dyDescent="0.25">
      <c r="B53" s="5">
        <v>43463</v>
      </c>
      <c r="C53" s="23" t="s">
        <v>56</v>
      </c>
      <c r="D53" s="11">
        <v>18049</v>
      </c>
      <c r="E53" s="8">
        <v>1558255</v>
      </c>
      <c r="F53" s="12">
        <v>1.1582828227729099E-2</v>
      </c>
      <c r="G53" s="13" t="s">
        <v>14</v>
      </c>
      <c r="H53" s="10" t="s">
        <v>15</v>
      </c>
    </row>
    <row r="54" spans="1:8" x14ac:dyDescent="0.25">
      <c r="B54" s="5">
        <v>43451</v>
      </c>
      <c r="C54" s="24" t="s">
        <v>57</v>
      </c>
      <c r="D54" s="7">
        <v>15630</v>
      </c>
      <c r="E54" s="8">
        <v>1550212</v>
      </c>
      <c r="F54" s="9">
        <v>1.00824919430375E-2</v>
      </c>
      <c r="G54" s="10" t="s">
        <v>14</v>
      </c>
      <c r="H54" s="10" t="s">
        <v>15</v>
      </c>
    </row>
    <row r="55" spans="1:8" ht="15.6" x14ac:dyDescent="0.25">
      <c r="B55" s="14">
        <v>43488</v>
      </c>
      <c r="C55" s="23" t="s">
        <v>58</v>
      </c>
      <c r="D55" s="11">
        <v>14861</v>
      </c>
      <c r="E55" s="8">
        <v>1577362</v>
      </c>
      <c r="F55" s="9">
        <v>9.4214264068742601E-3</v>
      </c>
      <c r="G55" s="10" t="s">
        <v>14</v>
      </c>
      <c r="H55" s="10" t="s">
        <v>15</v>
      </c>
    </row>
    <row r="56" spans="1:8" ht="15.6" x14ac:dyDescent="0.25">
      <c r="B56" s="14">
        <v>43487</v>
      </c>
      <c r="C56" s="23" t="s">
        <v>59</v>
      </c>
      <c r="D56" s="11">
        <v>14802</v>
      </c>
      <c r="E56" s="8">
        <v>1599183</v>
      </c>
      <c r="F56" s="9">
        <v>9.2559763329149898E-3</v>
      </c>
      <c r="G56" s="10" t="s">
        <v>21</v>
      </c>
      <c r="H56" s="10" t="s">
        <v>19</v>
      </c>
    </row>
    <row r="57" spans="1:8" ht="15.6" x14ac:dyDescent="0.25">
      <c r="B57" s="14">
        <v>43486</v>
      </c>
      <c r="C57" s="23" t="s">
        <v>60</v>
      </c>
      <c r="D57" s="11">
        <v>14733</v>
      </c>
      <c r="E57" s="8">
        <v>1568585</v>
      </c>
      <c r="F57" s="9">
        <v>9.3925416856593703E-3</v>
      </c>
      <c r="G57" s="10" t="s">
        <v>21</v>
      </c>
      <c r="H57" s="10" t="s">
        <v>19</v>
      </c>
    </row>
    <row r="58" spans="1:8" ht="15.6" x14ac:dyDescent="0.25">
      <c r="B58" s="14">
        <v>43484</v>
      </c>
      <c r="C58" s="23" t="s">
        <v>61</v>
      </c>
      <c r="D58" s="11">
        <v>13994</v>
      </c>
      <c r="E58" s="8">
        <v>1515936</v>
      </c>
      <c r="F58" s="9">
        <v>9.2312604226035908E-3</v>
      </c>
      <c r="G58" s="10" t="s">
        <v>14</v>
      </c>
      <c r="H58" s="10" t="s">
        <v>15</v>
      </c>
    </row>
    <row r="59" spans="1:8" x14ac:dyDescent="0.25">
      <c r="B59" s="5">
        <v>43440</v>
      </c>
      <c r="C59" s="24" t="s">
        <v>62</v>
      </c>
      <c r="D59" s="7">
        <v>13731</v>
      </c>
      <c r="E59" s="8">
        <v>1630195</v>
      </c>
      <c r="F59" s="9">
        <v>8.4229187305813105E-3</v>
      </c>
      <c r="G59" s="10" t="s">
        <v>14</v>
      </c>
      <c r="H59" s="10" t="s">
        <v>15</v>
      </c>
    </row>
    <row r="60" spans="1:8" ht="15.6" x14ac:dyDescent="0.25">
      <c r="B60" s="14">
        <v>43486</v>
      </c>
      <c r="C60" s="23" t="s">
        <v>63</v>
      </c>
      <c r="D60" s="11">
        <v>12702</v>
      </c>
      <c r="E60" s="8">
        <v>1568585</v>
      </c>
      <c r="F60" s="9">
        <v>8.0977441452009299E-3</v>
      </c>
      <c r="G60" s="10" t="s">
        <v>14</v>
      </c>
      <c r="H60" s="10" t="s">
        <v>15</v>
      </c>
    </row>
    <row r="61" spans="1:8" ht="15.6" x14ac:dyDescent="0.25">
      <c r="B61" s="14">
        <v>43473</v>
      </c>
      <c r="C61" s="23" t="s">
        <v>64</v>
      </c>
      <c r="D61" s="11">
        <v>11481</v>
      </c>
      <c r="E61" s="8">
        <v>1663948</v>
      </c>
      <c r="F61" s="9">
        <v>6.8998550435470296E-3</v>
      </c>
      <c r="G61" s="13" t="s">
        <v>14</v>
      </c>
      <c r="H61" s="13" t="s">
        <v>15</v>
      </c>
    </row>
    <row r="62" spans="1:8" ht="15.6" x14ac:dyDescent="0.25">
      <c r="B62" s="14">
        <v>43477</v>
      </c>
      <c r="C62" s="23" t="s">
        <v>24</v>
      </c>
      <c r="D62" s="11">
        <v>7610.9870076775496</v>
      </c>
      <c r="E62" s="8">
        <v>1516810</v>
      </c>
      <c r="F62" s="9">
        <v>5.4643569338947602E-3</v>
      </c>
      <c r="G62" s="10" t="s">
        <v>25</v>
      </c>
      <c r="H62" s="10" t="s">
        <v>19</v>
      </c>
    </row>
    <row r="63" spans="1:8" ht="15.6" x14ac:dyDescent="0.25">
      <c r="B63" s="14">
        <v>43472</v>
      </c>
      <c r="C63" s="23" t="s">
        <v>43</v>
      </c>
      <c r="D63" s="11">
        <v>6888</v>
      </c>
      <c r="E63" s="8">
        <v>1534797</v>
      </c>
      <c r="F63" s="9">
        <v>4.48788992941738E-3</v>
      </c>
      <c r="G63" s="13" t="s">
        <v>14</v>
      </c>
      <c r="H63" s="13" t="s">
        <v>15</v>
      </c>
    </row>
    <row r="64" spans="1:8" ht="15.6" x14ac:dyDescent="0.25">
      <c r="B64" s="14">
        <v>43482</v>
      </c>
      <c r="C64" s="23" t="s">
        <v>65</v>
      </c>
      <c r="D64" s="11">
        <v>6852.9613837634997</v>
      </c>
      <c r="E64" s="8">
        <v>1572070</v>
      </c>
      <c r="F64" s="9">
        <v>4.3591960814489796E-3</v>
      </c>
      <c r="G64" s="10" t="s">
        <v>21</v>
      </c>
      <c r="H64" s="10" t="s">
        <v>19</v>
      </c>
    </row>
    <row r="65" spans="1:8" x14ac:dyDescent="0.25">
      <c r="D65" s="27">
        <f>SUM(D42:D64)</f>
        <v>392968.94839144108</v>
      </c>
      <c r="E65" s="27">
        <f>SUM(E42:E64)</f>
        <v>35826105.450000003</v>
      </c>
      <c r="F65" s="28">
        <f>D65/E65</f>
        <v>1.0968787800278219E-2</v>
      </c>
    </row>
    <row r="67" spans="1:8" ht="15.6" x14ac:dyDescent="0.25">
      <c r="B67" s="14">
        <v>43495</v>
      </c>
      <c r="C67" s="1" t="s">
        <v>33</v>
      </c>
      <c r="D67" s="11">
        <v>28393</v>
      </c>
      <c r="E67" s="8">
        <v>1644967</v>
      </c>
      <c r="F67" s="12">
        <v>1.72605286306655E-2</v>
      </c>
      <c r="G67" s="13" t="s">
        <v>18</v>
      </c>
      <c r="H67" s="13" t="s">
        <v>19</v>
      </c>
    </row>
    <row r="68" spans="1:8" ht="15.6" x14ac:dyDescent="0.25">
      <c r="B68" s="14">
        <v>43509</v>
      </c>
      <c r="C68" s="1" t="s">
        <v>71</v>
      </c>
      <c r="D68" s="11">
        <v>28196</v>
      </c>
      <c r="E68" s="8">
        <v>1571624</v>
      </c>
      <c r="F68" s="12">
        <v>1.7940677922963763E-2</v>
      </c>
      <c r="G68" s="10" t="s">
        <v>18</v>
      </c>
      <c r="H68" s="10" t="s">
        <v>19</v>
      </c>
    </row>
    <row r="69" spans="1:8" ht="15.6" x14ac:dyDescent="0.25">
      <c r="B69" s="14">
        <v>43500</v>
      </c>
      <c r="C69" s="1" t="s">
        <v>17</v>
      </c>
      <c r="D69" s="11">
        <v>26034</v>
      </c>
      <c r="E69" s="8">
        <v>1571624</v>
      </c>
      <c r="F69" s="12">
        <v>1.6565030821621456E-2</v>
      </c>
      <c r="G69" s="10" t="s">
        <v>18</v>
      </c>
      <c r="H69" s="10" t="s">
        <v>19</v>
      </c>
    </row>
    <row r="70" spans="1:8" ht="15.6" x14ac:dyDescent="0.25">
      <c r="B70" s="14">
        <v>43511</v>
      </c>
      <c r="C70" s="15" t="s">
        <v>72</v>
      </c>
      <c r="D70" s="11">
        <v>24456</v>
      </c>
      <c r="E70" s="8">
        <v>1571624</v>
      </c>
      <c r="F70" s="12">
        <v>1.5560973871613058E-2</v>
      </c>
      <c r="G70" s="10" t="s">
        <v>18</v>
      </c>
      <c r="H70" s="10" t="s">
        <v>19</v>
      </c>
    </row>
    <row r="71" spans="1:8" ht="15.6" x14ac:dyDescent="0.25">
      <c r="A71" t="s">
        <v>70</v>
      </c>
      <c r="B71" s="14">
        <v>43485</v>
      </c>
      <c r="C71" s="1" t="s">
        <v>49</v>
      </c>
      <c r="D71" s="11">
        <v>23258</v>
      </c>
      <c r="E71" s="8">
        <v>1509818</v>
      </c>
      <c r="F71" s="9">
        <v>1.5404505708635099E-2</v>
      </c>
      <c r="G71" s="10" t="s">
        <v>14</v>
      </c>
      <c r="H71" s="10" t="s">
        <v>15</v>
      </c>
    </row>
    <row r="72" spans="1:8" ht="15.6" x14ac:dyDescent="0.25">
      <c r="B72" s="14">
        <v>43504</v>
      </c>
      <c r="C72" s="1" t="s">
        <v>73</v>
      </c>
      <c r="D72" s="11">
        <v>21186</v>
      </c>
      <c r="E72" s="8">
        <v>1571624</v>
      </c>
      <c r="F72" s="12">
        <v>1.3480323537945463E-2</v>
      </c>
      <c r="G72" s="10" t="s">
        <v>18</v>
      </c>
      <c r="H72" s="10" t="s">
        <v>19</v>
      </c>
    </row>
    <row r="73" spans="1:8" ht="15.6" x14ac:dyDescent="0.25">
      <c r="B73" s="14">
        <v>43488</v>
      </c>
      <c r="C73" s="1" t="s">
        <v>74</v>
      </c>
      <c r="D73" s="11">
        <v>20662</v>
      </c>
      <c r="E73" s="8">
        <v>1577362</v>
      </c>
      <c r="F73" s="9">
        <v>1.30990856886371E-2</v>
      </c>
      <c r="G73" s="10" t="s">
        <v>18</v>
      </c>
      <c r="H73" s="10" t="s">
        <v>19</v>
      </c>
    </row>
    <row r="74" spans="1:8" x14ac:dyDescent="0.25">
      <c r="B74" s="5">
        <v>43466</v>
      </c>
      <c r="C74" s="1" t="s">
        <v>75</v>
      </c>
      <c r="D74" s="11">
        <v>19975</v>
      </c>
      <c r="E74" s="8">
        <v>1592571</v>
      </c>
      <c r="F74" s="12">
        <v>1.2542611914947601E-2</v>
      </c>
      <c r="G74" s="13" t="s">
        <v>14</v>
      </c>
      <c r="H74" s="10" t="s">
        <v>15</v>
      </c>
    </row>
    <row r="75" spans="1:8" x14ac:dyDescent="0.25">
      <c r="B75" s="5">
        <v>43444</v>
      </c>
      <c r="C75" s="6" t="s">
        <v>76</v>
      </c>
      <c r="D75" s="7">
        <v>18965</v>
      </c>
      <c r="E75" s="8">
        <v>1594807</v>
      </c>
      <c r="F75" s="9">
        <v>1.18917210671887E-2</v>
      </c>
      <c r="G75" s="10" t="s">
        <v>14</v>
      </c>
      <c r="H75" s="10" t="s">
        <v>15</v>
      </c>
    </row>
    <row r="76" spans="1:8" ht="15.6" x14ac:dyDescent="0.25">
      <c r="B76" s="14">
        <v>43490</v>
      </c>
      <c r="C76" s="1" t="s">
        <v>77</v>
      </c>
      <c r="D76" s="11">
        <v>18609</v>
      </c>
      <c r="E76" s="8">
        <v>1510157</v>
      </c>
      <c r="F76" s="12">
        <v>1.23225598398047E-2</v>
      </c>
      <c r="G76" s="13" t="s">
        <v>18</v>
      </c>
      <c r="H76" s="13" t="s">
        <v>19</v>
      </c>
    </row>
    <row r="77" spans="1:8" ht="15.6" x14ac:dyDescent="0.25">
      <c r="B77" s="14">
        <v>43493</v>
      </c>
      <c r="C77" s="1" t="s">
        <v>55</v>
      </c>
      <c r="D77" s="11">
        <v>18057</v>
      </c>
      <c r="E77" s="8">
        <v>1501849</v>
      </c>
      <c r="F77" s="12">
        <v>1.2023179427492399E-2</v>
      </c>
      <c r="G77" s="13" t="s">
        <v>14</v>
      </c>
      <c r="H77" s="13" t="s">
        <v>19</v>
      </c>
    </row>
    <row r="78" spans="1:8" ht="15.6" x14ac:dyDescent="0.25">
      <c r="B78" s="14">
        <v>43484</v>
      </c>
      <c r="C78" s="1" t="s">
        <v>61</v>
      </c>
      <c r="D78" s="11">
        <v>13994</v>
      </c>
      <c r="E78" s="8">
        <v>1515936</v>
      </c>
      <c r="F78" s="9">
        <v>9.2312604226035908E-3</v>
      </c>
      <c r="G78" s="10" t="s">
        <v>14</v>
      </c>
      <c r="H78" s="10" t="s">
        <v>15</v>
      </c>
    </row>
    <row r="79" spans="1:8" x14ac:dyDescent="0.25">
      <c r="B79" s="5">
        <v>43437</v>
      </c>
      <c r="C79" s="6" t="s">
        <v>78</v>
      </c>
      <c r="D79" s="7">
        <v>9790</v>
      </c>
      <c r="E79" s="8">
        <v>1598132</v>
      </c>
      <c r="F79" s="9">
        <v>6.1259019905739896E-3</v>
      </c>
      <c r="G79" s="10" t="s">
        <v>79</v>
      </c>
      <c r="H79" s="10" t="s">
        <v>15</v>
      </c>
    </row>
    <row r="80" spans="1:8" ht="15.6" x14ac:dyDescent="0.25">
      <c r="B80" s="14">
        <v>43478</v>
      </c>
      <c r="C80" s="1" t="s">
        <v>5</v>
      </c>
      <c r="D80" s="11">
        <v>7043.28458406957</v>
      </c>
      <c r="E80" s="8">
        <v>1451997</v>
      </c>
      <c r="F80" s="9">
        <v>4.8507569809507697E-3</v>
      </c>
      <c r="G80" s="10" t="s">
        <v>14</v>
      </c>
      <c r="H80" s="10" t="s">
        <v>15</v>
      </c>
    </row>
    <row r="81" spans="1:8" x14ac:dyDescent="0.25">
      <c r="D81">
        <f>SUM(D58:D80)</f>
        <v>744847.18136695179</v>
      </c>
      <c r="E81">
        <f>SUM(E58:E80)</f>
        <v>68612538.450000003</v>
      </c>
      <c r="F81" s="28">
        <f>D81/E81</f>
        <v>1.0855846441386862E-2</v>
      </c>
    </row>
    <row r="83" spans="1:8" ht="15.6" x14ac:dyDescent="0.25">
      <c r="B83" s="14">
        <v>43497</v>
      </c>
      <c r="C83" s="35" t="s">
        <v>46</v>
      </c>
      <c r="D83" s="11">
        <v>28801</v>
      </c>
      <c r="E83" s="7">
        <v>1571624.2</v>
      </c>
      <c r="F83" s="12">
        <v>2.1705691592426499E-2</v>
      </c>
      <c r="G83" s="10" t="s">
        <v>18</v>
      </c>
      <c r="H83" s="10" t="s">
        <v>19</v>
      </c>
    </row>
    <row r="84" spans="1:8" x14ac:dyDescent="0.25">
      <c r="B84" s="5">
        <v>43450</v>
      </c>
      <c r="C84" s="36" t="s">
        <v>80</v>
      </c>
      <c r="D84" s="7">
        <v>23488</v>
      </c>
      <c r="E84" s="8">
        <v>1484430</v>
      </c>
      <c r="F84" s="9">
        <v>1.5822908456444601E-2</v>
      </c>
      <c r="G84" s="10" t="s">
        <v>25</v>
      </c>
      <c r="H84" s="10" t="s">
        <v>19</v>
      </c>
    </row>
    <row r="85" spans="1:8" x14ac:dyDescent="0.25">
      <c r="B85" s="5">
        <v>43464</v>
      </c>
      <c r="C85" s="35" t="s">
        <v>81</v>
      </c>
      <c r="D85" s="11">
        <v>21397</v>
      </c>
      <c r="E85" s="8">
        <v>1515742</v>
      </c>
      <c r="F85" s="12">
        <v>1.4116518510406101E-2</v>
      </c>
      <c r="G85" s="13" t="s">
        <v>14</v>
      </c>
      <c r="H85" s="10" t="s">
        <v>15</v>
      </c>
    </row>
    <row r="86" spans="1:8" x14ac:dyDescent="0.25">
      <c r="B86" s="5">
        <v>43455</v>
      </c>
      <c r="C86" s="36" t="s">
        <v>53</v>
      </c>
      <c r="D86" s="7">
        <v>19794</v>
      </c>
      <c r="E86" s="8">
        <v>1590691</v>
      </c>
      <c r="F86" s="9">
        <v>1.24436487036137E-2</v>
      </c>
      <c r="G86" s="10" t="s">
        <v>14</v>
      </c>
      <c r="H86" s="10" t="s">
        <v>15</v>
      </c>
    </row>
    <row r="87" spans="1:8" ht="15.6" x14ac:dyDescent="0.25">
      <c r="B87" s="14">
        <v>43498</v>
      </c>
      <c r="C87" s="35" t="s">
        <v>82</v>
      </c>
      <c r="D87" s="11">
        <v>18608</v>
      </c>
      <c r="E87" s="7">
        <v>1461556.25</v>
      </c>
      <c r="F87" s="12">
        <v>1.2731634516290427E-2</v>
      </c>
      <c r="G87" s="10" t="s">
        <v>25</v>
      </c>
      <c r="H87" s="10" t="s">
        <v>19</v>
      </c>
    </row>
    <row r="88" spans="1:8" x14ac:dyDescent="0.25">
      <c r="A88" t="s">
        <v>88</v>
      </c>
      <c r="B88" s="5">
        <v>43464</v>
      </c>
      <c r="C88" s="35" t="s">
        <v>83</v>
      </c>
      <c r="D88" s="11">
        <v>16734</v>
      </c>
      <c r="E88" s="8">
        <v>1515742</v>
      </c>
      <c r="F88" s="12">
        <v>1.1040137437637799E-2</v>
      </c>
      <c r="G88" s="13" t="s">
        <v>25</v>
      </c>
      <c r="H88" s="10" t="s">
        <v>19</v>
      </c>
    </row>
    <row r="89" spans="1:8" x14ac:dyDescent="0.25">
      <c r="B89" s="5">
        <v>43436</v>
      </c>
      <c r="C89" s="36" t="s">
        <v>84</v>
      </c>
      <c r="D89" s="7">
        <v>15431</v>
      </c>
      <c r="E89" s="8">
        <v>1546960</v>
      </c>
      <c r="F89" s="9">
        <v>9.9750478357552904E-3</v>
      </c>
      <c r="G89" s="10" t="s">
        <v>85</v>
      </c>
      <c r="H89" s="10" t="s">
        <v>15</v>
      </c>
    </row>
    <row r="90" spans="1:8" ht="15.6" x14ac:dyDescent="0.25">
      <c r="B90" s="14">
        <v>43474</v>
      </c>
      <c r="C90" s="35" t="s">
        <v>86</v>
      </c>
      <c r="D90" s="11">
        <v>13621</v>
      </c>
      <c r="E90" s="8">
        <v>1648627</v>
      </c>
      <c r="F90" s="9">
        <v>8.2620265226761407E-3</v>
      </c>
      <c r="G90" s="13" t="s">
        <v>14</v>
      </c>
      <c r="H90" s="13" t="s">
        <v>15</v>
      </c>
    </row>
    <row r="91" spans="1:8" ht="15.6" x14ac:dyDescent="0.25">
      <c r="B91" s="14">
        <v>43484</v>
      </c>
      <c r="C91" s="35" t="s">
        <v>87</v>
      </c>
      <c r="D91" s="11">
        <v>13600</v>
      </c>
      <c r="E91" s="8">
        <v>1515936</v>
      </c>
      <c r="F91" s="9">
        <v>8.9713549912397404E-3</v>
      </c>
      <c r="G91" s="10" t="s">
        <v>25</v>
      </c>
      <c r="H91" s="10" t="s">
        <v>19</v>
      </c>
    </row>
    <row r="92" spans="1:8" ht="15.6" x14ac:dyDescent="0.25">
      <c r="B92" s="14">
        <v>43473</v>
      </c>
      <c r="C92" s="35" t="s">
        <v>64</v>
      </c>
      <c r="D92" s="11">
        <v>11481</v>
      </c>
      <c r="E92" s="8">
        <v>1663948</v>
      </c>
      <c r="F92" s="9">
        <v>6.8998550435470296E-3</v>
      </c>
      <c r="G92" s="13" t="s">
        <v>14</v>
      </c>
      <c r="H92" s="13" t="s">
        <v>15</v>
      </c>
    </row>
    <row r="93" spans="1:8" x14ac:dyDescent="0.25">
      <c r="D93">
        <f>SUM(D70:D92)</f>
        <v>1123797.4659510213</v>
      </c>
      <c r="E93">
        <f>SUM(E70:E92)</f>
        <v>101123671.90000001</v>
      </c>
      <c r="F93" s="28">
        <f>D93/E93</f>
        <v>1.11130998789515E-2</v>
      </c>
    </row>
    <row r="95" spans="1:8" ht="15.6" x14ac:dyDescent="0.25">
      <c r="B95" s="14">
        <v>43502</v>
      </c>
      <c r="C95" s="18" t="s">
        <v>89</v>
      </c>
      <c r="D95" s="11">
        <v>36195</v>
      </c>
      <c r="E95" s="8">
        <v>1571624</v>
      </c>
      <c r="F95" s="12">
        <v>2.3030317684128009E-2</v>
      </c>
      <c r="G95" s="10" t="s">
        <v>18</v>
      </c>
      <c r="H95" s="10" t="s">
        <v>19</v>
      </c>
    </row>
    <row r="96" spans="1:8" ht="15.6" x14ac:dyDescent="0.25">
      <c r="B96" s="14">
        <v>43516</v>
      </c>
      <c r="C96" s="18" t="s">
        <v>32</v>
      </c>
      <c r="D96" s="11">
        <v>28500</v>
      </c>
      <c r="E96" s="8">
        <v>1571624</v>
      </c>
      <c r="F96" s="12">
        <v>1.8134108412699221E-2</v>
      </c>
      <c r="G96" s="10" t="s">
        <v>18</v>
      </c>
      <c r="H96" s="10" t="s">
        <v>19</v>
      </c>
    </row>
    <row r="97" spans="1:8" ht="15.6" x14ac:dyDescent="0.25">
      <c r="B97" s="14">
        <v>43509</v>
      </c>
      <c r="C97" s="18" t="s">
        <v>71</v>
      </c>
      <c r="D97" s="11">
        <v>28196</v>
      </c>
      <c r="E97" s="8">
        <v>1571624</v>
      </c>
      <c r="F97" s="12">
        <v>1.7940677922963763E-2</v>
      </c>
      <c r="G97" s="10" t="s">
        <v>18</v>
      </c>
      <c r="H97" s="10" t="s">
        <v>19</v>
      </c>
    </row>
    <row r="98" spans="1:8" ht="15.6" x14ac:dyDescent="0.25">
      <c r="B98" s="14">
        <v>43488</v>
      </c>
      <c r="C98" s="18" t="s">
        <v>74</v>
      </c>
      <c r="D98" s="11">
        <v>20662</v>
      </c>
      <c r="E98" s="8">
        <v>1577362</v>
      </c>
      <c r="F98" s="9">
        <v>1.30990856886371E-2</v>
      </c>
      <c r="G98" s="10" t="s">
        <v>18</v>
      </c>
      <c r="H98" s="10" t="s">
        <v>19</v>
      </c>
    </row>
    <row r="99" spans="1:8" x14ac:dyDescent="0.25">
      <c r="A99" t="s">
        <v>92</v>
      </c>
      <c r="B99" s="5">
        <v>43438</v>
      </c>
      <c r="C99" s="19" t="s">
        <v>90</v>
      </c>
      <c r="D99" s="7">
        <v>20371</v>
      </c>
      <c r="E99" s="8">
        <v>1629836</v>
      </c>
      <c r="F99" s="9">
        <v>1.2498803560603599E-2</v>
      </c>
      <c r="G99" s="10" t="s">
        <v>14</v>
      </c>
      <c r="H99" s="10" t="s">
        <v>15</v>
      </c>
    </row>
    <row r="100" spans="1:8" x14ac:dyDescent="0.25">
      <c r="B100" s="5">
        <v>43455</v>
      </c>
      <c r="C100" s="19" t="s">
        <v>53</v>
      </c>
      <c r="D100" s="7">
        <v>19794</v>
      </c>
      <c r="E100" s="8">
        <v>1590691</v>
      </c>
      <c r="F100" s="9">
        <v>1.24436487036137E-2</v>
      </c>
      <c r="G100" s="10" t="s">
        <v>14</v>
      </c>
      <c r="H100" s="10" t="s">
        <v>15</v>
      </c>
    </row>
    <row r="101" spans="1:8" x14ac:dyDescent="0.25">
      <c r="B101" s="5">
        <v>43459</v>
      </c>
      <c r="C101" s="18" t="s">
        <v>54</v>
      </c>
      <c r="D101" s="11">
        <v>19420</v>
      </c>
      <c r="E101" s="8">
        <v>1594973</v>
      </c>
      <c r="F101" s="12">
        <v>1.2175754699295899E-2</v>
      </c>
      <c r="G101" s="13" t="s">
        <v>14</v>
      </c>
      <c r="H101" s="10" t="s">
        <v>19</v>
      </c>
    </row>
    <row r="102" spans="1:8" x14ac:dyDescent="0.25">
      <c r="B102" s="5">
        <v>43463</v>
      </c>
      <c r="C102" s="18" t="s">
        <v>56</v>
      </c>
      <c r="D102" s="11">
        <v>18049</v>
      </c>
      <c r="E102" s="8">
        <v>1558255</v>
      </c>
      <c r="F102" s="12">
        <v>1.1582828227729099E-2</v>
      </c>
      <c r="G102" s="13" t="s">
        <v>14</v>
      </c>
      <c r="H102" s="10" t="s">
        <v>15</v>
      </c>
    </row>
    <row r="103" spans="1:8" ht="15.6" x14ac:dyDescent="0.25">
      <c r="B103" s="14">
        <v>43484</v>
      </c>
      <c r="C103" s="18" t="s">
        <v>87</v>
      </c>
      <c r="D103" s="11">
        <v>13600</v>
      </c>
      <c r="E103" s="8">
        <v>1515936</v>
      </c>
      <c r="F103" s="9">
        <v>8.9713549912397404E-3</v>
      </c>
      <c r="G103" s="10" t="s">
        <v>25</v>
      </c>
      <c r="H103" s="10" t="s">
        <v>19</v>
      </c>
    </row>
    <row r="104" spans="1:8" x14ac:dyDescent="0.25">
      <c r="B104" s="5">
        <v>43437</v>
      </c>
      <c r="C104" s="19" t="s">
        <v>78</v>
      </c>
      <c r="D104" s="7">
        <v>9790</v>
      </c>
      <c r="E104" s="8">
        <v>1598132</v>
      </c>
      <c r="F104" s="9">
        <v>6.1259019905739896E-3</v>
      </c>
      <c r="G104" s="10" t="s">
        <v>91</v>
      </c>
      <c r="H104" s="10" t="s">
        <v>15</v>
      </c>
    </row>
    <row r="105" spans="1:8" x14ac:dyDescent="0.25">
      <c r="D105">
        <f>SUM(D82:D104)</f>
        <v>1521329.4659510213</v>
      </c>
      <c r="E105">
        <f>SUM(E82:E104)</f>
        <v>132418985.35000001</v>
      </c>
      <c r="F105" s="28">
        <f>D105/E105</f>
        <v>1.1488756404000201E-2</v>
      </c>
    </row>
    <row r="107" spans="1:8" ht="15.6" x14ac:dyDescent="0.25">
      <c r="B107" s="14">
        <v>43502</v>
      </c>
      <c r="C107" s="37" t="s">
        <v>89</v>
      </c>
      <c r="D107" s="11">
        <v>36195</v>
      </c>
      <c r="E107" s="8">
        <v>1571624</v>
      </c>
      <c r="F107" s="12">
        <v>2.3030317684128009E-2</v>
      </c>
      <c r="G107" s="10" t="s">
        <v>18</v>
      </c>
      <c r="H107" s="10" t="s">
        <v>19</v>
      </c>
    </row>
    <row r="108" spans="1:8" ht="15.6" x14ac:dyDescent="0.25">
      <c r="B108" s="14">
        <v>43509</v>
      </c>
      <c r="C108" s="37" t="s">
        <v>71</v>
      </c>
      <c r="D108" s="11">
        <v>28196</v>
      </c>
      <c r="E108" s="8">
        <v>1571624</v>
      </c>
      <c r="F108" s="12">
        <v>1.7940677922963763E-2</v>
      </c>
      <c r="G108" s="10" t="s">
        <v>18</v>
      </c>
      <c r="H108" s="10" t="s">
        <v>19</v>
      </c>
    </row>
    <row r="109" spans="1:8" ht="15.6" x14ac:dyDescent="0.25">
      <c r="A109" t="s">
        <v>94</v>
      </c>
      <c r="B109" s="14">
        <v>43504</v>
      </c>
      <c r="C109" s="37" t="s">
        <v>73</v>
      </c>
      <c r="D109" s="11">
        <v>21186</v>
      </c>
      <c r="E109" s="8">
        <v>1571624</v>
      </c>
      <c r="F109" s="12">
        <v>1.3480323537945463E-2</v>
      </c>
      <c r="G109" s="10" t="s">
        <v>18</v>
      </c>
      <c r="H109" s="10" t="s">
        <v>19</v>
      </c>
    </row>
    <row r="110" spans="1:8" x14ac:dyDescent="0.25">
      <c r="B110" s="5">
        <v>43456</v>
      </c>
      <c r="C110" s="38" t="s">
        <v>27</v>
      </c>
      <c r="D110" s="7">
        <v>15595</v>
      </c>
      <c r="E110" s="8">
        <v>1498785</v>
      </c>
      <c r="F110" s="9">
        <v>1.04050947934494E-2</v>
      </c>
      <c r="G110" s="10" t="s">
        <v>14</v>
      </c>
      <c r="H110" s="10" t="s">
        <v>15</v>
      </c>
    </row>
    <row r="111" spans="1:8" ht="15.6" x14ac:dyDescent="0.25">
      <c r="B111" s="14">
        <v>43481</v>
      </c>
      <c r="C111" s="37" t="s">
        <v>93</v>
      </c>
      <c r="D111" s="11">
        <v>8600.6749779457095</v>
      </c>
      <c r="E111" s="8">
        <v>1543849</v>
      </c>
      <c r="F111" s="9">
        <v>5.5709301738354599E-3</v>
      </c>
      <c r="G111" s="10" t="s">
        <v>14</v>
      </c>
      <c r="H111" s="10" t="s">
        <v>15</v>
      </c>
    </row>
    <row r="112" spans="1:8" x14ac:dyDescent="0.25">
      <c r="D112">
        <f>SUM(D89:D111)</f>
        <v>3023609.6068799882</v>
      </c>
      <c r="E112">
        <f>SUM(E89:E111)</f>
        <v>263455691.25</v>
      </c>
      <c r="F112" s="28">
        <f>D112/E112</f>
        <v>1.1476729132455165E-2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2019-04-09T02:47:21Z</dcterms:modified>
</cp:coreProperties>
</file>