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<sst xmlns="http://schemas.openxmlformats.org/spreadsheetml/2006/main" uniqueCount="18" count="18">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</sst>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9.142307692307693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  <c r="C3" t="inlineStr">
        <is>
          <t>Last revision:  Thursday, 02 Apr 2020 21:41 UTC</t>
        </is>
      </c>
    </row>
    <row r="4" spans="1:57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T30">
        <f>AT29+0</f>
        <v>0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T31">
        <f>AT30+0</f>
        <v>0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 t="inlineStr">
        <is>
          <t>*213372*</t>
        </is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T32" t="inlineStr">
        <is>
          <t>UPDATED - finished this line's entry and won't require further update.</t>
        </is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T32">
        <f>AT31+0</f>
        <v>0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AZ32" t="inlineStr">
        <is>
          <t>CORRECT - no errors seen.  Ready for permanent record.</t>
        </is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 s="1"/>
      <c r="K33">
        <f>M33+Q33+U33+Y33+AC33+AG33+AK33+AO33+AS33</f>
        <v>3824</v>
      </c>
      <c r="L33" t="inlineStr">
        <is>
          <t>NEW:</t>
        </is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T33" t="inlineStr">
        <is>
          <t>PROPOSED - open to proposal now - subject to revision.</t>
        </is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T33">
        <f>AT32+0</f>
        <v>0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263.34118278086532</v>
      </c>
      <c r="D34">
        <f>D33/1.0900000000000001</f>
        <v>0.068865372066422015</v>
      </c>
      <c r="E34" t="s">
        <v>16</v>
      </c>
      <c r="F34" t="inlineStr">
        <is>
          <t>day two</t>
        </is>
      </c>
      <c r="G34" s="2">
        <f>H34*100</f>
        <v>408734.11827644211</v>
      </c>
      <c r="H34">
        <f>H33+C34</f>
        <v>4087.3411827644209</v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258.23511129677178</v>
      </c>
      <c r="D35">
        <f>D34/1.0900000000000001</f>
        <v>0.063179240427910094</v>
      </c>
      <c r="E35" t="s">
        <v>17</v>
      </c>
      <c r="F35" t="inlineStr">
        <is>
          <t>day three</t>
        </is>
      </c>
      <c r="G35" s="2">
        <f>H35*100</f>
        <v>434557.62940611929</v>
      </c>
      <c r="H35">
        <f>H34+C35</f>
        <v>4345.576294061193</v>
      </c>
      <c r="J35" s="1"/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251.88092612873268</v>
      </c>
      <c r="D36">
        <f>D35/1.0900000000000001</f>
        <v>0.057962605897165217</v>
      </c>
      <c r="E36" t="s">
        <v>11</v>
      </c>
      <c r="F36" t="inlineStr">
        <is>
          <t>day four</t>
        </is>
      </c>
      <c r="G36" s="2">
        <f>H36*100</f>
        <v>459745.72201899253</v>
      </c>
      <c r="H36">
        <f>H35+C36</f>
        <v>4597.4572201899255</v>
      </c>
      <c r="J36" t="inlineStr">
        <is>
          <t>*preliminary*</t>
        </is>
      </c>
      <c r="K36" t="inlineStr">
        <is>
          <t>TODAY:</t>
        </is>
      </c>
      <c r="M36" s="6">
        <f>(M33/M32)-1</f>
        <v>0.076335877862595325</v>
      </c>
      <c r="N36" s="6">
        <f>(N33/N32)-1</f>
        <v>0</v>
      </c>
      <c r="O36" s="6">
        <f>(O33/O32)-1</f>
        <v>1</v>
      </c>
      <c r="P36" s="4"/>
      <c r="Q36" s="6">
        <f>(Q33/Q32)-1</f>
        <v>0.14925373134328357</v>
      </c>
      <c r="R36" s="6">
        <f>(R33/R32)-1</f>
        <v>0.079365079365079305</v>
      </c>
      <c r="S36" s="6">
        <f>(S33/S32)-1</f>
        <v>0.18181818181818188</v>
      </c>
      <c r="T36" s="4"/>
      <c r="U36" s="6">
        <f>(U33/U32)-1</f>
        <v>0.05891980360065463</v>
      </c>
      <c r="V36" s="6">
        <f>(V33/V32)-1</f>
        <v>0.091633466135458086</v>
      </c>
      <c r="W36" s="6">
        <f>(W33/W32)-1</f>
        <v>0.1333333333333333</v>
      </c>
      <c r="X36" s="4"/>
      <c r="Y36" s="6">
        <f>(Y33/Y32)-1</f>
        <v>0.073514602215508651</v>
      </c>
      <c r="Z36" s="6">
        <f>(Z33/Z32)-1</f>
        <v>0.061281337047353723</v>
      </c>
      <c r="AA36" s="6">
        <f>(AA33/AA32)-1</f>
        <v>0.41304347826086962</v>
      </c>
      <c r="AB36" s="4"/>
      <c r="AC36" s="6">
        <f>(AC33/AC32)-1</f>
        <v>0.1212121212121211</v>
      </c>
      <c r="AD36" s="6">
        <f>(AD33/AD32)-1</f>
        <v>0.375</v>
      </c>
      <c r="AE36" s="6">
        <f>(AE33/AE32)-1</f>
        <v>0.5</v>
      </c>
      <c r="AF36" s="4"/>
      <c r="AG36" s="6">
        <f>(AG33/AG32)-1</f>
        <v>0.098360655737705027</v>
      </c>
      <c r="AH36" s="6">
        <f>(AH33/AH32)-1</f>
        <v>1</v>
      </c>
      <c r="AI36" s="6">
        <f>(AI33/AI32)-1</f>
        <v>0.4285714285714286</v>
      </c>
      <c r="AJ36" s="4"/>
      <c r="AK36" s="6">
        <f>(AK33/AK32)-1</f>
        <v>0.10526315789473695</v>
      </c>
      <c r="AL36" s="6" t="inlineStr">
        <is>
          <t>r: +3</t>
        </is>
      </c>
      <c r="AM36" s="6">
        <v>0</v>
      </c>
      <c r="AN36" s="4"/>
      <c r="AO36" s="6">
        <f>(AO33/AO32)-1</f>
        <v>0</v>
      </c>
      <c r="AP36" s="6">
        <f>(AP33/AP32)-1</f>
        <v>-0.099999999999999978</v>
      </c>
      <c r="AQ36" s="6">
        <f>(AQ33/AQ32)-1</f>
        <v>0</v>
      </c>
      <c r="AR36" s="4"/>
      <c r="AS36" s="6">
        <f>(AS33/AS32)-1</f>
        <v>-0.059459459459459407</v>
      </c>
      <c r="AT36" s="6">
        <v>0</v>
      </c>
      <c r="AU36" s="6">
        <f>(AU33/AU32)-1</f>
        <v>-0.5</v>
      </c>
      <c r="AV36" s="4"/>
      <c r="AW36" s="6">
        <f>(AW33/AW32)-1</f>
        <v>0.075063255552431762</v>
      </c>
      <c r="AX36" s="6">
        <f>(AX33/AX32)-1</f>
        <v>0.079634464751958234</v>
      </c>
      <c r="AY36" s="6">
        <f>(AY33/AY32)-1</f>
        <v>0.31764705882352939</v>
      </c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244.47761558068382</v>
      </c>
      <c r="D37">
        <f>D36/1.0900000000000001</f>
        <v>0.053176702657949736</v>
      </c>
      <c r="E37" t="s">
        <v>12</v>
      </c>
      <c r="F37" t="inlineStr">
        <is>
          <t>day five</t>
        </is>
      </c>
      <c r="G37" s="2">
        <f>H37*100</f>
        <v>484193.48357706092</v>
      </c>
      <c r="H37">
        <f>H36+C37</f>
        <v>4841.9348357706094</v>
      </c>
      <c r="J37" s="1"/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236.21846701921319</v>
      </c>
      <c r="D38">
        <f>D37/1.0900000000000001</f>
        <v>0.048785965741238287</v>
      </c>
      <c r="E38" t="s">
        <v>13</v>
      </c>
      <c r="F38" t="inlineStr">
        <is>
          <t>above: moving target</t>
        </is>
      </c>
      <c r="G38" s="2">
        <f>H38*100</f>
        <v>507815.33027898223</v>
      </c>
      <c r="H38">
        <f>H37+C38</f>
        <v>5078.1533027898222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227.28680097124797</v>
      </c>
      <c r="D39">
        <f>D38/1.0900000000000001</f>
        <v>0.044757766735080994</v>
      </c>
      <c r="E39" t="s">
        <v>14</v>
      </c>
      <c r="F39" s="5">
        <v>43929</v>
      </c>
      <c r="G39" s="2">
        <f>H39*100</f>
        <v>530544.01037610706</v>
      </c>
      <c r="H39">
        <f>H38+C39</f>
        <v>5305.4401037610705</v>
      </c>
      <c r="K39" t="inlineStr">
        <is>
          <t>Yesterday:</t>
        </is>
      </c>
      <c r="M39" s="6">
        <v>0.080000000000000002</v>
      </c>
      <c r="N39" s="6">
        <v>0.56999999999999995</v>
      </c>
      <c r="O39" s="6">
        <v>0</v>
      </c>
      <c r="P39" s="6"/>
      <c r="Q39" s="6">
        <v>0.19</v>
      </c>
      <c r="R39" s="6">
        <v>0.14999999999999999</v>
      </c>
      <c r="S39" s="6">
        <v>0.56999999999999995</v>
      </c>
      <c r="T39" s="6"/>
      <c r="U39" s="6">
        <v>0.17999999999999999</v>
      </c>
      <c r="V39" s="6">
        <v>0.23999999999999999</v>
      </c>
      <c r="W39" s="6">
        <v>0.25</v>
      </c>
      <c r="X39" s="6"/>
      <c r="Y39" s="6">
        <v>0.059999999999999998</v>
      </c>
      <c r="Z39" s="6">
        <v>0.31</v>
      </c>
      <c r="AA39" s="6">
        <v>0.20999999999999999</v>
      </c>
      <c r="AB39" s="6"/>
      <c r="AC39" s="6">
        <v>0.17999999999999999</v>
      </c>
      <c r="AD39" s="6">
        <v>0.59999999999999998</v>
      </c>
      <c r="AE39" s="6">
        <v>1</v>
      </c>
      <c r="AF39" s="6"/>
      <c r="AG39" s="6">
        <v>0.089999999999999997</v>
      </c>
      <c r="AH39" s="6">
        <v>0</v>
      </c>
      <c r="AI39" s="6">
        <v>0</v>
      </c>
      <c r="AJ39" s="6"/>
      <c r="AK39" s="6">
        <v>0.72999999999999998</v>
      </c>
      <c r="AL39" s="6">
        <v>0</v>
      </c>
      <c r="AM39" s="6">
        <v>0</v>
      </c>
      <c r="AN39" s="6"/>
      <c r="AO39" s="6">
        <v>0.070000000000000007</v>
      </c>
      <c r="AP39" s="6">
        <v>0.25</v>
      </c>
      <c r="AQ39" s="6">
        <v>0</v>
      </c>
      <c r="AR39" s="6"/>
      <c r="AS39" s="6">
        <v>1.3999999999999999</v>
      </c>
      <c r="AT39" s="6">
        <v>0</v>
      </c>
      <c r="AU39" s="6">
        <v>0</v>
      </c>
      <c r="AV39" s="6"/>
      <c r="AW39" s="6">
        <v>0.14000000000000001</v>
      </c>
      <c r="AX39" s="6">
        <v>0.26000000000000001</v>
      </c>
      <c r="AY39" s="6">
        <v>0.23000000000000001</v>
      </c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217.85289045053383</v>
      </c>
      <c r="D40">
        <f>D39/1.0900000000000001</f>
        <v>0.041062171316588063</v>
      </c>
      <c r="E40" t="s">
        <v>15</v>
      </c>
      <c r="F40" s="5">
        <v>43930</v>
      </c>
      <c r="G40" s="2">
        <f>H40*100</f>
        <v>552329.29942116048</v>
      </c>
      <c r="H40">
        <f>H39+C40</f>
        <v>5523.2929942116043</v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208.0719295046124</v>
      </c>
      <c r="D41">
        <f>D40/1.0900000000000001</f>
        <v>0.037671716804209228</v>
      </c>
      <c r="E41" t="s">
        <v>16</v>
      </c>
      <c r="F41" s="5">
        <v>43931</v>
      </c>
      <c r="G41" s="2">
        <f>H41*100</f>
        <v>573136.49237162177</v>
      </c>
      <c r="H41">
        <f>H40+C41</f>
        <v>5731.3649237162172</v>
      </c>
      <c r="P41" t="inlineStr">
        <is>
          <t>older Source: https://portal.ct.gov/Coronavirus/Pages/Governors-Press-Releases</t>
        </is>
      </c>
      <c r="AQ41" s="6"/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198.08289569524362</v>
      </c>
      <c r="D42">
        <f>D41/1.0900000000000001</f>
        <v>0.03456120807725617</v>
      </c>
      <c r="E42" t="s">
        <v>17</v>
      </c>
      <c r="F42" s="5">
        <v>43932</v>
      </c>
      <c r="G42" s="2">
        <f>H42*100</f>
        <v>592944.78194114612</v>
      </c>
      <c r="H42">
        <f>H41+C42</f>
        <v>5929.4478194114608</v>
      </c>
      <c r="AL42" t="inlineStr">
        <is>
          <t>any zero-to-positive int gets the 'r: +n' entry.</t>
        </is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188.00814666964436</v>
      </c>
      <c r="D43">
        <f>D42/1.0900000000000001</f>
        <v>0.031707530346106579</v>
      </c>
      <c r="E43" t="s">
        <v>11</v>
      </c>
      <c r="F43" s="5">
        <v>43933</v>
      </c>
      <c r="G43" s="2">
        <f>H43*100</f>
        <v>611745.59660811059</v>
      </c>
      <c r="H43">
        <f>H42+C43</f>
        <v>6117.4559660811055</v>
      </c>
      <c r="P43" t="inlineStr">
        <is>
          <t>recent Source: https://portal.ct.gov/-/media/Coronavirus/CTDPHCOVID19summary3312020.pdf?la=en</t>
        </is>
      </c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177.95359695916272</v>
      </c>
      <c r="D44">
        <f>D43/1.0900000000000001</f>
        <v>0.029089477381749152</v>
      </c>
      <c r="E44" t="s">
        <v>12</v>
      </c>
      <c r="F44" s="5">
        <v>43934</v>
      </c>
      <c r="G44" s="2">
        <f>H44*100</f>
        <v>629540.95630402677</v>
      </c>
      <c r="H44">
        <f>H43+C44</f>
        <v>6295.409563040268</v>
      </c>
      <c r="I44" t="inlineStr">
        <is>
          <t>&lt;&lt; transmission under 3 percent growth (per day)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183.1301740929072</v>
      </c>
      <c r="D45">
        <f>D44</f>
        <v>0.029089477381749152</v>
      </c>
      <c r="E45" t="s">
        <v>13</v>
      </c>
      <c r="F45" s="5">
        <v>43935</v>
      </c>
      <c r="G45" s="2">
        <f>H45*100</f>
        <v>647853.97371331754</v>
      </c>
      <c r="H45">
        <f>H44+C45</f>
        <v>6478.5397371331755</v>
      </c>
      <c r="P45" t="inlineStr">
        <is>
          <t>export: $ ssconvert -T Gnumeric_stf:stf_csv thisfile.gnumeric thisfile.csv</t>
        </is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188.4573351500986</v>
      </c>
      <c r="D46">
        <f>D45</f>
        <v>0.029089477381749152</v>
      </c>
      <c r="E46" t="s">
        <v>14</v>
      </c>
      <c r="F46" s="5">
        <v>43936</v>
      </c>
      <c r="G46" s="2">
        <f>H46*100</f>
        <v>666699.7072283274</v>
      </c>
      <c r="H46">
        <f>H45+C46</f>
        <v>6666.9970722832741</v>
      </c>
      <c r="I46" t="inlineStr">
        <is>
          <t>(three percent arbitrarily chosen)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193.93946053837212</v>
      </c>
      <c r="D47">
        <f>D46</f>
        <v>0.029089477381749152</v>
      </c>
      <c r="E47" t="s">
        <v>15</v>
      </c>
      <c r="F47" s="5">
        <v>43937</v>
      </c>
      <c r="G47" s="2">
        <f>H47*100</f>
        <v>686093.6532821646</v>
      </c>
      <c r="H47">
        <f>H46+C47</f>
        <v>6860.9365328216463</v>
      </c>
      <c r="P47" t="inlineStr">
        <is>
          <t>March 31: Hospitalization by county presented in a graphic (only?)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199.58105808913172</v>
      </c>
      <c r="D48">
        <f>D47</f>
        <v>0.029089477381749152</v>
      </c>
      <c r="E48" t="s">
        <v>16</v>
      </c>
      <c r="F48" s="5">
        <v>43938</v>
      </c>
      <c r="G48" s="2">
        <f>H48*100</f>
        <v>706051.75909107784</v>
      </c>
      <c r="H48">
        <f>H47+C48</f>
        <v>7060.5175909107784</v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205.38676676424109</v>
      </c>
      <c r="D49">
        <f>D48</f>
        <v>0.029089477381749152</v>
      </c>
      <c r="E49" t="s">
        <v>17</v>
      </c>
      <c r="F49" s="5">
        <v>43939</v>
      </c>
      <c r="G49" s="2">
        <f>H49*100</f>
        <v>726590.43576750194</v>
      </c>
      <c r="H49">
        <f>H48+C49</f>
        <v>7265.9043576750191</v>
      </c>
      <c r="P49" t="inlineStr">
        <is>
          <t>31 March 23:09 UTC: many cosmetic changes, columns deleted (or added).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211.36136047054006</v>
      </c>
      <c r="D50">
        <f>D49</f>
        <v>0.029089477381749152</v>
      </c>
      <c r="E50" t="s">
        <v>11</v>
      </c>
      <c r="F50" s="5">
        <v>43940</v>
      </c>
      <c r="G50" s="2">
        <f>H50*100</f>
        <v>747726.57181455591</v>
      </c>
      <c r="H50">
        <f>H49+C50</f>
        <v>7477.2657181455588</v>
      </c>
      <c r="P50" t="inlineStr">
        <is>
          <t>Hopefully, no major corruption of data/forumlas present after these major edits.</t>
        </is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217.50975198532356</v>
      </c>
      <c r="D51">
        <f>D50</f>
        <v>0.029089477381749152</v>
      </c>
      <c r="E51" t="s">
        <v>12</v>
      </c>
      <c r="F51" s="5">
        <v>43941</v>
      </c>
      <c r="G51" s="2">
        <f>H51*100</f>
        <v>769477.54701308825</v>
      </c>
      <c r="H51">
        <f>H50+C51</f>
        <v>7694.7754701308822</v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223.8369969960105</v>
      </c>
      <c r="D52">
        <f>D51</f>
        <v>0.029089477381749152</v>
      </c>
      <c r="E52" t="s">
        <v>13</v>
      </c>
      <c r="F52" s="5">
        <v>43942</v>
      </c>
      <c r="G52" s="2">
        <f>H52*100</f>
        <v>791861.24671268929</v>
      </c>
      <c r="H52">
        <f>H51+C52</f>
        <v>7918.6124671268926</v>
      </c>
      <c r="P52" t="inlineStr">
        <is>
          <t>1 April: Column D now formatted as percentile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230.34829825732459</v>
      </c>
      <c r="D53">
        <f>D52</f>
        <v>0.029089477381749152</v>
      </c>
      <c r="E53" t="s">
        <v>14</v>
      </c>
      <c r="F53" s="5">
        <v>43943</v>
      </c>
      <c r="G53" s="2">
        <f>H53*100</f>
        <v>814896.0765384218</v>
      </c>
      <c r="H53">
        <f>H52+C53</f>
        <v>8148.9607653842177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237.04900986940547</v>
      </c>
      <c r="D54">
        <f>D53</f>
        <v>0.029089477381749152</v>
      </c>
      <c r="E54" t="s">
        <v>15</v>
      </c>
      <c r="F54" s="5">
        <v>43944</v>
      </c>
      <c r="G54" s="2">
        <f>H54*100</f>
        <v>838600.9775253624</v>
      </c>
      <c r="H54">
        <f>H53+C54</f>
        <v>8386.009775253624</v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243.9446416803676</v>
      </c>
      <c r="D55">
        <f>D54</f>
        <v>0.029089477381749152</v>
      </c>
      <c r="E55" t="s">
        <v>16</v>
      </c>
      <c r="F55" s="5">
        <v>43945</v>
      </c>
      <c r="G55" s="2">
        <f>H55*100</f>
        <v>862995.4416933991</v>
      </c>
      <c r="H55">
        <f>H54+C55</f>
        <v>8629.9544169339915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251.04086381692753</v>
      </c>
      <c r="D56">
        <f>D55</f>
        <v>0.029089477381749152</v>
      </c>
      <c r="E56" t="s">
        <v>17</v>
      </c>
      <c r="F56" s="5">
        <v>43946</v>
      </c>
      <c r="G56" s="2">
        <f>H56*100</f>
        <v>888099.52807509201</v>
      </c>
      <c r="H56">
        <f>H55+C56</f>
        <v>8880.9952807509198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258.34351134682487</v>
      </c>
      <c r="D57">
        <f>D56</f>
        <v>0.029089477381749152</v>
      </c>
      <c r="E57" t="s">
        <v>11</v>
      </c>
      <c r="F57" s="5">
        <v>43947</v>
      </c>
      <c r="G57" s="2">
        <f>H57*100</f>
        <v>913933.87920977443</v>
      </c>
      <c r="H57">
        <f>H56+C57</f>
        <v>9139.3387920977439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265.85858907686992</v>
      </c>
      <c r="D58">
        <f>D57</f>
        <v>0.029089477381749152</v>
      </c>
      <c r="E58" t="s">
        <v>12</v>
      </c>
      <c r="F58" s="5">
        <v>43948</v>
      </c>
      <c r="G58" s="2">
        <f>H58*100</f>
        <v>940519.73811746133</v>
      </c>
      <c r="H58">
        <f>H57+C58</f>
        <v>9405.1973811746138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273.59227649056527</v>
      </c>
      <c r="D59">
        <f>D58</f>
        <v>0.029089477381749152</v>
      </c>
      <c r="E59" t="s">
        <v>13</v>
      </c>
      <c r="F59" s="5">
        <v>43949</v>
      </c>
      <c r="G59" s="2">
        <f>H59*100</f>
        <v>967878.96576651779</v>
      </c>
      <c r="H59">
        <f>H58+C59</f>
        <v>9678.7896576651783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281.55093282935883</v>
      </c>
      <c r="D60">
        <f>D59</f>
        <v>0.029089477381749152</v>
      </c>
      <c r="E60" t="s">
        <v>14</v>
      </c>
      <c r="F60" s="5">
        <v>43950</v>
      </c>
      <c r="G60" s="2">
        <f>H60*100</f>
        <v>996034.0590494537</v>
      </c>
      <c r="H60">
        <f>H59+C60</f>
        <v>9960.3405904945375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289.74110232170887</v>
      </c>
      <c r="D61">
        <f>D60</f>
        <v>0.029089477381749152</v>
      </c>
      <c r="E61" t="s">
        <v>15</v>
      </c>
      <c r="F61" s="5">
        <v>43951</v>
      </c>
      <c r="G61" s="2">
        <f>H61*100</f>
        <v>1025008.1692816246</v>
      </c>
      <c r="H61">
        <f>H60+C61</f>
        <v>10250.081692816246</v>
      </c>
      <c r="I61" t="inlineStr">
        <is>
          <t>&lt;&lt;  arbitrary peak number (1 million)</t>
        </is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298.16951956425925</v>
      </c>
      <c r="D62">
        <f>D61</f>
        <v>0.029089477381749152</v>
      </c>
      <c r="E62" t="s">
        <v>16</v>
      </c>
      <c r="F62" s="5">
        <v>43952</v>
      </c>
      <c r="G62" s="2">
        <f>H62*100</f>
        <v>1054825.1212380505</v>
      </c>
      <c r="H62">
        <f>H61+C62</f>
        <v>10548.251212380505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306.84311505955077</v>
      </c>
      <c r="D63">
        <f>D62</f>
        <v>0.029089477381749152</v>
      </c>
      <c r="E63" t="s">
        <v>17</v>
      </c>
      <c r="F63" s="5">
        <v>43953</v>
      </c>
      <c r="G63" s="2">
        <f>H63*100</f>
        <v>1085509.4327440057</v>
      </c>
      <c r="H63">
        <f>H62+C63</f>
        <v>10855.094327440056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315.76902091482106</v>
      </c>
      <c r="D64">
        <f>D63</f>
        <v>0.029089477381749152</v>
      </c>
      <c r="E64" t="s">
        <v>11</v>
      </c>
      <c r="F64" s="5">
        <v>43954</v>
      </c>
      <c r="G64" s="2">
        <f>H64*100</f>
        <v>1117086.3348354877</v>
      </c>
      <c r="H64">
        <f>H63+C64</f>
        <v>11170.863348354877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324.95457670657976</v>
      </c>
      <c r="D65">
        <f>D64</f>
        <v>0.029089477381749152</v>
      </c>
      <c r="E65" t="s">
        <v>12</v>
      </c>
      <c r="F65" s="5">
        <v>43955</v>
      </c>
      <c r="G65" s="2">
        <f>H65*100</f>
        <v>1149581.7925061455</v>
      </c>
      <c r="H65">
        <f>H64+C65</f>
        <v>11495.817925061456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334.40733551578171</v>
      </c>
      <c r="D66">
        <f>D65</f>
        <v>0.029089477381749152</v>
      </c>
      <c r="E66" t="s">
        <v>13</v>
      </c>
      <c r="F66" s="5">
        <v>43956</v>
      </c>
      <c r="G66" s="2">
        <f>H66*100</f>
        <v>1183022.5260577237</v>
      </c>
      <c r="H66">
        <f>H65+C66</f>
        <v>11830.225260577237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344.135070138559</v>
      </c>
      <c r="D67">
        <f>D66</f>
        <v>0.029089477381749152</v>
      </c>
      <c r="E67" t="s">
        <v>14</v>
      </c>
      <c r="F67" s="5">
        <v>43957</v>
      </c>
      <c r="G67" s="2">
        <f>H67*100</f>
        <v>1217436.0330715796</v>
      </c>
      <c r="H67">
        <f>H66+C67</f>
        <v>12174.360330715795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354.14577947762126</v>
      </c>
      <c r="D68">
        <f>D67</f>
        <v>0.029089477381749152</v>
      </c>
      <c r="E68" t="s">
        <v>15</v>
      </c>
      <c r="F68" s="5">
        <v>43958</v>
      </c>
      <c r="G68" s="2">
        <f>H68*100</f>
        <v>1252850.6110193417</v>
      </c>
      <c r="H68">
        <f>H67+C68</f>
        <v>12528.506110193417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364.44769511957747</v>
      </c>
      <c r="D69">
        <f>D68</f>
        <v>0.029089477381749152</v>
      </c>
      <c r="E69" t="s">
        <v>16</v>
      </c>
      <c r="F69" s="5">
        <v>43959</v>
      </c>
      <c r="G69" s="2">
        <f>H69*100</f>
        <v>1289295.3805312994</v>
      </c>
      <c r="H69">
        <f>H68+C69</f>
        <v>12892.953805312995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375.04928810358899</v>
      </c>
      <c r="D70">
        <f>D69</f>
        <v>0.029089477381749152</v>
      </c>
      <c r="E70" t="s">
        <v>17</v>
      </c>
      <c r="F70" s="5">
        <v>43960</v>
      </c>
      <c r="G70" s="2">
        <f>H70*100</f>
        <v>1326800.3093416584</v>
      </c>
      <c r="H70">
        <f>H69+C70</f>
        <v>13268.003093416584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385.9592758869195</v>
      </c>
      <c r="D71">
        <f>D70</f>
        <v>0.029089477381749152</v>
      </c>
      <c r="E71" t="s">
        <v>11</v>
      </c>
      <c r="F71" s="5">
        <v>43961</v>
      </c>
      <c r="G71" s="2">
        <f>H71*100</f>
        <v>1365396.2369303505</v>
      </c>
      <c r="H71">
        <f>H70+C71</f>
        <v>13653.962369303505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397.18662951310836</v>
      </c>
      <c r="D72">
        <f>D71</f>
        <v>0.029089477381749152</v>
      </c>
      <c r="E72" t="s">
        <v>12</v>
      </c>
      <c r="F72" s="5">
        <v>43962</v>
      </c>
      <c r="G72" s="2">
        <f>H72*100</f>
        <v>1405114.8998816612</v>
      </c>
      <c r="H72">
        <f>H71+C72</f>
        <v>14051.148998816612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408.74058098866311</v>
      </c>
      <c r="D73">
        <f>D72</f>
        <v>0.029089477381749152</v>
      </c>
      <c r="E73" t="s">
        <v>13</v>
      </c>
      <c r="F73" s="5">
        <v>43963</v>
      </c>
      <c r="G73" s="2">
        <f>H73*100</f>
        <v>1445988.9579805275</v>
      </c>
      <c r="H73">
        <f>H72+C73</f>
        <v>14459.889579805274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420.63063087433579</v>
      </c>
      <c r="D74">
        <f>D73</f>
        <v>0.029089477381749152</v>
      </c>
      <c r="E74" t="s">
        <v>14</v>
      </c>
      <c r="F74" s="5">
        <v>43964</v>
      </c>
      <c r="G74" s="2"/>
      <c r="H74">
        <f>H73+C74</f>
        <v>14880.52021067961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432.86655609722561</v>
      </c>
      <c r="D75">
        <f>D74</f>
        <v>0.029089477381749152</v>
      </c>
      <c r="E75" t="s">
        <v>15</v>
      </c>
      <c r="F75" s="5">
        <v>43965</v>
      </c>
      <c r="G75" s="2"/>
      <c r="H75">
        <f>H74+C75</f>
        <v>15313.386766776835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445.45841799013152</v>
      </c>
      <c r="D76">
        <f>D75</f>
        <v>0.029089477381749152</v>
      </c>
      <c r="E76" t="s">
        <v>16</v>
      </c>
      <c r="F76" s="5">
        <v>43966</v>
      </c>
      <c r="G76" s="2"/>
      <c r="H76">
        <f>H75+C76</f>
        <v>15758.845184766968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458.41657056476527</v>
      </c>
      <c r="D77">
        <f>D76</f>
        <v>0.029089477381749152</v>
      </c>
      <c r="E77" t="s">
        <v>17</v>
      </c>
      <c r="F77" s="5">
        <v>43966</v>
      </c>
      <c r="G77" s="2"/>
      <c r="H77">
        <f>H76+C77</f>
        <v>16217.261755331732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471.75166902562796</v>
      </c>
      <c r="D78">
        <f>D77</f>
        <v>0.029089477381749152</v>
      </c>
      <c r="E78" t="s">
        <v>11</v>
      </c>
      <c r="F78" s="5">
        <v>43968</v>
      </c>
      <c r="G78" s="2"/>
      <c r="H78">
        <f>H77+C78</f>
        <v>16689.013424357359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485.47467853155138</v>
      </c>
      <c r="D79">
        <f>D78</f>
        <v>0.029089477381749152</v>
      </c>
      <c r="E79" t="s">
        <v>12</v>
      </c>
      <c r="F79" s="5">
        <v>43969</v>
      </c>
      <c r="G79" s="2"/>
      <c r="H79">
        <f>H78+C79</f>
        <v>17174.48810288891</v>
      </c>
      <c r="BA79" s="5">
        <v>43921</v>
      </c>
      <c r="BB79">
        <v>188172</v>
      </c>
      <c r="BC79">
        <f>(BB79/BB78)-1</f>
        <v>0.16294103468947574</v>
      </c>
    </row>
    <row r="80" spans="1:57" ht="19.5">
      <c r="C80">
        <f>H79*D80</f>
        <v>499.59688321210689</v>
      </c>
      <c r="D80">
        <f>D79</f>
        <v>0.029089477381749152</v>
      </c>
      <c r="E80" t="s">
        <v>13</v>
      </c>
      <c r="F80" s="5">
        <v>43970</v>
      </c>
      <c r="G80" s="2"/>
      <c r="H80">
        <f>H79+C80</f>
        <v>17674.084986101017</v>
      </c>
      <c r="BA80" s="5">
        <v>43922</v>
      </c>
      <c r="BB80">
        <v>213372</v>
      </c>
      <c r="BC80">
        <f>(BB80/BB79)-1</f>
        <v>0.13392003061029278</v>
      </c>
      <c r="BE80" t="inlineStr">
        <is>
          <t>preliminary or provisional</t>
        </is>
      </c>
    </row>
    <row r="81" spans="1:57" ht="19.5">
      <c r="C81">
        <f>H80*D81</f>
        <v>514.12989544629784</v>
      </c>
      <c r="D81">
        <f>D80</f>
        <v>0.029089477381749152</v>
      </c>
      <c r="E81" t="s">
        <v>14</v>
      </c>
      <c r="F81" s="5">
        <v>43971</v>
      </c>
      <c r="G81" s="2"/>
      <c r="H81">
        <f>H80+C81</f>
        <v>18188.214881547316</v>
      </c>
    </row>
    <row r="82" spans="1:57" ht="19.5">
      <c r="C82">
        <f>H81*D82</f>
        <v>529.08566541116397</v>
      </c>
      <c r="D82">
        <f>D81</f>
        <v>0.029089477381749152</v>
      </c>
      <c r="E82" t="s">
        <v>15</v>
      </c>
      <c r="F82" s="5">
        <v>43972</v>
      </c>
      <c r="G82" s="2"/>
      <c r="H82">
        <f>H81+C82</f>
        <v>18717.300546958479</v>
      </c>
      <c r="AW82" s="2"/>
      <c r="BE82" t="inlineStr">
        <is>
          <t>The 213372 number is</t>
        </is>
      </c>
    </row>
    <row r="83" spans="1:57" ht="19.5">
      <c r="C83">
        <f>H82*D83</f>
        <v>544.47649090814969</v>
      </c>
      <c r="D83">
        <f>D82</f>
        <v>0.029089477381749152</v>
      </c>
      <c r="E83" t="s">
        <v>16</v>
      </c>
      <c r="F83" s="5">
        <v>43973</v>
      </c>
      <c r="G83" s="2"/>
      <c r="H83">
        <f>H82+C83</f>
        <v>19261.777037866628</v>
      </c>
      <c r="AW83" s="2"/>
      <c r="BB83" s="1"/>
      <c r="BE83" t="inlineStr">
        <is>
          <t>unique in this series, in that</t>
        </is>
      </c>
    </row>
    <row r="84" spans="1:57" ht="19.5">
      <c r="C84">
        <f>H83*D84</f>
        <v>560.31502747531647</v>
      </c>
      <c r="D84">
        <f>D83</f>
        <v>0.029089477381749152</v>
      </c>
      <c r="E84" t="s">
        <v>17</v>
      </c>
      <c r="F84" s="5">
        <v>43974</v>
      </c>
      <c r="G84" s="2"/>
      <c r="H84">
        <f>H83+C84</f>
        <v>19822.092065341945</v>
      </c>
      <c r="AW84" s="2"/>
      <c r="BB84" s="1"/>
      <c r="BE84" t="inlineStr">
        <is>
          <t>it is the very last number</t>
        </is>
      </c>
    </row>
    <row r="85" spans="1:57" ht="19.5">
      <c r="C85">
        <f>H84*D85</f>
        <v>576.61429879371383</v>
      </c>
      <c r="D85">
        <f>D84</f>
        <v>0.029089477381749152</v>
      </c>
      <c r="E85" t="s">
        <v>11</v>
      </c>
      <c r="F85" s="5">
        <v>43975</v>
      </c>
      <c r="G85" s="2"/>
      <c r="H85">
        <f>H84+C85</f>
        <v>20398.706364135658</v>
      </c>
      <c r="AW85" s="2"/>
      <c r="BB85" s="1"/>
      <c r="BE85" t="inlineStr">
        <is>
          <t>reported.</t>
        </is>
      </c>
    </row>
    <row r="86" spans="1:57" ht="19.5">
      <c r="C86">
        <f>H85*D86</f>
        <v>593.38770739646668</v>
      </c>
      <c r="D86">
        <f>D85</f>
        <v>0.029089477381749152</v>
      </c>
      <c r="E86" t="s">
        <v>12</v>
      </c>
      <c r="F86" s="5">
        <v>43976</v>
      </c>
      <c r="G86" s="2"/>
      <c r="H86">
        <f>H85+C86</f>
        <v>20992.094071532123</v>
      </c>
      <c r="AW86" s="2"/>
      <c r="BB86" s="1"/>
    </row>
    <row r="87" spans="1:57" ht="19.5">
      <c r="C87">
        <f>H86*D87</f>
        <v>610.64904568938414</v>
      </c>
      <c r="D87">
        <f>D86</f>
        <v>0.029089477381749152</v>
      </c>
      <c r="E87" t="s">
        <v>13</v>
      </c>
      <c r="F87" s="5">
        <v>43977</v>
      </c>
      <c r="G87" s="2"/>
      <c r="H87">
        <f>H86+C87</f>
        <v>21602.743117221507</v>
      </c>
      <c r="AW87" s="2"/>
      <c r="BB87" s="1"/>
      <c r="BE87" t="inlineStr">
        <is>
          <t>It is (therefore) not locked in</t>
        </is>
      </c>
    </row>
    <row r="88" spans="1:57" ht="19.5">
      <c r="C88">
        <f>H87*D88</f>
        <v>628.41250729215221</v>
      </c>
      <c r="D88">
        <f>D87</f>
        <v>0.029089477381749152</v>
      </c>
      <c r="E88" t="s">
        <v>14</v>
      </c>
      <c r="F88" s="5">
        <v>43978</v>
      </c>
      <c r="G88" s="2"/>
      <c r="H88">
        <f>H87+C88</f>
        <v>22231.15562451366</v>
      </c>
      <c r="AW88" s="2"/>
      <c r="BB88" s="1"/>
      <c r="BE88" t="inlineStr">
        <is>
          <t>value, by the next number in</t>
        </is>
      </c>
    </row>
    <row r="89" spans="1:57" ht="19.5">
      <c r="C89">
        <f>H88*D89</f>
        <v>646.6926987094356</v>
      </c>
      <c r="D89">
        <f>D88</f>
        <v>0.029089477381749152</v>
      </c>
      <c r="E89" t="s">
        <v>15</v>
      </c>
      <c r="F89" s="5">
        <v>43979</v>
      </c>
      <c r="G89" s="2"/>
      <c r="H89">
        <f>H88+C89</f>
        <v>22877.848323223094</v>
      </c>
      <c r="AW89" s="2"/>
      <c r="BB89" s="1"/>
      <c r="BE89" t="inlineStr">
        <is>
          <t>sequence (as it would be</t>
        </is>
      </c>
    </row>
    <row r="90" spans="1:57" ht="19.5">
      <c r="C90">
        <f>H89*D90</f>
        <v>665.5046513414859</v>
      </c>
      <c r="D90">
        <f>D89</f>
        <v>0.029089477381749152</v>
      </c>
      <c r="E90" t="s">
        <v>16</v>
      </c>
      <c r="F90" s="5">
        <v>43980</v>
      </c>
      <c r="G90" s="2"/>
      <c r="H90">
        <f>H89+C90</f>
        <v>23543.352974564579</v>
      </c>
      <c r="BB90" s="1"/>
      <c r="BE90" t="inlineStr">
        <is>
          <t>expected to be, once the next</t>
        </is>
      </c>
    </row>
    <row r="91" spans="1:57" ht="19.5">
      <c r="C91">
        <f>H90*D91</f>
        <v>684.86383384413296</v>
      </c>
      <c r="D91">
        <f>D90</f>
        <v>0.029089477381749152</v>
      </c>
      <c r="E91" t="s">
        <v>17</v>
      </c>
      <c r="F91" s="5">
        <v>43981</v>
      </c>
      <c r="G91" s="2"/>
      <c r="H91">
        <f>H90+C91</f>
        <v>24228.216808408713</v>
      </c>
      <c r="BE91" t="inlineStr">
        <is>
          <t>number in sequence has been</t>
        </is>
      </c>
    </row>
    <row r="92" spans="1:57" ht="19.5">
      <c r="C92">
        <f>H91*D92</f>
        <v>704.78616484831991</v>
      </c>
      <c r="D92">
        <f>D91</f>
        <v>0.029089477381749152</v>
      </c>
      <c r="E92" t="s">
        <v>11</v>
      </c>
      <c r="F92" s="5">
        <v>43982</v>
      </c>
      <c r="G92" s="2"/>
      <c r="H92">
        <f>H91+C92</f>
        <v>24933.002973257033</v>
      </c>
      <c r="BE92" t="inlineStr">
        <is>
          <t>given).</t>
        </is>
      </c>
    </row>
    <row r="93" spans="1:57" ht="19.5">
      <c r="C93">
        <f>H92*D93</f>
        <v>725.28802604964483</v>
      </c>
      <c r="D93">
        <f>D92</f>
        <v>0.029089477381749152</v>
      </c>
      <c r="E93" t="s">
        <v>12</v>
      </c>
      <c r="F93" s="5">
        <v>43983</v>
      </c>
      <c r="G93" s="2"/>
      <c r="H93">
        <f>H92+C93</f>
        <v>25658.290999306679</v>
      </c>
    </row>
    <row r="94" spans="1:57" ht="19.5">
      <c r="C94">
        <f>H93*D94</f>
        <v>746.38627567866945</v>
      </c>
      <c r="D94">
        <f>D93</f>
        <v>0.029089477381749152</v>
      </c>
      <c r="E94" t="s">
        <v>13</v>
      </c>
      <c r="F94" s="5">
        <v>43984</v>
      </c>
      <c r="G94" s="2"/>
      <c r="H94">
        <f>H93+C94</f>
        <v>26404.677274985348</v>
      </c>
      <c r="BE94" t="inlineStr">
        <is>
          <t>In other words, it is not subject</t>
        </is>
      </c>
    </row>
    <row r="95" spans="1:57" ht="19.5">
      <c r="C95">
        <f>H94*D95</f>
        <v>768.09826236307208</v>
      </c>
      <c r="D95">
        <f>D94</f>
        <v>0.029089477381749152</v>
      </c>
      <c r="E95" t="s">
        <v>14</v>
      </c>
      <c r="F95" s="5">
        <v>43985</v>
      </c>
      <c r="G95" s="2"/>
      <c r="H95">
        <f>H94+C95</f>
        <v>27172.775537348421</v>
      </c>
      <c r="BE95" t="inlineStr">
        <is>
          <t>to further revision, once the next</t>
        </is>
      </c>
    </row>
    <row r="96" spans="1:57" ht="19.5">
      <c r="C96">
        <f>H95*D96</f>
        <v>790.44183939304355</v>
      </c>
      <c r="D96">
        <f>D95</f>
        <v>0.029089477381749152</v>
      </c>
      <c r="E96" t="s">
        <v>15</v>
      </c>
      <c r="F96" s="5">
        <v>43986</v>
      </c>
      <c r="G96" s="2"/>
      <c r="H96">
        <f>H95+C96</f>
        <v>27963.217376741464</v>
      </c>
      <c r="BE96" t="inlineStr">
        <is>
          <t>day's figure has been posted.</t>
        </is>
      </c>
    </row>
    <row r="97" spans="1:57" ht="19.5">
      <c r="C97">
        <f>H96*D97</f>
        <v>813.43537940165572</v>
      </c>
      <c r="D97">
        <f>D96</f>
        <v>0.029089477381749152</v>
      </c>
      <c r="E97" t="s">
        <v>16</v>
      </c>
      <c r="F97" s="5">
        <v>43987</v>
      </c>
      <c r="G97" s="2"/>
      <c r="H97">
        <f>H96+C97</f>
        <v>28776.652756143121</v>
      </c>
    </row>
    <row r="98" spans="1:57" ht="19.5">
      <c r="C98">
        <f>H97*D98</f>
        <v>837.09778947227471</v>
      </c>
      <c r="D98">
        <f>D97</f>
        <v>0.029089477381749152</v>
      </c>
      <c r="E98" t="s">
        <v>17</v>
      </c>
      <c r="F98" s="5">
        <v>43988</v>
      </c>
      <c r="G98" s="2"/>
      <c r="H98">
        <f>H97+C98</f>
        <v>29613.750545615396</v>
      </c>
      <c r="BE98" t="inlineStr">
        <is>
          <t>In other words, the very last number</t>
        </is>
      </c>
    </row>
    <row r="99" spans="1:57" ht="19.5">
      <c r="C99">
        <f>H98*D99</f>
        <v>861.4485266854407</v>
      </c>
      <c r="D99">
        <f>D98</f>
        <v>0.029089477381749152</v>
      </c>
      <c r="E99" t="s">
        <v>11</v>
      </c>
      <c r="F99" s="5">
        <v>43989</v>
      </c>
      <c r="G99" s="2"/>
      <c r="H99">
        <f>H98+C99</f>
        <v>30475.199072300835</v>
      </c>
      <c r="BE99" t="inlineStr">
        <is>
          <t>in this sequence is perpetually taken</t>
        </is>
      </c>
    </row>
    <row r="100" spans="1:57" ht="19.5">
      <c r="C100">
        <f>H99*D100</f>
        <v>886.50761411799783</v>
      </c>
      <c r="D100">
        <f>D99</f>
        <v>0.029089477381749152</v>
      </c>
      <c r="E100" t="s">
        <v>12</v>
      </c>
      <c r="F100" s="5">
        <v>43990</v>
      </c>
      <c r="G100" s="2"/>
      <c r="H100">
        <f>H99+C100</f>
        <v>31361.706686418831</v>
      </c>
      <c r="BE100" t="inlineStr">
        <is>
          <t>as other than final for that day's</t>
        </is>
      </c>
    </row>
    <row r="101" spans="1:57" ht="19.5">
      <c r="C101">
        <f>H100*D101</f>
        <v>912.2956573076317</v>
      </c>
      <c r="D101">
        <f>D100</f>
        <v>0.029089477381749152</v>
      </c>
      <c r="E101" t="s">
        <v>13</v>
      </c>
      <c r="F101" s="5">
        <v>43991</v>
      </c>
      <c r="G101" s="2"/>
      <c r="H101">
        <f>H100+C101</f>
        <v>32274.002343726461</v>
      </c>
      <c r="BE101" t="inlineStr">
        <is>
          <t>reportage.</t>
        </is>
      </c>
    </row>
    <row r="102" spans="1:57" ht="19.5">
      <c r="C102">
        <f>H101*D102</f>
        <v>938.83386119634997</v>
      </c>
      <c r="D102">
        <f>D101</f>
        <v>0.029089477381749152</v>
      </c>
      <c r="E102" t="s">
        <v>14</v>
      </c>
      <c r="F102" s="5">
        <v>43992</v>
      </c>
      <c r="G102" s="2"/>
      <c r="H102">
        <f>H101+C102</f>
        <v>33212.836204922809</v>
      </c>
    </row>
    <row r="103" spans="1:57" ht="19.5">
      <c r="C103">
        <f>H102*D103</f>
        <v>966.14404756684144</v>
      </c>
      <c r="D103">
        <f>D102</f>
        <v>0.029089477381749152</v>
      </c>
      <c r="E103" t="s">
        <v>15</v>
      </c>
      <c r="F103" s="5">
        <v>43993</v>
      </c>
      <c r="G103" s="2"/>
      <c r="H103">
        <f>H102+C103</f>
        <v>34178.980252489651</v>
      </c>
    </row>
    <row r="104" spans="1:57" ht="19.5">
      <c r="C104">
        <f>H103*D104</f>
        <v>994.24867298604863</v>
      </c>
      <c r="D104">
        <f>D103</f>
        <v>0.029089477381749152</v>
      </c>
      <c r="E104" t="s">
        <v>16</v>
      </c>
      <c r="F104" s="5">
        <v>43994</v>
      </c>
      <c r="G104" s="2"/>
      <c r="H104">
        <f>H103+C104</f>
        <v>35173.228925475698</v>
      </c>
    </row>
    <row r="105" spans="1:57" ht="19.5">
      <c r="C105">
        <f>H104*D105</f>
        <v>1023.1708472707104</v>
      </c>
      <c r="D105">
        <f>D104</f>
        <v>0.029089477381749152</v>
      </c>
      <c r="E105" t="s">
        <v>17</v>
      </c>
      <c r="F105" s="5">
        <v>43995</v>
      </c>
      <c r="G105" s="2"/>
      <c r="H105">
        <f>H104+C105</f>
        <v>36196.399772746408</v>
      </c>
    </row>
    <row r="106" spans="1:57" ht="19.5">
      <c r="C106">
        <f>H105*D106</f>
        <v>1052.9343524900569</v>
      </c>
      <c r="D106">
        <f>D105</f>
        <v>0.029089477381749152</v>
      </c>
      <c r="E106" t="s">
        <v>11</v>
      </c>
      <c r="F106" s="5">
        <v>43996</v>
      </c>
      <c r="G106" s="2"/>
      <c r="H106">
        <f>H105+C106</f>
        <v>37249.334125236463</v>
      </c>
    </row>
    <row r="107" spans="1:57" ht="19.5">
      <c r="C107">
        <f>H106*D107</f>
        <v>1083.5636625212828</v>
      </c>
      <c r="D107">
        <f>D106</f>
        <v>0.029089477381749152</v>
      </c>
      <c r="E107" t="s">
        <v>12</v>
      </c>
      <c r="F107" s="5">
        <v>43997</v>
      </c>
      <c r="G107" s="2"/>
      <c r="H107">
        <f>H106+C107</f>
        <v>38332.897787757742</v>
      </c>
    </row>
    <row r="108" spans="1:57" ht="19.5">
      <c r="C108">
        <f>H107*D108</f>
        <v>1115.0839631738809</v>
      </c>
      <c r="D108">
        <f>D107</f>
        <v>0.029089477381749152</v>
      </c>
      <c r="E108" t="s">
        <v>13</v>
      </c>
      <c r="F108" s="5">
        <v>43998</v>
      </c>
      <c r="G108" s="2"/>
      <c r="H108">
        <f>H107+C108</f>
        <v>39447.98175093162</v>
      </c>
    </row>
    <row r="109" spans="1:57" ht="19.5">
      <c r="C109">
        <f>H108*D109</f>
        <v>1147.5211728993786</v>
      </c>
      <c r="D109">
        <f>D108</f>
        <v>0.029089477381749152</v>
      </c>
      <c r="E109" t="s">
        <v>14</v>
      </c>
      <c r="F109" s="5">
        <v>43999</v>
      </c>
      <c r="G109" s="2"/>
      <c r="H109">
        <f>H108+C109</f>
        <v>40595.502923831002</v>
      </c>
    </row>
    <row r="110" spans="1:57" ht="19.5">
      <c r="C110">
        <f>H109*D110</f>
        <v>1180.9019641035136</v>
      </c>
      <c r="D110">
        <f>D109</f>
        <v>0.029089477381749152</v>
      </c>
      <c r="E110" t="s">
        <v>15</v>
      </c>
      <c r="F110" s="5">
        <v>44000</v>
      </c>
      <c r="G110" s="2"/>
      <c r="H110">
        <f>H109+C110</f>
        <v>41776.404887934514</v>
      </c>
    </row>
    <row r="111" spans="1:57" ht="19.5">
      <c r="C111">
        <f>H110*D111</f>
        <v>1215.2537850783658</v>
      </c>
      <c r="D111">
        <f>D110</f>
        <v>0.029089477381749152</v>
      </c>
      <c r="E111" t="s">
        <v>16</v>
      </c>
      <c r="F111" s="5">
        <v>44001</v>
      </c>
      <c r="G111" s="2"/>
      <c r="H111">
        <f>H110+C111</f>
        <v>42991.658673012877</v>
      </c>
    </row>
    <row r="112" spans="1:57" ht="19.5">
      <c r="C112">
        <f>H111*D112</f>
        <v>1250.6048825724879</v>
      </c>
      <c r="D112">
        <f>D111</f>
        <v>0.029089477381749152</v>
      </c>
      <c r="E112" t="s">
        <v>17</v>
      </c>
      <c r="F112" s="5">
        <v>44002</v>
      </c>
      <c r="G112" s="2"/>
      <c r="H112">
        <f>H111+C112</f>
        <v>44242.263555585363</v>
      </c>
    </row>
    <row r="113" spans="1:57" ht="19.5">
      <c r="C113">
        <f>H112*D113</f>
        <v>1286.9843250175852</v>
      </c>
      <c r="D113">
        <f>D112</f>
        <v>0.029089477381749152</v>
      </c>
      <c r="E113" t="s">
        <v>11</v>
      </c>
      <c r="F113" s="5">
        <v>44003</v>
      </c>
      <c r="G113" s="2"/>
      <c r="H113">
        <f>H112+C113</f>
        <v>45529.247880602947</v>
      </c>
    </row>
    <row r="114" spans="1:57" ht="19.5">
      <c r="C114">
        <f>H113*D114</f>
        <v>1324.4220264308499</v>
      </c>
      <c r="D114">
        <f>D113</f>
        <v>0.029089477381749152</v>
      </c>
      <c r="E114" t="s">
        <v>12</v>
      </c>
      <c r="F114" s="5">
        <v>44004</v>
      </c>
      <c r="G114" s="2"/>
      <c r="H114">
        <f>H113+C114</f>
        <v>46853.6699070338</v>
      </c>
    </row>
    <row r="115" spans="1:57" ht="19.5">
      <c r="C115">
        <f>H114*D115</f>
        <v>1362.9487710126007</v>
      </c>
      <c r="D115">
        <f>D114</f>
        <v>0.029089477381749152</v>
      </c>
      <c r="E115" t="s">
        <v>13</v>
      </c>
      <c r="F115" s="5">
        <v>44005</v>
      </c>
      <c r="G115" s="2"/>
      <c r="H115">
        <f>H114+C115</f>
        <v>48216.618678046398</v>
      </c>
    </row>
    <row r="116" spans="1:57" ht="19.5">
      <c r="C116">
        <f>H115*D116</f>
        <v>1402.5962384594543</v>
      </c>
      <c r="D116">
        <f>D115</f>
        <v>0.029089477381749152</v>
      </c>
      <c r="E116" t="s">
        <v>14</v>
      </c>
      <c r="F116" s="5">
        <v>44006</v>
      </c>
      <c r="G116" s="2"/>
      <c r="H116">
        <f>H115+C116</f>
        <v>49619.214916505851</v>
      </c>
    </row>
    <row r="117" spans="1:57" ht="19.5">
      <c r="C117">
        <f>H116*D117</f>
        <v>1443.3970300138471</v>
      </c>
      <c r="D117">
        <f>D116</f>
        <v>0.029089477381749152</v>
      </c>
      <c r="E117" t="s">
        <v>15</v>
      </c>
      <c r="F117" s="5">
        <v>44007</v>
      </c>
      <c r="G117" s="2"/>
      <c r="H117">
        <f>H116+C117</f>
        <v>51062.611946519697</v>
      </c>
    </row>
    <row r="118" spans="1:57" ht="19.5">
      <c r="C118">
        <f>H117*D118</f>
        <v>1485.3846952713188</v>
      </c>
      <c r="D118">
        <f>D117</f>
        <v>0.029089477381749152</v>
      </c>
      <c r="E118" t="s">
        <v>16</v>
      </c>
      <c r="F118" s="5">
        <v>44008</v>
      </c>
      <c r="G118" s="2"/>
      <c r="H118">
        <f>H117+C118</f>
        <v>52547.996641791018</v>
      </c>
    </row>
    <row r="119" spans="1:57" ht="19.5">
      <c r="C119">
        <f>H118*D119</f>
        <v>1528.5937597676102</v>
      </c>
      <c r="D119">
        <f>D118</f>
        <v>0.029089477381749152</v>
      </c>
      <c r="E119" t="s">
        <v>17</v>
      </c>
      <c r="F119" s="5">
        <v>44009</v>
      </c>
      <c r="G119" s="2"/>
      <c r="H119">
        <f>H118+C119</f>
        <v>54076.590401558627</v>
      </c>
    </row>
    <row r="120" spans="1:57" ht="19.5">
      <c r="C120">
        <f>H119*D120</f>
        <v>1573.059753368253</v>
      </c>
      <c r="D120">
        <f>D119</f>
        <v>0.029089477381749152</v>
      </c>
      <c r="E120" t="s">
        <v>11</v>
      </c>
      <c r="F120" s="5">
        <v>44010</v>
      </c>
      <c r="G120" s="2"/>
      <c r="H120">
        <f>H119+C120</f>
        <v>55649.65015492688</v>
      </c>
    </row>
    <row r="121" spans="1:57" ht="19.5">
      <c r="C121">
        <f>H120*D121</f>
        <v>1618.8192394839987</v>
      </c>
      <c r="D121">
        <f>D120</f>
        <v>0.029089477381749152</v>
      </c>
      <c r="E121" t="s">
        <v>12</v>
      </c>
      <c r="F121" s="5">
        <v>44011</v>
      </c>
      <c r="G121" s="2"/>
      <c r="H121">
        <f>H120+C121</f>
        <v>57268.46939441088</v>
      </c>
    </row>
    <row r="122" spans="1:57" ht="19.5">
      <c r="C122">
        <f>H121*D122</f>
        <v>1665.909845136109</v>
      </c>
      <c r="D122">
        <f>D121</f>
        <v>0.029089477381749152</v>
      </c>
      <c r="E122" t="s">
        <v>13</v>
      </c>
      <c r="F122" s="5">
        <v>44012</v>
      </c>
      <c r="G122" s="2"/>
      <c r="H122">
        <f>H121+C122</f>
        <v>58934.379239546986</v>
      </c>
    </row>
    <row r="123" spans="1:57" ht="19.5">
      <c r="C123">
        <f>H122*D123</f>
        <v>1714.3702918962288</v>
      </c>
      <c r="D123">
        <f>D122</f>
        <v>0.029089477381749152</v>
      </c>
      <c r="E123" t="s">
        <v>14</v>
      </c>
      <c r="F123" s="5">
        <v>44013</v>
      </c>
      <c r="G123" s="2"/>
      <c r="H123">
        <f>H122+C123</f>
        <v>60648.749531443216</v>
      </c>
    </row>
    <row r="124" spans="1:57" ht="19.5">
      <c r="C124">
        <f>H123*D124</f>
        <v>1764.240427726287</v>
      </c>
      <c r="D124">
        <f>D123</f>
        <v>0.029089477381749152</v>
      </c>
      <c r="E124" t="s">
        <v>15</v>
      </c>
      <c r="F124" s="5">
        <v>44014</v>
      </c>
      <c r="G124" s="2"/>
      <c r="H124">
        <f>H123+C124</f>
        <v>62412.989959169507</v>
      </c>
    </row>
    <row r="125" spans="1:57" ht="19.5">
      <c r="C125">
        <f>H124*D125</f>
        <v>1815.5612597445984</v>
      </c>
      <c r="D125">
        <f>D124</f>
        <v>0.029089477381749152</v>
      </c>
      <c r="E125" t="s">
        <v>16</v>
      </c>
      <c r="F125" s="5">
        <v>44015</v>
      </c>
      <c r="G125" s="2"/>
      <c r="H125">
        <f>H124+C125</f>
        <v>64228.551218914108</v>
      </c>
    </row>
    <row r="126" spans="1:57" ht="19.5">
      <c r="C126">
        <f>H125*D126</f>
        <v>1868.3749879451188</v>
      </c>
      <c r="D126">
        <f>D125</f>
        <v>0.029089477381749152</v>
      </c>
      <c r="E126" t="s">
        <v>17</v>
      </c>
      <c r="F126" s="5">
        <v>44016</v>
      </c>
      <c r="G126" s="2"/>
      <c r="H126">
        <f>H125+C126</f>
        <v>66096.926206859222</v>
      </c>
    </row>
    <row r="127" spans="1:57" ht="19.5">
      <c r="C127">
        <f>H126*D127</f>
        <v>1922.7250398975741</v>
      </c>
      <c r="D127">
        <f>D126</f>
        <v>0.029089477381749152</v>
      </c>
      <c r="E127" t="s">
        <v>11</v>
      </c>
      <c r="F127" s="5">
        <v>44017</v>
      </c>
      <c r="G127" s="2"/>
      <c r="H127">
        <f>H126+C127</f>
        <v>68019.651246756795</v>
      </c>
    </row>
    <row r="128" spans="1:57" ht="19.5">
      <c r="C128">
        <f>H127*D128</f>
        <v>1978.6561064569973</v>
      </c>
      <c r="D128">
        <f>D127</f>
        <v>0.029089477381749152</v>
      </c>
      <c r="E128" t="s">
        <v>12</v>
      </c>
      <c r="F128" s="5">
        <v>44018</v>
      </c>
      <c r="G128" s="2"/>
      <c r="H128">
        <f>H127+C128</f>
        <v>69998.307353213793</v>
      </c>
    </row>
    <row r="129" spans="1:57" ht="19.5">
      <c r="C129">
        <f>H128*D129</f>
        <v>2036.214178512038</v>
      </c>
      <c r="D129">
        <f>D128</f>
        <v>0.029089477381749152</v>
      </c>
      <c r="E129" t="s">
        <v>13</v>
      </c>
      <c r="F129" s="5">
        <v>44019</v>
      </c>
      <c r="G129" s="2"/>
      <c r="H129">
        <f>H128+C129</f>
        <v>72034.521531725826</v>
      </c>
    </row>
    <row r="130" spans="1:57" ht="19.5">
      <c r="C130">
        <f>H129*D130</f>
        <v>2095.4465848022605</v>
      </c>
      <c r="D130">
        <f>D129</f>
        <v>0.029089477381749152</v>
      </c>
      <c r="E130" t="s">
        <v>14</v>
      </c>
      <c r="F130" s="5">
        <v>44020</v>
      </c>
      <c r="G130" s="2"/>
      <c r="H130">
        <f>H129+C130</f>
        <v>74129.968116528093</v>
      </c>
    </row>
    <row r="131" spans="1:57" ht="19.5">
      <c r="C131">
        <f>H130*D131</f>
        <v>2156.4020308355298</v>
      </c>
      <c r="D131">
        <f>D130</f>
        <v>0.029089477381749152</v>
      </c>
      <c r="E131" t="s">
        <v>15</v>
      </c>
      <c r="F131" s="5">
        <v>44021</v>
      </c>
      <c r="G131" s="2"/>
      <c r="H131">
        <f>H130+C131</f>
        <v>76286.370147363617</v>
      </c>
    </row>
    <row r="132" spans="1:57" ht="19.5">
      <c r="C132">
        <f>H131*D132</f>
        <v>2219.1306389374777</v>
      </c>
      <c r="D132">
        <f>D131</f>
        <v>0.029089477381749152</v>
      </c>
      <c r="E132" t="s">
        <v>16</v>
      </c>
      <c r="F132" s="5">
        <v>44022</v>
      </c>
      <c r="H132">
        <f>H131+C132</f>
        <v>78505.500786301098</v>
      </c>
    </row>
    <row r="133" spans="1:57" ht="19.5">
      <c r="C133">
        <f>H132*D133</f>
        <v>2283.6839894659961</v>
      </c>
      <c r="D133">
        <f>D132</f>
        <v>0.029089477381749152</v>
      </c>
      <c r="E133" t="s">
        <v>17</v>
      </c>
      <c r="F133" s="5">
        <v>44023</v>
      </c>
      <c r="H133">
        <f>H132+C133</f>
        <v>80789.184775767091</v>
      </c>
    </row>
    <row r="134" spans="1:57" ht="19.5">
      <c r="C134">
        <f>H133*D134</f>
        <v>2350.1151632246297</v>
      </c>
      <c r="D134">
        <f>D133</f>
        <v>0.029089477381749152</v>
      </c>
      <c r="E134" t="s">
        <v>11</v>
      </c>
      <c r="F134" s="5">
        <v>44024</v>
      </c>
      <c r="H134">
        <f>H133+C134</f>
        <v>83139.299938991724</v>
      </c>
    </row>
    <row r="135" spans="1:57" ht="19.5">
      <c r="C135">
        <f>H134*D135</f>
        <v>2418.4787851097585</v>
      </c>
      <c r="D135">
        <f>D134</f>
        <v>0.029089477381749152</v>
      </c>
      <c r="E135" t="s">
        <v>12</v>
      </c>
      <c r="F135" s="5">
        <v>44025</v>
      </c>
      <c r="H135">
        <f>H134+C135</f>
        <v>85557.778724101488</v>
      </c>
    </row>
    <row r="136" spans="1:57" ht="19.5">
      <c r="C136">
        <f>H135*D136</f>
        <v>2488.8310690274493</v>
      </c>
      <c r="D136">
        <f>D135</f>
        <v>0.029089477381749152</v>
      </c>
      <c r="E136" t="s">
        <v>13</v>
      </c>
      <c r="F136" s="5">
        <v>44026</v>
      </c>
      <c r="H136">
        <f>H135+C136</f>
        <v>88046.609793128941</v>
      </c>
    </row>
    <row r="137" spans="1:57" ht="19.5">
      <c r="C137">
        <f>H136*D137</f>
        <v>2561.2298641169177</v>
      </c>
      <c r="D137">
        <f>D136</f>
        <v>0.029089477381749152</v>
      </c>
      <c r="E137" t="s">
        <v>14</v>
      </c>
      <c r="F137" s="5">
        <v>44027</v>
      </c>
      <c r="H137">
        <f>H136+C137</f>
        <v>90607.839657245859</v>
      </c>
    </row>
    <row r="138" spans="1:57" ht="19.5">
      <c r="C138">
        <f>H137*D138</f>
        <v>2635.7347023186071</v>
      </c>
      <c r="D138">
        <f>D137</f>
        <v>0.029089477381749152</v>
      </c>
      <c r="E138" t="s">
        <v>15</v>
      </c>
      <c r="F138" s="5">
        <v>44028</v>
      </c>
      <c r="H138">
        <f>H137+C138</f>
        <v>93243.57435956446</v>
      </c>
    </row>
    <row r="139" spans="1:57" ht="19.5">
      <c r="C139">
        <f>H138*D139</f>
        <v>2712.4068473259954</v>
      </c>
      <c r="D139">
        <f>D138</f>
        <v>0.029089477381749152</v>
      </c>
      <c r="E139" t="s">
        <v>16</v>
      </c>
      <c r="F139" s="5">
        <v>44029</v>
      </c>
      <c r="H139">
        <f>H138+C139</f>
        <v>95955.981206890458</v>
      </c>
    </row>
    <row r="140" spans="1:57" ht="19.5">
      <c r="C140">
        <f>H139*D140</f>
        <v>2791.3093449613866</v>
      </c>
      <c r="D140">
        <f>D139</f>
        <v>0.029089477381749152</v>
      </c>
      <c r="E140" t="s">
        <v>17</v>
      </c>
      <c r="F140" s="5">
        <v>44030</v>
      </c>
      <c r="H140">
        <f>H139+C140</f>
        <v>98747.290551851838</v>
      </c>
    </row>
    <row r="141" spans="1:57" ht="19.5">
      <c r="C141">
        <f>H140*D141</f>
        <v>2872.5070750171058</v>
      </c>
      <c r="D141">
        <f>D140</f>
        <v>0.029089477381749152</v>
      </c>
      <c r="E141" t="s">
        <v>11</v>
      </c>
      <c r="F141" s="5">
        <v>44031</v>
      </c>
      <c r="H141">
        <f>H140+C141</f>
        <v>101619.79762686894</v>
      </c>
    </row>
    <row r="142" spans="1:57" ht="19.5">
      <c r="C142">
        <f>H141*D142</f>
        <v>2956.0668046047304</v>
      </c>
      <c r="D142">
        <f>D141</f>
        <v>0.029089477381749152</v>
      </c>
      <c r="E142" t="s">
        <v>12</v>
      </c>
      <c r="F142" s="5">
        <v>44032</v>
      </c>
      <c r="H142">
        <f>H141+C142</f>
        <v>104575.86443147367</v>
      </c>
    </row>
    <row r="143" spans="1:57" ht="19.5">
      <c r="C143">
        <f>H142*D143</f>
        <v>3042.0572430562192</v>
      </c>
      <c r="D143">
        <f>D142</f>
        <v>0.029089477381749152</v>
      </c>
      <c r="E143" t="s">
        <v>13</v>
      </c>
      <c r="F143" s="5">
        <v>44033</v>
      </c>
      <c r="H143">
        <f>H142+C143</f>
        <v>107617.92167452989</v>
      </c>
    </row>
    <row r="144" spans="1:57" ht="19.5">
      <c r="C144">
        <f>H143*D144</f>
        <v>3130.5490984220892</v>
      </c>
      <c r="D144">
        <f>D143</f>
        <v>0.029089477381749152</v>
      </c>
      <c r="E144" t="s">
        <v>14</v>
      </c>
      <c r="F144" s="5">
        <v>44034</v>
      </c>
      <c r="H144">
        <f>H143+C144</f>
        <v>110748.47077295199</v>
      </c>
    </row>
    <row r="145" spans="1:57" ht="19.5">
      <c r="C145">
        <f>H144*D145</f>
        <v>3221.615135613094</v>
      </c>
      <c r="D145">
        <f>D144</f>
        <v>0.029089477381749152</v>
      </c>
      <c r="E145" t="s">
        <v>15</v>
      </c>
      <c r="F145" s="5">
        <v>44035</v>
      </c>
      <c r="H145">
        <f>H144+C145</f>
        <v>113970.08590856509</v>
      </c>
    </row>
    <row r="146" spans="1:57" ht="19.5">
      <c r="C146">
        <f>H145*D146</f>
        <v>3315.330236233212</v>
      </c>
      <c r="D146">
        <f>D145</f>
        <v>0.029089477381749152</v>
      </c>
      <c r="E146" t="s">
        <v>16</v>
      </c>
      <c r="F146" s="5">
        <v>44036</v>
      </c>
      <c r="H146">
        <f>H145+C146</f>
        <v>117285.41614479831</v>
      </c>
    </row>
    <row r="147" spans="1:57" ht="19.5">
      <c r="C147">
        <f>H146*D147</f>
        <v>3411.771460153147</v>
      </c>
      <c r="D147">
        <f>D146</f>
        <v>0.029089477381749152</v>
      </c>
      <c r="E147" t="s">
        <v>17</v>
      </c>
      <c r="F147" s="5">
        <v>44037</v>
      </c>
      <c r="H147">
        <f>H146+C147</f>
        <v>120697.18760495145</v>
      </c>
    </row>
    <row r="148" spans="1:57" ht="19.5">
      <c r="C148">
        <f>H147*D148</f>
        <v>3511.0181088749696</v>
      </c>
      <c r="D148">
        <f>D147</f>
        <v>0.029089477381749152</v>
      </c>
      <c r="E148" t="s">
        <v>11</v>
      </c>
      <c r="F148" s="5">
        <v>44038</v>
      </c>
      <c r="H148">
        <f>H147+C148</f>
        <v>124208.20571382642</v>
      </c>
    </row>
    <row r="149" spans="1:57" ht="19.5">
      <c r="C149">
        <f>H148*D149</f>
        <v>3613.1517907399993</v>
      </c>
      <c r="D149">
        <f>D148</f>
        <v>0.029089477381749152</v>
      </c>
      <c r="E149" t="s">
        <v>12</v>
      </c>
      <c r="F149" s="5">
        <v>44039</v>
      </c>
      <c r="H149">
        <f>H148+C149</f>
        <v>127821.35750456642</v>
      </c>
    </row>
    <row r="150" spans="1:57" ht="19.5">
      <c r="C150">
        <f>H149*D150</f>
        <v>3718.2564880335572</v>
      </c>
      <c r="D150">
        <f>D149</f>
        <v>0.029089477381749152</v>
      </c>
      <c r="E150" t="s">
        <v>13</v>
      </c>
      <c r="F150" s="5">
        <v>44040</v>
      </c>
      <c r="H150">
        <f>H149+C150</f>
        <v>131539.61399259997</v>
      </c>
    </row>
    <row r="151" spans="1:57" ht="19.5">
      <c r="C151">
        <f>H150*D151</f>
        <v>3826.4186260417514</v>
      </c>
      <c r="D151">
        <f>D150</f>
        <v>0.029089477381749152</v>
      </c>
      <c r="E151" t="s">
        <v>14</v>
      </c>
      <c r="F151" s="5">
        <v>44041</v>
      </c>
      <c r="H151">
        <f>H150+C151</f>
        <v>135366.03261864174</v>
      </c>
    </row>
    <row r="152" spans="1:57" ht="19.5">
      <c r="C152">
        <f>H151*D152</f>
        <v>3937.7271441170969</v>
      </c>
      <c r="D152">
        <f>D151</f>
        <v>0.029089477381749152</v>
      </c>
      <c r="E152" t="s">
        <v>15</v>
      </c>
      <c r="F152" s="5">
        <v>44042</v>
      </c>
      <c r="H152">
        <f>H151+C152</f>
        <v>139303.75976275883</v>
      </c>
    </row>
    <row r="153" spans="1:57" ht="19.5">
      <c r="C153">
        <f>H152*D153</f>
        <v>4052.2735688113903</v>
      </c>
      <c r="D153">
        <f>D152</f>
        <v>0.029089477381749152</v>
      </c>
      <c r="E153" t="s">
        <v>16</v>
      </c>
      <c r="F153" s="5">
        <v>44043</v>
      </c>
      <c r="H153">
        <f>H152+C153</f>
        <v>143356.03333157022</v>
      </c>
    </row>
    <row r="154" spans="1:57" ht="19.5">
      <c r="C154">
        <f>H153*D154</f>
        <v>4170.1520891359896</v>
      </c>
      <c r="D154">
        <f>D153</f>
        <v>0.029089477381749152</v>
      </c>
      <c r="E154" t="s">
        <v>17</v>
      </c>
      <c r="F154" s="5">
        <v>44044</v>
      </c>
      <c r="H154">
        <f>H153+C154</f>
        <v>147526.1854207062</v>
      </c>
    </row>
    <row r="155" spans="1:57" ht="19.5">
      <c r="C155">
        <f>H154*D155</f>
        <v>4291.4596340113649</v>
      </c>
      <c r="D155">
        <f>D154</f>
        <v>0.029089477381749152</v>
      </c>
      <c r="E155" t="s">
        <v>11</v>
      </c>
      <c r="F155" s="5">
        <v>44045</v>
      </c>
      <c r="H155">
        <f>H154+C155</f>
        <v>151817.64505471758</v>
      </c>
    </row>
    <row r="156" spans="1:57" ht="19.5">
      <c r="C156">
        <f>H155*D156</f>
        <v>4416.2959519696278</v>
      </c>
      <c r="D156">
        <f>D155</f>
        <v>0.029089477381749152</v>
      </c>
      <c r="E156" t="s">
        <v>12</v>
      </c>
      <c r="F156" s="5">
        <v>44046</v>
      </c>
      <c r="H156">
        <f>H155+C156</f>
        <v>156233.94100668721</v>
      </c>
    </row>
    <row r="157" spans="1:57" ht="19.5">
      <c r="C157">
        <f>H156*D157</f>
        <v>4544.7636931755587</v>
      </c>
      <c r="D157">
        <f>D156</f>
        <v>0.029089477381749152</v>
      </c>
      <c r="E157" t="s">
        <v>13</v>
      </c>
      <c r="F157" s="5">
        <v>44047</v>
      </c>
      <c r="H157">
        <f>H156+C157</f>
        <v>160778.70469986278</v>
      </c>
    </row>
    <row r="158" spans="1:57" ht="19.5">
      <c r="C158">
        <f>H157*D158</f>
        <v>4676.968493833584</v>
      </c>
      <c r="D158">
        <f>D157</f>
        <v>0.029089477381749152</v>
      </c>
      <c r="E158" t="s">
        <v>14</v>
      </c>
      <c r="F158" s="5">
        <v>44048</v>
      </c>
      <c r="H158">
        <f>H157+C158</f>
        <v>165455.67319369636</v>
      </c>
    </row>
    <row r="159" spans="1:57" ht="19.5">
      <c r="C159">
        <f>H158*D159</f>
        <v>4813.0190630501102</v>
      </c>
      <c r="D159">
        <f>D158</f>
        <v>0.029089477381749152</v>
      </c>
      <c r="E159" t="s">
        <v>15</v>
      </c>
      <c r="F159" s="5">
        <v>44049</v>
      </c>
      <c r="H159">
        <f>H158+C159</f>
        <v>170268.69225674646</v>
      </c>
    </row>
    <row r="160" spans="1:57" ht="19.5">
      <c r="C160">
        <f>H159*D160</f>
        <v>4953.0272722226337</v>
      </c>
      <c r="D160">
        <f>D159</f>
        <v>0.029089477381749152</v>
      </c>
      <c r="E160" t="s">
        <v>16</v>
      </c>
      <c r="F160" s="5">
        <v>44050</v>
      </c>
      <c r="H160">
        <f>H159+C160</f>
        <v>175221.71952896909</v>
      </c>
    </row>
    <row r="161" spans="1:57" ht="19.5">
      <c r="C161">
        <f>H160*D161</f>
        <v>5097.1082470291403</v>
      </c>
      <c r="D161">
        <f>D160</f>
        <v>0.029089477381749152</v>
      </c>
      <c r="E161" t="s">
        <v>17</v>
      </c>
      <c r="F161" s="5">
        <v>44051</v>
      </c>
      <c r="H161">
        <f>H160+C161</f>
        <v>180318.82777599822</v>
      </c>
    </row>
    <row r="162" spans="1:57" ht="19.5">
      <c r="C162">
        <f>H161*D162</f>
        <v>5245.3804620934206</v>
      </c>
      <c r="D162">
        <f>D161</f>
        <v>0.029089477381749152</v>
      </c>
      <c r="E162" t="s">
        <v>11</v>
      </c>
      <c r="F162" s="5">
        <v>44052</v>
      </c>
      <c r="H162">
        <f>H161+C162</f>
        <v>185564.20823809164</v>
      </c>
    </row>
    <row r="163" spans="1:57" ht="19.5">
      <c r="C163">
        <f>H162*D163</f>
        <v>5397.9658384041568</v>
      </c>
      <c r="D163">
        <f>D162</f>
        <v>0.029089477381749152</v>
      </c>
      <c r="E163" t="s">
        <v>12</v>
      </c>
      <c r="F163" s="5">
        <v>44053</v>
      </c>
      <c r="H163">
        <f>H162+C163</f>
        <v>190962.17407649581</v>
      </c>
    </row>
    <row r="164" spans="1:57" ht="19.5">
      <c r="C164">
        <f>H163*D164</f>
        <v>5554.9898435678688</v>
      </c>
      <c r="D164">
        <f>D163</f>
        <v>0.029089477381749152</v>
      </c>
      <c r="E164" t="s">
        <v>13</v>
      </c>
      <c r="F164" s="5">
        <v>44054</v>
      </c>
      <c r="H164">
        <f>H163+C164</f>
        <v>196517.16392006367</v>
      </c>
    </row>
    <row r="165" spans="1:57" ht="19.5">
      <c r="C165">
        <f>H164*D165</f>
        <v>5716.5815949781827</v>
      </c>
      <c r="D165">
        <f>D164</f>
        <v>0.029089477381749152</v>
      </c>
      <c r="E165" t="s">
        <v>14</v>
      </c>
      <c r="F165" s="5">
        <v>44055</v>
      </c>
      <c r="H165">
        <f>H164+C165</f>
        <v>202233.74551504187</v>
      </c>
    </row>
    <row r="166" spans="1:57" ht="19.5">
      <c r="C166">
        <f>H165*D166</f>
        <v>5882.8739659862249</v>
      </c>
      <c r="D166">
        <f>D165</f>
        <v>0.029089477381749152</v>
      </c>
      <c r="E166" t="s">
        <v>15</v>
      </c>
      <c r="F166" s="5">
        <v>44056</v>
      </c>
      <c r="H166">
        <f>H165+C166</f>
        <v>208116.61948102809</v>
      </c>
    </row>
    <row r="167" spans="1:57" ht="19.5">
      <c r="C167">
        <f>H166*D167</f>
        <v>6054.0036951594611</v>
      </c>
      <c r="D167">
        <f>D166</f>
        <v>0.029089477381749152</v>
      </c>
      <c r="E167" t="s">
        <v>16</v>
      </c>
      <c r="F167" s="5">
        <v>44057</v>
      </c>
      <c r="H167">
        <f>H166+C167</f>
        <v>214170.62317618754</v>
      </c>
    </row>
    <row r="168" spans="1:57" ht="19.5">
      <c r="C168">
        <f>H167*D168</f>
        <v>6230.1114987188284</v>
      </c>
      <c r="D168">
        <f>D167</f>
        <v>0.029089477381749152</v>
      </c>
      <c r="E168" t="s">
        <v>17</v>
      </c>
      <c r="F168" s="5">
        <v>44058</v>
      </c>
      <c r="H168">
        <f>H167+C168</f>
        <v>220400.73467490636</v>
      </c>
    </row>
    <row r="169" spans="1:57" ht="19.5">
      <c r="C169">
        <f>H168*D169</f>
        <v>6411.3421862465848</v>
      </c>
      <c r="D169">
        <f>D168</f>
        <v>0.029089477381749152</v>
      </c>
      <c r="E169" t="s">
        <v>11</v>
      </c>
      <c r="F169" s="5">
        <v>44059</v>
      </c>
      <c r="H169">
        <f>H168+C169</f>
        <v>226812.07686115295</v>
      </c>
    </row>
    <row r="170" spans="1:57" ht="19.5">
      <c r="C170">
        <f>H169*D170</f>
        <v>6597.8447797600593</v>
      </c>
      <c r="D170">
        <f>D169</f>
        <v>0.029089477381749152</v>
      </c>
      <c r="E170" t="s">
        <v>12</v>
      </c>
      <c r="F170" s="5">
        <v>44060</v>
      </c>
      <c r="H170">
        <f>H169+C170</f>
        <v>233409.921640913</v>
      </c>
    </row>
    <row r="171" spans="1:57" ht="19.5">
      <c r="C171">
        <f>H170*D171</f>
        <v>6789.7726362491803</v>
      </c>
      <c r="D171">
        <f>D170</f>
        <v>0.029089477381749152</v>
      </c>
      <c r="E171" t="s">
        <v>13</v>
      </c>
      <c r="F171" s="5">
        <v>44061</v>
      </c>
      <c r="H171">
        <f>H170+C171</f>
        <v>240199.69427716217</v>
      </c>
    </row>
    <row r="172" spans="1:57" ht="19.5">
      <c r="C172">
        <f>H171*D172</f>
        <v>6987.2835737785699</v>
      </c>
      <c r="D172">
        <f>D171</f>
        <v>0.029089477381749152</v>
      </c>
      <c r="E172" t="s">
        <v>14</v>
      </c>
      <c r="F172" s="5">
        <v>44062</v>
      </c>
      <c r="H172">
        <f>H171+C172</f>
        <v>247186.97785094075</v>
      </c>
    </row>
    <row r="173" spans="1:57" ht="19.5">
      <c r="C173">
        <f>H172*D173</f>
        <v>7190.5400012578693</v>
      </c>
      <c r="D173">
        <f>D172</f>
        <v>0.029089477381749152</v>
      </c>
      <c r="E173" t="s">
        <v>15</v>
      </c>
      <c r="F173" s="5">
        <v>44063</v>
      </c>
      <c r="H173">
        <f>H172+C173</f>
        <v>254377.51785219862</v>
      </c>
    </row>
    <row r="174" spans="1:57" ht="19.5">
      <c r="C174">
        <f>H173*D174</f>
        <v>7399.7090519870226</v>
      </c>
      <c r="D174">
        <f>D173</f>
        <v>0.029089477381749152</v>
      </c>
      <c r="E174" t="s">
        <v>16</v>
      </c>
      <c r="F174" s="5">
        <v>44064</v>
      </c>
      <c r="H174">
        <f>H173+C174</f>
        <v>261777.22690418563</v>
      </c>
    </row>
    <row r="175" spans="1:57" ht="19.5">
      <c r="C175">
        <f>H174*D175</f>
        <v>7614.9627210863237</v>
      </c>
      <c r="D175">
        <f>D174</f>
        <v>0.029089477381749152</v>
      </c>
      <c r="E175" t="s">
        <v>17</v>
      </c>
      <c r="F175" s="5">
        <v>44065</v>
      </c>
      <c r="H175">
        <f>H174+C175</f>
        <v>269392.18962527195</v>
      </c>
    </row>
    <row r="176" spans="1:57" ht="19.5">
      <c r="C176">
        <f>H175*D176</f>
        <v>7836.478006924227</v>
      </c>
      <c r="D176">
        <f>D175</f>
        <v>0.029089477381749152</v>
      </c>
      <c r="E176" t="s">
        <v>11</v>
      </c>
      <c r="F176" s="5">
        <v>44066</v>
      </c>
      <c r="H176">
        <f>H175+C176</f>
        <v>277228.66763219616</v>
      </c>
    </row>
    <row r="177" spans="1:57" ht="19.5">
      <c r="C177">
        <f>H176*D177</f>
        <v>8064.4370566592233</v>
      </c>
      <c r="D177">
        <f>D176</f>
        <v>0.029089477381749152</v>
      </c>
      <c r="E177" t="s">
        <v>12</v>
      </c>
      <c r="F177" s="5">
        <v>44067</v>
      </c>
      <c r="H177">
        <f>H176+C177</f>
        <v>285293.10468885535</v>
      </c>
    </row>
    <row r="178" spans="1:57" ht="19.5">
      <c r="C178">
        <f>H177*D178</f>
        <v>8299.0273160154502</v>
      </c>
      <c r="D178">
        <f>D177</f>
        <v>0.029089477381749152</v>
      </c>
      <c r="E178" t="s">
        <v>13</v>
      </c>
      <c r="F178" s="5">
        <v>44068</v>
      </c>
      <c r="H178">
        <f>H177+C178</f>
        <v>293592.1320048708</v>
      </c>
    </row>
    <row r="179" spans="1:57" ht="19.5">
      <c r="C179">
        <f>H178*D179</f>
        <v>8540.4416834151998</v>
      </c>
      <c r="D179">
        <f>D178</f>
        <v>0.029089477381749152</v>
      </c>
      <c r="E179" t="s">
        <v>14</v>
      </c>
      <c r="F179" s="5">
        <v>44069</v>
      </c>
      <c r="H179">
        <f>H178+C179</f>
        <v>302132.57368828601</v>
      </c>
    </row>
    <row r="180" spans="1:57" ht="19.5">
      <c r="C180">
        <f>H179*D180</f>
        <v>8788.8786685950545</v>
      </c>
      <c r="D180">
        <f>D179</f>
        <v>0.029089477381749152</v>
      </c>
      <c r="E180" t="s">
        <v>15</v>
      </c>
      <c r="F180" s="5">
        <v>44070</v>
      </c>
      <c r="H180">
        <f>H179+C180</f>
        <v>310921.45235688105</v>
      </c>
    </row>
    <row r="181" spans="1:57" ht="19.5">
      <c r="C181">
        <f>H180*D181</f>
        <v>9044.5425558360876</v>
      </c>
      <c r="D181">
        <f>D180</f>
        <v>0.029089477381749152</v>
      </c>
      <c r="E181" t="s">
        <v>16</v>
      </c>
      <c r="F181" s="5">
        <v>44071</v>
      </c>
      <c r="H181">
        <f>H180+C181</f>
        <v>319965.99491271714</v>
      </c>
    </row>
    <row r="182" spans="1:57" ht="19.5">
      <c r="C182">
        <f>H181*D182</f>
        <v>9307.6435719423498</v>
      </c>
      <c r="D182">
        <f>D181</f>
        <v>0.029089477381749152</v>
      </c>
      <c r="E182" t="s">
        <v>17</v>
      </c>
      <c r="F182" s="5">
        <v>44072</v>
      </c>
      <c r="H182">
        <f>H181+C182</f>
        <v>329273.63848465949</v>
      </c>
    </row>
    <row r="183" spans="1:57" ht="19.5">
      <c r="C183">
        <f>H182*D183</f>
        <v>9578.3980591057498</v>
      </c>
      <c r="D183">
        <f>D182</f>
        <v>0.029089477381749152</v>
      </c>
      <c r="E183" t="s">
        <v>11</v>
      </c>
      <c r="F183" s="5">
        <v>44073</v>
      </c>
      <c r="H183">
        <f>H182+C183</f>
        <v>338852.03654376522</v>
      </c>
    </row>
    <row r="184" spans="1:57" ht="19.5">
      <c r="C184">
        <f>H183*D184</f>
        <v>9857.0286527994958</v>
      </c>
      <c r="D184">
        <f>D183</f>
        <v>0.029089477381749152</v>
      </c>
      <c r="E184" t="s">
        <v>12</v>
      </c>
      <c r="F184" s="5">
        <v>44074</v>
      </c>
      <c r="H184">
        <f>H183+C184</f>
        <v>348709.06519656471</v>
      </c>
    </row>
    <row r="185" spans="1:57" ht="19.5">
      <c r="C185">
        <f>H184*D185</f>
        <v>10143.764464846359</v>
      </c>
      <c r="D185">
        <f>D184</f>
        <v>0.029089477381749152</v>
      </c>
      <c r="E185" t="s">
        <v>13</v>
      </c>
      <c r="F185" s="5">
        <v>44075</v>
      </c>
      <c r="H185">
        <f>H184+C185</f>
        <v>358852.82966141106</v>
      </c>
    </row>
    <row r="186" spans="1:57" ht="19.5">
      <c r="C186">
        <f>H185*D186</f>
        <v>10438.841271812298</v>
      </c>
      <c r="D186">
        <f>D185</f>
        <v>0.029089477381749152</v>
      </c>
      <c r="E186" t="s">
        <v>14</v>
      </c>
      <c r="F186" s="5">
        <v>44076</v>
      </c>
      <c r="H186">
        <f>H185+C186</f>
        <v>369291.67093322333</v>
      </c>
    </row>
    <row r="187" spans="1:57" ht="19.5">
      <c r="C187">
        <f>H186*D187</f>
        <v>10742.501708880351</v>
      </c>
      <c r="D187">
        <f>D186</f>
        <v>0.029089477381749152</v>
      </c>
      <c r="E187" t="s">
        <v>15</v>
      </c>
      <c r="F187" s="5">
        <v>44077</v>
      </c>
      <c r="H187">
        <f>H186+C187</f>
        <v>380034.17264210369</v>
      </c>
    </row>
    <row r="188" spans="1:57" ht="19.5">
      <c r="C188">
        <f>H187*D188</f>
        <v>11054.995469364228</v>
      </c>
      <c r="D188">
        <f>D187</f>
        <v>0.029089477381749152</v>
      </c>
      <c r="E188" t="s">
        <v>16</v>
      </c>
      <c r="F188" s="5">
        <v>44078</v>
      </c>
      <c r="H188">
        <f>H187+C188</f>
        <v>391089.16811146791</v>
      </c>
    </row>
    <row r="189" spans="1:57" ht="19.5">
      <c r="C189">
        <f>H188*D189</f>
        <v>11376.579510025638</v>
      </c>
      <c r="D189">
        <f>D188</f>
        <v>0.029089477381749152</v>
      </c>
      <c r="E189" t="s">
        <v>17</v>
      </c>
      <c r="F189" s="5">
        <v>44079</v>
      </c>
      <c r="H189">
        <f>H188+C189</f>
        <v>402465.74762149353</v>
      </c>
    </row>
    <row r="190" spans="1:57" ht="19.5">
      <c r="C190">
        <f>H189*D190</f>
        <v>11707.518262364199</v>
      </c>
      <c r="D190">
        <f>D189</f>
        <v>0.029089477381749152</v>
      </c>
      <c r="E190" t="s">
        <v>11</v>
      </c>
      <c r="F190" s="5">
        <v>44080</v>
      </c>
      <c r="H190">
        <f>H189+C190</f>
        <v>414173.26588385773</v>
      </c>
    </row>
    <row r="191" spans="1:57" ht="19.5">
      <c r="C191">
        <f>H190*D191</f>
        <v>12048.083850053657</v>
      </c>
      <c r="D191">
        <f>D190</f>
        <v>0.029089477381749152</v>
      </c>
      <c r="E191" t="s">
        <v>12</v>
      </c>
      <c r="F191" s="5">
        <v>44081</v>
      </c>
      <c r="H191">
        <f>H190+C191</f>
        <v>426221.3497339114</v>
      </c>
    </row>
    <row r="192" spans="1:57" ht="19.5">
      <c r="C192">
        <f>H191*D192</f>
        <v>12398.556312703211</v>
      </c>
      <c r="D192">
        <f>D191</f>
        <v>0.029089477381749152</v>
      </c>
      <c r="E192" t="s">
        <v>13</v>
      </c>
      <c r="F192" s="5">
        <v>44082</v>
      </c>
      <c r="H192">
        <f>H191+C192</f>
        <v>438619.90604661463</v>
      </c>
    </row>
    <row r="193" spans="1:57" ht="19.5">
      <c r="C193">
        <f>H192*D193</f>
        <v>12759.223836127934</v>
      </c>
      <c r="D193">
        <f>D192</f>
        <v>0.029089477381749152</v>
      </c>
      <c r="E193" t="s">
        <v>14</v>
      </c>
      <c r="F193" s="5">
        <v>44083</v>
      </c>
      <c r="H193">
        <f>H192+C193</f>
        <v>451379.12988274259</v>
      </c>
    </row>
    <row r="194" spans="1:57" ht="19.5">
      <c r="C194">
        <f>H193*D194</f>
        <v>13130.382989317653</v>
      </c>
      <c r="D194">
        <f>D193</f>
        <v>0.029089477381749152</v>
      </c>
      <c r="E194" t="s">
        <v>15</v>
      </c>
      <c r="F194" s="5">
        <v>44084</v>
      </c>
      <c r="H194">
        <f>H193+C194</f>
        <v>464509.51287206024</v>
      </c>
    </row>
    <row r="195" spans="1:57" ht="19.5">
      <c r="C195">
        <f>H194*D195</f>
        <v>13512.338968299113</v>
      </c>
      <c r="D195">
        <f>D194</f>
        <v>0.029089477381749152</v>
      </c>
      <c r="E195" t="s">
        <v>16</v>
      </c>
      <c r="F195" s="5">
        <v>44085</v>
      </c>
      <c r="H195">
        <f>H194+C195</f>
        <v>478021.85184035933</v>
      </c>
    </row>
    <row r="196" spans="1:57" ht="19.5">
      <c r="C196">
        <f>H195*D196</f>
        <v>13905.405847091977</v>
      </c>
      <c r="D196">
        <f>D195</f>
        <v>0.029089477381749152</v>
      </c>
      <c r="E196" t="s">
        <v>17</v>
      </c>
      <c r="F196" s="5">
        <v>44086</v>
      </c>
      <c r="H196">
        <f>H195+C196</f>
        <v>491927.25768745132</v>
      </c>
    </row>
    <row r="197" spans="1:57" ht="19.5">
      <c r="C197">
        <f>H196*D197</f>
        <v>14309.906835965001</v>
      </c>
      <c r="D197">
        <f>D196</f>
        <v>0.029089477381749152</v>
      </c>
      <c r="E197" t="s">
        <v>11</v>
      </c>
      <c r="F197" s="5">
        <v>44087</v>
      </c>
      <c r="H197">
        <f>H196+C197</f>
        <v>506237.16452341632</v>
      </c>
    </row>
    <row r="198" spans="1:57" ht="19.5">
      <c r="C198">
        <f>H197*D198</f>
        <v>14726.174547204742</v>
      </c>
      <c r="D198">
        <f>D197</f>
        <v>0.029089477381749152</v>
      </c>
      <c r="E198" t="s">
        <v>12</v>
      </c>
      <c r="F198" s="5">
        <v>44088</v>
      </c>
      <c r="H198">
        <f>H197+C198</f>
        <v>520963.33907062106</v>
      </c>
    </row>
    <row r="199" spans="1:57" ht="19.5">
      <c r="C199">
        <f>H198*D199</f>
        <v>15154.551268615345</v>
      </c>
      <c r="D199">
        <f>D198</f>
        <v>0.029089477381749152</v>
      </c>
      <c r="E199" t="s">
        <v>13</v>
      </c>
      <c r="F199" s="5">
        <v>44089</v>
      </c>
      <c r="H199">
        <f>H198+C199</f>
        <v>536117.89033923636</v>
      </c>
    </row>
    <row r="200" spans="1:57" ht="19.5">
      <c r="C200">
        <f>H199*D200</f>
        <v>15595.389244974289</v>
      </c>
      <c r="D200">
        <f>D199</f>
        <v>0.029089477381749152</v>
      </c>
      <c r="E200" t="s">
        <v>14</v>
      </c>
      <c r="F200" s="5">
        <v>44090</v>
      </c>
      <c r="H200">
        <f>H199+C200</f>
        <v>551713.2795842106</v>
      </c>
    </row>
    <row r="201" spans="1:57" ht="19.5">
      <c r="C201">
        <f>H200*D201</f>
        <v>16049.050967675541</v>
      </c>
      <c r="D201">
        <f>D200</f>
        <v>0.029089477381749152</v>
      </c>
      <c r="E201" t="s">
        <v>15</v>
      </c>
      <c r="F201" s="5">
        <v>44091</v>
      </c>
      <c r="H201">
        <f>H200+C201</f>
        <v>567762.33055188612</v>
      </c>
    </row>
    <row r="202" spans="1:57" ht="19.5">
      <c r="C202">
        <f>H201*D202</f>
        <v>16515.909472798277</v>
      </c>
      <c r="D202">
        <f>D201</f>
        <v>0.029089477381749152</v>
      </c>
      <c r="E202" t="s">
        <v>16</v>
      </c>
      <c r="F202" s="5">
        <v>44092</v>
      </c>
      <c r="H202">
        <f>H201+C202</f>
        <v>584278.24002468435</v>
      </c>
    </row>
    <row r="203" spans="1:57" ht="19.5">
      <c r="C203">
        <f>H202*D203</f>
        <v>16996.348647846258</v>
      </c>
      <c r="D203">
        <f>D202</f>
        <v>0.029089477381749152</v>
      </c>
      <c r="E203" t="s">
        <v>17</v>
      </c>
      <c r="F203" s="5">
        <v>44093</v>
      </c>
      <c r="H203">
        <f>H202+C203</f>
        <v>601274.5886725306</v>
      </c>
    </row>
    <row r="204" spans="1:57" ht="19.5">
      <c r="C204">
        <f>H203*D204</f>
        <v>17490.763547410104</v>
      </c>
      <c r="D204">
        <f>D203</f>
        <v>0.029089477381749152</v>
      </c>
      <c r="E204" t="s">
        <v>11</v>
      </c>
      <c r="F204" s="5">
        <v>44094</v>
      </c>
      <c r="H204">
        <f>H203+C204</f>
        <v>618765.35221994075</v>
      </c>
    </row>
    <row r="205" spans="1:57" ht="19.5">
      <c r="C205">
        <f>H204*D205</f>
        <v>17999.560718012013</v>
      </c>
      <c r="D205">
        <f>D204</f>
        <v>0.029089477381749152</v>
      </c>
      <c r="E205" t="s">
        <v>12</v>
      </c>
      <c r="F205" s="5">
        <v>44095</v>
      </c>
      <c r="H205">
        <f>H204+C205</f>
        <v>636764.91293795279</v>
      </c>
    </row>
    <row r="206" spans="1:57" ht="19.5">
      <c r="C206">
        <f>H205*D206</f>
        <v>18523.158532400044</v>
      </c>
      <c r="D206">
        <f>D205</f>
        <v>0.029089477381749152</v>
      </c>
      <c r="E206" t="s">
        <v>13</v>
      </c>
      <c r="F206" s="5">
        <v>44096</v>
      </c>
      <c r="H206">
        <f>H205+C206</f>
        <v>655288.07147035282</v>
      </c>
    </row>
    <row r="207" spans="1:57" ht="19.5">
      <c r="C207">
        <f>H206*D207</f>
        <v>19061.987533566851</v>
      </c>
      <c r="D207">
        <f>D206</f>
        <v>0.029089477381749152</v>
      </c>
      <c r="E207" t="s">
        <v>14</v>
      </c>
      <c r="F207" s="5">
        <v>44097</v>
      </c>
      <c r="H207">
        <f>H206+C207</f>
        <v>674350.05900391971</v>
      </c>
    </row>
    <row r="208" spans="1:57" ht="19.5">
      <c r="C208">
        <f>H207*D208</f>
        <v>19616.490788775729</v>
      </c>
      <c r="D208">
        <f>D207</f>
        <v>0.029089477381749152</v>
      </c>
      <c r="E208" t="s">
        <v>15</v>
      </c>
      <c r="F208" s="5">
        <v>44098</v>
      </c>
      <c r="H208">
        <f>H207+C208</f>
        <v>693966.54979269544</v>
      </c>
    </row>
    <row r="209" spans="1:57" ht="19.5">
      <c r="C209">
        <f>H208*D209</f>
        <v>20187.124253885111</v>
      </c>
      <c r="D209">
        <f>D208</f>
        <v>0.029089477381749152</v>
      </c>
      <c r="E209" t="s">
        <v>16</v>
      </c>
      <c r="F209" s="5">
        <v>44099</v>
      </c>
      <c r="H209">
        <f>H208+C209</f>
        <v>714153.67404658056</v>
      </c>
    </row>
    <row r="210" spans="1:57" ht="19.5">
      <c r="C210">
        <f>H209*D210</f>
        <v>20774.357148271061</v>
      </c>
      <c r="D210">
        <f>D209</f>
        <v>0.029089477381749152</v>
      </c>
      <c r="E210" t="s">
        <v>17</v>
      </c>
      <c r="F210" s="5">
        <v>44100</v>
      </c>
      <c r="H210">
        <f>H209+C210</f>
        <v>734928.03119485162</v>
      </c>
    </row>
    <row r="211" spans="1:57" ht="19.5">
      <c r="C211">
        <f>H210*D211</f>
        <v>21378.67234065607</v>
      </c>
      <c r="D211">
        <f>D210</f>
        <v>0.029089477381749152</v>
      </c>
      <c r="E211" t="s">
        <v>11</v>
      </c>
      <c r="F211" s="5">
        <v>44101</v>
      </c>
      <c r="H211">
        <f>H210+C211</f>
        <v>756306.70353550767</v>
      </c>
    </row>
    <row r="212" spans="1:57" ht="19.5">
      <c r="C212">
        <f>H211*D212</f>
        <v>22000.56674616141</v>
      </c>
      <c r="D212">
        <f>D211</f>
        <v>0.029089477381749152</v>
      </c>
      <c r="E212" t="s">
        <v>12</v>
      </c>
      <c r="F212" s="5">
        <v>44102</v>
      </c>
      <c r="H212">
        <f>H211+C212</f>
        <v>778307.2702816691</v>
      </c>
    </row>
    <row r="213" spans="1:57" ht="19.5">
      <c r="C213">
        <f>H212*D213</f>
        <v>22640.551734909539</v>
      </c>
      <c r="D213">
        <f>D212</f>
        <v>0.029089477381749152</v>
      </c>
      <c r="E213" t="s">
        <v>13</v>
      </c>
      <c r="F213" s="5">
        <v>44103</v>
      </c>
      <c r="H213">
        <f>H212+C213</f>
        <v>800947.82201657863</v>
      </c>
    </row>
    <row r="214" spans="1:57" ht="19.5">
      <c r="C214">
        <f>H213*D214</f>
        <v>23299.153552512511</v>
      </c>
      <c r="D214">
        <f>D213</f>
        <v>0.029089477381749152</v>
      </c>
      <c r="E214" t="s">
        <v>14</v>
      </c>
      <c r="F214" s="5">
        <v>44104</v>
      </c>
      <c r="H214">
        <f>H213+C214</f>
        <v>824246.97556909116</v>
      </c>
    </row>
    <row r="215" spans="1:57" ht="19.5">
      <c r="C215">
        <f>H214*D215</f>
        <v>23976.913752792225</v>
      </c>
      <c r="D215">
        <f>D214</f>
        <v>0.029089477381749152</v>
      </c>
      <c r="E215" t="s">
        <v>15</v>
      </c>
      <c r="F215" s="5">
        <v>44105</v>
      </c>
      <c r="H215">
        <f>H214+C215</f>
        <v>848223.88932188333</v>
      </c>
    </row>
    <row r="216" spans="1:57" ht="19.5">
      <c r="C216">
        <f>H215*D216</f>
        <v>24674.38964308822</v>
      </c>
      <c r="D216">
        <f>D215</f>
        <v>0.029089477381749152</v>
      </c>
      <c r="E216" t="s">
        <v>16</v>
      </c>
      <c r="F216" s="5">
        <v>44106</v>
      </c>
      <c r="H216">
        <f>H215+C216</f>
        <v>872898.27896497154</v>
      </c>
    </row>
    <row r="217" spans="1:57" ht="19.5">
      <c r="C217">
        <f>H216*D217</f>
        <v>25392.154742519302</v>
      </c>
      <c r="D217">
        <f>D216</f>
        <v>0.029089477381749152</v>
      </c>
      <c r="E217" t="s">
        <v>17</v>
      </c>
      <c r="F217" s="5">
        <v>44107</v>
      </c>
      <c r="H217">
        <f>H216+C217</f>
        <v>898290.4337074908</v>
      </c>
    </row>
    <row r="218" spans="1:57" ht="19.5">
      <c r="C218">
        <f>H217*D218</f>
        <v>26130.799253575689</v>
      </c>
      <c r="D218">
        <f>D217</f>
        <v>0.029089477381749152</v>
      </c>
      <c r="E218" t="s">
        <v>11</v>
      </c>
      <c r="F218" s="5">
        <v>44108</v>
      </c>
      <c r="H218">
        <f>H217+C218</f>
        <v>924421.23296106653</v>
      </c>
    </row>
    <row r="219" spans="1:57" ht="19.5">
      <c r="C219">
        <f>H218*D219</f>
        <v>26890.930547429609</v>
      </c>
      <c r="D219">
        <f>D218</f>
        <v>0.029089477381749152</v>
      </c>
      <c r="E219" t="s">
        <v>12</v>
      </c>
      <c r="F219" s="5">
        <v>44109</v>
      </c>
      <c r="H219">
        <f>H218+C219</f>
        <v>951312.16350849613</v>
      </c>
    </row>
    <row r="220" spans="1:57" ht="19.5">
      <c r="C220">
        <f>H219*D220</f>
        <v>27673.17366336325</v>
      </c>
      <c r="D220">
        <f>D219</f>
        <v>0.029089477381749152</v>
      </c>
      <c r="E220" t="s">
        <v>13</v>
      </c>
      <c r="F220" s="5">
        <v>44110</v>
      </c>
      <c r="H220">
        <f>H219+C220</f>
        <v>978985.33717185934</v>
      </c>
    </row>
    <row r="221" spans="1:57" ht="19.5">
      <c r="C221">
        <f>H220*D221</f>
        <v>28478.171822724871</v>
      </c>
      <c r="D221">
        <f>D220</f>
        <v>0.029089477381749152</v>
      </c>
      <c r="E221" t="s">
        <v>14</v>
      </c>
      <c r="F221" s="5">
        <v>44111</v>
      </c>
      <c r="H221">
        <f>H220+C221</f>
        <v>1007463.5089945842</v>
      </c>
    </row>
    <row r="222" spans="1:57" ht="19.5">
      <c r="C222">
        <f>H221*D222</f>
        <v>29306.586957835592</v>
      </c>
      <c r="D222">
        <f>D221</f>
        <v>0.029089477381749152</v>
      </c>
      <c r="E222" t="s">
        <v>15</v>
      </c>
      <c r="F222" s="5">
        <v>44112</v>
      </c>
      <c r="H222">
        <f>H221+C222</f>
        <v>1036770.0959524198</v>
      </c>
    </row>
    <row r="223" spans="1:57" ht="19.5">
      <c r="C223">
        <f>H222*D223</f>
        <v>30159.100256281814</v>
      </c>
      <c r="D223">
        <f>D222</f>
        <v>0.029089477381749152</v>
      </c>
      <c r="E223" t="s">
        <v>16</v>
      </c>
      <c r="F223" s="5">
        <v>44113</v>
      </c>
      <c r="H223">
        <f>H222+C223</f>
        <v>1066929.1962087017</v>
      </c>
    </row>
    <row r="224" spans="1:57" ht="19.5">
      <c r="C224">
        <f>H223*D224</f>
        <v>31036.41272104083</v>
      </c>
      <c r="D224">
        <f>D223</f>
        <v>0.029089477381749152</v>
      </c>
      <c r="E224" t="s">
        <v>17</v>
      </c>
      <c r="F224" s="5">
        <v>44114</v>
      </c>
      <c r="H224">
        <f>H223+C224</f>
        <v>1097965.6089297426</v>
      </c>
    </row>
    <row r="225" spans="1:57" ht="19.5">
      <c r="C225">
        <f>H224*D225</f>
        <v>31939.245746900182</v>
      </c>
      <c r="D225">
        <f>D224</f>
        <v>0.029089477381749152</v>
      </c>
      <c r="E225" t="s">
        <v>11</v>
      </c>
      <c r="F225" s="5">
        <v>44115</v>
      </c>
      <c r="H225">
        <f>H224+C225</f>
        <v>1129904.8546766427</v>
      </c>
    </row>
    <row r="226" spans="1:57" ht="19.5">
      <c r="C226">
        <f>H225*D226</f>
        <v>32868.341713644761</v>
      </c>
      <c r="D226">
        <f>D225</f>
        <v>0.029089477381749152</v>
      </c>
      <c r="E226" t="s">
        <v>12</v>
      </c>
      <c r="F226" s="5">
        <v>44116</v>
      </c>
      <c r="H226">
        <f>H225+C226</f>
        <v>1162773.1963902875</v>
      </c>
    </row>
    <row r="227" spans="1:57" ht="19.5">
      <c r="C227">
        <f>H226*D227</f>
        <v>33824.464596499434</v>
      </c>
      <c r="D227">
        <f>D226</f>
        <v>0.029089477381749152</v>
      </c>
      <c r="E227" t="s">
        <v>13</v>
      </c>
      <c r="F227" s="5">
        <v>44117</v>
      </c>
      <c r="H227">
        <f>H226+C227</f>
        <v>1196597.6609867869</v>
      </c>
    </row>
    <row r="228" spans="1:57" ht="19.5">
      <c r="C228">
        <f>H227*D228</f>
        <v>34808.400594329076</v>
      </c>
      <c r="D228">
        <f>D227</f>
        <v>0.029089477381749152</v>
      </c>
      <c r="E228" t="s">
        <v>14</v>
      </c>
      <c r="F228" s="5">
        <v>44118</v>
      </c>
      <c r="H228">
        <f>H227+C228</f>
        <v>1231406.0615811159</v>
      </c>
    </row>
    <row r="229" spans="1:57" ht="19.5">
      <c r="C229">
        <f>H228*D229</f>
        <v>35820.958776112675</v>
      </c>
      <c r="D229">
        <f>D228</f>
        <v>0.029089477381749152</v>
      </c>
      <c r="E229" t="s">
        <v>15</v>
      </c>
      <c r="F229" s="5">
        <v>44119</v>
      </c>
      <c r="H229">
        <f>H228+C229</f>
        <v>1267227.0203572286</v>
      </c>
    </row>
    <row r="230" spans="1:57" ht="19.5">
      <c r="C230">
        <f>H229*D230</f>
        <v>36862.971746222975</v>
      </c>
      <c r="D230">
        <f>D229</f>
        <v>0.029089477381749152</v>
      </c>
      <c r="E230" t="s">
        <v>16</v>
      </c>
      <c r="F230" s="5">
        <v>44120</v>
      </c>
      <c r="H230">
        <f>H229+C230</f>
        <v>1304089.9921034516</v>
      </c>
    </row>
    <row r="231" spans="1:57" ht="19.5">
      <c r="C231">
        <f>H230*D231</f>
        <v>37935.296329058787</v>
      </c>
      <c r="D231">
        <f>D230</f>
        <v>0.029089477381749152</v>
      </c>
      <c r="E231" t="s">
        <v>17</v>
      </c>
      <c r="F231" s="5">
        <v>44121</v>
      </c>
      <c r="H231">
        <f>H230+C231</f>
        <v>1342025.2884325103</v>
      </c>
    </row>
    <row r="232" spans="1:57" ht="19.5">
      <c r="C232">
        <f>H231*D232</f>
        <v>39038.814273592892</v>
      </c>
      <c r="D232">
        <f>D231</f>
        <v>0.029089477381749152</v>
      </c>
      <c r="E232" t="s">
        <v>11</v>
      </c>
      <c r="F232" s="5">
        <v>44122</v>
      </c>
      <c r="H232">
        <f>H231+C232</f>
        <v>1381064.1027061031</v>
      </c>
    </row>
    <row r="233" spans="1:57" ht="19.5">
      <c r="C233">
        <f>H232*D233</f>
        <v>40174.432978414872</v>
      </c>
      <c r="D233">
        <f>D232</f>
        <v>0.029089477381749152</v>
      </c>
      <c r="E233" t="s">
        <v>12</v>
      </c>
      <c r="F233" s="5">
        <v>44123</v>
      </c>
      <c r="H233">
        <f>H232+C233</f>
        <v>1421238.5356845181</v>
      </c>
    </row>
    <row r="234" spans="1:57" ht="19.5">
      <c r="C234">
        <f>H233*D234</f>
        <v>41343.086237865071</v>
      </c>
      <c r="D234">
        <f>D233</f>
        <v>0.029089477381749152</v>
      </c>
      <c r="E234" t="s">
        <v>13</v>
      </c>
      <c r="F234" s="5">
        <v>44124</v>
      </c>
      <c r="H234">
        <f>H233+C234</f>
        <v>1462581.6219223831</v>
      </c>
    </row>
    <row r="235" spans="1:57" ht="19.5">
      <c r="C235">
        <f>H234*D235</f>
        <v>42545.735009873155</v>
      </c>
      <c r="D235">
        <f>D234</f>
        <v>0.029089477381749152</v>
      </c>
      <c r="E235" t="s">
        <v>14</v>
      </c>
      <c r="F235" s="5">
        <v>44125</v>
      </c>
      <c r="H235">
        <f>H234+C235</f>
        <v>1505127.3569322561</v>
      </c>
    </row>
    <row r="236" spans="1:57" ht="19.5">
      <c r="C236">
        <f>H235*D236</f>
        <v>43783.368206132749</v>
      </c>
      <c r="D236">
        <f>D235</f>
        <v>0.029089477381749152</v>
      </c>
      <c r="E236" t="s">
        <v>15</v>
      </c>
      <c r="F236" s="5">
        <v>44126</v>
      </c>
      <c r="H236">
        <f>H235+C236</f>
        <v>1548910.7251383888</v>
      </c>
    </row>
    <row r="237" spans="1:57" ht="19.5">
      <c r="C237">
        <f>H236*D237</f>
        <v>45057.00350526184</v>
      </c>
      <c r="D237">
        <f>D236</f>
        <v>0.029089477381749152</v>
      </c>
      <c r="E237" t="s">
        <v>16</v>
      </c>
      <c r="F237" s="5">
        <v>44127</v>
      </c>
      <c r="H237">
        <f>H236+C237</f>
        <v>1593967.7286436507</v>
      </c>
    </row>
    <row r="238" spans="1:57" ht="19.5">
      <c r="C238">
        <f>H237*D238</f>
        <v>46367.688189617547</v>
      </c>
      <c r="D238">
        <f>D237</f>
        <v>0.029089477381749152</v>
      </c>
      <c r="E238" t="s">
        <v>17</v>
      </c>
      <c r="F238" s="5">
        <v>44128</v>
      </c>
      <c r="H238">
        <f>H237+C238</f>
        <v>1640335.4168332682</v>
      </c>
    </row>
    <row r="239" spans="1:57" ht="19.5">
      <c r="C239">
        <f>H238*D239</f>
        <v>47716.500006453425</v>
      </c>
      <c r="D239">
        <f>D238</f>
        <v>0.029089477381749152</v>
      </c>
      <c r="E239" t="s">
        <v>11</v>
      </c>
      <c r="F239" s="5">
        <v>44129</v>
      </c>
      <c r="H239">
        <f>H238+C239</f>
        <v>1688051.9168397216</v>
      </c>
    </row>
    <row r="240" spans="1:57" ht="19.5">
      <c r="C240">
        <f>H239*D240</f>
        <v>49104.548054127379</v>
      </c>
      <c r="D240">
        <f>D239</f>
        <v>0.029089477381749152</v>
      </c>
      <c r="E240" t="s">
        <v>12</v>
      </c>
      <c r="F240" s="5">
        <v>44130</v>
      </c>
      <c r="H240">
        <f>H239+C240</f>
        <v>1737156.4648938491</v>
      </c>
    </row>
    <row r="241" spans="1:57" ht="19.5">
      <c r="C241">
        <f>H240*D241</f>
        <v>50532.973694088942</v>
      </c>
      <c r="D241">
        <f>D240</f>
        <v>0.029089477381749152</v>
      </c>
      <c r="E241" t="s">
        <v>13</v>
      </c>
      <c r="F241" s="5">
        <v>44131</v>
      </c>
      <c r="H241">
        <f>H240+C241</f>
        <v>1787689.438587938</v>
      </c>
    </row>
    <row r="242" spans="1:57" ht="19.5">
      <c r="C242">
        <f>H241*D242</f>
        <v>52002.951489395658</v>
      </c>
      <c r="D242">
        <f>D241</f>
        <v>0.029089477381749152</v>
      </c>
      <c r="E242" t="s">
        <v>14</v>
      </c>
      <c r="F242" s="5">
        <v>44132</v>
      </c>
      <c r="H242">
        <f>H241+C242</f>
        <v>1839692.3900773337</v>
      </c>
    </row>
    <row r="243" spans="1:57" ht="19.5">
      <c r="C243">
        <f>H242*D243</f>
        <v>53515.690170530637</v>
      </c>
      <c r="D243">
        <f>D242</f>
        <v>0.029089477381749152</v>
      </c>
      <c r="E243" t="s">
        <v>15</v>
      </c>
      <c r="F243" s="5">
        <v>44133</v>
      </c>
      <c r="H243">
        <f>H242+C243</f>
        <v>1893208.0802478644</v>
      </c>
    </row>
    <row r="244" spans="1:57" ht="19.5">
      <c r="C244">
        <f>H243*D244</f>
        <v>55072.433629314983</v>
      </c>
      <c r="D244">
        <f>D243</f>
        <v>0.029089477381749152</v>
      </c>
      <c r="E244" t="s">
        <v>16</v>
      </c>
      <c r="F244" s="5">
        <v>44134</v>
      </c>
      <c r="H244">
        <f>H243+C244</f>
        <v>1948280.5138771792</v>
      </c>
    </row>
    <row r="245" spans="1:57" ht="19.5">
      <c r="C245">
        <f>H244*D245</f>
        <v>56674.461941732821</v>
      </c>
      <c r="D245">
        <f>D244</f>
        <v>0.029089477381749152</v>
      </c>
      <c r="E245" t="s">
        <v>17</v>
      </c>
      <c r="F245" s="5">
        <v>44135</v>
      </c>
      <c r="H245">
        <f>H244+C245</f>
        <v>2004954.975818912</v>
      </c>
    </row>
    <row r="246" spans="1:57" ht="19.5">
      <c r="C246">
        <f>H245*D246</f>
        <v>58323.09242050966</v>
      </c>
      <c r="D246">
        <f>D245</f>
        <v>0.029089477381749152</v>
      </c>
      <c r="E246" t="s">
        <v>11</v>
      </c>
      <c r="F246" s="5">
        <v>44136</v>
      </c>
      <c r="H246">
        <f>H245+C246</f>
        <v>2063278.0682394216</v>
      </c>
    </row>
    <row r="247" spans="1:57" ht="19.5">
      <c r="C247">
        <f>H246*D247</f>
        <v>60019.680698309741</v>
      </c>
      <c r="D247">
        <f>D246</f>
        <v>0.029089477381749152</v>
      </c>
      <c r="E247" t="s">
        <v>12</v>
      </c>
      <c r="F247" s="5">
        <v>44137</v>
      </c>
      <c r="H247">
        <f>H246+C247</f>
        <v>2123297.7489377311</v>
      </c>
    </row>
    <row r="248" spans="1:57" ht="19.5">
      <c r="C248">
        <f>H247*D248</f>
        <v>61765.621842443019</v>
      </c>
      <c r="D248">
        <f>D247</f>
        <v>0.029089477381749152</v>
      </c>
      <c r="E248" t="s">
        <v>13</v>
      </c>
      <c r="F248" s="5">
        <v>44138</v>
      </c>
      <c r="H248">
        <f>H247+C248</f>
        <v>2185063.3707801742</v>
      </c>
    </row>
    <row r="249" spans="1:57" ht="19.5">
      <c r="C249">
        <f>H248*D249</f>
        <v>63562.351501998441</v>
      </c>
      <c r="D249">
        <f>D248</f>
        <v>0.029089477381749152</v>
      </c>
      <c r="E249" t="s">
        <v>14</v>
      </c>
      <c r="F249" s="5">
        <v>44139</v>
      </c>
      <c r="H249">
        <f>H248+C249</f>
        <v>2248625.7222821726</v>
      </c>
    </row>
    <row r="250" spans="1:57" ht="19.5">
      <c r="C250">
        <f>H249*D250</f>
        <v>65411.347088346614</v>
      </c>
      <c r="D250">
        <f>D249</f>
        <v>0.029089477381749152</v>
      </c>
      <c r="E250" t="s">
        <v>15</v>
      </c>
      <c r="F250" s="5">
        <v>44140</v>
      </c>
      <c r="H250">
        <f>H249+C250</f>
        <v>2314037.0693705194</v>
      </c>
    </row>
    <row r="251" spans="1:57" ht="19.5">
      <c r="C251">
        <f>H250*D251</f>
        <v>67314.128989982812</v>
      </c>
      <c r="D251">
        <f>D250</f>
        <v>0.029089477381749152</v>
      </c>
      <c r="E251" t="s">
        <v>16</v>
      </c>
      <c r="F251" s="5">
        <v>44141</v>
      </c>
      <c r="H251">
        <f>H250+C251</f>
        <v>2381351.1983605023</v>
      </c>
    </row>
    <row r="252" spans="1:57" ht="19.5">
      <c r="C252">
        <f>H251*D252</f>
        <v>69272.261822709072</v>
      </c>
      <c r="D252">
        <f>D251</f>
        <v>0.029089477381749152</v>
      </c>
      <c r="E252" t="s">
        <v>17</v>
      </c>
      <c r="F252" s="5">
        <v>44142</v>
      </c>
      <c r="H252">
        <f>H251+C252</f>
        <v>2450623.4601832111</v>
      </c>
    </row>
    <row r="253" spans="1:57" ht="19.5">
      <c r="C253">
        <f>H252*D253</f>
        <v>71287.35571618336</v>
      </c>
      <c r="D253">
        <f>D252</f>
        <v>0.029089477381749152</v>
      </c>
      <c r="E253" t="s">
        <v>11</v>
      </c>
      <c r="F253" s="5">
        <v>44143</v>
      </c>
      <c r="H253">
        <f>H252+C253</f>
        <v>2521910.8158993945</v>
      </c>
    </row>
    <row r="254" spans="1:57" ht="19.5">
      <c r="C254">
        <f>H253*D254</f>
        <v>73361.067637893982</v>
      </c>
      <c r="D254">
        <f>D253</f>
        <v>0.029089477381749152</v>
      </c>
      <c r="E254" t="s">
        <v>12</v>
      </c>
      <c r="F254" s="5">
        <v>44144</v>
      </c>
      <c r="H254">
        <f>H253+C254</f>
        <v>2595271.8835372883</v>
      </c>
    </row>
    <row r="255" spans="1:57" ht="19.5">
      <c r="C255">
        <f>H254*D255</f>
        <v>75495.102755647473</v>
      </c>
      <c r="D255">
        <f>D254</f>
        <v>0.029089477381749152</v>
      </c>
      <c r="E255" t="s">
        <v>13</v>
      </c>
      <c r="F255" s="5">
        <v>44145</v>
      </c>
      <c r="H255">
        <f>H254+C255</f>
        <v>2670766.9862929359</v>
      </c>
    </row>
    <row r="256" spans="1:57" ht="19.5">
      <c r="C256">
        <f>H255*D256</f>
        <v>77691.215839690703</v>
      </c>
      <c r="D256">
        <f>D255</f>
        <v>0.029089477381749152</v>
      </c>
      <c r="E256" t="s">
        <v>14</v>
      </c>
      <c r="F256" s="5">
        <v>44146</v>
      </c>
      <c r="H256">
        <f>H255+C256</f>
        <v>2748458.2021326264</v>
      </c>
    </row>
    <row r="257" spans="1:57" ht="19.5">
      <c r="C257">
        <f>H256*D257</f>
        <v>79951.212705619982</v>
      </c>
      <c r="D257">
        <f>D256</f>
        <v>0.029089477381749152</v>
      </c>
      <c r="E257" t="s">
        <v>15</v>
      </c>
      <c r="F257" s="5">
        <v>44147</v>
      </c>
      <c r="H257">
        <f>H256+C257</f>
        <v>2828409.4148382465</v>
      </c>
    </row>
    <row r="258" spans="1:57" ht="19.5">
      <c r="C258">
        <f>H257*D258</f>
        <v>82276.951699263533</v>
      </c>
      <c r="D258">
        <f>D257</f>
        <v>0.029089477381749152</v>
      </c>
      <c r="E258" t="s">
        <v>16</v>
      </c>
      <c r="F258" s="5">
        <v>44148</v>
      </c>
      <c r="H258">
        <f>H257+C258</f>
        <v>2910686.36653751</v>
      </c>
    </row>
    <row r="259" spans="1:57" ht="19.5">
      <c r="C259">
        <f>H258*D259</f>
        <v>84670.345224758523</v>
      </c>
      <c r="D259">
        <f>D258</f>
        <v>0.029089477381749152</v>
      </c>
      <c r="E259" t="s">
        <v>17</v>
      </c>
      <c r="F259" s="5">
        <v>44149</v>
      </c>
      <c r="H259">
        <f>H258+C259</f>
        <v>2995356.7117622686</v>
      </c>
    </row>
    <row r="260" spans="1:57" ht="19.5">
      <c r="C260">
        <f>H259*D260</f>
        <v>87133.361317079019</v>
      </c>
      <c r="D260">
        <f>D259</f>
        <v>0.029089477381749152</v>
      </c>
      <c r="E260" t="s">
        <v>11</v>
      </c>
      <c r="F260" s="5">
        <v>44150</v>
      </c>
      <c r="H260">
        <f>H259+C260</f>
        <v>3082490.0730793476</v>
      </c>
    </row>
    <row r="261" spans="1:57" ht="19.5">
      <c r="C261">
        <f>H260*D261</f>
        <v>89668.025260307972</v>
      </c>
      <c r="D261">
        <f>D260</f>
        <v>0.029089477381749152</v>
      </c>
      <c r="E261" t="s">
        <v>12</v>
      </c>
      <c r="F261" s="5">
        <v>44151</v>
      </c>
      <c r="H261">
        <f>H260+C261</f>
        <v>3172158.0983396554</v>
      </c>
    </row>
    <row r="262" spans="1:57" ht="19.5">
      <c r="C262">
        <f>H261*D262</f>
        <v>92276.421252983811</v>
      </c>
      <c r="D262">
        <f>D261</f>
        <v>0.029089477381749152</v>
      </c>
      <c r="E262" t="s">
        <v>13</v>
      </c>
      <c r="F262" s="5">
        <v>44152</v>
      </c>
      <c r="H262">
        <f>H261+C262</f>
        <v>3264434.5195926391</v>
      </c>
    </row>
    <row r="263" spans="1:57" ht="19.5">
      <c r="C263">
        <f>H262*D263</f>
        <v>94960.69412189124</v>
      </c>
      <c r="D263">
        <f>D262</f>
        <v>0.029089477381749152</v>
      </c>
      <c r="E263" t="s">
        <v>14</v>
      </c>
      <c r="F263" s="5">
        <v>44153</v>
      </c>
      <c r="H263">
        <f>H262+C263</f>
        <v>3359395.2137145302</v>
      </c>
    </row>
    <row r="264" spans="1:57" ht="19.5">
      <c r="C264">
        <f>H263*D264</f>
        <v>97723.051085705185</v>
      </c>
      <c r="D264">
        <f>D263</f>
        <v>0.029089477381749152</v>
      </c>
      <c r="E264" t="s">
        <v>15</v>
      </c>
      <c r="F264" s="5">
        <v>44154</v>
      </c>
      <c r="H264">
        <f>H263+C264</f>
        <v>3457118.2648002356</v>
      </c>
    </row>
    <row r="265" spans="1:57" ht="19.5">
      <c r="C265">
        <f>H264*D265</f>
        <v>100565.76356993832</v>
      </c>
      <c r="D265">
        <f>D264</f>
        <v>0.029089477381749152</v>
      </c>
      <c r="E265" t="s">
        <v>16</v>
      </c>
      <c r="F265" s="5">
        <v>44155</v>
      </c>
      <c r="H265">
        <f>H264+C265</f>
        <v>3557684.0283701741</v>
      </c>
    </row>
    <row r="266" spans="1:57" ht="19.5">
      <c r="C266">
        <f>H265*D266</f>
        <v>103491.16907468438</v>
      </c>
      <c r="D266">
        <f>D265</f>
        <v>0.029089477381749152</v>
      </c>
      <c r="E266" t="s">
        <v>17</v>
      </c>
      <c r="F266" s="5">
        <v>44156</v>
      </c>
      <c r="H266">
        <f>H265+C266</f>
        <v>3661175.1974448585</v>
      </c>
    </row>
    <row r="267" spans="1:57" ht="19.5">
      <c r="C267">
        <f>H266*D267</f>
        <v>106501.67309669319</v>
      </c>
      <c r="D267">
        <f>D266</f>
        <v>0.029089477381749152</v>
      </c>
      <c r="E267" t="s">
        <v>11</v>
      </c>
      <c r="F267" s="5">
        <v>44157</v>
      </c>
      <c r="H267">
        <f>H266+C267</f>
        <v>3767676.8705415516</v>
      </c>
    </row>
    <row r="268" spans="1:57" ht="19.5">
      <c r="C268">
        <f>H267*D268</f>
        <v>109599.75110735789</v>
      </c>
      <c r="D268">
        <f>D267</f>
        <v>0.029089477381749152</v>
      </c>
      <c r="E268" t="s">
        <v>12</v>
      </c>
      <c r="F268" s="5">
        <v>44158</v>
      </c>
      <c r="H268">
        <f>H267+C268</f>
        <v>3877276.6216489095</v>
      </c>
    </row>
    <row r="269" spans="1:57" ht="19.5">
      <c r="C269">
        <f>H268*D269</f>
        <v>112787.95058824072</v>
      </c>
      <c r="D269">
        <f>D268</f>
        <v>0.029089477381749152</v>
      </c>
      <c r="E269" t="s">
        <v>13</v>
      </c>
      <c r="F269" s="5">
        <v>44159</v>
      </c>
      <c r="H269">
        <f>H268+C269</f>
        <v>3990064.5722371503</v>
      </c>
    </row>
    <row r="270" spans="1:57" ht="19.5">
      <c r="C270">
        <f>H269*D270</f>
        <v>116068.89312581118</v>
      </c>
      <c r="D270">
        <f>D269</f>
        <v>0.029089477381749152</v>
      </c>
      <c r="E270" t="s">
        <v>14</v>
      </c>
      <c r="F270" s="5">
        <v>44160</v>
      </c>
      <c r="H270">
        <f>H269+C270</f>
        <v>4106133.4653629614</v>
      </c>
    </row>
    <row r="271" spans="1:57" ht="19.5">
      <c r="C271">
        <f>H270*D271</f>
        <v>119445.27656711913</v>
      </c>
      <c r="D271">
        <f>D270</f>
        <v>0.029089477381749152</v>
      </c>
      <c r="E271" t="s">
        <v>15</v>
      </c>
      <c r="F271" s="5">
        <v>44161</v>
      </c>
      <c r="H271">
        <f>H270+C271</f>
        <v>4225578.7419300806</v>
      </c>
    </row>
    <row r="272" spans="1:57" ht="19.5">
      <c r="C272">
        <f>H271*D272</f>
        <v>122919.87723817512</v>
      </c>
      <c r="D272">
        <f>D271</f>
        <v>0.029089477381749152</v>
      </c>
      <c r="E272" t="s">
        <v>16</v>
      </c>
      <c r="F272" s="5">
        <v>44162</v>
      </c>
      <c r="H272">
        <f>H271+C272</f>
        <v>4348498.6191682555</v>
      </c>
    </row>
    <row r="273" spans="1:57" ht="19.5">
      <c r="C273">
        <f>H272*D273</f>
        <v>126495.55222686239</v>
      </c>
      <c r="D273">
        <f>D272</f>
        <v>0.029089477381749152</v>
      </c>
      <c r="E273" t="s">
        <v>17</v>
      </c>
      <c r="F273" s="5">
        <v>44163</v>
      </c>
      <c r="H273">
        <f>H272+C273</f>
        <v>4474994.1713951174</v>
      </c>
    </row>
    <row r="274" spans="1:57" ht="19.5">
      <c r="C274">
        <f>H273*D274</f>
        <v>130175.24173225756</v>
      </c>
      <c r="D274">
        <f>D273</f>
        <v>0.029089477381749152</v>
      </c>
      <c r="E274" t="s">
        <v>11</v>
      </c>
      <c r="F274" s="5">
        <v>44164</v>
      </c>
      <c r="H274">
        <f>H273+C274</f>
        <v>4605169.4131273748</v>
      </c>
    </row>
    <row r="275" spans="1:57" ht="19.5">
      <c r="C275">
        <f>H274*D275</f>
        <v>133961.97148229179</v>
      </c>
      <c r="D275">
        <f>D274</f>
        <v>0.029089477381749152</v>
      </c>
      <c r="E275" t="s">
        <v>12</v>
      </c>
      <c r="F275" s="5">
        <v>44165</v>
      </c>
      <c r="H275">
        <f>H274+C275</f>
        <v>4739131.3846096667</v>
      </c>
    </row>
    <row r="276" spans="1:57" ht="19.5">
      <c r="C276">
        <f>H275*D276</f>
        <v>137858.85522174044</v>
      </c>
      <c r="D276">
        <f>D275</f>
        <v>0.029089477381749152</v>
      </c>
      <c r="E276" t="s">
        <v>13</v>
      </c>
      <c r="F276" s="5">
        <v>44166</v>
      </c>
      <c r="H276">
        <f>H275+C276</f>
        <v>4876990.2398314066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2020-04-02T21:43:55Z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