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verz/Documents/R_projects/time_racoon/"/>
    </mc:Choice>
  </mc:AlternateContent>
  <xr:revisionPtr revIDLastSave="0" documentId="8_{4B86C1C9-FA65-0549-900E-09198E41C854}" xr6:coauthVersionLast="45" xr6:coauthVersionMax="45" xr10:uidLastSave="{00000000-0000-0000-0000-000000000000}"/>
  <bookViews>
    <workbookView xWindow="-4200" yWindow="-21140" windowWidth="38400" windowHeight="21140" xr2:uid="{0931B4F2-7AE8-3C47-A9A4-FDE57A4219EA}"/>
  </bookViews>
  <sheets>
    <sheet name="data" sheetId="1" r:id="rId1"/>
    <sheet name="summary" sheetId="3" r:id="rId2"/>
    <sheet name="graph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18" i="3"/>
  <c r="C12" i="3"/>
  <c r="D14" i="3"/>
  <c r="D15" i="3"/>
  <c r="D10" i="3"/>
  <c r="D5" i="3"/>
  <c r="D17" i="3"/>
  <c r="D16" i="3"/>
  <c r="D13" i="3"/>
  <c r="D12" i="3"/>
  <c r="D11" i="3"/>
  <c r="D8" i="3"/>
  <c r="D9" i="3"/>
  <c r="D6" i="3"/>
  <c r="D3" i="3"/>
  <c r="B23" i="3"/>
  <c r="B22" i="3"/>
  <c r="B21" i="3"/>
  <c r="B20" i="3"/>
  <c r="B19" i="3"/>
  <c r="C13" i="3"/>
  <c r="C11" i="3"/>
  <c r="C9" i="3"/>
  <c r="C8" i="3"/>
  <c r="B7" i="3"/>
  <c r="C6" i="3"/>
  <c r="B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D2" i="3"/>
</calcChain>
</file>

<file path=xl/sharedStrings.xml><?xml version="1.0" encoding="utf-8"?>
<sst xmlns="http://schemas.openxmlformats.org/spreadsheetml/2006/main" count="92" uniqueCount="59">
  <si>
    <t>activity</t>
  </si>
  <si>
    <t>unit</t>
  </si>
  <si>
    <t>body_weight</t>
  </si>
  <si>
    <t>kg</t>
  </si>
  <si>
    <t>get_up</t>
  </si>
  <si>
    <t>time</t>
  </si>
  <si>
    <t>10/28/19 6:00</t>
  </si>
  <si>
    <t>10/29/19 6:00</t>
  </si>
  <si>
    <t>10/30/2019 8:00</t>
  </si>
  <si>
    <t>bed_time</t>
  </si>
  <si>
    <t>10/27/19 22:25</t>
  </si>
  <si>
    <t>10/28/19 23:30</t>
  </si>
  <si>
    <t>10/30/19 1:00</t>
  </si>
  <si>
    <t>10/31/2019 23:00</t>
  </si>
  <si>
    <t>sleep</t>
  </si>
  <si>
    <t>minutes</t>
  </si>
  <si>
    <t>sleep_quality</t>
  </si>
  <si>
    <t>0-5</t>
  </si>
  <si>
    <t>food</t>
  </si>
  <si>
    <t>alcohol</t>
  </si>
  <si>
    <t>number</t>
  </si>
  <si>
    <t>tai-chi</t>
  </si>
  <si>
    <t>walking</t>
  </si>
  <si>
    <t>weight</t>
  </si>
  <si>
    <t>Swimming</t>
  </si>
  <si>
    <t>reading</t>
  </si>
  <si>
    <t>pages</t>
  </si>
  <si>
    <t>home_time</t>
  </si>
  <si>
    <t>work_time</t>
  </si>
  <si>
    <t>commuting_time</t>
  </si>
  <si>
    <t>outside_time</t>
  </si>
  <si>
    <t>processing_time</t>
  </si>
  <si>
    <t>parents</t>
  </si>
  <si>
    <t>0-2</t>
  </si>
  <si>
    <t>partner</t>
  </si>
  <si>
    <t>brother</t>
  </si>
  <si>
    <t>family_others</t>
  </si>
  <si>
    <t>names</t>
  </si>
  <si>
    <t>Zia Mick, zio Gavino, Giammarietto</t>
  </si>
  <si>
    <t>Zio Giammario, Francesco Matteo</t>
  </si>
  <si>
    <t>Francesco Matteo</t>
  </si>
  <si>
    <t>Zia Pina, Zia Pierina, Zia Mick, Zio Giammario, Irene, Francesco Matteo</t>
  </si>
  <si>
    <t>friends</t>
  </si>
  <si>
    <t>Ivona, Mauro maestro</t>
  </si>
  <si>
    <t>Paola Infantino</t>
  </si>
  <si>
    <t>Yuko</t>
  </si>
  <si>
    <t>Tiziana, Fausto</t>
  </si>
  <si>
    <t>Red</t>
  </si>
  <si>
    <t>sms</t>
  </si>
  <si>
    <t>whatsapp</t>
  </si>
  <si>
    <t>chat</t>
  </si>
  <si>
    <t>stat</t>
  </si>
  <si>
    <t>week1</t>
  </si>
  <si>
    <t>mean</t>
  </si>
  <si>
    <t>date-time</t>
  </si>
  <si>
    <t>hour</t>
  </si>
  <si>
    <t xml:space="preserve">total 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</si>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</sst>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;[Red]0.00"/>
    <numFmt numFmtId="165" formatCode="[$-F400]h:mm:ss\ AM/PM"/>
    <numFmt numFmtId="166" formatCode="0.0"/>
    <numFmt numFmtId="167" formatCode="m/d/yy\ h:mm;@"/>
    <numFmt numFmtId="168" formatCode="h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6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7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2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accent1"/>
                </a:solidFill>
              </a:ln>
              <a:effectLst/>
            </c:spPr>
          </c:marker>
          <c:cat>
            <c:numRef>
              <c:f>data!$C$1:$I$1</c:f>
              <c:numCache>
                <c:formatCode>m/d/yy</c:formatCode>
                <c:ptCount val="7"/>
                <c:pt idx="0">
                  <c:v>43759</c:v>
                </c:pt>
                <c:pt idx="1">
                  <c:v>43760</c:v>
                </c:pt>
                <c:pt idx="2">
                  <c:v>43761</c:v>
                </c:pt>
                <c:pt idx="3">
                  <c:v>43762</c:v>
                </c:pt>
                <c:pt idx="4">
                  <c:v>43763</c:v>
                </c:pt>
                <c:pt idx="5">
                  <c:v>43764</c:v>
                </c:pt>
                <c:pt idx="6">
                  <c:v>43765</c:v>
                </c:pt>
              </c:numCache>
            </c:numRef>
          </c:cat>
          <c:val>
            <c:numRef>
              <c:f>data!$C$5:$I$5</c:f>
              <c:numCache>
                <c:formatCode>0.00;[Red]0.00</c:formatCode>
                <c:ptCount val="7"/>
                <c:pt idx="0">
                  <c:v>435</c:v>
                </c:pt>
                <c:pt idx="1">
                  <c:v>430</c:v>
                </c:pt>
                <c:pt idx="2">
                  <c:v>285</c:v>
                </c:pt>
                <c:pt idx="3">
                  <c:v>490</c:v>
                </c:pt>
                <c:pt idx="4">
                  <c:v>410</c:v>
                </c:pt>
                <c:pt idx="5">
                  <c:v>520</c:v>
                </c:pt>
                <c:pt idx="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5-7942-859D-1A93058A3B99}"/>
            </c:ext>
          </c:extLst>
        </c:ser>
        <c:ser>
          <c:idx val="1"/>
          <c:order val="1"/>
          <c:tx>
            <c:strRef>
              <c:f>data!$A$15</c:f>
              <c:strCache>
                <c:ptCount val="1"/>
                <c:pt idx="0">
                  <c:v>work_time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7625">
                <a:solidFill>
                  <a:schemeClr val="accent2"/>
                </a:solidFill>
              </a:ln>
              <a:effectLst/>
            </c:spPr>
          </c:marker>
          <c:val>
            <c:numRef>
              <c:f>data!$C$15:$H$15</c:f>
              <c:numCache>
                <c:formatCode>General</c:formatCode>
                <c:ptCount val="6"/>
                <c:pt idx="0">
                  <c:v>510</c:v>
                </c:pt>
                <c:pt idx="1">
                  <c:v>500</c:v>
                </c:pt>
                <c:pt idx="2">
                  <c:v>240</c:v>
                </c:pt>
                <c:pt idx="3">
                  <c:v>430</c:v>
                </c:pt>
                <c:pt idx="4">
                  <c:v>570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5-7942-859D-1A93058A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558224"/>
        <c:axId val="1183304000"/>
      </c:lineChart>
      <c:dateAx>
        <c:axId val="1188558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3304000"/>
        <c:crossesAt val="0"/>
        <c:auto val="1"/>
        <c:lblOffset val="100"/>
        <c:baseTimeUnit val="days"/>
      </c:dateAx>
      <c:valAx>
        <c:axId val="11833040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85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8</xdr:col>
      <xdr:colOff>698500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E4989-EC4F-B14B-878D-F016B263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5370-41C3-2C41-A2D9-93AE1683BC2E}">
  <dimension ref="A1:L24"/>
  <sheetViews>
    <sheetView tabSelected="1" zoomScale="150" workbookViewId="0">
      <pane xSplit="1" topLeftCell="B1" activePane="topRight" state="frozen"/>
      <selection activeCell="A12" sqref="A12"/>
      <selection pane="topRight" activeCell="H11" sqref="H11:H12"/>
    </sheetView>
  </sheetViews>
  <sheetFormatPr baseColWidth="10" defaultColWidth="15.6640625" defaultRowHeight="16" x14ac:dyDescent="0.2"/>
  <cols>
    <col min="1" max="16384" width="15.6640625" style="12"/>
  </cols>
  <sheetData>
    <row r="1" spans="1:12" ht="17" x14ac:dyDescent="0.2">
      <c r="A1" s="9" t="s">
        <v>0</v>
      </c>
      <c r="B1" s="9" t="s">
        <v>1</v>
      </c>
      <c r="C1" s="10">
        <v>43759</v>
      </c>
      <c r="D1" s="10">
        <v>43760</v>
      </c>
      <c r="E1" s="10">
        <v>43761</v>
      </c>
      <c r="F1" s="10">
        <v>43762</v>
      </c>
      <c r="G1" s="10">
        <v>43763</v>
      </c>
      <c r="H1" s="10">
        <v>43764</v>
      </c>
      <c r="I1" s="10">
        <v>43765</v>
      </c>
      <c r="J1" s="10">
        <v>43766</v>
      </c>
      <c r="K1" s="10">
        <v>43767</v>
      </c>
      <c r="L1" s="10">
        <v>43768</v>
      </c>
    </row>
    <row r="2" spans="1:12" ht="17" x14ac:dyDescent="0.2">
      <c r="A2" s="12" t="s">
        <v>2</v>
      </c>
      <c r="B2" s="12" t="s">
        <v>3</v>
      </c>
      <c r="C2" s="12">
        <v>61</v>
      </c>
      <c r="D2" s="12">
        <v>61</v>
      </c>
      <c r="E2" s="12">
        <v>61</v>
      </c>
      <c r="F2" s="12">
        <v>61</v>
      </c>
      <c r="G2" s="12">
        <v>61</v>
      </c>
      <c r="H2" s="12">
        <v>61</v>
      </c>
      <c r="I2" s="12">
        <v>61</v>
      </c>
      <c r="J2" s="12">
        <v>61</v>
      </c>
      <c r="K2" s="12">
        <v>61</v>
      </c>
      <c r="L2" s="12">
        <v>60</v>
      </c>
    </row>
    <row r="3" spans="1:12" ht="17" x14ac:dyDescent="0.2">
      <c r="A3" s="12" t="s">
        <v>4</v>
      </c>
      <c r="B3" s="12" t="s">
        <v>5</v>
      </c>
      <c r="C3" s="13">
        <v>43759.254861111112</v>
      </c>
      <c r="D3" s="13">
        <v>43760.252083333333</v>
      </c>
      <c r="E3" s="13">
        <v>43761.291666666664</v>
      </c>
      <c r="F3" s="13">
        <v>43762.3125</v>
      </c>
      <c r="G3" s="13">
        <v>43763.267361111109</v>
      </c>
      <c r="H3" s="13">
        <v>43764.416666666664</v>
      </c>
      <c r="I3" s="13">
        <v>43765.208333333336</v>
      </c>
      <c r="J3" s="12" t="s">
        <v>6</v>
      </c>
      <c r="K3" s="12" t="s">
        <v>7</v>
      </c>
      <c r="L3" s="12" t="s">
        <v>8</v>
      </c>
    </row>
    <row r="4" spans="1:12" ht="17" x14ac:dyDescent="0.2">
      <c r="A4" s="12" t="s">
        <v>9</v>
      </c>
      <c r="B4" s="12" t="s">
        <v>5</v>
      </c>
      <c r="C4" s="13">
        <v>43759.9375</v>
      </c>
      <c r="D4" s="13">
        <v>43760.979166666664</v>
      </c>
      <c r="E4" s="13">
        <v>43761.902777777781</v>
      </c>
      <c r="F4" s="13">
        <v>43762.923611111109</v>
      </c>
      <c r="G4" s="13">
        <v>43764.072222222225</v>
      </c>
      <c r="H4" s="13">
        <v>43764.958333333336</v>
      </c>
      <c r="I4" s="13" t="s">
        <v>10</v>
      </c>
      <c r="J4" s="12" t="s">
        <v>11</v>
      </c>
      <c r="K4" s="12" t="s">
        <v>12</v>
      </c>
      <c r="L4" s="1" t="s">
        <v>13</v>
      </c>
    </row>
    <row r="5" spans="1:12" ht="17" x14ac:dyDescent="0.2">
      <c r="A5" s="12" t="s">
        <v>14</v>
      </c>
      <c r="B5" s="12" t="s">
        <v>15</v>
      </c>
      <c r="C5" s="14">
        <v>435</v>
      </c>
      <c r="D5" s="14">
        <v>430</v>
      </c>
      <c r="E5" s="14">
        <v>285</v>
      </c>
      <c r="F5" s="14">
        <v>490</v>
      </c>
      <c r="G5" s="14">
        <v>410</v>
      </c>
      <c r="H5" s="14">
        <v>520</v>
      </c>
      <c r="I5" s="14">
        <v>360</v>
      </c>
      <c r="J5" s="12">
        <v>450</v>
      </c>
      <c r="K5" s="12">
        <v>360</v>
      </c>
      <c r="L5" s="12">
        <v>420</v>
      </c>
    </row>
    <row r="6" spans="1:12" ht="17" x14ac:dyDescent="0.2">
      <c r="A6" s="12" t="s">
        <v>16</v>
      </c>
      <c r="B6" s="11" t="s">
        <v>17</v>
      </c>
      <c r="C6" s="12">
        <v>4</v>
      </c>
      <c r="D6" s="12">
        <v>3</v>
      </c>
      <c r="E6" s="12">
        <v>2</v>
      </c>
      <c r="F6" s="12">
        <v>5</v>
      </c>
      <c r="G6" s="12">
        <v>3</v>
      </c>
      <c r="H6" s="12">
        <v>3</v>
      </c>
      <c r="I6" s="12">
        <v>3</v>
      </c>
      <c r="J6" s="12">
        <v>4</v>
      </c>
      <c r="K6" s="12">
        <v>4</v>
      </c>
      <c r="L6" s="12">
        <v>3</v>
      </c>
    </row>
    <row r="7" spans="1:12" ht="17" x14ac:dyDescent="0.2">
      <c r="A7" s="12" t="s">
        <v>18</v>
      </c>
      <c r="B7" s="12">
        <v>222</v>
      </c>
      <c r="C7" s="12">
        <v>222</v>
      </c>
      <c r="D7" s="12">
        <v>222</v>
      </c>
      <c r="E7" s="12">
        <v>110</v>
      </c>
      <c r="F7" s="12">
        <v>221</v>
      </c>
      <c r="G7" s="12">
        <v>220</v>
      </c>
      <c r="H7" s="12">
        <v>222</v>
      </c>
      <c r="I7" s="12">
        <v>222</v>
      </c>
      <c r="J7" s="12">
        <v>222</v>
      </c>
      <c r="K7" s="12">
        <v>222</v>
      </c>
      <c r="L7" s="12">
        <v>220</v>
      </c>
    </row>
    <row r="8" spans="1:12" ht="17" x14ac:dyDescent="0.2">
      <c r="A8" s="12" t="s">
        <v>19</v>
      </c>
      <c r="B8" s="12" t="s">
        <v>20</v>
      </c>
      <c r="C8" s="12">
        <v>1</v>
      </c>
      <c r="D8" s="15">
        <v>1.5</v>
      </c>
      <c r="E8" s="12">
        <v>2</v>
      </c>
      <c r="F8" s="12">
        <v>3</v>
      </c>
      <c r="G8" s="12">
        <v>4</v>
      </c>
      <c r="H8" s="12">
        <v>0</v>
      </c>
      <c r="I8" s="12">
        <v>1</v>
      </c>
      <c r="J8" s="12">
        <v>0</v>
      </c>
      <c r="K8" s="12">
        <v>1</v>
      </c>
      <c r="L8" s="12">
        <v>0</v>
      </c>
    </row>
    <row r="9" spans="1:12" ht="17" x14ac:dyDescent="0.2">
      <c r="A9" s="12" t="s">
        <v>21</v>
      </c>
      <c r="B9" s="12" t="s">
        <v>15</v>
      </c>
      <c r="C9" s="12">
        <v>20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15</v>
      </c>
      <c r="K9" s="12">
        <v>20</v>
      </c>
      <c r="L9" s="12">
        <v>0</v>
      </c>
    </row>
    <row r="10" spans="1:12" ht="17" x14ac:dyDescent="0.2">
      <c r="A10" s="12" t="s">
        <v>22</v>
      </c>
      <c r="B10" s="12" t="s">
        <v>15</v>
      </c>
      <c r="C10" s="12">
        <v>46</v>
      </c>
      <c r="D10" s="12">
        <v>42</v>
      </c>
      <c r="E10" s="12">
        <v>16</v>
      </c>
      <c r="F10" s="12">
        <v>30</v>
      </c>
      <c r="G10" s="12">
        <v>60</v>
      </c>
      <c r="H10" s="12">
        <v>0</v>
      </c>
      <c r="I10" s="12">
        <v>0</v>
      </c>
      <c r="J10" s="12">
        <v>25</v>
      </c>
      <c r="K10" s="12">
        <v>45</v>
      </c>
      <c r="L10" s="12">
        <v>0</v>
      </c>
    </row>
    <row r="11" spans="1:12" ht="17" x14ac:dyDescent="0.2">
      <c r="A11" s="12" t="s">
        <v>23</v>
      </c>
      <c r="B11" s="12" t="s">
        <v>15</v>
      </c>
      <c r="C11" s="12">
        <v>5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</row>
    <row r="12" spans="1:12" ht="17" x14ac:dyDescent="0.2">
      <c r="A12" s="12" t="s">
        <v>24</v>
      </c>
      <c r="C12" s="12">
        <v>0</v>
      </c>
      <c r="D12" s="12">
        <v>23</v>
      </c>
      <c r="E12" s="12">
        <v>0</v>
      </c>
      <c r="F12" s="12">
        <v>0</v>
      </c>
      <c r="G12" s="12">
        <v>0</v>
      </c>
      <c r="H12" s="12">
        <v>0</v>
      </c>
      <c r="I12" s="12">
        <v>25</v>
      </c>
      <c r="J12" s="12">
        <v>0</v>
      </c>
      <c r="K12" s="12">
        <v>0</v>
      </c>
      <c r="L12" s="12">
        <v>0</v>
      </c>
    </row>
    <row r="13" spans="1:12" ht="17" x14ac:dyDescent="0.2">
      <c r="A13" s="12" t="s">
        <v>25</v>
      </c>
      <c r="B13" s="12" t="s">
        <v>26</v>
      </c>
      <c r="C13" s="12">
        <v>30</v>
      </c>
      <c r="D13" s="12">
        <v>30</v>
      </c>
      <c r="E13" s="12">
        <v>0</v>
      </c>
      <c r="F13" s="12">
        <v>23</v>
      </c>
      <c r="G13" s="12">
        <v>32</v>
      </c>
      <c r="H13" s="12">
        <v>14</v>
      </c>
      <c r="I13" s="12">
        <v>420</v>
      </c>
      <c r="J13" s="12">
        <v>270</v>
      </c>
      <c r="K13" s="12">
        <v>12</v>
      </c>
      <c r="L13" s="12">
        <v>0</v>
      </c>
    </row>
    <row r="14" spans="1:12" ht="17" x14ac:dyDescent="0.2">
      <c r="A14" s="12" t="s">
        <v>27</v>
      </c>
      <c r="B14" s="12" t="s">
        <v>15</v>
      </c>
      <c r="C14" s="12">
        <v>260</v>
      </c>
      <c r="D14" s="12">
        <v>260</v>
      </c>
      <c r="E14" s="12">
        <v>90</v>
      </c>
      <c r="F14" s="12">
        <v>180</v>
      </c>
      <c r="G14" s="12">
        <v>75</v>
      </c>
      <c r="H14" s="12">
        <v>12.5</v>
      </c>
      <c r="I14" s="12">
        <v>0</v>
      </c>
      <c r="J14" s="12">
        <v>555</v>
      </c>
      <c r="K14" s="12">
        <v>450</v>
      </c>
    </row>
    <row r="15" spans="1:12" ht="17" x14ac:dyDescent="0.2">
      <c r="A15" s="12" t="s">
        <v>28</v>
      </c>
      <c r="B15" s="12" t="s">
        <v>15</v>
      </c>
      <c r="C15" s="12">
        <v>510</v>
      </c>
      <c r="D15" s="12">
        <v>500</v>
      </c>
      <c r="E15" s="12">
        <v>240</v>
      </c>
      <c r="F15" s="12">
        <v>430</v>
      </c>
      <c r="G15" s="12">
        <v>570</v>
      </c>
      <c r="H15" s="12">
        <v>0</v>
      </c>
      <c r="I15" s="12">
        <v>105</v>
      </c>
      <c r="J15" s="12">
        <v>150</v>
      </c>
      <c r="K15" s="12">
        <v>420</v>
      </c>
      <c r="L15" s="12">
        <v>540</v>
      </c>
    </row>
    <row r="16" spans="1:12" ht="17" x14ac:dyDescent="0.2">
      <c r="A16" s="12" t="s">
        <v>29</v>
      </c>
      <c r="B16" s="12" t="s">
        <v>15</v>
      </c>
      <c r="C16" s="12">
        <v>157</v>
      </c>
      <c r="D16" s="12">
        <v>172</v>
      </c>
      <c r="E16" s="12">
        <v>90</v>
      </c>
      <c r="F16" s="12">
        <v>165</v>
      </c>
      <c r="G16" s="12">
        <v>150</v>
      </c>
      <c r="H16" s="12">
        <v>0</v>
      </c>
      <c r="I16" s="12">
        <v>145</v>
      </c>
      <c r="J16" s="12">
        <v>0</v>
      </c>
      <c r="K16" s="12">
        <v>150</v>
      </c>
      <c r="L16" s="12">
        <v>0</v>
      </c>
    </row>
    <row r="17" spans="1:12" ht="17" x14ac:dyDescent="0.2">
      <c r="A17" s="12" t="s">
        <v>30</v>
      </c>
      <c r="B17" s="12" t="s">
        <v>15</v>
      </c>
      <c r="C17" s="12">
        <v>50</v>
      </c>
      <c r="D17" s="12">
        <v>105</v>
      </c>
      <c r="E17" s="12">
        <v>600</v>
      </c>
      <c r="F17" s="12">
        <v>0</v>
      </c>
      <c r="G17" s="12">
        <v>360</v>
      </c>
      <c r="H17" s="12">
        <v>50</v>
      </c>
      <c r="I17" s="12">
        <v>0</v>
      </c>
      <c r="J17" s="12">
        <v>60</v>
      </c>
      <c r="K17" s="12">
        <v>60</v>
      </c>
      <c r="L17" s="12">
        <v>0</v>
      </c>
    </row>
    <row r="18" spans="1:12" ht="17" x14ac:dyDescent="0.2">
      <c r="A18" s="12" t="s">
        <v>31</v>
      </c>
      <c r="B18" s="12" t="s">
        <v>15</v>
      </c>
      <c r="C18" s="12">
        <v>35</v>
      </c>
      <c r="D18" s="12">
        <v>60</v>
      </c>
      <c r="E18" s="12">
        <v>0</v>
      </c>
      <c r="F18" s="12">
        <v>0</v>
      </c>
      <c r="G18" s="12">
        <v>0</v>
      </c>
      <c r="H18" s="12">
        <v>0</v>
      </c>
      <c r="I18" s="12">
        <v>2</v>
      </c>
      <c r="J18" s="12">
        <v>60</v>
      </c>
      <c r="K18" s="12">
        <v>30</v>
      </c>
      <c r="L18" s="12">
        <v>0</v>
      </c>
    </row>
    <row r="19" spans="1:12" ht="17" x14ac:dyDescent="0.2">
      <c r="A19" s="12" t="s">
        <v>32</v>
      </c>
      <c r="B19" s="12" t="s">
        <v>33</v>
      </c>
      <c r="C19" s="12">
        <v>1</v>
      </c>
      <c r="D19" s="12">
        <v>1</v>
      </c>
      <c r="E19" s="12">
        <v>2</v>
      </c>
      <c r="F19" s="12">
        <v>1</v>
      </c>
      <c r="G19" s="12">
        <v>1</v>
      </c>
      <c r="H19" s="12">
        <v>1</v>
      </c>
      <c r="I19" s="12">
        <v>2</v>
      </c>
      <c r="J19" s="12">
        <v>1</v>
      </c>
      <c r="K19" s="12">
        <v>1</v>
      </c>
      <c r="L19" s="12">
        <v>2</v>
      </c>
    </row>
    <row r="20" spans="1:12" ht="17" x14ac:dyDescent="0.2">
      <c r="A20" s="12" t="s">
        <v>34</v>
      </c>
      <c r="B20" s="12" t="s">
        <v>33</v>
      </c>
      <c r="C20" s="12">
        <v>2</v>
      </c>
      <c r="D20" s="12">
        <v>1</v>
      </c>
      <c r="E20" s="12">
        <v>2</v>
      </c>
      <c r="F20" s="12">
        <v>1</v>
      </c>
      <c r="G20" s="12">
        <v>2</v>
      </c>
      <c r="H20" s="12">
        <v>2</v>
      </c>
      <c r="I20" s="12">
        <v>1</v>
      </c>
      <c r="J20" s="12">
        <v>1</v>
      </c>
      <c r="K20" s="12">
        <v>1</v>
      </c>
      <c r="L20" s="12">
        <v>2</v>
      </c>
    </row>
    <row r="21" spans="1:12" ht="17" x14ac:dyDescent="0.2">
      <c r="A21" s="12" t="s">
        <v>35</v>
      </c>
      <c r="B21" s="12" t="s">
        <v>33</v>
      </c>
      <c r="C21" s="12">
        <v>2</v>
      </c>
      <c r="D21" s="12">
        <v>0</v>
      </c>
      <c r="E21" s="12">
        <v>1</v>
      </c>
      <c r="F21" s="12">
        <v>0</v>
      </c>
      <c r="G21" s="12">
        <v>0</v>
      </c>
      <c r="H21" s="12">
        <v>1</v>
      </c>
      <c r="I21" s="12">
        <v>1</v>
      </c>
      <c r="J21" s="12">
        <v>1</v>
      </c>
      <c r="K21" s="12">
        <v>0</v>
      </c>
      <c r="L21" s="12">
        <v>0</v>
      </c>
    </row>
    <row r="22" spans="1:12" ht="85" x14ac:dyDescent="0.2">
      <c r="A22" s="12" t="s">
        <v>36</v>
      </c>
      <c r="B22" s="12" t="s">
        <v>37</v>
      </c>
      <c r="C22" s="12">
        <v>0</v>
      </c>
      <c r="D22" s="12">
        <v>0</v>
      </c>
      <c r="E22" s="12" t="s">
        <v>38</v>
      </c>
      <c r="F22" s="12" t="s">
        <v>39</v>
      </c>
      <c r="G22" s="12" t="s">
        <v>40</v>
      </c>
      <c r="I22" s="12" t="s">
        <v>41</v>
      </c>
      <c r="J22" s="12">
        <v>0</v>
      </c>
      <c r="K22" s="12">
        <v>0</v>
      </c>
      <c r="L22" s="12">
        <v>0</v>
      </c>
    </row>
    <row r="23" spans="1:12" ht="34" x14ac:dyDescent="0.2">
      <c r="A23" s="12" t="s">
        <v>42</v>
      </c>
      <c r="B23" s="12" t="s">
        <v>37</v>
      </c>
      <c r="C23" s="12" t="s">
        <v>43</v>
      </c>
      <c r="D23" s="12">
        <v>0</v>
      </c>
      <c r="E23" s="12">
        <v>0</v>
      </c>
      <c r="F23" s="12" t="s">
        <v>44</v>
      </c>
      <c r="G23" s="12" t="s">
        <v>45</v>
      </c>
      <c r="H23" s="12" t="s">
        <v>46</v>
      </c>
      <c r="I23" s="12">
        <v>0</v>
      </c>
      <c r="J23" s="12">
        <v>0</v>
      </c>
      <c r="K23" s="12">
        <v>0</v>
      </c>
      <c r="L23" s="12" t="s">
        <v>47</v>
      </c>
    </row>
    <row r="24" spans="1:12" ht="17" x14ac:dyDescent="0.2">
      <c r="C24" s="12" t="s">
        <v>48</v>
      </c>
      <c r="F24" s="12" t="s">
        <v>49</v>
      </c>
      <c r="G24" s="12" t="s">
        <v>49</v>
      </c>
      <c r="L24" s="1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DC3C-EB4D-8B45-AE0B-0FE2C77069A1}">
  <dimension ref="A1:D23"/>
  <sheetViews>
    <sheetView zoomScale="200" workbookViewId="0">
      <selection activeCell="D18" sqref="D18"/>
    </sheetView>
  </sheetViews>
  <sheetFormatPr baseColWidth="10" defaultColWidth="11" defaultRowHeight="16" x14ac:dyDescent="0.2"/>
  <cols>
    <col min="1" max="1" width="21.5" style="2" customWidth="1"/>
    <col min="2" max="3" width="10.83203125" style="2"/>
    <col min="4" max="4" width="21" style="2" customWidth="1"/>
  </cols>
  <sheetData>
    <row r="1" spans="1:4" x14ac:dyDescent="0.2">
      <c r="A1" s="6" t="str">
        <f>data!A1</f>
        <v>activity</v>
      </c>
      <c r="B1" s="6" t="s">
        <v>51</v>
      </c>
      <c r="C1" s="6" t="s">
        <v>1</v>
      </c>
      <c r="D1" s="2" t="s">
        <v>52</v>
      </c>
    </row>
    <row r="2" spans="1:4" x14ac:dyDescent="0.2">
      <c r="A2" s="7" t="str">
        <f>data!A2</f>
        <v>body_weight</v>
      </c>
      <c r="B2" s="7" t="s">
        <v>53</v>
      </c>
      <c r="C2" s="7" t="s">
        <v>3</v>
      </c>
      <c r="D2" s="2">
        <f>AVERAGE(data!C2:I2)</f>
        <v>61</v>
      </c>
    </row>
    <row r="3" spans="1:4" x14ac:dyDescent="0.2">
      <c r="A3" s="7" t="str">
        <f>data!A3</f>
        <v>get_up</v>
      </c>
      <c r="B3" s="7" t="s">
        <v>53</v>
      </c>
      <c r="C3" s="7" t="s">
        <v>54</v>
      </c>
      <c r="D3" s="3">
        <f>AVERAGE(data!C3:I3)</f>
        <v>43762.286210317456</v>
      </c>
    </row>
    <row r="4" spans="1:4" x14ac:dyDescent="0.2">
      <c r="A4" s="7" t="str">
        <f>data!A4</f>
        <v>bed_time</v>
      </c>
      <c r="B4" s="7" t="str">
        <f>data!B4</f>
        <v>time</v>
      </c>
      <c r="C4" s="7" t="s">
        <v>54</v>
      </c>
      <c r="D4" s="8">
        <f>AVERAGE(data!C4:I4)</f>
        <v>43762.462268518517</v>
      </c>
    </row>
    <row r="5" spans="1:4" x14ac:dyDescent="0.2">
      <c r="A5" s="7" t="str">
        <f>data!A5</f>
        <v>sleep</v>
      </c>
      <c r="B5" s="7" t="s">
        <v>53</v>
      </c>
      <c r="C5" s="7" t="s">
        <v>55</v>
      </c>
      <c r="D5" s="5">
        <f>AVERAGE(data!C5:I5)/60</f>
        <v>6.9761904761904763</v>
      </c>
    </row>
    <row r="6" spans="1:4" x14ac:dyDescent="0.2">
      <c r="A6" s="7" t="str">
        <f>data!A6</f>
        <v>sleep_quality</v>
      </c>
      <c r="B6" s="7" t="s">
        <v>53</v>
      </c>
      <c r="C6" s="7" t="str">
        <f>data!B6</f>
        <v>0-5</v>
      </c>
      <c r="D6" s="5">
        <f>AVERAGE(data!C6:I6)</f>
        <v>3.2857142857142856</v>
      </c>
    </row>
    <row r="7" spans="1:4" x14ac:dyDescent="0.2">
      <c r="A7" s="7" t="str">
        <f>data!A7</f>
        <v>food</v>
      </c>
      <c r="B7" s="7">
        <f>data!B7</f>
        <v>222</v>
      </c>
      <c r="C7" s="7"/>
    </row>
    <row r="8" spans="1:4" x14ac:dyDescent="0.2">
      <c r="A8" s="7" t="str">
        <f>data!A8</f>
        <v>alcohol</v>
      </c>
      <c r="B8" s="7" t="s">
        <v>53</v>
      </c>
      <c r="C8" s="7" t="str">
        <f>data!B8</f>
        <v>number</v>
      </c>
      <c r="D8" s="4">
        <f>AVERAGE(data!C8:I8)</f>
        <v>1.7857142857142858</v>
      </c>
    </row>
    <row r="9" spans="1:4" x14ac:dyDescent="0.2">
      <c r="A9" s="7" t="str">
        <f>data!A9</f>
        <v>tai-chi</v>
      </c>
      <c r="B9" s="7" t="s">
        <v>56</v>
      </c>
      <c r="C9" s="7" t="str">
        <f>data!B9</f>
        <v>minutes</v>
      </c>
      <c r="D9" s="2">
        <f>SUM(data!C9:I9)</f>
        <v>20</v>
      </c>
    </row>
    <row r="10" spans="1:4" x14ac:dyDescent="0.2">
      <c r="A10" s="7" t="str">
        <f>data!A10</f>
        <v>walking</v>
      </c>
      <c r="B10" s="7" t="s">
        <v>56</v>
      </c>
      <c r="C10" s="7" t="s">
        <v>57</v>
      </c>
      <c r="D10" s="4">
        <f>SUM(data!C10:I10)/60</f>
        <v>3.2333333333333334</v>
      </c>
    </row>
    <row r="11" spans="1:4" x14ac:dyDescent="0.2">
      <c r="A11" s="7" t="str">
        <f>data!A11</f>
        <v>weight</v>
      </c>
      <c r="B11" s="7" t="s">
        <v>58</v>
      </c>
      <c r="C11" s="7" t="str">
        <f>data!B11</f>
        <v>minutes</v>
      </c>
      <c r="D11" s="2">
        <f>SUM(data!C11:I11)</f>
        <v>5</v>
      </c>
    </row>
    <row r="12" spans="1:4" x14ac:dyDescent="0.2">
      <c r="A12" s="7" t="str">
        <f>data!A12</f>
        <v>Swimming</v>
      </c>
      <c r="B12" s="7" t="s">
        <v>58</v>
      </c>
      <c r="C12" s="7">
        <f>data!B12</f>
        <v>0</v>
      </c>
      <c r="D12" s="2">
        <f>SUM(data!C12:I12)</f>
        <v>48</v>
      </c>
    </row>
    <row r="13" spans="1:4" x14ac:dyDescent="0.2">
      <c r="A13" s="7" t="str">
        <f>data!A13</f>
        <v>reading</v>
      </c>
      <c r="B13" s="7" t="s">
        <v>58</v>
      </c>
      <c r="C13" s="7" t="str">
        <f>data!B13</f>
        <v>pages</v>
      </c>
      <c r="D13" s="2">
        <f>SUM(data!C13:I13)</f>
        <v>549</v>
      </c>
    </row>
    <row r="14" spans="1:4" x14ac:dyDescent="0.2">
      <c r="A14" s="7" t="str">
        <f>data!A14</f>
        <v>home_time</v>
      </c>
      <c r="B14" s="7" t="s">
        <v>58</v>
      </c>
      <c r="C14" s="7" t="s">
        <v>57</v>
      </c>
      <c r="D14" s="2">
        <f>SUM(data!C14:I14)/60</f>
        <v>14.625</v>
      </c>
    </row>
    <row r="15" spans="1:4" x14ac:dyDescent="0.2">
      <c r="A15" s="7" t="str">
        <f>data!A15</f>
        <v>work_time</v>
      </c>
      <c r="B15" s="7" t="s">
        <v>58</v>
      </c>
      <c r="C15" s="7" t="s">
        <v>57</v>
      </c>
      <c r="D15" s="2">
        <f>SUM(data!C15:I15)/60</f>
        <v>39.25</v>
      </c>
    </row>
    <row r="16" spans="1:4" x14ac:dyDescent="0.2">
      <c r="A16" s="7" t="str">
        <f>data!A16</f>
        <v>commuting_time</v>
      </c>
      <c r="B16" s="7" t="s">
        <v>58</v>
      </c>
      <c r="C16" s="7" t="s">
        <v>57</v>
      </c>
      <c r="D16" s="2">
        <f>SUM(data!C16:I16)/60</f>
        <v>14.65</v>
      </c>
    </row>
    <row r="17" spans="1:4" x14ac:dyDescent="0.2">
      <c r="A17" s="7" t="str">
        <f>data!A17</f>
        <v>outside_time</v>
      </c>
      <c r="B17" s="7" t="s">
        <v>58</v>
      </c>
      <c r="C17" s="7" t="s">
        <v>57</v>
      </c>
      <c r="D17" s="4">
        <f>SUM(data!C17:I17)/60</f>
        <v>19.416666666666668</v>
      </c>
    </row>
    <row r="18" spans="1:4" x14ac:dyDescent="0.2">
      <c r="A18" s="7" t="str">
        <f>data!A18</f>
        <v>processing_time</v>
      </c>
      <c r="B18" s="7" t="s">
        <v>58</v>
      </c>
      <c r="C18" s="7" t="s">
        <v>57</v>
      </c>
      <c r="D18" s="4">
        <f>SUM(data!C18:I18)/60</f>
        <v>1.6166666666666667</v>
      </c>
    </row>
    <row r="19" spans="1:4" x14ac:dyDescent="0.2">
      <c r="A19" s="7" t="str">
        <f>data!A19</f>
        <v>parents</v>
      </c>
      <c r="B19" s="7" t="str">
        <f>data!B19</f>
        <v>0-2</v>
      </c>
      <c r="C19" s="7"/>
    </row>
    <row r="20" spans="1:4" x14ac:dyDescent="0.2">
      <c r="A20" s="7" t="str">
        <f>data!A20</f>
        <v>partner</v>
      </c>
      <c r="B20" s="7" t="str">
        <f>data!B20</f>
        <v>0-2</v>
      </c>
      <c r="C20" s="7"/>
    </row>
    <row r="21" spans="1:4" x14ac:dyDescent="0.2">
      <c r="A21" s="7" t="str">
        <f>data!A21</f>
        <v>brother</v>
      </c>
      <c r="B21" s="7" t="str">
        <f>data!B21</f>
        <v>0-2</v>
      </c>
      <c r="C21" s="7"/>
    </row>
    <row r="22" spans="1:4" x14ac:dyDescent="0.2">
      <c r="A22" s="7" t="str">
        <f>data!A22</f>
        <v>family_others</v>
      </c>
      <c r="B22" s="7" t="str">
        <f>data!B22</f>
        <v>names</v>
      </c>
      <c r="C22" s="7"/>
    </row>
    <row r="23" spans="1:4" x14ac:dyDescent="0.2">
      <c r="A23" s="7" t="str">
        <f>data!A23</f>
        <v>friends</v>
      </c>
      <c r="B23" s="7" t="str">
        <f>data!B23</f>
        <v>names</v>
      </c>
      <c r="C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CF6D-60E3-534F-9030-28677122E29E}">
  <dimension ref="A1"/>
  <sheetViews>
    <sheetView topLeftCell="B1" zoomScale="143" zoomScaleNormal="100" workbookViewId="0">
      <selection activeCell="I21" sqref="I21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2019-10-20T15:13:04Z</dcterms:created>
  <dcterms:modified xsi:type="dcterms:W3CDTF">2019-11-22T05:44:50Z</dcterms:modified>
  <cp:category/>
  <cp:contentStatus/>
</cp:coreProperties>
</file>