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 Aptech\Assignments\"/>
    </mc:Choice>
  </mc:AlternateContent>
  <xr:revisionPtr revIDLastSave="0" documentId="13_ncr:1_{962B78E4-B87D-48DE-A7C4-BEB8A4A2AB76}" xr6:coauthVersionLast="36" xr6:coauthVersionMax="36" xr10:uidLastSave="{00000000-0000-0000-0000-000000000000}"/>
  <bookViews>
    <workbookView xWindow="0" yWindow="0" windowWidth="23040" windowHeight="9648" activeTab="2" xr2:uid="{00000000-000D-0000-FFFF-FFFF00000000}"/>
  </bookViews>
  <sheets>
    <sheet name="Task 1" sheetId="1" r:id="rId1"/>
    <sheet name="Task 2" sheetId="2" r:id="rId2"/>
    <sheet name="Task 3" sheetId="4" r:id="rId3"/>
    <sheet name="Task 4" sheetId="5" r:id="rId4"/>
    <sheet name="Task 5" sheetId="6" r:id="rId5"/>
  </sheets>
  <calcPr calcId="191029"/>
</workbook>
</file>

<file path=xl/calcChain.xml><?xml version="1.0" encoding="utf-8"?>
<calcChain xmlns="http://schemas.openxmlformats.org/spreadsheetml/2006/main">
  <c r="F2" i="6" l="1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E4" i="2" l="1"/>
  <c r="E5" i="2"/>
  <c r="E6" i="2"/>
  <c r="E3" i="2"/>
  <c r="D6" i="2"/>
  <c r="D4" i="2"/>
  <c r="D5" i="2"/>
  <c r="D3" i="2"/>
  <c r="F16" i="1" l="1"/>
  <c r="F17" i="1"/>
  <c r="F18" i="1"/>
  <c r="F15" i="1"/>
  <c r="E16" i="1" l="1"/>
  <c r="E17" i="1"/>
  <c r="E18" i="1"/>
  <c r="E15" i="1"/>
  <c r="D16" i="1"/>
  <c r="D17" i="1"/>
  <c r="D18" i="1"/>
  <c r="D15" i="1"/>
  <c r="C16" i="1"/>
  <c r="C17" i="1"/>
  <c r="C18" i="1"/>
  <c r="C15" i="1"/>
  <c r="B15" i="1"/>
  <c r="E6" i="1"/>
  <c r="F6" i="1" s="1"/>
  <c r="D12" i="1"/>
  <c r="E12" i="1"/>
  <c r="F12" i="1"/>
  <c r="G12" i="1"/>
  <c r="B18" i="1"/>
  <c r="B16" i="1"/>
  <c r="B17" i="1"/>
  <c r="G10" i="1"/>
  <c r="G11" i="1"/>
  <c r="G9" i="1"/>
  <c r="F10" i="1"/>
  <c r="F11" i="1"/>
  <c r="F9" i="1"/>
  <c r="E10" i="1"/>
  <c r="E11" i="1"/>
  <c r="E9" i="1"/>
  <c r="D10" i="1"/>
  <c r="D11" i="1"/>
  <c r="D9" i="1"/>
  <c r="E3" i="1"/>
  <c r="B9" i="1" s="1"/>
  <c r="E4" i="1"/>
  <c r="C10" i="1" s="1"/>
  <c r="E5" i="1"/>
  <c r="C11" i="1" s="1"/>
  <c r="C9" i="1" l="1"/>
  <c r="F3" i="1"/>
  <c r="C12" i="1"/>
  <c r="G3" i="1"/>
  <c r="B12" i="1"/>
  <c r="G6" i="1"/>
  <c r="F5" i="1"/>
  <c r="G5" i="1"/>
  <c r="B11" i="1"/>
  <c r="F4" i="1"/>
  <c r="G4" i="1"/>
  <c r="B10" i="1"/>
</calcChain>
</file>

<file path=xl/sharedStrings.xml><?xml version="1.0" encoding="utf-8"?>
<sst xmlns="http://schemas.openxmlformats.org/spreadsheetml/2006/main" count="542" uniqueCount="82">
  <si>
    <t>First Name</t>
  </si>
  <si>
    <t>Last Name</t>
  </si>
  <si>
    <t>Address</t>
  </si>
  <si>
    <t>John</t>
  </si>
  <si>
    <t>Jane</t>
  </si>
  <si>
    <t>Alex</t>
  </si>
  <si>
    <t>Emily</t>
  </si>
  <si>
    <t>Doe</t>
  </si>
  <si>
    <t>Smith</t>
  </si>
  <si>
    <t>Johnson</t>
  </si>
  <si>
    <t>Brown</t>
  </si>
  <si>
    <t>123 Maple St</t>
  </si>
  <si>
    <t>456 Oak St</t>
  </si>
  <si>
    <t>789 Pine St</t>
  </si>
  <si>
    <t>101 Elm St</t>
  </si>
  <si>
    <t>Full Name</t>
  </si>
  <si>
    <t>Full Name, Address</t>
  </si>
  <si>
    <t>Full Name Lower</t>
  </si>
  <si>
    <t>Full Name Upper</t>
  </si>
  <si>
    <t>Full Name Proper</t>
  </si>
  <si>
    <t>First Name Left</t>
  </si>
  <si>
    <t>Last Name Right</t>
  </si>
  <si>
    <t>Address Mid</t>
  </si>
  <si>
    <t>First Name Len</t>
  </si>
  <si>
    <t>Last Name Len</t>
  </si>
  <si>
    <t>Last Name A</t>
  </si>
  <si>
    <t>Last Name a</t>
  </si>
  <si>
    <t>First Name Replace</t>
  </si>
  <si>
    <t>Address Substitute</t>
  </si>
  <si>
    <t>Student Name</t>
  </si>
  <si>
    <t>Exam Score</t>
  </si>
  <si>
    <t>Pass/Fail</t>
  </si>
  <si>
    <t>Nested Pass/Fail</t>
  </si>
  <si>
    <t>Sales ID</t>
  </si>
  <si>
    <t>Product</t>
  </si>
  <si>
    <t>Revenue</t>
  </si>
  <si>
    <t>Salesperson</t>
  </si>
  <si>
    <t>Date</t>
  </si>
  <si>
    <t>Region</t>
  </si>
  <si>
    <t>Comments</t>
  </si>
  <si>
    <t>Product B</t>
  </si>
  <si>
    <t>Bob</t>
  </si>
  <si>
    <t>East</t>
  </si>
  <si>
    <t>Product A</t>
  </si>
  <si>
    <t>Alice</t>
  </si>
  <si>
    <t>North</t>
  </si>
  <si>
    <t>Charlie</t>
  </si>
  <si>
    <t>South</t>
  </si>
  <si>
    <t>West</t>
  </si>
  <si>
    <t>Follow-up needed</t>
  </si>
  <si>
    <t>Discount applied</t>
  </si>
  <si>
    <t>Edward</t>
  </si>
  <si>
    <t>Good sale</t>
  </si>
  <si>
    <t>Product C</t>
  </si>
  <si>
    <t>Diana</t>
  </si>
  <si>
    <t>Department</t>
  </si>
  <si>
    <t>Position</t>
  </si>
  <si>
    <t>Name</t>
  </si>
  <si>
    <t>HR</t>
  </si>
  <si>
    <t>Manager</t>
  </si>
  <si>
    <t>IT</t>
  </si>
  <si>
    <t>Developer</t>
  </si>
  <si>
    <t>Sarah</t>
  </si>
  <si>
    <t>Finance</t>
  </si>
  <si>
    <t>Analyst</t>
  </si>
  <si>
    <t>James</t>
  </si>
  <si>
    <t>SysAdmin</t>
  </si>
  <si>
    <t>Michael</t>
  </si>
  <si>
    <t>Item ID</t>
  </si>
  <si>
    <t>Item Name</t>
  </si>
  <si>
    <t>Price</t>
  </si>
  <si>
    <t>Quantity</t>
  </si>
  <si>
    <t>Supplier</t>
  </si>
  <si>
    <t>Item B</t>
  </si>
  <si>
    <t>Supplier X</t>
  </si>
  <si>
    <t>Item A</t>
  </si>
  <si>
    <t>Supplier Z</t>
  </si>
  <si>
    <t>Item D</t>
  </si>
  <si>
    <t>Item C</t>
  </si>
  <si>
    <t>Supplier Y</t>
  </si>
  <si>
    <t>Checking Empty</t>
  </si>
  <si>
    <t xml:space="preserve">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</si>
</sst>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top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rgb="FF7030A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E26B0A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theme="0"/>
      </font>
      <fill>
        <patternFill>
          <bgColor theme="1" tint="0.24994659260841701"/>
        </patternFill>
      </fill>
    </dxf>
    <dxf>
      <fill>
        <patternFill patternType="solid">
          <fgColor rgb="FFE26B0A"/>
          <bgColor rgb="FF000000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theme="0"/>
      </font>
      <fill>
        <patternFill>
          <bgColor theme="1" tint="0.24994659260841701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u val="none"/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u val="none"/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u val="none"/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63634"/>
          <bgColor rgb="FF000000"/>
        </patternFill>
      </fill>
    </dxf>
    <dxf>
      <fill>
        <patternFill patternType="solid">
          <fgColor rgb="FF963634"/>
          <bgColor rgb="FF000000"/>
        </patternFill>
      </fill>
    </dxf>
    <dxf>
      <fill>
        <patternFill patternType="solid">
          <fgColor rgb="FF404040"/>
          <bgColor rgb="FF000000"/>
        </patternFill>
      </fill>
    </dxf>
    <dxf>
      <fill>
        <patternFill patternType="solid">
          <fgColor rgb="FF404040"/>
          <bgColor rgb="FF000000"/>
        </patternFill>
      </fill>
    </dxf>
    <dxf>
      <fill>
        <patternFill patternType="solid">
          <fgColor rgb="FF948A54"/>
          <bgColor rgb="FF000000"/>
        </patternFill>
      </fill>
    </dxf>
    <dxf>
      <fill>
        <patternFill patternType="solid">
          <fgColor rgb="FF948A54"/>
          <bgColor rgb="FF000000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u val="none"/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u val="none"/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yyyy\-mm\-dd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5DB478-B545-4120-84BF-46698984DE61}" name="Table2" displayName="Table2" ref="A1:G101" totalsRowShown="0" headerRowDxfId="71" dataDxfId="72">
  <autoFilter ref="A1:G101" xr:uid="{90862B6E-A8FA-40E1-82CA-D407C60FF974}"/>
  <sortState ref="A2:G101">
    <sortCondition ref="A1:A101"/>
  </sortState>
  <tableColumns count="7">
    <tableColumn id="1" xr3:uid="{855B9256-EAC0-4E6F-AB97-73F605EC08AF}" name="Sales ID" dataDxfId="79"/>
    <tableColumn id="2" xr3:uid="{CE38B25F-C6E3-44EF-9234-4A3644CDCF34}" name="Product" dataDxfId="78"/>
    <tableColumn id="3" xr3:uid="{55869C3C-EC07-423B-9226-E5614A8F8C78}" name="Revenue" dataDxfId="77"/>
    <tableColumn id="4" xr3:uid="{78ECFFB2-285E-4809-8F42-150116B1B902}" name="Salesperson" dataDxfId="76"/>
    <tableColumn id="5" xr3:uid="{3C6138F2-92DD-438A-94D9-65E5E561FE54}" name="Date" dataDxfId="75"/>
    <tableColumn id="6" xr3:uid="{D8C155F8-D613-45B8-B80E-2C1E003B4B25}" name="Region" dataDxfId="74"/>
    <tableColumn id="7" xr3:uid="{F1A9EEDC-0A6F-4302-AAB5-74E5C5E59143}" name="Comments" dataDxfId="7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223F19-6CC1-4A99-B310-6151E1326FDE}" name="Table4" displayName="Table4" ref="B2:D6" totalsRowShown="0" headerRowDxfId="23" dataDxfId="24">
  <autoFilter ref="B2:D6" xr:uid="{298742EB-C2A2-494F-AE35-38F2518AD7B9}"/>
  <sortState ref="B3:D6">
    <sortCondition ref="C3:C6"/>
    <sortCondition ref="D3:D6"/>
  </sortState>
  <tableColumns count="3">
    <tableColumn id="1" xr3:uid="{1FD2F48F-7985-42A6-9A48-B49F025BBDF1}" name="Name" dataDxfId="27"/>
    <tableColumn id="2" xr3:uid="{5C52DB55-0108-49CF-A02C-F23B6FF06114}" name="Department" dataDxfId="26"/>
    <tableColumn id="3" xr3:uid="{99F96764-54AF-4070-86CA-8B151FA2CC18}" name="Position" dataDxfId="2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070AAE-1196-4FA3-AF11-715F68E87F8C}" name="Table7" displayName="Table7" ref="A1:F51" totalsRowShown="0" headerRowDxfId="15" dataDxfId="16">
  <autoFilter ref="A1:F51" xr:uid="{D9ABB664-3543-42E6-A861-2B31B11ABCEB}"/>
  <tableColumns count="6">
    <tableColumn id="1" xr3:uid="{71B174C1-1927-4BC9-9324-E845C88A4744}" name="Item ID" dataDxfId="21"/>
    <tableColumn id="2" xr3:uid="{3B378BA1-1BA1-421D-A58A-2E825EFB2CB8}" name="Item Name" dataDxfId="20"/>
    <tableColumn id="3" xr3:uid="{73730256-F80D-41A7-9BB3-61888F9290A7}" name="Price" dataDxfId="19"/>
    <tableColumn id="4" xr3:uid="{52A11DAF-03DE-48E4-84E2-63E4D7FAD67D}" name="Quantity" dataDxfId="18"/>
    <tableColumn id="5" xr3:uid="{366744AC-4D96-4681-9101-68A3A90E8340}" name="Supplier" dataDxfId="17"/>
    <tableColumn id="6" xr3:uid="{C5AB6096-1FBC-4FB2-95FD-CDC6DB12EB4B}" name="Checking Empty" dataDxfId="14">
      <calculatedColumnFormula>ISBLANK(C2)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8"/>
  <sheetViews>
    <sheetView zoomScale="125" zoomScaleNormal="125" workbookViewId="0">
      <selection activeCell="H14" sqref="H14"/>
    </sheetView>
  </sheetViews>
  <sheetFormatPr defaultRowHeight="14.4" x14ac:dyDescent="0.3"/>
  <cols>
    <col min="1" max="1" width="15.33203125" style="1" bestFit="1" customWidth="1"/>
    <col min="2" max="2" width="15.109375" style="1" bestFit="1" customWidth="1"/>
    <col min="3" max="3" width="15.5546875" style="1" bestFit="1" customWidth="1"/>
    <col min="4" max="4" width="13.6640625" style="1" bestFit="1" customWidth="1"/>
    <col min="5" max="5" width="17" style="1" bestFit="1" customWidth="1"/>
    <col min="6" max="6" width="21.6640625" style="1" bestFit="1" customWidth="1"/>
    <col min="7" max="7" width="15" style="1" bestFit="1" customWidth="1"/>
    <col min="8" max="8" width="15.5546875" style="1" bestFit="1" customWidth="1"/>
    <col min="9" max="9" width="13.6640625" style="1" bestFit="1" customWidth="1"/>
    <col min="10" max="10" width="14.6640625" style="1" bestFit="1" customWidth="1"/>
    <col min="11" max="11" width="11.44140625" style="1" bestFit="1" customWidth="1"/>
    <col min="12" max="12" width="13.44140625" style="1" bestFit="1" customWidth="1"/>
    <col min="13" max="15" width="13.33203125" style="1" bestFit="1" customWidth="1"/>
    <col min="16" max="16384" width="8.88671875" style="1"/>
  </cols>
  <sheetData>
    <row r="2" spans="2:7" x14ac:dyDescent="0.3">
      <c r="B2" s="3" t="s">
        <v>0</v>
      </c>
      <c r="C2" s="3" t="s">
        <v>1</v>
      </c>
      <c r="D2" s="3" t="s">
        <v>2</v>
      </c>
      <c r="E2" s="3" t="s">
        <v>15</v>
      </c>
      <c r="F2" s="3" t="s">
        <v>16</v>
      </c>
      <c r="G2" s="3" t="s">
        <v>17</v>
      </c>
    </row>
    <row r="3" spans="2:7" x14ac:dyDescent="0.3">
      <c r="B3" s="2" t="s">
        <v>3</v>
      </c>
      <c r="C3" s="2" t="s">
        <v>7</v>
      </c>
      <c r="D3" s="2" t="s">
        <v>11</v>
      </c>
      <c r="E3" s="2" t="str">
        <f>B3 &amp; " " &amp; C3</f>
        <v>John Doe</v>
      </c>
      <c r="F3" s="1" t="str">
        <f>_xlfn.CONCAT(E3,", ", D3)</f>
        <v>John Doe, 123 Maple St</v>
      </c>
      <c r="G3" s="1" t="str">
        <f>LOWER(E3)</f>
        <v>john doe</v>
      </c>
    </row>
    <row r="4" spans="2:7" x14ac:dyDescent="0.3">
      <c r="B4" s="2" t="s">
        <v>4</v>
      </c>
      <c r="C4" s="2" t="s">
        <v>8</v>
      </c>
      <c r="D4" s="2" t="s">
        <v>12</v>
      </c>
      <c r="E4" s="2" t="str">
        <f t="shared" ref="E4:E5" si="0">B4 &amp; " " &amp; C4</f>
        <v>Jane Smith</v>
      </c>
      <c r="F4" s="1" t="str">
        <f t="shared" ref="F4:F6" si="1">_xlfn.CONCAT(E4,", ", D4)</f>
        <v>Jane Smith, 456 Oak St</v>
      </c>
      <c r="G4" s="1" t="str">
        <f>LOWER(E4)</f>
        <v>jane smith</v>
      </c>
    </row>
    <row r="5" spans="2:7" x14ac:dyDescent="0.3">
      <c r="B5" s="2" t="s">
        <v>5</v>
      </c>
      <c r="C5" s="2" t="s">
        <v>9</v>
      </c>
      <c r="D5" s="2" t="s">
        <v>13</v>
      </c>
      <c r="E5" s="2" t="str">
        <f t="shared" si="0"/>
        <v>Alex Johnson</v>
      </c>
      <c r="F5" s="1" t="str">
        <f t="shared" si="1"/>
        <v>Alex Johnson, 789 Pine St</v>
      </c>
      <c r="G5" s="1" t="str">
        <f>LOWER(E5)</f>
        <v>alex johnson</v>
      </c>
    </row>
    <row r="6" spans="2:7" x14ac:dyDescent="0.3">
      <c r="B6" s="2" t="s">
        <v>6</v>
      </c>
      <c r="C6" s="2" t="s">
        <v>10</v>
      </c>
      <c r="D6" s="2" t="s">
        <v>14</v>
      </c>
      <c r="E6" s="2" t="str">
        <f>B6 &amp; " " &amp; C6</f>
        <v>Emily Brown</v>
      </c>
      <c r="F6" s="1" t="str">
        <f t="shared" si="1"/>
        <v>Emily Brown, 101 Elm St</v>
      </c>
      <c r="G6" s="1" t="str">
        <f>LOWER(E6)</f>
        <v>emily brown</v>
      </c>
    </row>
    <row r="8" spans="2:7" x14ac:dyDescent="0.3">
      <c r="B8" s="3" t="s">
        <v>18</v>
      </c>
      <c r="C8" s="3" t="s">
        <v>19</v>
      </c>
      <c r="D8" s="3" t="s">
        <v>20</v>
      </c>
      <c r="E8" s="3" t="s">
        <v>21</v>
      </c>
      <c r="F8" s="3" t="s">
        <v>22</v>
      </c>
      <c r="G8" s="3" t="s">
        <v>23</v>
      </c>
    </row>
    <row r="9" spans="2:7" x14ac:dyDescent="0.3">
      <c r="B9" s="1" t="str">
        <f>UPPER(E3)</f>
        <v>JOHN DOE</v>
      </c>
      <c r="C9" s="1" t="str">
        <f>PROPER(E3)</f>
        <v>John Doe</v>
      </c>
      <c r="D9" s="1" t="str">
        <f>LEFT(B3, 3)</f>
        <v>Joh</v>
      </c>
      <c r="E9" s="1" t="str">
        <f>RIGHT(C3,3)</f>
        <v>Doe</v>
      </c>
      <c r="F9" s="1" t="str">
        <f>MID(D3, 5,3)</f>
        <v>Map</v>
      </c>
      <c r="G9" s="1">
        <f>LEN(B3)</f>
        <v>4</v>
      </c>
    </row>
    <row r="10" spans="2:7" x14ac:dyDescent="0.3">
      <c r="B10" s="1" t="str">
        <f>UPPER(E4)</f>
        <v>JANE SMITH</v>
      </c>
      <c r="C10" s="1" t="str">
        <f>PROPER(E4)</f>
        <v>Jane Smith</v>
      </c>
      <c r="D10" s="1" t="str">
        <f>LEFT(B4, 3)</f>
        <v>Jan</v>
      </c>
      <c r="E10" s="1" t="str">
        <f>RIGHT(C4,3)</f>
        <v>ith</v>
      </c>
      <c r="F10" s="1" t="str">
        <f>MID(D4, 5,3)</f>
        <v>Oak</v>
      </c>
      <c r="G10" s="1">
        <f>LEN(B4)</f>
        <v>4</v>
      </c>
    </row>
    <row r="11" spans="2:7" x14ac:dyDescent="0.3">
      <c r="B11" s="1" t="str">
        <f>UPPER(E5)</f>
        <v>ALEX JOHNSON</v>
      </c>
      <c r="C11" s="1" t="str">
        <f>PROPER(E5)</f>
        <v>Alex Johnson</v>
      </c>
      <c r="D11" s="1" t="str">
        <f>LEFT(B5, 3)</f>
        <v>Ale</v>
      </c>
      <c r="E11" s="1" t="str">
        <f>RIGHT(C5,3)</f>
        <v>son</v>
      </c>
      <c r="F11" s="1" t="str">
        <f>MID(D5, 5,3)</f>
        <v>Pin</v>
      </c>
      <c r="G11" s="1">
        <f>LEN(B5)</f>
        <v>4</v>
      </c>
    </row>
    <row r="12" spans="2:7" x14ac:dyDescent="0.3">
      <c r="B12" s="1" t="str">
        <f>UPPER(E6)</f>
        <v>EMILY BROWN</v>
      </c>
      <c r="C12" s="1" t="str">
        <f>PROPER(E6)</f>
        <v>Emily Brown</v>
      </c>
      <c r="D12" s="1" t="str">
        <f>LEFT(B6, 3)</f>
        <v>Emi</v>
      </c>
      <c r="E12" s="1" t="str">
        <f>RIGHT(C6,3)</f>
        <v>own</v>
      </c>
      <c r="F12" s="1" t="str">
        <f>MID(D6, 5,3)</f>
        <v>Elm</v>
      </c>
      <c r="G12" s="1">
        <f>LEN(B6)</f>
        <v>5</v>
      </c>
    </row>
    <row r="14" spans="2:7" x14ac:dyDescent="0.3">
      <c r="B14" s="3" t="s">
        <v>24</v>
      </c>
      <c r="C14" s="3" t="s">
        <v>25</v>
      </c>
      <c r="D14" s="3" t="s">
        <v>26</v>
      </c>
      <c r="E14" s="3" t="s">
        <v>27</v>
      </c>
      <c r="F14" s="3" t="s">
        <v>28</v>
      </c>
    </row>
    <row r="15" spans="2:7" x14ac:dyDescent="0.3">
      <c r="B15" s="1">
        <f>LEN(C3)</f>
        <v>3</v>
      </c>
      <c r="C15" s="1" t="str">
        <f>IFERROR(FIND("A", C3, 1), " There is no 'A'.")</f>
        <v xml:space="preserve"> There is no 'A'.</v>
      </c>
      <c r="D15" s="1" t="str">
        <f>IFERROR(FIND("A", C3, 1), "There is no 'a'.")</f>
        <v>There is no 'a'.</v>
      </c>
      <c r="E15" s="1" t="str">
        <f>REPLACE(B3,1,3,"***")</f>
        <v>***n</v>
      </c>
      <c r="F15" s="1" t="str">
        <f>SUBSTITUTE(D3," ","-")</f>
        <v>123-Maple-St</v>
      </c>
    </row>
    <row r="16" spans="2:7" x14ac:dyDescent="0.3">
      <c r="B16" s="1">
        <f>LEN(C4)</f>
        <v>5</v>
      </c>
      <c r="C16" s="1" t="str">
        <f>IFERROR(FIND("A", C4, 1), " There is no 'A'.")</f>
        <v xml:space="preserve"> There is no 'A'.</v>
      </c>
      <c r="D16" s="1" t="str">
        <f>IFERROR(FIND("A", C4, 1), "There is no 'a'.")</f>
        <v>There is no 'a'.</v>
      </c>
      <c r="E16" s="1" t="str">
        <f t="shared" ref="E16:E18" si="2">REPLACE(B4,1,3,"***")</f>
        <v>***e</v>
      </c>
      <c r="F16" s="1" t="str">
        <f t="shared" ref="F16:F18" si="3">SUBSTITUTE(D4," ","-")</f>
        <v>456-Oak-St</v>
      </c>
    </row>
    <row r="17" spans="2:6" x14ac:dyDescent="0.3">
      <c r="B17" s="1">
        <f>LEN(C5)</f>
        <v>7</v>
      </c>
      <c r="C17" s="1" t="str">
        <f>IFERROR(FIND("A", C5, 1), " There is no 'A'.")</f>
        <v xml:space="preserve"> There is no 'A'.</v>
      </c>
      <c r="D17" s="1" t="str">
        <f>IFERROR(FIND("A", C5, 1), "There is no 'a'.")</f>
        <v>There is no 'a'.</v>
      </c>
      <c r="E17" s="1" t="str">
        <f t="shared" si="2"/>
        <v>***x</v>
      </c>
      <c r="F17" s="1" t="str">
        <f t="shared" si="3"/>
        <v>789-Pine-St</v>
      </c>
    </row>
    <row r="18" spans="2:6" x14ac:dyDescent="0.3">
      <c r="B18" s="1">
        <f>LEN(C6)</f>
        <v>5</v>
      </c>
      <c r="C18" s="1" t="str">
        <f>IFERROR(FIND("A", C6, 1), " There is no 'A'.")</f>
        <v xml:space="preserve"> There is no 'A'.</v>
      </c>
      <c r="D18" s="1" t="str">
        <f>IFERROR(FIND("A", C6, 1), "There is no 'a'.")</f>
        <v>There is no 'a'.</v>
      </c>
      <c r="E18" s="1" t="str">
        <f t="shared" si="2"/>
        <v>***ly</v>
      </c>
      <c r="F18" s="1" t="str">
        <f t="shared" si="3"/>
        <v>101-Elm-St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B0D9-A991-4684-9F32-0CC3783B70AA}">
  <dimension ref="A2:E6"/>
  <sheetViews>
    <sheetView zoomScale="125" zoomScaleNormal="125" workbookViewId="0">
      <selection activeCell="H8" sqref="H8"/>
    </sheetView>
  </sheetViews>
  <sheetFormatPr defaultRowHeight="14.4" x14ac:dyDescent="0.3"/>
  <cols>
    <col min="1" max="1" width="8.88671875" style="1"/>
    <col min="2" max="2" width="13.21875" style="1" bestFit="1" customWidth="1"/>
    <col min="3" max="3" width="10.6640625" style="1" bestFit="1" customWidth="1"/>
    <col min="4" max="4" width="8.88671875" style="1"/>
    <col min="5" max="5" width="14.77734375" style="1" bestFit="1" customWidth="1"/>
    <col min="6" max="16384" width="8.88671875" style="1"/>
  </cols>
  <sheetData>
    <row r="2" spans="1:5" x14ac:dyDescent="0.3">
      <c r="A2" s="4"/>
      <c r="B2" s="4" t="s">
        <v>29</v>
      </c>
      <c r="C2" s="4" t="s">
        <v>30</v>
      </c>
      <c r="D2" s="4" t="s">
        <v>31</v>
      </c>
      <c r="E2" s="4" t="s">
        <v>32</v>
      </c>
    </row>
    <row r="3" spans="1:5" x14ac:dyDescent="0.3">
      <c r="B3" s="1" t="s">
        <v>3</v>
      </c>
      <c r="C3" s="1">
        <v>92</v>
      </c>
      <c r="D3" s="1" t="str">
        <f>IF(C3 &gt;= 50, "Pass", "Fail")</f>
        <v>Pass</v>
      </c>
      <c r="E3" s="1" t="str">
        <f>IF(C3&gt;=85, "A", IF(AND(C3&gt;=70, C3&lt;=84), "B", IF(AND(C3&gt;=50, C3&lt;=69), "C", IF(C3 &lt; 50, "Fail"))))</f>
        <v>A</v>
      </c>
    </row>
    <row r="4" spans="1:5" x14ac:dyDescent="0.3">
      <c r="B4" s="1" t="s">
        <v>4</v>
      </c>
      <c r="C4" s="1">
        <v>75</v>
      </c>
      <c r="D4" s="1" t="str">
        <f t="shared" ref="D4:D5" si="0">IF(C4 &gt;= 50, "Pass", "Fail")</f>
        <v>Pass</v>
      </c>
      <c r="E4" s="1" t="str">
        <f t="shared" ref="E4:E6" si="1">IF(C4&gt;=85, "A", IF(AND(C4&gt;=70, C4&lt;=84), "B", IF(AND(C4&gt;=50, C4&lt;=69), "C", IF(C4 &lt; 50, "Fail"))))</f>
        <v>B</v>
      </c>
    </row>
    <row r="5" spans="1:5" x14ac:dyDescent="0.3">
      <c r="B5" s="1" t="s">
        <v>5</v>
      </c>
      <c r="C5" s="1">
        <v>62</v>
      </c>
      <c r="D5" s="1" t="str">
        <f t="shared" si="0"/>
        <v>Pass</v>
      </c>
      <c r="E5" s="1" t="str">
        <f t="shared" si="1"/>
        <v>C</v>
      </c>
    </row>
    <row r="6" spans="1:5" x14ac:dyDescent="0.3">
      <c r="B6" s="1" t="s">
        <v>6</v>
      </c>
      <c r="C6" s="1">
        <v>45</v>
      </c>
      <c r="D6" s="1" t="str">
        <f>IF(C6 &gt;= 50, "Pass", "Fail")</f>
        <v>Fail</v>
      </c>
      <c r="E6" s="1" t="str">
        <f t="shared" si="1"/>
        <v>Fail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2AED-3681-400D-878E-A4788257F3FA}">
  <dimension ref="A1:O102"/>
  <sheetViews>
    <sheetView tabSelected="1" zoomScale="85" zoomScaleNormal="85" workbookViewId="0">
      <selection activeCell="H7" sqref="H7"/>
    </sheetView>
  </sheetViews>
  <sheetFormatPr defaultRowHeight="14.4" x14ac:dyDescent="0.3"/>
  <cols>
    <col min="1" max="1" width="11.88671875" style="1" bestFit="1" customWidth="1"/>
    <col min="2" max="2" width="12.109375" style="1" bestFit="1" customWidth="1"/>
    <col min="3" max="3" width="12.77734375" style="1" bestFit="1" customWidth="1"/>
    <col min="4" max="4" width="15.44140625" style="1" bestFit="1" customWidth="1"/>
    <col min="5" max="5" width="18.109375" style="1" bestFit="1" customWidth="1"/>
    <col min="6" max="6" width="11.21875" style="1" bestFit="1" customWidth="1"/>
    <col min="7" max="7" width="15.6640625" style="1" bestFit="1" customWidth="1"/>
    <col min="8" max="16384" width="8.88671875" style="1"/>
  </cols>
  <sheetData>
    <row r="1" spans="1:15" x14ac:dyDescent="0.3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2"/>
      <c r="J1" s="5"/>
      <c r="K1" s="5"/>
      <c r="L1" s="5"/>
      <c r="M1" s="5"/>
      <c r="N1" s="5"/>
      <c r="O1" s="5"/>
    </row>
    <row r="2" spans="1:15" x14ac:dyDescent="0.3">
      <c r="A2" s="2">
        <v>1</v>
      </c>
      <c r="B2" s="2" t="s">
        <v>40</v>
      </c>
      <c r="C2" s="2">
        <v>4559</v>
      </c>
      <c r="D2" s="2" t="s">
        <v>41</v>
      </c>
      <c r="E2" s="7">
        <v>44927</v>
      </c>
      <c r="F2" s="2" t="s">
        <v>42</v>
      </c>
      <c r="G2" s="9"/>
      <c r="H2" s="2"/>
      <c r="J2" s="8"/>
      <c r="K2" s="8"/>
      <c r="L2" s="8"/>
    </row>
    <row r="3" spans="1:15" x14ac:dyDescent="0.3">
      <c r="A3" s="1">
        <v>2</v>
      </c>
      <c r="B3" s="1" t="s">
        <v>43</v>
      </c>
      <c r="C3" s="1">
        <v>1215</v>
      </c>
      <c r="D3" s="1" t="s">
        <v>44</v>
      </c>
      <c r="E3" s="6">
        <v>44928</v>
      </c>
      <c r="F3" s="1" t="s">
        <v>45</v>
      </c>
      <c r="G3" s="10"/>
      <c r="J3" s="8"/>
      <c r="K3" s="8"/>
      <c r="L3" s="8"/>
    </row>
    <row r="4" spans="1:15" x14ac:dyDescent="0.3">
      <c r="A4" s="1">
        <v>3</v>
      </c>
      <c r="B4" s="1" t="s">
        <v>43</v>
      </c>
      <c r="C4" s="1">
        <v>3260</v>
      </c>
      <c r="D4" s="1" t="s">
        <v>46</v>
      </c>
      <c r="E4" s="6">
        <v>44929</v>
      </c>
      <c r="F4" s="1" t="s">
        <v>47</v>
      </c>
      <c r="G4" s="10"/>
      <c r="J4" s="8"/>
      <c r="K4" s="8"/>
      <c r="L4" s="8"/>
    </row>
    <row r="5" spans="1:15" x14ac:dyDescent="0.3">
      <c r="A5" s="1">
        <v>4</v>
      </c>
      <c r="B5" s="1" t="s">
        <v>40</v>
      </c>
      <c r="C5" s="1">
        <v>1567</v>
      </c>
      <c r="D5" s="1" t="s">
        <v>46</v>
      </c>
      <c r="E5" s="6">
        <v>44930</v>
      </c>
      <c r="F5" s="1" t="s">
        <v>48</v>
      </c>
      <c r="G5" s="1" t="s">
        <v>49</v>
      </c>
      <c r="J5" s="8"/>
      <c r="K5" s="8"/>
      <c r="L5" s="8"/>
    </row>
    <row r="6" spans="1:15" x14ac:dyDescent="0.3">
      <c r="A6" s="1">
        <v>5</v>
      </c>
      <c r="B6" s="1" t="s">
        <v>40</v>
      </c>
      <c r="C6" s="1">
        <v>2072</v>
      </c>
      <c r="D6" s="1" t="s">
        <v>46</v>
      </c>
      <c r="E6" s="6">
        <v>44931</v>
      </c>
      <c r="F6" s="1" t="s">
        <v>47</v>
      </c>
      <c r="G6" s="1" t="s">
        <v>50</v>
      </c>
      <c r="J6" s="8"/>
      <c r="K6" s="8"/>
      <c r="L6" s="8"/>
    </row>
    <row r="7" spans="1:15" x14ac:dyDescent="0.3">
      <c r="A7" s="1">
        <v>6</v>
      </c>
      <c r="B7" s="1" t="s">
        <v>43</v>
      </c>
      <c r="C7" s="1">
        <v>2299</v>
      </c>
      <c r="D7" s="1" t="s">
        <v>44</v>
      </c>
      <c r="E7" s="6">
        <v>44932</v>
      </c>
      <c r="F7" s="1" t="s">
        <v>47</v>
      </c>
      <c r="G7" s="1" t="s">
        <v>49</v>
      </c>
    </row>
    <row r="8" spans="1:15" x14ac:dyDescent="0.3">
      <c r="A8" s="1">
        <v>7</v>
      </c>
      <c r="B8" s="1" t="s">
        <v>43</v>
      </c>
      <c r="C8" s="1">
        <v>4385</v>
      </c>
      <c r="D8" s="1" t="s">
        <v>46</v>
      </c>
      <c r="E8" s="6">
        <v>44933</v>
      </c>
      <c r="F8" s="1" t="s">
        <v>42</v>
      </c>
      <c r="G8" s="10"/>
    </row>
    <row r="9" spans="1:15" x14ac:dyDescent="0.3">
      <c r="A9" s="1">
        <v>8</v>
      </c>
      <c r="B9" s="1" t="s">
        <v>40</v>
      </c>
      <c r="C9" s="1">
        <v>4324</v>
      </c>
      <c r="D9" s="1" t="s">
        <v>41</v>
      </c>
      <c r="E9" s="6">
        <v>44934</v>
      </c>
      <c r="F9" s="1" t="s">
        <v>47</v>
      </c>
      <c r="G9" s="10"/>
    </row>
    <row r="10" spans="1:15" x14ac:dyDescent="0.3">
      <c r="A10" s="1">
        <v>9</v>
      </c>
      <c r="B10" s="1" t="s">
        <v>43</v>
      </c>
      <c r="C10" s="1">
        <v>596</v>
      </c>
      <c r="D10" s="1" t="s">
        <v>51</v>
      </c>
      <c r="E10" s="6">
        <v>44935</v>
      </c>
      <c r="F10" s="1" t="s">
        <v>47</v>
      </c>
      <c r="G10" s="1" t="s">
        <v>50</v>
      </c>
    </row>
    <row r="11" spans="1:15" x14ac:dyDescent="0.3">
      <c r="A11" s="1">
        <v>10</v>
      </c>
      <c r="B11" s="1" t="s">
        <v>40</v>
      </c>
      <c r="C11" s="1">
        <v>769</v>
      </c>
      <c r="D11" s="1" t="s">
        <v>44</v>
      </c>
      <c r="E11" s="6">
        <v>44936</v>
      </c>
      <c r="F11" s="1" t="s">
        <v>45</v>
      </c>
      <c r="G11" s="10"/>
    </row>
    <row r="12" spans="1:15" x14ac:dyDescent="0.3">
      <c r="A12" s="1">
        <v>11</v>
      </c>
      <c r="B12" s="1" t="s">
        <v>43</v>
      </c>
      <c r="C12" s="1">
        <v>3582</v>
      </c>
      <c r="D12" s="1" t="s">
        <v>51</v>
      </c>
      <c r="E12" s="6">
        <v>44937</v>
      </c>
      <c r="F12" s="1" t="s">
        <v>47</v>
      </c>
      <c r="G12" s="1" t="s">
        <v>52</v>
      </c>
    </row>
    <row r="13" spans="1:15" x14ac:dyDescent="0.3">
      <c r="A13" s="1">
        <v>12</v>
      </c>
      <c r="B13" s="1" t="s">
        <v>53</v>
      </c>
      <c r="C13" s="1">
        <v>2427</v>
      </c>
      <c r="D13" s="1" t="s">
        <v>51</v>
      </c>
      <c r="E13" s="6">
        <v>44938</v>
      </c>
      <c r="F13" s="1" t="s">
        <v>42</v>
      </c>
      <c r="G13" s="1" t="s">
        <v>49</v>
      </c>
    </row>
    <row r="14" spans="1:15" x14ac:dyDescent="0.3">
      <c r="A14" s="1">
        <v>13</v>
      </c>
      <c r="B14" s="1" t="s">
        <v>40</v>
      </c>
      <c r="C14" s="1">
        <v>1389</v>
      </c>
      <c r="D14" s="1" t="s">
        <v>41</v>
      </c>
      <c r="E14" s="6">
        <v>44939</v>
      </c>
      <c r="F14" s="1" t="s">
        <v>45</v>
      </c>
      <c r="G14" s="1" t="s">
        <v>52</v>
      </c>
    </row>
    <row r="15" spans="1:15" x14ac:dyDescent="0.3">
      <c r="A15" s="1">
        <v>14</v>
      </c>
      <c r="B15" s="1" t="s">
        <v>53</v>
      </c>
      <c r="C15" s="1">
        <v>652</v>
      </c>
      <c r="D15" s="1" t="s">
        <v>54</v>
      </c>
      <c r="E15" s="6">
        <v>44940</v>
      </c>
      <c r="F15" s="1" t="s">
        <v>48</v>
      </c>
      <c r="G15" s="1" t="s">
        <v>49</v>
      </c>
    </row>
    <row r="16" spans="1:15" x14ac:dyDescent="0.3">
      <c r="A16" s="1">
        <v>15</v>
      </c>
      <c r="B16" s="1" t="s">
        <v>43</v>
      </c>
      <c r="C16" s="1">
        <v>2238</v>
      </c>
      <c r="D16" s="1" t="s">
        <v>41</v>
      </c>
      <c r="E16" s="6">
        <v>44941</v>
      </c>
      <c r="F16" s="1" t="s">
        <v>45</v>
      </c>
      <c r="G16" s="10"/>
    </row>
    <row r="17" spans="1:7" x14ac:dyDescent="0.3">
      <c r="A17" s="1">
        <v>16</v>
      </c>
      <c r="B17" s="1" t="s">
        <v>53</v>
      </c>
      <c r="C17" s="1">
        <v>2964</v>
      </c>
      <c r="D17" s="1" t="s">
        <v>51</v>
      </c>
      <c r="E17" s="6">
        <v>44942</v>
      </c>
      <c r="F17" s="1" t="s">
        <v>45</v>
      </c>
      <c r="G17" s="1" t="s">
        <v>52</v>
      </c>
    </row>
    <row r="18" spans="1:7" x14ac:dyDescent="0.3">
      <c r="A18" s="1">
        <v>17</v>
      </c>
      <c r="B18" s="1" t="s">
        <v>40</v>
      </c>
      <c r="C18" s="1">
        <v>3712</v>
      </c>
      <c r="D18" s="1" t="s">
        <v>41</v>
      </c>
      <c r="E18" s="6">
        <v>44943</v>
      </c>
      <c r="F18" s="1" t="s">
        <v>42</v>
      </c>
      <c r="G18" s="1" t="s">
        <v>50</v>
      </c>
    </row>
    <row r="19" spans="1:7" x14ac:dyDescent="0.3">
      <c r="A19" s="1">
        <v>18</v>
      </c>
      <c r="B19" s="1" t="s">
        <v>53</v>
      </c>
      <c r="C19" s="1">
        <v>1106</v>
      </c>
      <c r="D19" s="1" t="s">
        <v>46</v>
      </c>
      <c r="E19" s="6">
        <v>44944</v>
      </c>
      <c r="F19" s="1" t="s">
        <v>48</v>
      </c>
      <c r="G19" s="1" t="s">
        <v>52</v>
      </c>
    </row>
    <row r="20" spans="1:7" x14ac:dyDescent="0.3">
      <c r="A20" s="1">
        <v>19</v>
      </c>
      <c r="B20" s="1" t="s">
        <v>43</v>
      </c>
      <c r="C20" s="1">
        <v>989</v>
      </c>
      <c r="D20" s="1" t="s">
        <v>41</v>
      </c>
      <c r="E20" s="6">
        <v>44945</v>
      </c>
      <c r="F20" s="1" t="s">
        <v>47</v>
      </c>
      <c r="G20" s="1" t="s">
        <v>52</v>
      </c>
    </row>
    <row r="21" spans="1:7" x14ac:dyDescent="0.3">
      <c r="A21" s="1">
        <v>20</v>
      </c>
      <c r="B21" s="1" t="s">
        <v>43</v>
      </c>
      <c r="C21" s="1">
        <v>652</v>
      </c>
      <c r="D21" s="1" t="s">
        <v>44</v>
      </c>
      <c r="E21" s="6">
        <v>44946</v>
      </c>
      <c r="F21" s="1" t="s">
        <v>47</v>
      </c>
      <c r="G21" s="1" t="s">
        <v>52</v>
      </c>
    </row>
    <row r="22" spans="1:7" x14ac:dyDescent="0.3">
      <c r="A22" s="1">
        <v>21</v>
      </c>
      <c r="B22" s="1" t="s">
        <v>53</v>
      </c>
      <c r="C22" s="1">
        <v>3910</v>
      </c>
      <c r="D22" s="1" t="s">
        <v>44</v>
      </c>
      <c r="E22" s="6">
        <v>44947</v>
      </c>
      <c r="F22" s="1" t="s">
        <v>47</v>
      </c>
      <c r="G22" s="1" t="s">
        <v>52</v>
      </c>
    </row>
    <row r="23" spans="1:7" x14ac:dyDescent="0.3">
      <c r="A23" s="1">
        <v>22</v>
      </c>
      <c r="B23" s="1" t="s">
        <v>43</v>
      </c>
      <c r="C23" s="1">
        <v>2678</v>
      </c>
      <c r="D23" s="1" t="s">
        <v>46</v>
      </c>
      <c r="E23" s="6">
        <v>44948</v>
      </c>
      <c r="F23" s="1" t="s">
        <v>45</v>
      </c>
      <c r="G23" s="1" t="s">
        <v>49</v>
      </c>
    </row>
    <row r="24" spans="1:7" x14ac:dyDescent="0.3">
      <c r="A24" s="1">
        <v>23</v>
      </c>
      <c r="B24" s="1" t="s">
        <v>40</v>
      </c>
      <c r="C24" s="1">
        <v>2256</v>
      </c>
      <c r="D24" s="1" t="s">
        <v>51</v>
      </c>
      <c r="E24" s="6">
        <v>44949</v>
      </c>
      <c r="F24" s="1" t="s">
        <v>45</v>
      </c>
      <c r="G24" s="1" t="s">
        <v>49</v>
      </c>
    </row>
    <row r="25" spans="1:7" x14ac:dyDescent="0.3">
      <c r="A25" s="1">
        <v>24</v>
      </c>
      <c r="B25" s="1" t="s">
        <v>53</v>
      </c>
      <c r="C25" s="1">
        <v>4862</v>
      </c>
      <c r="D25" s="1" t="s">
        <v>41</v>
      </c>
      <c r="E25" s="6">
        <v>44950</v>
      </c>
      <c r="F25" s="1" t="s">
        <v>45</v>
      </c>
      <c r="G25" s="10"/>
    </row>
    <row r="26" spans="1:7" x14ac:dyDescent="0.3">
      <c r="A26" s="1">
        <v>25</v>
      </c>
      <c r="B26" s="1" t="s">
        <v>53</v>
      </c>
      <c r="C26" s="1">
        <v>2374</v>
      </c>
      <c r="D26" s="1" t="s">
        <v>44</v>
      </c>
      <c r="E26" s="6">
        <v>44951</v>
      </c>
      <c r="F26" s="1" t="s">
        <v>42</v>
      </c>
      <c r="G26" s="1" t="s">
        <v>52</v>
      </c>
    </row>
    <row r="27" spans="1:7" x14ac:dyDescent="0.3">
      <c r="A27" s="1">
        <v>26</v>
      </c>
      <c r="B27" s="1" t="s">
        <v>43</v>
      </c>
      <c r="C27" s="1">
        <v>3018</v>
      </c>
      <c r="D27" s="1" t="s">
        <v>44</v>
      </c>
      <c r="E27" s="6">
        <v>44952</v>
      </c>
      <c r="F27" s="1" t="s">
        <v>47</v>
      </c>
      <c r="G27" s="10"/>
    </row>
    <row r="28" spans="1:7" x14ac:dyDescent="0.3">
      <c r="A28" s="1">
        <v>27</v>
      </c>
      <c r="B28" s="1" t="s">
        <v>40</v>
      </c>
      <c r="C28" s="1">
        <v>3770</v>
      </c>
      <c r="D28" s="1" t="s">
        <v>54</v>
      </c>
      <c r="E28" s="6">
        <v>44953</v>
      </c>
      <c r="F28" s="1" t="s">
        <v>42</v>
      </c>
      <c r="G28" s="1" t="s">
        <v>49</v>
      </c>
    </row>
    <row r="29" spans="1:7" x14ac:dyDescent="0.3">
      <c r="A29" s="1">
        <v>28</v>
      </c>
      <c r="B29" s="1" t="s">
        <v>40</v>
      </c>
      <c r="C29" s="1">
        <v>827</v>
      </c>
      <c r="D29" s="1" t="s">
        <v>41</v>
      </c>
      <c r="E29" s="6">
        <v>44954</v>
      </c>
      <c r="F29" s="1" t="s">
        <v>48</v>
      </c>
      <c r="G29" s="1" t="s">
        <v>50</v>
      </c>
    </row>
    <row r="30" spans="1:7" x14ac:dyDescent="0.3">
      <c r="A30" s="1">
        <v>29</v>
      </c>
      <c r="B30" s="1" t="s">
        <v>53</v>
      </c>
      <c r="C30" s="1">
        <v>2724</v>
      </c>
      <c r="D30" s="1" t="s">
        <v>44</v>
      </c>
      <c r="E30" s="6">
        <v>44955</v>
      </c>
      <c r="F30" s="1" t="s">
        <v>48</v>
      </c>
      <c r="G30" s="1" t="s">
        <v>49</v>
      </c>
    </row>
    <row r="31" spans="1:7" x14ac:dyDescent="0.3">
      <c r="A31" s="1">
        <v>30</v>
      </c>
      <c r="B31" s="1" t="s">
        <v>43</v>
      </c>
      <c r="C31" s="1">
        <v>2718</v>
      </c>
      <c r="D31" s="1" t="s">
        <v>51</v>
      </c>
      <c r="E31" s="6">
        <v>44956</v>
      </c>
      <c r="F31" s="1" t="s">
        <v>42</v>
      </c>
      <c r="G31" s="1" t="s">
        <v>52</v>
      </c>
    </row>
    <row r="32" spans="1:7" x14ac:dyDescent="0.3">
      <c r="A32" s="1">
        <v>31</v>
      </c>
      <c r="B32" s="1" t="s">
        <v>53</v>
      </c>
      <c r="C32" s="1">
        <v>520</v>
      </c>
      <c r="D32" s="1" t="s">
        <v>54</v>
      </c>
      <c r="E32" s="6">
        <v>44957</v>
      </c>
      <c r="F32" s="1" t="s">
        <v>45</v>
      </c>
      <c r="G32" s="1" t="s">
        <v>52</v>
      </c>
    </row>
    <row r="33" spans="1:7" x14ac:dyDescent="0.3">
      <c r="A33" s="1">
        <v>32</v>
      </c>
      <c r="B33" s="1" t="s">
        <v>40</v>
      </c>
      <c r="C33" s="1">
        <v>2468</v>
      </c>
      <c r="D33" s="1" t="s">
        <v>46</v>
      </c>
      <c r="E33" s="6">
        <v>44958</v>
      </c>
      <c r="F33" s="1" t="s">
        <v>47</v>
      </c>
      <c r="G33" s="1" t="s">
        <v>49</v>
      </c>
    </row>
    <row r="34" spans="1:7" x14ac:dyDescent="0.3">
      <c r="A34" s="1">
        <v>33</v>
      </c>
      <c r="B34" s="1" t="s">
        <v>40</v>
      </c>
      <c r="C34" s="1">
        <v>4481</v>
      </c>
      <c r="D34" s="1" t="s">
        <v>54</v>
      </c>
      <c r="E34" s="6">
        <v>44959</v>
      </c>
      <c r="F34" s="1" t="s">
        <v>48</v>
      </c>
      <c r="G34" s="10"/>
    </row>
    <row r="35" spans="1:7" x14ac:dyDescent="0.3">
      <c r="A35" s="1">
        <v>34</v>
      </c>
      <c r="B35" s="1" t="s">
        <v>40</v>
      </c>
      <c r="C35" s="1">
        <v>2533</v>
      </c>
      <c r="D35" s="1" t="s">
        <v>51</v>
      </c>
      <c r="E35" s="6">
        <v>44960</v>
      </c>
      <c r="F35" s="1" t="s">
        <v>45</v>
      </c>
      <c r="G35" s="10"/>
    </row>
    <row r="36" spans="1:7" x14ac:dyDescent="0.3">
      <c r="A36" s="1">
        <v>35</v>
      </c>
      <c r="B36" s="1" t="s">
        <v>40</v>
      </c>
      <c r="C36" s="1">
        <v>3174</v>
      </c>
      <c r="D36" s="1" t="s">
        <v>51</v>
      </c>
      <c r="E36" s="6">
        <v>44961</v>
      </c>
      <c r="F36" s="1" t="s">
        <v>48</v>
      </c>
      <c r="G36" s="1" t="s">
        <v>52</v>
      </c>
    </row>
    <row r="37" spans="1:7" x14ac:dyDescent="0.3">
      <c r="A37" s="1">
        <v>36</v>
      </c>
      <c r="B37" s="1" t="s">
        <v>53</v>
      </c>
      <c r="C37" s="1">
        <v>1109</v>
      </c>
      <c r="D37" s="1" t="s">
        <v>54</v>
      </c>
      <c r="E37" s="6">
        <v>44962</v>
      </c>
      <c r="F37" s="1" t="s">
        <v>47</v>
      </c>
      <c r="G37" s="1" t="s">
        <v>50</v>
      </c>
    </row>
    <row r="38" spans="1:7" x14ac:dyDescent="0.3">
      <c r="A38" s="1">
        <v>37</v>
      </c>
      <c r="B38" s="1" t="s">
        <v>40</v>
      </c>
      <c r="C38" s="1">
        <v>2376</v>
      </c>
      <c r="D38" s="1" t="s">
        <v>44</v>
      </c>
      <c r="E38" s="6">
        <v>44963</v>
      </c>
      <c r="F38" s="1" t="s">
        <v>42</v>
      </c>
      <c r="G38" s="10"/>
    </row>
    <row r="39" spans="1:7" x14ac:dyDescent="0.3">
      <c r="A39" s="1">
        <v>38</v>
      </c>
      <c r="B39" s="1" t="s">
        <v>40</v>
      </c>
      <c r="C39" s="1">
        <v>3582</v>
      </c>
      <c r="D39" s="1" t="s">
        <v>44</v>
      </c>
      <c r="E39" s="6">
        <v>44964</v>
      </c>
      <c r="F39" s="1" t="s">
        <v>42</v>
      </c>
      <c r="G39" s="1" t="s">
        <v>52</v>
      </c>
    </row>
    <row r="40" spans="1:7" x14ac:dyDescent="0.3">
      <c r="A40" s="1">
        <v>39</v>
      </c>
      <c r="B40" s="1" t="s">
        <v>43</v>
      </c>
      <c r="C40" s="1">
        <v>683</v>
      </c>
      <c r="D40" s="1" t="s">
        <v>44</v>
      </c>
      <c r="E40" s="6">
        <v>44965</v>
      </c>
      <c r="F40" s="1" t="s">
        <v>45</v>
      </c>
      <c r="G40" s="1" t="s">
        <v>52</v>
      </c>
    </row>
    <row r="41" spans="1:7" x14ac:dyDescent="0.3">
      <c r="A41" s="1">
        <v>40</v>
      </c>
      <c r="B41" s="1" t="s">
        <v>43</v>
      </c>
      <c r="C41" s="1">
        <v>4140</v>
      </c>
      <c r="D41" s="1" t="s">
        <v>51</v>
      </c>
      <c r="E41" s="6">
        <v>44966</v>
      </c>
      <c r="F41" s="1" t="s">
        <v>42</v>
      </c>
      <c r="G41" s="10"/>
    </row>
    <row r="42" spans="1:7" x14ac:dyDescent="0.3">
      <c r="A42" s="1">
        <v>41</v>
      </c>
      <c r="B42" s="1" t="s">
        <v>40</v>
      </c>
      <c r="C42" s="1">
        <v>905</v>
      </c>
      <c r="D42" s="1" t="s">
        <v>41</v>
      </c>
      <c r="E42" s="6">
        <v>44967</v>
      </c>
      <c r="F42" s="1" t="s">
        <v>48</v>
      </c>
      <c r="G42" s="10"/>
    </row>
    <row r="43" spans="1:7" x14ac:dyDescent="0.3">
      <c r="A43" s="1">
        <v>42</v>
      </c>
      <c r="B43" s="1" t="s">
        <v>43</v>
      </c>
      <c r="C43" s="1">
        <v>3803</v>
      </c>
      <c r="D43" s="1" t="s">
        <v>51</v>
      </c>
      <c r="E43" s="6">
        <v>44968</v>
      </c>
      <c r="F43" s="1" t="s">
        <v>42</v>
      </c>
      <c r="G43" s="10"/>
    </row>
    <row r="44" spans="1:7" x14ac:dyDescent="0.3">
      <c r="A44" s="1">
        <v>43</v>
      </c>
      <c r="B44" s="1" t="s">
        <v>43</v>
      </c>
      <c r="C44" s="1">
        <v>1005</v>
      </c>
      <c r="D44" s="1" t="s">
        <v>41</v>
      </c>
      <c r="E44" s="6">
        <v>44969</v>
      </c>
      <c r="F44" s="1" t="s">
        <v>42</v>
      </c>
      <c r="G44" s="1" t="s">
        <v>49</v>
      </c>
    </row>
    <row r="45" spans="1:7" x14ac:dyDescent="0.3">
      <c r="A45" s="1">
        <v>44</v>
      </c>
      <c r="B45" s="1" t="s">
        <v>40</v>
      </c>
      <c r="C45" s="1">
        <v>2689</v>
      </c>
      <c r="D45" s="1" t="s">
        <v>46</v>
      </c>
      <c r="E45" s="6">
        <v>44970</v>
      </c>
      <c r="F45" s="1" t="s">
        <v>42</v>
      </c>
      <c r="G45" s="1" t="s">
        <v>50</v>
      </c>
    </row>
    <row r="46" spans="1:7" x14ac:dyDescent="0.3">
      <c r="A46" s="1">
        <v>45</v>
      </c>
      <c r="B46" s="1" t="s">
        <v>53</v>
      </c>
      <c r="C46" s="1">
        <v>3784</v>
      </c>
      <c r="D46" s="1" t="s">
        <v>46</v>
      </c>
      <c r="E46" s="6">
        <v>44971</v>
      </c>
      <c r="F46" s="1" t="s">
        <v>45</v>
      </c>
      <c r="G46" s="1" t="s">
        <v>49</v>
      </c>
    </row>
    <row r="47" spans="1:7" x14ac:dyDescent="0.3">
      <c r="A47" s="1">
        <v>46</v>
      </c>
      <c r="B47" s="1" t="s">
        <v>40</v>
      </c>
      <c r="C47" s="1">
        <v>1311</v>
      </c>
      <c r="D47" s="1" t="s">
        <v>51</v>
      </c>
      <c r="E47" s="6">
        <v>44972</v>
      </c>
      <c r="F47" s="1" t="s">
        <v>47</v>
      </c>
      <c r="G47" s="10"/>
    </row>
    <row r="48" spans="1:7" x14ac:dyDescent="0.3">
      <c r="A48" s="1">
        <v>47</v>
      </c>
      <c r="B48" s="1" t="s">
        <v>43</v>
      </c>
      <c r="C48" s="1">
        <v>4218</v>
      </c>
      <c r="D48" s="1" t="s">
        <v>54</v>
      </c>
      <c r="E48" s="6">
        <v>44973</v>
      </c>
      <c r="F48" s="1" t="s">
        <v>42</v>
      </c>
      <c r="G48" s="1" t="s">
        <v>50</v>
      </c>
    </row>
    <row r="49" spans="1:7" x14ac:dyDescent="0.3">
      <c r="A49" s="1">
        <v>48</v>
      </c>
      <c r="B49" s="1" t="s">
        <v>53</v>
      </c>
      <c r="C49" s="1">
        <v>2241</v>
      </c>
      <c r="D49" s="1" t="s">
        <v>51</v>
      </c>
      <c r="E49" s="6">
        <v>44974</v>
      </c>
      <c r="F49" s="1" t="s">
        <v>48</v>
      </c>
      <c r="G49" s="1" t="s">
        <v>49</v>
      </c>
    </row>
    <row r="50" spans="1:7" x14ac:dyDescent="0.3">
      <c r="A50" s="1">
        <v>49</v>
      </c>
      <c r="B50" s="1" t="s">
        <v>53</v>
      </c>
      <c r="C50" s="1">
        <v>1196</v>
      </c>
      <c r="D50" s="1" t="s">
        <v>51</v>
      </c>
      <c r="E50" s="6">
        <v>44975</v>
      </c>
      <c r="F50" s="1" t="s">
        <v>45</v>
      </c>
      <c r="G50" s="10"/>
    </row>
    <row r="51" spans="1:7" x14ac:dyDescent="0.3">
      <c r="A51" s="1">
        <v>50</v>
      </c>
      <c r="B51" s="1" t="s">
        <v>40</v>
      </c>
      <c r="C51" s="1">
        <v>2479</v>
      </c>
      <c r="D51" s="1" t="s">
        <v>44</v>
      </c>
      <c r="E51" s="6">
        <v>44976</v>
      </c>
      <c r="F51" s="1" t="s">
        <v>45</v>
      </c>
      <c r="G51" s="1" t="s">
        <v>49</v>
      </c>
    </row>
    <row r="52" spans="1:7" x14ac:dyDescent="0.3">
      <c r="A52" s="1">
        <v>51</v>
      </c>
      <c r="B52" s="1" t="s">
        <v>40</v>
      </c>
      <c r="C52" s="1">
        <v>950</v>
      </c>
      <c r="D52" s="1" t="s">
        <v>54</v>
      </c>
      <c r="E52" s="6">
        <v>44977</v>
      </c>
      <c r="F52" s="1" t="s">
        <v>47</v>
      </c>
      <c r="G52" s="10"/>
    </row>
    <row r="53" spans="1:7" x14ac:dyDescent="0.3">
      <c r="A53" s="1">
        <v>52</v>
      </c>
      <c r="B53" s="1" t="s">
        <v>40</v>
      </c>
      <c r="C53" s="1">
        <v>4393</v>
      </c>
      <c r="D53" s="1" t="s">
        <v>46</v>
      </c>
      <c r="E53" s="6">
        <v>44978</v>
      </c>
      <c r="F53" s="1" t="s">
        <v>47</v>
      </c>
      <c r="G53" s="10"/>
    </row>
    <row r="54" spans="1:7" x14ac:dyDescent="0.3">
      <c r="A54" s="1">
        <v>53</v>
      </c>
      <c r="B54" s="1" t="s">
        <v>43</v>
      </c>
      <c r="C54" s="1">
        <v>2968</v>
      </c>
      <c r="D54" s="1" t="s">
        <v>51</v>
      </c>
      <c r="E54" s="6">
        <v>44979</v>
      </c>
      <c r="F54" s="1" t="s">
        <v>47</v>
      </c>
      <c r="G54" s="10"/>
    </row>
    <row r="55" spans="1:7" x14ac:dyDescent="0.3">
      <c r="A55" s="1">
        <v>54</v>
      </c>
      <c r="B55" s="1" t="s">
        <v>43</v>
      </c>
      <c r="C55" s="1">
        <v>1369</v>
      </c>
      <c r="D55" s="1" t="s">
        <v>54</v>
      </c>
      <c r="E55" s="6">
        <v>44980</v>
      </c>
      <c r="F55" s="1" t="s">
        <v>45</v>
      </c>
      <c r="G55" s="1" t="s">
        <v>52</v>
      </c>
    </row>
    <row r="56" spans="1:7" x14ac:dyDescent="0.3">
      <c r="A56" s="1">
        <v>55</v>
      </c>
      <c r="B56" s="1" t="s">
        <v>40</v>
      </c>
      <c r="C56" s="1">
        <v>3308</v>
      </c>
      <c r="D56" s="1" t="s">
        <v>51</v>
      </c>
      <c r="E56" s="6">
        <v>44981</v>
      </c>
      <c r="F56" s="1" t="s">
        <v>42</v>
      </c>
      <c r="G56" s="1" t="s">
        <v>50</v>
      </c>
    </row>
    <row r="57" spans="1:7" x14ac:dyDescent="0.3">
      <c r="A57" s="1">
        <v>56</v>
      </c>
      <c r="B57" s="1" t="s">
        <v>43</v>
      </c>
      <c r="C57" s="1">
        <v>3868</v>
      </c>
      <c r="D57" s="1" t="s">
        <v>46</v>
      </c>
      <c r="E57" s="6">
        <v>44982</v>
      </c>
      <c r="F57" s="1" t="s">
        <v>48</v>
      </c>
      <c r="G57" s="10"/>
    </row>
    <row r="58" spans="1:7" x14ac:dyDescent="0.3">
      <c r="A58" s="1">
        <v>57</v>
      </c>
      <c r="B58" s="1" t="s">
        <v>53</v>
      </c>
      <c r="C58" s="1">
        <v>4673</v>
      </c>
      <c r="D58" s="1" t="s">
        <v>54</v>
      </c>
      <c r="E58" s="6">
        <v>44983</v>
      </c>
      <c r="F58" s="1" t="s">
        <v>42</v>
      </c>
      <c r="G58" s="1" t="s">
        <v>49</v>
      </c>
    </row>
    <row r="59" spans="1:7" x14ac:dyDescent="0.3">
      <c r="A59" s="1">
        <v>58</v>
      </c>
      <c r="B59" s="1" t="s">
        <v>43</v>
      </c>
      <c r="C59" s="1">
        <v>2767</v>
      </c>
      <c r="D59" s="1" t="s">
        <v>44</v>
      </c>
      <c r="E59" s="6">
        <v>44984</v>
      </c>
      <c r="F59" s="1" t="s">
        <v>42</v>
      </c>
      <c r="G59" s="1" t="s">
        <v>49</v>
      </c>
    </row>
    <row r="60" spans="1:7" x14ac:dyDescent="0.3">
      <c r="A60" s="1">
        <v>59</v>
      </c>
      <c r="B60" s="1" t="s">
        <v>43</v>
      </c>
      <c r="C60" s="1">
        <v>3237</v>
      </c>
      <c r="D60" s="1" t="s">
        <v>46</v>
      </c>
      <c r="E60" s="6">
        <v>44985</v>
      </c>
      <c r="F60" s="1" t="s">
        <v>45</v>
      </c>
      <c r="G60" s="10"/>
    </row>
    <row r="61" spans="1:7" x14ac:dyDescent="0.3">
      <c r="A61" s="1">
        <v>60</v>
      </c>
      <c r="B61" s="1" t="s">
        <v>40</v>
      </c>
      <c r="C61" s="1">
        <v>2917</v>
      </c>
      <c r="D61" s="1" t="s">
        <v>41</v>
      </c>
      <c r="E61" s="6">
        <v>44986</v>
      </c>
      <c r="F61" s="1" t="s">
        <v>42</v>
      </c>
      <c r="G61" s="1" t="s">
        <v>49</v>
      </c>
    </row>
    <row r="62" spans="1:7" x14ac:dyDescent="0.3">
      <c r="A62" s="1">
        <v>61</v>
      </c>
      <c r="B62" s="1" t="s">
        <v>40</v>
      </c>
      <c r="C62" s="1">
        <v>1985</v>
      </c>
      <c r="D62" s="1" t="s">
        <v>54</v>
      </c>
      <c r="E62" s="6">
        <v>44987</v>
      </c>
      <c r="F62" s="1" t="s">
        <v>45</v>
      </c>
      <c r="G62" s="1" t="s">
        <v>49</v>
      </c>
    </row>
    <row r="63" spans="1:7" x14ac:dyDescent="0.3">
      <c r="A63" s="1">
        <v>62</v>
      </c>
      <c r="B63" s="1" t="s">
        <v>53</v>
      </c>
      <c r="C63" s="1">
        <v>2379</v>
      </c>
      <c r="D63" s="1" t="s">
        <v>46</v>
      </c>
      <c r="E63" s="6">
        <v>44988</v>
      </c>
      <c r="F63" s="1" t="s">
        <v>48</v>
      </c>
      <c r="G63" s="1" t="s">
        <v>50</v>
      </c>
    </row>
    <row r="64" spans="1:7" x14ac:dyDescent="0.3">
      <c r="A64" s="1">
        <v>63</v>
      </c>
      <c r="B64" s="1" t="s">
        <v>43</v>
      </c>
      <c r="C64" s="1">
        <v>4496</v>
      </c>
      <c r="D64" s="1" t="s">
        <v>44</v>
      </c>
      <c r="E64" s="6">
        <v>44989</v>
      </c>
      <c r="F64" s="1" t="s">
        <v>48</v>
      </c>
      <c r="G64" s="1" t="s">
        <v>52</v>
      </c>
    </row>
    <row r="65" spans="1:7" x14ac:dyDescent="0.3">
      <c r="A65" s="1">
        <v>64</v>
      </c>
      <c r="B65" s="1" t="s">
        <v>43</v>
      </c>
      <c r="C65" s="1">
        <v>1384</v>
      </c>
      <c r="D65" s="1" t="s">
        <v>41</v>
      </c>
      <c r="E65" s="6">
        <v>44990</v>
      </c>
      <c r="F65" s="1" t="s">
        <v>48</v>
      </c>
      <c r="G65" s="10"/>
    </row>
    <row r="66" spans="1:7" x14ac:dyDescent="0.3">
      <c r="A66" s="1">
        <v>65</v>
      </c>
      <c r="B66" s="1" t="s">
        <v>40</v>
      </c>
      <c r="C66" s="1">
        <v>3894</v>
      </c>
      <c r="D66" s="1" t="s">
        <v>51</v>
      </c>
      <c r="E66" s="6">
        <v>44991</v>
      </c>
      <c r="F66" s="1" t="s">
        <v>48</v>
      </c>
      <c r="G66" s="1" t="s">
        <v>50</v>
      </c>
    </row>
    <row r="67" spans="1:7" x14ac:dyDescent="0.3">
      <c r="A67" s="1">
        <v>66</v>
      </c>
      <c r="B67" s="1" t="s">
        <v>53</v>
      </c>
      <c r="C67" s="1">
        <v>3874</v>
      </c>
      <c r="D67" s="1" t="s">
        <v>41</v>
      </c>
      <c r="E67" s="6">
        <v>44992</v>
      </c>
      <c r="F67" s="1" t="s">
        <v>48</v>
      </c>
      <c r="G67" s="10"/>
    </row>
    <row r="68" spans="1:7" x14ac:dyDescent="0.3">
      <c r="A68" s="1">
        <v>67</v>
      </c>
      <c r="B68" s="1" t="s">
        <v>53</v>
      </c>
      <c r="C68" s="1">
        <v>4659</v>
      </c>
      <c r="D68" s="1" t="s">
        <v>54</v>
      </c>
      <c r="E68" s="6">
        <v>44993</v>
      </c>
      <c r="F68" s="1" t="s">
        <v>45</v>
      </c>
      <c r="G68" s="10"/>
    </row>
    <row r="69" spans="1:7" x14ac:dyDescent="0.3">
      <c r="A69" s="1">
        <v>68</v>
      </c>
      <c r="B69" s="1" t="s">
        <v>40</v>
      </c>
      <c r="C69" s="1">
        <v>1343</v>
      </c>
      <c r="D69" s="1" t="s">
        <v>54</v>
      </c>
      <c r="E69" s="6">
        <v>44994</v>
      </c>
      <c r="F69" s="1" t="s">
        <v>42</v>
      </c>
      <c r="G69" s="1" t="s">
        <v>50</v>
      </c>
    </row>
    <row r="70" spans="1:7" x14ac:dyDescent="0.3">
      <c r="A70" s="1">
        <v>69</v>
      </c>
      <c r="B70" s="1" t="s">
        <v>43</v>
      </c>
      <c r="C70" s="1">
        <v>3190</v>
      </c>
      <c r="D70" s="1" t="s">
        <v>41</v>
      </c>
      <c r="E70" s="6">
        <v>44995</v>
      </c>
      <c r="F70" s="1" t="s">
        <v>48</v>
      </c>
      <c r="G70" s="10"/>
    </row>
    <row r="71" spans="1:7" x14ac:dyDescent="0.3">
      <c r="A71" s="1">
        <v>70</v>
      </c>
      <c r="B71" s="1" t="s">
        <v>53</v>
      </c>
      <c r="C71" s="1">
        <v>753</v>
      </c>
      <c r="D71" s="1" t="s">
        <v>46</v>
      </c>
      <c r="E71" s="6">
        <v>44996</v>
      </c>
      <c r="F71" s="1" t="s">
        <v>47</v>
      </c>
      <c r="G71" s="1" t="s">
        <v>50</v>
      </c>
    </row>
    <row r="72" spans="1:7" x14ac:dyDescent="0.3">
      <c r="A72" s="1">
        <v>71</v>
      </c>
      <c r="B72" s="1" t="s">
        <v>40</v>
      </c>
      <c r="C72" s="1">
        <v>1168</v>
      </c>
      <c r="D72" s="1" t="s">
        <v>44</v>
      </c>
      <c r="E72" s="6">
        <v>44997</v>
      </c>
      <c r="F72" s="1" t="s">
        <v>42</v>
      </c>
      <c r="G72" s="1" t="s">
        <v>50</v>
      </c>
    </row>
    <row r="73" spans="1:7" x14ac:dyDescent="0.3">
      <c r="A73" s="1">
        <v>72</v>
      </c>
      <c r="B73" s="1" t="s">
        <v>53</v>
      </c>
      <c r="C73" s="1">
        <v>1811</v>
      </c>
      <c r="D73" s="1" t="s">
        <v>46</v>
      </c>
      <c r="E73" s="6">
        <v>44998</v>
      </c>
      <c r="F73" s="1" t="s">
        <v>42</v>
      </c>
      <c r="G73" s="1" t="s">
        <v>50</v>
      </c>
    </row>
    <row r="74" spans="1:7" x14ac:dyDescent="0.3">
      <c r="A74" s="1">
        <v>73</v>
      </c>
      <c r="B74" s="1" t="s">
        <v>40</v>
      </c>
      <c r="C74" s="1">
        <v>1552</v>
      </c>
      <c r="D74" s="1" t="s">
        <v>51</v>
      </c>
      <c r="E74" s="6">
        <v>44999</v>
      </c>
      <c r="F74" s="1" t="s">
        <v>45</v>
      </c>
      <c r="G74" s="10"/>
    </row>
    <row r="75" spans="1:7" x14ac:dyDescent="0.3">
      <c r="A75" s="1">
        <v>74</v>
      </c>
      <c r="B75" s="1" t="s">
        <v>43</v>
      </c>
      <c r="C75" s="1">
        <v>4818</v>
      </c>
      <c r="D75" s="1" t="s">
        <v>44</v>
      </c>
      <c r="E75" s="6">
        <v>45000</v>
      </c>
      <c r="F75" s="1" t="s">
        <v>42</v>
      </c>
      <c r="G75" s="10"/>
    </row>
    <row r="76" spans="1:7" x14ac:dyDescent="0.3">
      <c r="A76" s="1">
        <v>75</v>
      </c>
      <c r="B76" s="1" t="s">
        <v>40</v>
      </c>
      <c r="C76" s="1">
        <v>609</v>
      </c>
      <c r="D76" s="1" t="s">
        <v>46</v>
      </c>
      <c r="E76" s="6">
        <v>45001</v>
      </c>
      <c r="F76" s="1" t="s">
        <v>47</v>
      </c>
      <c r="G76" s="1" t="s">
        <v>49</v>
      </c>
    </row>
    <row r="77" spans="1:7" x14ac:dyDescent="0.3">
      <c r="A77" s="1">
        <v>76</v>
      </c>
      <c r="B77" s="1" t="s">
        <v>40</v>
      </c>
      <c r="C77" s="1">
        <v>4092</v>
      </c>
      <c r="D77" s="1" t="s">
        <v>51</v>
      </c>
      <c r="E77" s="6">
        <v>45002</v>
      </c>
      <c r="F77" s="1" t="s">
        <v>42</v>
      </c>
      <c r="G77" s="1" t="s">
        <v>50</v>
      </c>
    </row>
    <row r="78" spans="1:7" x14ac:dyDescent="0.3">
      <c r="A78" s="1">
        <v>77</v>
      </c>
      <c r="B78" s="1" t="s">
        <v>53</v>
      </c>
      <c r="C78" s="1">
        <v>1091</v>
      </c>
      <c r="D78" s="1" t="s">
        <v>54</v>
      </c>
      <c r="E78" s="6">
        <v>45003</v>
      </c>
      <c r="F78" s="1" t="s">
        <v>45</v>
      </c>
      <c r="G78" s="1" t="s">
        <v>52</v>
      </c>
    </row>
    <row r="79" spans="1:7" x14ac:dyDescent="0.3">
      <c r="A79" s="1">
        <v>78</v>
      </c>
      <c r="B79" s="1" t="s">
        <v>43</v>
      </c>
      <c r="C79" s="1">
        <v>1332</v>
      </c>
      <c r="D79" s="1" t="s">
        <v>51</v>
      </c>
      <c r="E79" s="6">
        <v>45004</v>
      </c>
      <c r="F79" s="1" t="s">
        <v>42</v>
      </c>
      <c r="G79" s="1" t="s">
        <v>50</v>
      </c>
    </row>
    <row r="80" spans="1:7" x14ac:dyDescent="0.3">
      <c r="A80" s="1">
        <v>79</v>
      </c>
      <c r="B80" s="1" t="s">
        <v>43</v>
      </c>
      <c r="C80" s="1">
        <v>2572</v>
      </c>
      <c r="D80" s="1" t="s">
        <v>54</v>
      </c>
      <c r="E80" s="6">
        <v>45005</v>
      </c>
      <c r="F80" s="1" t="s">
        <v>48</v>
      </c>
      <c r="G80" s="1" t="s">
        <v>52</v>
      </c>
    </row>
    <row r="81" spans="1:7" x14ac:dyDescent="0.3">
      <c r="A81" s="1">
        <v>80</v>
      </c>
      <c r="B81" s="1" t="s">
        <v>53</v>
      </c>
      <c r="C81" s="1">
        <v>1637</v>
      </c>
      <c r="D81" s="1" t="s">
        <v>44</v>
      </c>
      <c r="E81" s="6">
        <v>45006</v>
      </c>
      <c r="F81" s="1" t="s">
        <v>45</v>
      </c>
      <c r="G81" s="1" t="s">
        <v>52</v>
      </c>
    </row>
    <row r="82" spans="1:7" x14ac:dyDescent="0.3">
      <c r="A82" s="1">
        <v>81</v>
      </c>
      <c r="B82" s="1" t="s">
        <v>53</v>
      </c>
      <c r="C82" s="1">
        <v>3550</v>
      </c>
      <c r="D82" s="1" t="s">
        <v>51</v>
      </c>
      <c r="E82" s="6">
        <v>45007</v>
      </c>
      <c r="F82" s="1" t="s">
        <v>47</v>
      </c>
      <c r="G82" s="10"/>
    </row>
    <row r="83" spans="1:7" x14ac:dyDescent="0.3">
      <c r="A83" s="1">
        <v>82</v>
      </c>
      <c r="B83" s="1" t="s">
        <v>40</v>
      </c>
      <c r="C83" s="1">
        <v>2592</v>
      </c>
      <c r="D83" s="1" t="s">
        <v>46</v>
      </c>
      <c r="E83" s="6">
        <v>45008</v>
      </c>
      <c r="F83" s="1" t="s">
        <v>45</v>
      </c>
      <c r="G83" s="1" t="s">
        <v>50</v>
      </c>
    </row>
    <row r="84" spans="1:7" x14ac:dyDescent="0.3">
      <c r="A84" s="1">
        <v>83</v>
      </c>
      <c r="B84" s="1" t="s">
        <v>43</v>
      </c>
      <c r="C84" s="1">
        <v>1795</v>
      </c>
      <c r="D84" s="1" t="s">
        <v>46</v>
      </c>
      <c r="E84" s="6">
        <v>45009</v>
      </c>
      <c r="F84" s="1" t="s">
        <v>42</v>
      </c>
      <c r="G84" s="10"/>
    </row>
    <row r="85" spans="1:7" x14ac:dyDescent="0.3">
      <c r="A85" s="1">
        <v>84</v>
      </c>
      <c r="B85" s="1" t="s">
        <v>53</v>
      </c>
      <c r="C85" s="1">
        <v>2194</v>
      </c>
      <c r="D85" s="1" t="s">
        <v>51</v>
      </c>
      <c r="E85" s="6">
        <v>45010</v>
      </c>
      <c r="F85" s="1" t="s">
        <v>42</v>
      </c>
      <c r="G85" s="1" t="s">
        <v>50</v>
      </c>
    </row>
    <row r="86" spans="1:7" x14ac:dyDescent="0.3">
      <c r="A86" s="1">
        <v>85</v>
      </c>
      <c r="B86" s="1" t="s">
        <v>53</v>
      </c>
      <c r="C86" s="1">
        <v>975</v>
      </c>
      <c r="D86" s="1" t="s">
        <v>41</v>
      </c>
      <c r="E86" s="6">
        <v>45011</v>
      </c>
      <c r="F86" s="1" t="s">
        <v>42</v>
      </c>
      <c r="G86" s="1" t="s">
        <v>49</v>
      </c>
    </row>
    <row r="87" spans="1:7" x14ac:dyDescent="0.3">
      <c r="A87" s="1">
        <v>86</v>
      </c>
      <c r="B87" s="1" t="s">
        <v>53</v>
      </c>
      <c r="C87" s="1">
        <v>3458</v>
      </c>
      <c r="D87" s="1" t="s">
        <v>46</v>
      </c>
      <c r="E87" s="6">
        <v>45012</v>
      </c>
      <c r="F87" s="1" t="s">
        <v>47</v>
      </c>
      <c r="G87" s="1" t="s">
        <v>49</v>
      </c>
    </row>
    <row r="88" spans="1:7" x14ac:dyDescent="0.3">
      <c r="A88" s="1">
        <v>87</v>
      </c>
      <c r="B88" s="1" t="s">
        <v>43</v>
      </c>
      <c r="C88" s="1">
        <v>3214</v>
      </c>
      <c r="D88" s="1" t="s">
        <v>41</v>
      </c>
      <c r="E88" s="6">
        <v>45013</v>
      </c>
      <c r="F88" s="1" t="s">
        <v>42</v>
      </c>
      <c r="G88" s="1" t="s">
        <v>49</v>
      </c>
    </row>
    <row r="89" spans="1:7" x14ac:dyDescent="0.3">
      <c r="A89" s="1">
        <v>88</v>
      </c>
      <c r="B89" s="1" t="s">
        <v>43</v>
      </c>
      <c r="C89" s="1">
        <v>2783</v>
      </c>
      <c r="D89" s="1" t="s">
        <v>41</v>
      </c>
      <c r="E89" s="6">
        <v>45014</v>
      </c>
      <c r="F89" s="1" t="s">
        <v>42</v>
      </c>
      <c r="G89" s="1" t="s">
        <v>49</v>
      </c>
    </row>
    <row r="90" spans="1:7" x14ac:dyDescent="0.3">
      <c r="A90" s="1">
        <v>89</v>
      </c>
      <c r="B90" s="1" t="s">
        <v>40</v>
      </c>
      <c r="C90" s="1">
        <v>4682</v>
      </c>
      <c r="D90" s="1" t="s">
        <v>41</v>
      </c>
      <c r="E90" s="6">
        <v>45015</v>
      </c>
      <c r="F90" s="1" t="s">
        <v>48</v>
      </c>
      <c r="G90" s="1" t="s">
        <v>49</v>
      </c>
    </row>
    <row r="91" spans="1:7" x14ac:dyDescent="0.3">
      <c r="A91" s="1">
        <v>90</v>
      </c>
      <c r="B91" s="1" t="s">
        <v>40</v>
      </c>
      <c r="C91" s="1">
        <v>891</v>
      </c>
      <c r="D91" s="1" t="s">
        <v>44</v>
      </c>
      <c r="E91" s="6">
        <v>45016</v>
      </c>
      <c r="F91" s="1" t="s">
        <v>47</v>
      </c>
      <c r="G91" s="1" t="s">
        <v>49</v>
      </c>
    </row>
    <row r="92" spans="1:7" x14ac:dyDescent="0.3">
      <c r="A92" s="1">
        <v>91</v>
      </c>
      <c r="B92" s="1" t="s">
        <v>40</v>
      </c>
      <c r="C92" s="1">
        <v>1955</v>
      </c>
      <c r="D92" s="1" t="s">
        <v>51</v>
      </c>
      <c r="E92" s="6">
        <v>45017</v>
      </c>
      <c r="F92" s="1" t="s">
        <v>45</v>
      </c>
      <c r="G92" s="1" t="s">
        <v>49</v>
      </c>
    </row>
    <row r="93" spans="1:7" x14ac:dyDescent="0.3">
      <c r="A93" s="1">
        <v>92</v>
      </c>
      <c r="B93" s="1" t="s">
        <v>43</v>
      </c>
      <c r="C93" s="1">
        <v>1378</v>
      </c>
      <c r="D93" s="1" t="s">
        <v>51</v>
      </c>
      <c r="E93" s="6">
        <v>45018</v>
      </c>
      <c r="F93" s="1" t="s">
        <v>48</v>
      </c>
      <c r="G93" s="1" t="s">
        <v>49</v>
      </c>
    </row>
    <row r="94" spans="1:7" x14ac:dyDescent="0.3">
      <c r="A94" s="1">
        <v>93</v>
      </c>
      <c r="B94" s="1" t="s">
        <v>43</v>
      </c>
      <c r="C94" s="1">
        <v>2992</v>
      </c>
      <c r="D94" s="1" t="s">
        <v>46</v>
      </c>
      <c r="E94" s="6">
        <v>45019</v>
      </c>
      <c r="F94" s="1" t="s">
        <v>47</v>
      </c>
      <c r="G94" s="10"/>
    </row>
    <row r="95" spans="1:7" x14ac:dyDescent="0.3">
      <c r="A95" s="1">
        <v>94</v>
      </c>
      <c r="B95" s="1" t="s">
        <v>40</v>
      </c>
      <c r="C95" s="1">
        <v>4327</v>
      </c>
      <c r="D95" s="1" t="s">
        <v>46</v>
      </c>
      <c r="E95" s="6">
        <v>45020</v>
      </c>
      <c r="F95" s="1" t="s">
        <v>48</v>
      </c>
      <c r="G95" s="1" t="s">
        <v>49</v>
      </c>
    </row>
    <row r="96" spans="1:7" x14ac:dyDescent="0.3">
      <c r="A96" s="1">
        <v>95</v>
      </c>
      <c r="B96" s="1" t="s">
        <v>40</v>
      </c>
      <c r="C96" s="1">
        <v>4886</v>
      </c>
      <c r="D96" s="1" t="s">
        <v>54</v>
      </c>
      <c r="E96" s="6">
        <v>45021</v>
      </c>
      <c r="F96" s="1" t="s">
        <v>47</v>
      </c>
      <c r="G96" s="1" t="s">
        <v>52</v>
      </c>
    </row>
    <row r="97" spans="1:7" x14ac:dyDescent="0.3">
      <c r="A97" s="1">
        <v>96</v>
      </c>
      <c r="B97" s="1" t="s">
        <v>53</v>
      </c>
      <c r="C97" s="1">
        <v>4696</v>
      </c>
      <c r="D97" s="1" t="s">
        <v>41</v>
      </c>
      <c r="E97" s="6">
        <v>45022</v>
      </c>
      <c r="F97" s="1" t="s">
        <v>48</v>
      </c>
      <c r="G97" s="1" t="s">
        <v>49</v>
      </c>
    </row>
    <row r="98" spans="1:7" x14ac:dyDescent="0.3">
      <c r="A98" s="1">
        <v>97</v>
      </c>
      <c r="B98" s="1" t="s">
        <v>43</v>
      </c>
      <c r="C98" s="1">
        <v>3288</v>
      </c>
      <c r="D98" s="1" t="s">
        <v>51</v>
      </c>
      <c r="E98" s="6">
        <v>45023</v>
      </c>
      <c r="F98" s="1" t="s">
        <v>42</v>
      </c>
      <c r="G98" s="1" t="s">
        <v>52</v>
      </c>
    </row>
    <row r="99" spans="1:7" x14ac:dyDescent="0.3">
      <c r="A99" s="1">
        <v>98</v>
      </c>
      <c r="B99" s="1" t="s">
        <v>40</v>
      </c>
      <c r="C99" s="1">
        <v>2324</v>
      </c>
      <c r="D99" s="1" t="s">
        <v>44</v>
      </c>
      <c r="E99" s="6">
        <v>45024</v>
      </c>
      <c r="F99" s="1" t="s">
        <v>42</v>
      </c>
      <c r="G99" s="1" t="s">
        <v>49</v>
      </c>
    </row>
    <row r="100" spans="1:7" x14ac:dyDescent="0.3">
      <c r="A100" s="1">
        <v>99</v>
      </c>
      <c r="B100" s="1" t="s">
        <v>53</v>
      </c>
      <c r="C100" s="1">
        <v>2999</v>
      </c>
      <c r="D100" s="1" t="s">
        <v>44</v>
      </c>
      <c r="E100" s="6">
        <v>45025</v>
      </c>
      <c r="F100" s="1" t="s">
        <v>45</v>
      </c>
      <c r="G100" s="1" t="s">
        <v>49</v>
      </c>
    </row>
    <row r="101" spans="1:7" x14ac:dyDescent="0.3">
      <c r="A101" s="1">
        <v>100</v>
      </c>
      <c r="B101" s="1" t="s">
        <v>53</v>
      </c>
      <c r="C101" s="1">
        <v>4295</v>
      </c>
      <c r="D101" s="1" t="s">
        <v>54</v>
      </c>
      <c r="E101" s="6">
        <v>45026</v>
      </c>
      <c r="F101" s="1" t="s">
        <v>42</v>
      </c>
      <c r="G101" s="1" t="s">
        <v>50</v>
      </c>
    </row>
    <row r="102" spans="1:7" x14ac:dyDescent="0.3">
      <c r="G102" s="10"/>
    </row>
  </sheetData>
  <conditionalFormatting sqref="H93">
    <cfRule type="containsText" dxfId="12" priority="9" operator="containsText" text="Product A">
      <formula>NOT(ISERROR(SEARCH("Product A",H93)))</formula>
    </cfRule>
    <cfRule type="containsText" dxfId="11" priority="10" operator="containsText" text="Product A">
      <formula>NOT(ISERROR(SEARCH("Product A",H93)))</formula>
    </cfRule>
  </conditionalFormatting>
  <conditionalFormatting sqref="C1:C1048576">
    <cfRule type="cellIs" dxfId="10" priority="4" operator="between">
      <formula>4000</formula>
      <formula>5000</formula>
    </cfRule>
    <cfRule type="cellIs" dxfId="9" priority="5" operator="between">
      <formula>4000</formula>
      <formula>5000</formula>
    </cfRule>
  </conditionalFormatting>
  <conditionalFormatting sqref="C2:C101">
    <cfRule type="cellIs" dxfId="8" priority="2" operator="between">
      <formula>3500</formula>
      <formula>5000</formula>
    </cfRule>
    <cfRule type="cellIs" dxfId="7" priority="3" operator="between">
      <formula>0</formula>
      <formula>1500</formula>
    </cfRule>
  </conditionalFormatting>
  <conditionalFormatting sqref="A2:A101">
    <cfRule type="cellIs" dxfId="0" priority="1" operator="between">
      <formula>1</formula>
      <formula>10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7365-FC53-4711-97D2-B8E93023DA47}">
  <dimension ref="B2:D6"/>
  <sheetViews>
    <sheetView zoomScale="125" zoomScaleNormal="125" workbookViewId="0">
      <selection activeCell="I7" sqref="I7"/>
    </sheetView>
  </sheetViews>
  <sheetFormatPr defaultRowHeight="14.4" x14ac:dyDescent="0.3"/>
  <cols>
    <col min="1" max="1" width="11.109375" style="1" bestFit="1" customWidth="1"/>
    <col min="2" max="2" width="7.44140625" style="1" bestFit="1" customWidth="1"/>
    <col min="3" max="3" width="12.6640625" style="1" customWidth="1"/>
    <col min="4" max="4" width="9.33203125" style="1" bestFit="1" customWidth="1"/>
    <col min="5" max="16384" width="8.88671875" style="1"/>
  </cols>
  <sheetData>
    <row r="2" spans="2:4" x14ac:dyDescent="0.3">
      <c r="B2" s="3" t="s">
        <v>57</v>
      </c>
      <c r="C2" s="3" t="s">
        <v>55</v>
      </c>
      <c r="D2" s="3" t="s">
        <v>56</v>
      </c>
    </row>
    <row r="3" spans="2:4" x14ac:dyDescent="0.3">
      <c r="B3" s="2" t="s">
        <v>65</v>
      </c>
      <c r="C3" s="2" t="s">
        <v>63</v>
      </c>
      <c r="D3" s="2" t="s">
        <v>64</v>
      </c>
    </row>
    <row r="4" spans="2:4" x14ac:dyDescent="0.3">
      <c r="B4" s="2" t="s">
        <v>3</v>
      </c>
      <c r="C4" s="2" t="s">
        <v>58</v>
      </c>
      <c r="D4" s="2" t="s">
        <v>59</v>
      </c>
    </row>
    <row r="5" spans="2:4" x14ac:dyDescent="0.3">
      <c r="B5" s="2" t="s">
        <v>62</v>
      </c>
      <c r="C5" s="2" t="s">
        <v>60</v>
      </c>
      <c r="D5" s="2" t="s">
        <v>61</v>
      </c>
    </row>
    <row r="6" spans="2:4" x14ac:dyDescent="0.3">
      <c r="B6" s="2" t="s">
        <v>67</v>
      </c>
      <c r="C6" s="2" t="s">
        <v>60</v>
      </c>
      <c r="D6" s="2" t="s">
        <v>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881D-EE53-4F49-AA38-B9A7C21B192F}">
  <dimension ref="A1:F51"/>
  <sheetViews>
    <sheetView zoomScaleNormal="100" workbookViewId="0">
      <selection activeCell="H12" sqref="H12"/>
    </sheetView>
  </sheetViews>
  <sheetFormatPr defaultRowHeight="14.4" x14ac:dyDescent="0.3"/>
  <cols>
    <col min="1" max="1" width="11.5546875" bestFit="1" customWidth="1"/>
    <col min="2" max="2" width="14.77734375" bestFit="1" customWidth="1"/>
    <col min="3" max="3" width="9.5546875" bestFit="1" customWidth="1"/>
    <col min="4" max="4" width="12.77734375" bestFit="1" customWidth="1"/>
    <col min="5" max="5" width="12.33203125" bestFit="1" customWidth="1"/>
    <col min="6" max="6" width="19.109375" bestFit="1" customWidth="1"/>
  </cols>
  <sheetData>
    <row r="1" spans="1:6" x14ac:dyDescent="0.3">
      <c r="A1" s="4" t="s">
        <v>68</v>
      </c>
      <c r="B1" s="4" t="s">
        <v>69</v>
      </c>
      <c r="C1" s="4" t="s">
        <v>70</v>
      </c>
      <c r="D1" s="4" t="s">
        <v>71</v>
      </c>
      <c r="E1" s="4" t="s">
        <v>72</v>
      </c>
      <c r="F1" s="4" t="s">
        <v>80</v>
      </c>
    </row>
    <row r="2" spans="1:6" x14ac:dyDescent="0.3">
      <c r="A2" s="1">
        <v>1</v>
      </c>
      <c r="B2" s="1" t="s">
        <v>73</v>
      </c>
      <c r="C2" s="1">
        <v>52</v>
      </c>
      <c r="D2" s="1">
        <v>7</v>
      </c>
      <c r="E2" s="1" t="s">
        <v>74</v>
      </c>
      <c r="F2" s="1" t="b">
        <f>ISBLANK(C2)</f>
        <v>0</v>
      </c>
    </row>
    <row r="3" spans="1:6" x14ac:dyDescent="0.3">
      <c r="A3" s="1">
        <v>2</v>
      </c>
      <c r="B3" s="1" t="s">
        <v>75</v>
      </c>
      <c r="C3" s="1">
        <v>75</v>
      </c>
      <c r="D3" s="1">
        <v>1</v>
      </c>
      <c r="E3" s="1" t="s">
        <v>76</v>
      </c>
      <c r="F3" s="1" t="b">
        <f t="shared" ref="F3:F51" si="0">ISBLANK(C3)</f>
        <v>0</v>
      </c>
    </row>
    <row r="4" spans="1:6" x14ac:dyDescent="0.3">
      <c r="A4" s="1">
        <v>3</v>
      </c>
      <c r="B4" s="1" t="s">
        <v>75</v>
      </c>
      <c r="C4" s="1">
        <v>100</v>
      </c>
      <c r="D4" s="1">
        <v>17</v>
      </c>
      <c r="E4" s="1" t="s">
        <v>76</v>
      </c>
      <c r="F4" s="1" t="b">
        <f t="shared" si="0"/>
        <v>0</v>
      </c>
    </row>
    <row r="5" spans="1:6" x14ac:dyDescent="0.3">
      <c r="A5" s="1">
        <v>4</v>
      </c>
      <c r="B5" s="1" t="s">
        <v>73</v>
      </c>
      <c r="C5" s="1">
        <v>50</v>
      </c>
      <c r="D5" s="1">
        <v>2</v>
      </c>
      <c r="E5" s="1" t="s">
        <v>74</v>
      </c>
      <c r="F5" s="1" t="b">
        <f t="shared" si="0"/>
        <v>0</v>
      </c>
    </row>
    <row r="6" spans="1:6" x14ac:dyDescent="0.3">
      <c r="A6" s="1">
        <v>5</v>
      </c>
      <c r="B6" s="1" t="s">
        <v>73</v>
      </c>
      <c r="C6" s="1">
        <v>100</v>
      </c>
      <c r="D6" s="1">
        <v>19</v>
      </c>
      <c r="E6" s="1" t="s">
        <v>76</v>
      </c>
      <c r="F6" s="1" t="b">
        <f t="shared" si="0"/>
        <v>0</v>
      </c>
    </row>
    <row r="7" spans="1:6" x14ac:dyDescent="0.3">
      <c r="A7" s="1">
        <v>6</v>
      </c>
      <c r="B7" s="1" t="s">
        <v>77</v>
      </c>
      <c r="C7" s="1">
        <v>25</v>
      </c>
      <c r="D7" s="1">
        <v>8</v>
      </c>
      <c r="E7" s="1" t="s">
        <v>74</v>
      </c>
      <c r="F7" s="1" t="b">
        <f t="shared" si="0"/>
        <v>0</v>
      </c>
    </row>
    <row r="8" spans="1:6" x14ac:dyDescent="0.3">
      <c r="A8" s="1">
        <v>7</v>
      </c>
      <c r="B8" s="1" t="s">
        <v>78</v>
      </c>
      <c r="C8" s="1">
        <v>75</v>
      </c>
      <c r="D8" s="1">
        <v>15</v>
      </c>
      <c r="E8" s="1" t="s">
        <v>79</v>
      </c>
      <c r="F8" s="1" t="b">
        <f t="shared" si="0"/>
        <v>0</v>
      </c>
    </row>
    <row r="9" spans="1:6" x14ac:dyDescent="0.3">
      <c r="A9" s="1">
        <v>8</v>
      </c>
      <c r="B9" s="1" t="s">
        <v>73</v>
      </c>
      <c r="C9" s="1">
        <v>100</v>
      </c>
      <c r="D9" s="1">
        <v>5</v>
      </c>
      <c r="E9" s="1" t="s">
        <v>79</v>
      </c>
      <c r="F9" s="1" t="b">
        <f t="shared" si="0"/>
        <v>0</v>
      </c>
    </row>
    <row r="10" spans="1:6" x14ac:dyDescent="0.3">
      <c r="A10" s="1">
        <v>9</v>
      </c>
      <c r="B10" s="1" t="s">
        <v>73</v>
      </c>
      <c r="C10" s="1">
        <v>75</v>
      </c>
      <c r="D10" s="1">
        <v>1</v>
      </c>
      <c r="E10" s="1" t="s">
        <v>74</v>
      </c>
      <c r="F10" s="1" t="b">
        <f t="shared" si="0"/>
        <v>0</v>
      </c>
    </row>
    <row r="11" spans="1:6" x14ac:dyDescent="0.3">
      <c r="A11" s="1">
        <v>10</v>
      </c>
      <c r="B11" s="1" t="s">
        <v>78</v>
      </c>
      <c r="C11" s="1" t="s">
        <v>81</v>
      </c>
      <c r="D11" s="1">
        <v>2</v>
      </c>
      <c r="E11" s="1" t="s">
        <v>79</v>
      </c>
      <c r="F11" s="1" t="b">
        <f t="shared" si="0"/>
        <v>0</v>
      </c>
    </row>
    <row r="12" spans="1:6" x14ac:dyDescent="0.3">
      <c r="A12" s="1">
        <v>11</v>
      </c>
      <c r="B12" s="1" t="s">
        <v>73</v>
      </c>
      <c r="C12" s="1">
        <v>75</v>
      </c>
      <c r="D12" s="1">
        <v>17</v>
      </c>
      <c r="E12" s="1" t="s">
        <v>76</v>
      </c>
      <c r="F12" s="1" t="b">
        <f t="shared" si="0"/>
        <v>0</v>
      </c>
    </row>
    <row r="13" spans="1:6" x14ac:dyDescent="0.3">
      <c r="A13" s="1">
        <v>12</v>
      </c>
      <c r="B13" s="1" t="s">
        <v>77</v>
      </c>
      <c r="C13" s="1" t="s">
        <v>81</v>
      </c>
      <c r="D13" s="1">
        <v>3</v>
      </c>
      <c r="E13" s="1" t="s">
        <v>74</v>
      </c>
      <c r="F13" s="1" t="b">
        <f t="shared" si="0"/>
        <v>0</v>
      </c>
    </row>
    <row r="14" spans="1:6" x14ac:dyDescent="0.3">
      <c r="A14" s="1">
        <v>13</v>
      </c>
      <c r="B14" s="1" t="s">
        <v>77</v>
      </c>
      <c r="C14" s="1">
        <v>100</v>
      </c>
      <c r="D14" s="1">
        <v>5</v>
      </c>
      <c r="E14" s="1" t="s">
        <v>74</v>
      </c>
      <c r="F14" s="1" t="b">
        <f t="shared" si="0"/>
        <v>0</v>
      </c>
    </row>
    <row r="15" spans="1:6" x14ac:dyDescent="0.3">
      <c r="A15" s="1">
        <v>14</v>
      </c>
      <c r="B15" s="1" t="s">
        <v>73</v>
      </c>
      <c r="C15" s="1">
        <v>75</v>
      </c>
      <c r="D15" s="1">
        <v>4</v>
      </c>
      <c r="E15" s="1" t="s">
        <v>74</v>
      </c>
      <c r="F15" s="1" t="b">
        <f t="shared" si="0"/>
        <v>0</v>
      </c>
    </row>
    <row r="16" spans="1:6" x14ac:dyDescent="0.3">
      <c r="A16" s="1">
        <v>15</v>
      </c>
      <c r="B16" s="1" t="s">
        <v>78</v>
      </c>
      <c r="C16" s="1" t="s">
        <v>81</v>
      </c>
      <c r="D16" s="1">
        <v>17</v>
      </c>
      <c r="E16" s="1" t="s">
        <v>74</v>
      </c>
      <c r="F16" s="1" t="b">
        <f t="shared" si="0"/>
        <v>0</v>
      </c>
    </row>
    <row r="17" spans="1:6" x14ac:dyDescent="0.3">
      <c r="A17" s="1">
        <v>16</v>
      </c>
      <c r="B17" s="1" t="s">
        <v>77</v>
      </c>
      <c r="C17" s="1">
        <v>75</v>
      </c>
      <c r="D17" s="1">
        <v>19</v>
      </c>
      <c r="E17" s="1" t="s">
        <v>79</v>
      </c>
      <c r="F17" s="1" t="b">
        <f t="shared" si="0"/>
        <v>0</v>
      </c>
    </row>
    <row r="18" spans="1:6" x14ac:dyDescent="0.3">
      <c r="A18" s="1">
        <v>17</v>
      </c>
      <c r="B18" s="1" t="s">
        <v>78</v>
      </c>
      <c r="C18" s="1">
        <v>25</v>
      </c>
      <c r="D18" s="1">
        <v>2</v>
      </c>
      <c r="E18" s="1" t="s">
        <v>74</v>
      </c>
      <c r="F18" s="1" t="b">
        <f t="shared" si="0"/>
        <v>0</v>
      </c>
    </row>
    <row r="19" spans="1:6" x14ac:dyDescent="0.3">
      <c r="A19" s="1">
        <v>18</v>
      </c>
      <c r="B19" s="1" t="s">
        <v>73</v>
      </c>
      <c r="C19" s="1">
        <v>100</v>
      </c>
      <c r="D19" s="1">
        <v>12</v>
      </c>
      <c r="E19" s="1" t="s">
        <v>74</v>
      </c>
      <c r="F19" s="1" t="b">
        <f t="shared" si="0"/>
        <v>0</v>
      </c>
    </row>
    <row r="20" spans="1:6" x14ac:dyDescent="0.3">
      <c r="A20" s="1">
        <v>19</v>
      </c>
      <c r="B20" s="1" t="s">
        <v>77</v>
      </c>
      <c r="C20" s="1">
        <v>100</v>
      </c>
      <c r="D20" s="1">
        <v>12</v>
      </c>
      <c r="E20" s="1" t="s">
        <v>79</v>
      </c>
      <c r="F20" s="1" t="b">
        <f t="shared" si="0"/>
        <v>0</v>
      </c>
    </row>
    <row r="21" spans="1:6" x14ac:dyDescent="0.3">
      <c r="A21" s="1">
        <v>20</v>
      </c>
      <c r="B21" s="1" t="s">
        <v>77</v>
      </c>
      <c r="C21" s="1">
        <v>50</v>
      </c>
      <c r="D21" s="1">
        <v>13</v>
      </c>
      <c r="E21" s="1" t="s">
        <v>74</v>
      </c>
      <c r="F21" s="1" t="b">
        <f t="shared" si="0"/>
        <v>0</v>
      </c>
    </row>
    <row r="22" spans="1:6" x14ac:dyDescent="0.3">
      <c r="A22" s="1">
        <v>21</v>
      </c>
      <c r="B22" s="1" t="s">
        <v>77</v>
      </c>
      <c r="C22" s="1">
        <v>50</v>
      </c>
      <c r="D22" s="1">
        <v>5</v>
      </c>
      <c r="E22" s="1" t="s">
        <v>79</v>
      </c>
      <c r="F22" s="1" t="b">
        <f t="shared" si="0"/>
        <v>0</v>
      </c>
    </row>
    <row r="23" spans="1:6" x14ac:dyDescent="0.3">
      <c r="A23" s="1">
        <v>22</v>
      </c>
      <c r="B23" s="1" t="s">
        <v>78</v>
      </c>
      <c r="C23" s="1">
        <v>100</v>
      </c>
      <c r="D23" s="1">
        <v>14</v>
      </c>
      <c r="E23" s="1" t="s">
        <v>79</v>
      </c>
      <c r="F23" s="1" t="b">
        <f t="shared" si="0"/>
        <v>0</v>
      </c>
    </row>
    <row r="24" spans="1:6" x14ac:dyDescent="0.3">
      <c r="A24" s="1">
        <v>23</v>
      </c>
      <c r="B24" s="1" t="s">
        <v>73</v>
      </c>
      <c r="C24" s="1">
        <v>50</v>
      </c>
      <c r="D24" s="1">
        <v>1</v>
      </c>
      <c r="E24" s="1" t="s">
        <v>76</v>
      </c>
      <c r="F24" s="1" t="b">
        <f t="shared" si="0"/>
        <v>0</v>
      </c>
    </row>
    <row r="25" spans="1:6" x14ac:dyDescent="0.3">
      <c r="A25" s="1">
        <v>24</v>
      </c>
      <c r="B25" s="1" t="s">
        <v>77</v>
      </c>
      <c r="C25" s="1">
        <v>25</v>
      </c>
      <c r="D25" s="1">
        <v>9</v>
      </c>
      <c r="E25" s="1" t="s">
        <v>76</v>
      </c>
      <c r="F25" s="1" t="b">
        <f t="shared" si="0"/>
        <v>0</v>
      </c>
    </row>
    <row r="26" spans="1:6" x14ac:dyDescent="0.3">
      <c r="A26" s="1">
        <v>25</v>
      </c>
      <c r="B26" s="1" t="s">
        <v>77</v>
      </c>
      <c r="C26" s="1">
        <v>50</v>
      </c>
      <c r="D26" s="1">
        <v>8</v>
      </c>
      <c r="E26" s="1" t="s">
        <v>74</v>
      </c>
      <c r="F26" s="1" t="b">
        <f t="shared" si="0"/>
        <v>0</v>
      </c>
    </row>
    <row r="27" spans="1:6" x14ac:dyDescent="0.3">
      <c r="A27" s="1">
        <v>26</v>
      </c>
      <c r="B27" s="1" t="s">
        <v>75</v>
      </c>
      <c r="C27" s="1">
        <v>75</v>
      </c>
      <c r="D27" s="1">
        <v>8</v>
      </c>
      <c r="E27" s="1" t="s">
        <v>76</v>
      </c>
      <c r="F27" s="1" t="b">
        <f t="shared" si="0"/>
        <v>0</v>
      </c>
    </row>
    <row r="28" spans="1:6" x14ac:dyDescent="0.3">
      <c r="A28" s="1">
        <v>27</v>
      </c>
      <c r="B28" s="1" t="s">
        <v>75</v>
      </c>
      <c r="C28" s="1">
        <v>25</v>
      </c>
      <c r="D28" s="1">
        <v>2</v>
      </c>
      <c r="E28" s="1" t="s">
        <v>79</v>
      </c>
      <c r="F28" s="1" t="b">
        <f>ISBLANK(C28)</f>
        <v>0</v>
      </c>
    </row>
    <row r="29" spans="1:6" x14ac:dyDescent="0.3">
      <c r="A29" s="1">
        <v>28</v>
      </c>
      <c r="B29" s="1" t="s">
        <v>73</v>
      </c>
      <c r="C29" s="1">
        <v>75</v>
      </c>
      <c r="D29" s="1">
        <v>8</v>
      </c>
      <c r="E29" s="1" t="s">
        <v>74</v>
      </c>
      <c r="F29" s="1" t="b">
        <f t="shared" si="0"/>
        <v>0</v>
      </c>
    </row>
    <row r="30" spans="1:6" x14ac:dyDescent="0.3">
      <c r="A30" s="1">
        <v>29</v>
      </c>
      <c r="B30" s="1" t="s">
        <v>75</v>
      </c>
      <c r="C30" s="1">
        <v>75</v>
      </c>
      <c r="D30" s="1">
        <v>3</v>
      </c>
      <c r="E30" s="1" t="s">
        <v>79</v>
      </c>
      <c r="F30" s="1" t="b">
        <f t="shared" si="0"/>
        <v>0</v>
      </c>
    </row>
    <row r="31" spans="1:6" x14ac:dyDescent="0.3">
      <c r="A31" s="1">
        <v>30</v>
      </c>
      <c r="B31" s="1" t="s">
        <v>73</v>
      </c>
      <c r="C31" s="1" t="s">
        <v>81</v>
      </c>
      <c r="D31" s="1">
        <v>5</v>
      </c>
      <c r="E31" s="1" t="s">
        <v>79</v>
      </c>
      <c r="F31" s="1" t="b">
        <f t="shared" si="0"/>
        <v>0</v>
      </c>
    </row>
    <row r="32" spans="1:6" x14ac:dyDescent="0.3">
      <c r="A32" s="1">
        <v>31</v>
      </c>
      <c r="B32" s="1" t="s">
        <v>73</v>
      </c>
      <c r="C32" s="1">
        <v>100</v>
      </c>
      <c r="D32" s="1">
        <v>6</v>
      </c>
      <c r="E32" s="1" t="s">
        <v>74</v>
      </c>
      <c r="F32" s="1" t="b">
        <f t="shared" si="0"/>
        <v>0</v>
      </c>
    </row>
    <row r="33" spans="1:6" x14ac:dyDescent="0.3">
      <c r="A33" s="1">
        <v>32</v>
      </c>
      <c r="B33" s="1" t="s">
        <v>78</v>
      </c>
      <c r="C33" s="1">
        <v>75</v>
      </c>
      <c r="D33" s="1">
        <v>8</v>
      </c>
      <c r="E33" s="1" t="s">
        <v>76</v>
      </c>
      <c r="F33" s="1" t="b">
        <f t="shared" si="0"/>
        <v>0</v>
      </c>
    </row>
    <row r="34" spans="1:6" x14ac:dyDescent="0.3">
      <c r="A34" s="1">
        <v>33</v>
      </c>
      <c r="B34" s="1" t="s">
        <v>78</v>
      </c>
      <c r="C34" s="1">
        <v>75</v>
      </c>
      <c r="D34" s="1">
        <v>19</v>
      </c>
      <c r="E34" s="1" t="s">
        <v>76</v>
      </c>
      <c r="F34" s="1" t="b">
        <f t="shared" si="0"/>
        <v>0</v>
      </c>
    </row>
    <row r="35" spans="1:6" x14ac:dyDescent="0.3">
      <c r="A35" s="1">
        <v>34</v>
      </c>
      <c r="B35" s="1" t="s">
        <v>77</v>
      </c>
      <c r="C35" s="1">
        <v>75</v>
      </c>
      <c r="D35" s="1">
        <v>13</v>
      </c>
      <c r="E35" s="1" t="s">
        <v>79</v>
      </c>
      <c r="F35" s="1" t="b">
        <f t="shared" si="0"/>
        <v>0</v>
      </c>
    </row>
    <row r="36" spans="1:6" x14ac:dyDescent="0.3">
      <c r="A36" s="1">
        <v>35</v>
      </c>
      <c r="B36" s="1" t="s">
        <v>78</v>
      </c>
      <c r="C36" s="1">
        <v>75</v>
      </c>
      <c r="D36" s="1">
        <v>14</v>
      </c>
      <c r="E36" s="1" t="s">
        <v>79</v>
      </c>
      <c r="F36" s="1" t="b">
        <f t="shared" si="0"/>
        <v>0</v>
      </c>
    </row>
    <row r="37" spans="1:6" x14ac:dyDescent="0.3">
      <c r="A37" s="1">
        <v>36</v>
      </c>
      <c r="B37" s="1" t="s">
        <v>75</v>
      </c>
      <c r="C37" s="1" t="s">
        <v>81</v>
      </c>
      <c r="D37" s="1">
        <v>1</v>
      </c>
      <c r="E37" s="1" t="s">
        <v>74</v>
      </c>
      <c r="F37" s="1" t="b">
        <f t="shared" si="0"/>
        <v>0</v>
      </c>
    </row>
    <row r="38" spans="1:6" x14ac:dyDescent="0.3">
      <c r="A38" s="1">
        <v>37</v>
      </c>
      <c r="B38" s="1" t="s">
        <v>75</v>
      </c>
      <c r="C38" s="1">
        <v>50</v>
      </c>
      <c r="D38" s="1">
        <v>19</v>
      </c>
      <c r="E38" s="1" t="s">
        <v>74</v>
      </c>
      <c r="F38" s="1" t="b">
        <f t="shared" si="0"/>
        <v>0</v>
      </c>
    </row>
    <row r="39" spans="1:6" x14ac:dyDescent="0.3">
      <c r="A39" s="1">
        <v>38</v>
      </c>
      <c r="B39" s="1" t="s">
        <v>78</v>
      </c>
      <c r="C39" s="1">
        <v>75</v>
      </c>
      <c r="D39" s="1">
        <v>8</v>
      </c>
      <c r="E39" s="1" t="s">
        <v>79</v>
      </c>
      <c r="F39" s="1" t="b">
        <f t="shared" si="0"/>
        <v>0</v>
      </c>
    </row>
    <row r="40" spans="1:6" x14ac:dyDescent="0.3">
      <c r="A40" s="1">
        <v>39</v>
      </c>
      <c r="B40" s="1" t="s">
        <v>75</v>
      </c>
      <c r="C40" s="1">
        <v>25</v>
      </c>
      <c r="D40" s="1">
        <v>16</v>
      </c>
      <c r="E40" s="1" t="s">
        <v>76</v>
      </c>
      <c r="F40" s="1" t="b">
        <f t="shared" si="0"/>
        <v>0</v>
      </c>
    </row>
    <row r="41" spans="1:6" x14ac:dyDescent="0.3">
      <c r="A41" s="1">
        <v>40</v>
      </c>
      <c r="B41" s="1" t="s">
        <v>78</v>
      </c>
      <c r="C41" s="1">
        <v>75</v>
      </c>
      <c r="D41" s="1">
        <v>10</v>
      </c>
      <c r="E41" s="1" t="s">
        <v>76</v>
      </c>
      <c r="F41" s="1" t="b">
        <f t="shared" si="0"/>
        <v>0</v>
      </c>
    </row>
    <row r="42" spans="1:6" x14ac:dyDescent="0.3">
      <c r="A42" s="1">
        <v>41</v>
      </c>
      <c r="B42" s="1" t="s">
        <v>77</v>
      </c>
      <c r="C42" s="1">
        <v>50</v>
      </c>
      <c r="D42" s="1">
        <v>2</v>
      </c>
      <c r="E42" s="1" t="s">
        <v>79</v>
      </c>
      <c r="F42" s="1" t="b">
        <f t="shared" si="0"/>
        <v>0</v>
      </c>
    </row>
    <row r="43" spans="1:6" x14ac:dyDescent="0.3">
      <c r="A43" s="1">
        <v>42</v>
      </c>
      <c r="B43" s="1" t="s">
        <v>77</v>
      </c>
      <c r="C43" s="1">
        <v>75</v>
      </c>
      <c r="D43" s="1">
        <v>2</v>
      </c>
      <c r="E43" s="1" t="s">
        <v>79</v>
      </c>
      <c r="F43" s="1" t="b">
        <f t="shared" si="0"/>
        <v>0</v>
      </c>
    </row>
    <row r="44" spans="1:6" x14ac:dyDescent="0.3">
      <c r="A44" s="1">
        <v>43</v>
      </c>
      <c r="B44" s="1" t="s">
        <v>73</v>
      </c>
      <c r="C44" s="1">
        <v>50</v>
      </c>
      <c r="D44" s="1">
        <v>14</v>
      </c>
      <c r="E44" s="1" t="s">
        <v>74</v>
      </c>
      <c r="F44" s="1" t="b">
        <f t="shared" si="0"/>
        <v>0</v>
      </c>
    </row>
    <row r="45" spans="1:6" x14ac:dyDescent="0.3">
      <c r="A45" s="1">
        <v>44</v>
      </c>
      <c r="B45" s="1" t="s">
        <v>78</v>
      </c>
      <c r="C45" s="1">
        <v>50</v>
      </c>
      <c r="D45" s="1">
        <v>7</v>
      </c>
      <c r="E45" s="1" t="s">
        <v>79</v>
      </c>
      <c r="F45" s="1" t="b">
        <f t="shared" si="0"/>
        <v>0</v>
      </c>
    </row>
    <row r="46" spans="1:6" x14ac:dyDescent="0.3">
      <c r="A46" s="1">
        <v>45</v>
      </c>
      <c r="B46" s="1" t="s">
        <v>75</v>
      </c>
      <c r="C46" s="1" t="s">
        <v>81</v>
      </c>
      <c r="D46" s="1">
        <v>7</v>
      </c>
      <c r="E46" s="1" t="s">
        <v>76</v>
      </c>
      <c r="F46" s="1" t="b">
        <f t="shared" si="0"/>
        <v>0</v>
      </c>
    </row>
    <row r="47" spans="1:6" x14ac:dyDescent="0.3">
      <c r="A47" s="1">
        <v>46</v>
      </c>
      <c r="B47" s="1" t="s">
        <v>73</v>
      </c>
      <c r="C47" s="1">
        <v>100</v>
      </c>
      <c r="D47" s="1">
        <v>2</v>
      </c>
      <c r="E47" s="1" t="s">
        <v>79</v>
      </c>
      <c r="F47" s="1" t="b">
        <f t="shared" si="0"/>
        <v>0</v>
      </c>
    </row>
    <row r="48" spans="1:6" x14ac:dyDescent="0.3">
      <c r="A48" s="1">
        <v>47</v>
      </c>
      <c r="B48" s="1" t="s">
        <v>75</v>
      </c>
      <c r="C48" s="1" t="s">
        <v>81</v>
      </c>
      <c r="D48" s="1">
        <v>2</v>
      </c>
      <c r="E48" s="1" t="s">
        <v>74</v>
      </c>
      <c r="F48" s="1" t="b">
        <f t="shared" si="0"/>
        <v>0</v>
      </c>
    </row>
    <row r="49" spans="1:6" x14ac:dyDescent="0.3">
      <c r="A49" s="1">
        <v>48</v>
      </c>
      <c r="B49" s="1" t="s">
        <v>77</v>
      </c>
      <c r="C49" s="1">
        <v>25</v>
      </c>
      <c r="D49" s="1">
        <v>18</v>
      </c>
      <c r="E49" s="1" t="s">
        <v>76</v>
      </c>
      <c r="F49" s="1" t="b">
        <f t="shared" si="0"/>
        <v>0</v>
      </c>
    </row>
    <row r="50" spans="1:6" x14ac:dyDescent="0.3">
      <c r="A50" s="1">
        <v>49</v>
      </c>
      <c r="B50" s="1" t="s">
        <v>75</v>
      </c>
      <c r="C50" s="1">
        <v>75</v>
      </c>
      <c r="D50" s="1">
        <v>19</v>
      </c>
      <c r="E50" s="1" t="s">
        <v>76</v>
      </c>
      <c r="F50" s="1" t="b">
        <f t="shared" si="0"/>
        <v>0</v>
      </c>
    </row>
    <row r="51" spans="1:6" x14ac:dyDescent="0.3">
      <c r="A51" s="1">
        <v>50</v>
      </c>
      <c r="B51" s="1" t="s">
        <v>78</v>
      </c>
      <c r="C51" s="1" t="s">
        <v>81</v>
      </c>
      <c r="D51" s="1">
        <v>7</v>
      </c>
      <c r="E51" s="1" t="s">
        <v>74</v>
      </c>
      <c r="F51" s="1" t="b">
        <f t="shared" si="0"/>
        <v>0</v>
      </c>
    </row>
  </sheetData>
  <conditionalFormatting sqref="C1:C1048576">
    <cfRule type="expression" priority="1">
      <formula>ISBLANK(A1)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066 Saad Ather Ali</cp:lastModifiedBy>
  <dcterms:created xsi:type="dcterms:W3CDTF">2024-10-04T11:12:01Z</dcterms:created>
  <dcterms:modified xsi:type="dcterms:W3CDTF">2024-10-04T14:39:41Z</dcterms:modified>
</cp:coreProperties>
</file>