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2"/>
  </bookViews>
  <sheets>
    <sheet name="圣遗物副属性" sheetId="1" r:id="rId1"/>
    <sheet name="冒险等级经验" sheetId="2" r:id="rId2"/>
    <sheet name="角色等级经验" sheetId="3" r:id="rId3"/>
    <sheet name="零强化圣遗物" sheetId="4" r:id="rId4"/>
    <sheet name="圣遗物强化分析" sheetId="5" r:id="rId5"/>
    <sheet name="五星圣遗物强化资源" sheetId="6" r:id="rId6"/>
  </sheets>
  <calcPr calcId="144525"/>
</workbook>
</file>

<file path=xl/sharedStrings.xml><?xml version="1.0" encoding="utf-8"?>
<sst xmlns="http://schemas.openxmlformats.org/spreadsheetml/2006/main" count="136" uniqueCount="65">
  <si>
    <t>ATK</t>
  </si>
  <si>
    <t>ATK_1</t>
  </si>
  <si>
    <t>CR</t>
  </si>
  <si>
    <t>CD</t>
  </si>
  <si>
    <t>EM</t>
  </si>
  <si>
    <t>EE</t>
  </si>
  <si>
    <t>HP</t>
  </si>
  <si>
    <t>HP_1</t>
  </si>
  <si>
    <t>DEF</t>
  </si>
  <si>
    <t>DEF_1</t>
  </si>
  <si>
    <t>‘_1’的后缀表示为百分比加成</t>
  </si>
  <si>
    <t>冒险等级</t>
  </si>
  <si>
    <t>经验</t>
  </si>
  <si>
    <t>世界等级</t>
  </si>
  <si>
    <t>备注</t>
  </si>
  <si>
    <t>新手期</t>
  </si>
  <si>
    <t>任务期</t>
  </si>
  <si>
    <t>长草期</t>
  </si>
  <si>
    <t>满级</t>
  </si>
  <si>
    <t>刷圣遗物</t>
  </si>
  <si>
    <t>将主养角色属性提升至极致</t>
  </si>
  <si>
    <t>角色等级</t>
  </si>
  <si>
    <t>累计</t>
  </si>
  <si>
    <t>最大值</t>
  </si>
  <si>
    <t>最小值</t>
  </si>
  <si>
    <t>花</t>
  </si>
  <si>
    <t>羽</t>
  </si>
  <si>
    <t>沙</t>
  </si>
  <si>
    <t>杯</t>
  </si>
  <si>
    <t>冠</t>
  </si>
  <si>
    <t>Flower</t>
  </si>
  <si>
    <t>Plume</t>
  </si>
  <si>
    <t>Sands</t>
  </si>
  <si>
    <t>Goblet</t>
  </si>
  <si>
    <t>Circlet</t>
  </si>
  <si>
    <t>main</t>
  </si>
  <si>
    <t>46.6%/58.3%</t>
  </si>
  <si>
    <t>31.1%/62.2%</t>
  </si>
  <si>
    <t>vice_1</t>
  </si>
  <si>
    <r>
      <rPr>
        <sz val="11"/>
        <color theme="1"/>
        <rFont val="宋体"/>
        <charset val="134"/>
        <scheme val="minor"/>
      </rPr>
      <t>19</t>
    </r>
    <r>
      <rPr>
        <sz val="11"/>
        <color theme="3" tint="0.4"/>
        <rFont val="宋体"/>
        <charset val="134"/>
        <scheme val="minor"/>
      </rPr>
      <t>ATK</t>
    </r>
  </si>
  <si>
    <r>
      <rPr>
        <sz val="11"/>
        <color theme="1"/>
        <rFont val="宋体"/>
        <charset val="134"/>
        <scheme val="minor"/>
      </rPr>
      <t>23</t>
    </r>
    <r>
      <rPr>
        <sz val="11"/>
        <color theme="3" tint="0.4"/>
        <rFont val="宋体"/>
        <charset val="134"/>
        <scheme val="minor"/>
      </rPr>
      <t>EM</t>
    </r>
  </si>
  <si>
    <t>vice_2</t>
  </si>
  <si>
    <r>
      <rPr>
        <sz val="11"/>
        <color theme="1"/>
        <rFont val="宋体"/>
        <charset val="134"/>
        <scheme val="minor"/>
      </rPr>
      <t>5.8%</t>
    </r>
    <r>
      <rPr>
        <sz val="11"/>
        <color theme="3" tint="0.4"/>
        <rFont val="宋体"/>
        <charset val="134"/>
        <scheme val="minor"/>
      </rPr>
      <t>ATK</t>
    </r>
  </si>
  <si>
    <t>vice_3</t>
  </si>
  <si>
    <r>
      <rPr>
        <sz val="11"/>
        <color theme="1"/>
        <rFont val="宋体"/>
        <charset val="134"/>
        <scheme val="minor"/>
      </rPr>
      <t>3.9%</t>
    </r>
    <r>
      <rPr>
        <sz val="11"/>
        <color theme="3" tint="0.4"/>
        <rFont val="宋体"/>
        <charset val="134"/>
        <scheme val="minor"/>
      </rPr>
      <t>CR</t>
    </r>
  </si>
  <si>
    <r>
      <rPr>
        <sz val="11"/>
        <color theme="1"/>
        <rFont val="宋体"/>
        <charset val="134"/>
        <scheme val="minor"/>
      </rPr>
      <t>3.9%</t>
    </r>
    <r>
      <rPr>
        <sz val="11"/>
        <color theme="3" tint="0.4"/>
        <rFont val="宋体"/>
        <charset val="134"/>
        <scheme val="minor"/>
      </rPr>
      <t>CR</t>
    </r>
    <r>
      <rPr>
        <sz val="11"/>
        <color theme="1"/>
        <rFont val="宋体"/>
        <charset val="134"/>
        <scheme val="minor"/>
      </rPr>
      <t>/23</t>
    </r>
    <r>
      <rPr>
        <sz val="11"/>
        <color theme="3" tint="0.4"/>
        <rFont val="宋体"/>
        <charset val="134"/>
        <scheme val="minor"/>
      </rPr>
      <t>EM</t>
    </r>
  </si>
  <si>
    <t>vice_4</t>
  </si>
  <si>
    <r>
      <rPr>
        <sz val="11"/>
        <color theme="1"/>
        <rFont val="宋体"/>
        <charset val="134"/>
        <scheme val="minor"/>
      </rPr>
      <t>7.8%</t>
    </r>
    <r>
      <rPr>
        <sz val="11"/>
        <color theme="3" tint="0.4"/>
        <rFont val="宋体"/>
        <charset val="134"/>
        <scheme val="minor"/>
      </rPr>
      <t>CD</t>
    </r>
  </si>
  <si>
    <r>
      <rPr>
        <sz val="11"/>
        <color theme="1"/>
        <rFont val="宋体"/>
        <charset val="134"/>
        <scheme val="minor"/>
      </rPr>
      <t>7.8%</t>
    </r>
    <r>
      <rPr>
        <sz val="11"/>
        <color theme="3" tint="0.4"/>
        <rFont val="宋体"/>
        <charset val="134"/>
        <scheme val="minor"/>
      </rPr>
      <t>CD</t>
    </r>
    <r>
      <rPr>
        <sz val="11"/>
        <color theme="1"/>
        <rFont val="宋体"/>
        <charset val="134"/>
        <scheme val="minor"/>
      </rPr>
      <t>/23</t>
    </r>
    <r>
      <rPr>
        <sz val="11"/>
        <color theme="3" tint="0.4"/>
        <rFont val="宋体"/>
        <charset val="134"/>
        <scheme val="minor"/>
      </rPr>
      <t>EM</t>
    </r>
  </si>
  <si>
    <t>强化等级</t>
  </si>
  <si>
    <t>资源/金币和思念</t>
  </si>
  <si>
    <t>等级</t>
  </si>
  <si>
    <t>0--4</t>
  </si>
  <si>
    <t>0--8</t>
  </si>
  <si>
    <t>0--12</t>
  </si>
  <si>
    <t>0--16</t>
  </si>
  <si>
    <t>0--20</t>
  </si>
  <si>
    <t>资源</t>
  </si>
  <si>
    <t>以1星为单位</t>
  </si>
  <si>
    <t>4--8</t>
  </si>
  <si>
    <t>8--12</t>
  </si>
  <si>
    <t>12--16</t>
  </si>
  <si>
    <t>16--20</t>
  </si>
  <si>
    <t>星级</t>
  </si>
  <si>
    <t>提供的思念</t>
  </si>
</sst>
</file>

<file path=xl/styles.xml><?xml version="1.0" encoding="utf-8"?>
<styleSheet xmlns="http://schemas.openxmlformats.org/spreadsheetml/2006/main">
  <numFmts count="5">
    <numFmt numFmtId="176" formatCode="0.0%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2"/>
      <color rgb="FF333333"/>
      <name val="宋体"/>
      <charset val="134"/>
      <scheme val="major"/>
    </font>
    <font>
      <b/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3" tint="0.4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3" tint="0.6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18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5" borderId="20" applyNumberFormat="0" applyFon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0" fillId="33" borderId="24" applyNumberFormat="0" applyAlignment="0" applyProtection="0">
      <alignment vertical="center"/>
    </xf>
    <xf numFmtId="0" fontId="21" fillId="33" borderId="19" applyNumberFormat="0" applyAlignment="0" applyProtection="0">
      <alignment vertical="center"/>
    </xf>
    <xf numFmtId="0" fontId="6" fillId="12" borderId="18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0" fontId="1" fillId="3" borderId="3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10" fontId="1" fillId="4" borderId="3" xfId="0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10" fontId="0" fillId="0" borderId="10" xfId="0" applyNumberFormat="1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7" borderId="13" xfId="0" applyFont="1" applyFill="1" applyBorder="1">
      <alignment vertical="center"/>
    </xf>
    <xf numFmtId="0" fontId="2" fillId="7" borderId="16" xfId="0" applyFont="1" applyFill="1" applyBorder="1">
      <alignment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workbookViewId="0">
      <selection activeCell="A1" sqref="A1:K1"/>
    </sheetView>
  </sheetViews>
  <sheetFormatPr defaultColWidth="9" defaultRowHeight="13.5"/>
  <cols>
    <col min="11" max="11" width="28.5" customWidth="1"/>
  </cols>
  <sheetData>
    <row r="1" spans="1:11">
      <c r="A1" s="38" t="s">
        <v>0</v>
      </c>
      <c r="B1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t="s">
        <v>7</v>
      </c>
      <c r="I1" s="38" t="s">
        <v>8</v>
      </c>
      <c r="J1" t="s">
        <v>9</v>
      </c>
      <c r="K1" t="s">
        <v>10</v>
      </c>
    </row>
    <row r="2" spans="1:11">
      <c r="A2" s="39">
        <v>19</v>
      </c>
      <c r="B2" s="39">
        <v>0</v>
      </c>
      <c r="C2" s="39">
        <v>0.136</v>
      </c>
      <c r="D2" s="39">
        <v>0.148</v>
      </c>
      <c r="E2" s="39">
        <v>0</v>
      </c>
      <c r="F2" s="39">
        <v>0.11</v>
      </c>
      <c r="G2" s="39">
        <v>0</v>
      </c>
      <c r="H2" s="39">
        <v>0</v>
      </c>
      <c r="I2" s="39">
        <v>0</v>
      </c>
      <c r="J2" s="39">
        <v>0</v>
      </c>
      <c r="K2" s="39"/>
    </row>
    <row r="3" spans="1:11">
      <c r="A3" s="39">
        <v>64</v>
      </c>
      <c r="B3" s="39">
        <v>0</v>
      </c>
      <c r="C3" s="39">
        <v>0.117</v>
      </c>
      <c r="D3" s="39">
        <v>0</v>
      </c>
      <c r="E3" s="39">
        <v>47</v>
      </c>
      <c r="F3" s="39">
        <v>0</v>
      </c>
      <c r="G3" s="39">
        <v>239</v>
      </c>
      <c r="H3" s="39">
        <v>0</v>
      </c>
      <c r="I3" s="39">
        <v>0</v>
      </c>
      <c r="J3" s="39">
        <v>0</v>
      </c>
      <c r="K3" s="39"/>
    </row>
    <row r="4" spans="1:11">
      <c r="A4" s="39">
        <v>14</v>
      </c>
      <c r="B4" s="39">
        <v>0</v>
      </c>
      <c r="C4" s="39">
        <v>0.113</v>
      </c>
      <c r="D4" s="39">
        <v>0.225</v>
      </c>
      <c r="E4" s="39">
        <v>0</v>
      </c>
      <c r="F4" s="39">
        <v>0</v>
      </c>
      <c r="G4" s="39">
        <v>209</v>
      </c>
      <c r="H4" s="39">
        <v>0</v>
      </c>
      <c r="I4" s="39">
        <v>0</v>
      </c>
      <c r="J4" s="39">
        <v>0</v>
      </c>
      <c r="K4" s="39"/>
    </row>
    <row r="5" spans="1:11">
      <c r="A5" s="39">
        <v>16</v>
      </c>
      <c r="B5" s="39">
        <v>0.041</v>
      </c>
      <c r="C5" s="39">
        <v>0.097</v>
      </c>
      <c r="D5" s="39">
        <v>0</v>
      </c>
      <c r="E5" s="39">
        <v>0</v>
      </c>
      <c r="F5" s="39">
        <v>0</v>
      </c>
      <c r="G5" s="39">
        <v>0</v>
      </c>
      <c r="H5" s="39">
        <v>0</v>
      </c>
      <c r="I5" s="39">
        <v>0</v>
      </c>
      <c r="J5" s="39">
        <v>0.19</v>
      </c>
      <c r="K5" s="39"/>
    </row>
    <row r="6" spans="1:11">
      <c r="A6" s="39">
        <v>16</v>
      </c>
      <c r="B6" s="39">
        <v>0.21</v>
      </c>
      <c r="C6" s="39">
        <v>0.07</v>
      </c>
      <c r="D6" s="39">
        <v>0</v>
      </c>
      <c r="E6" s="39">
        <v>21</v>
      </c>
      <c r="F6" s="39">
        <v>0</v>
      </c>
      <c r="G6" s="39">
        <v>0</v>
      </c>
      <c r="H6" s="39">
        <v>0</v>
      </c>
      <c r="I6" s="39">
        <v>0</v>
      </c>
      <c r="J6" s="39">
        <v>0</v>
      </c>
      <c r="K6" s="39"/>
    </row>
    <row r="7" spans="1:11">
      <c r="A7" s="39">
        <v>0</v>
      </c>
      <c r="B7" s="39">
        <v>0.111</v>
      </c>
      <c r="C7" s="39">
        <v>0.07</v>
      </c>
      <c r="D7" s="39">
        <v>0</v>
      </c>
      <c r="E7" s="39">
        <v>0</v>
      </c>
      <c r="F7" s="39">
        <v>0.097</v>
      </c>
      <c r="G7" s="39">
        <v>478</v>
      </c>
      <c r="H7" s="39">
        <v>0</v>
      </c>
      <c r="I7" s="39">
        <v>0</v>
      </c>
      <c r="J7" s="39">
        <v>0</v>
      </c>
      <c r="K7" s="39"/>
    </row>
    <row r="8" spans="1:11">
      <c r="A8" s="39">
        <v>19</v>
      </c>
      <c r="B8" s="39">
        <v>0.227</v>
      </c>
      <c r="C8" s="39">
        <v>0.066</v>
      </c>
      <c r="D8" s="39">
        <v>0</v>
      </c>
      <c r="E8" s="39">
        <v>23</v>
      </c>
      <c r="F8" s="39">
        <v>0</v>
      </c>
      <c r="G8" s="39">
        <v>0</v>
      </c>
      <c r="H8" s="39">
        <v>0</v>
      </c>
      <c r="I8" s="39">
        <v>0</v>
      </c>
      <c r="J8" s="39">
        <v>0</v>
      </c>
      <c r="K8" s="39"/>
    </row>
    <row r="9" spans="1:11">
      <c r="A9" s="39">
        <v>0</v>
      </c>
      <c r="B9" s="39">
        <v>0.21</v>
      </c>
      <c r="C9" s="39">
        <v>0.058</v>
      </c>
      <c r="D9" s="39">
        <v>0.14</v>
      </c>
      <c r="E9" s="39">
        <v>0</v>
      </c>
      <c r="F9" s="39">
        <v>0</v>
      </c>
      <c r="G9" s="39">
        <v>0</v>
      </c>
      <c r="H9" s="39">
        <v>0.053</v>
      </c>
      <c r="I9" s="39">
        <v>0</v>
      </c>
      <c r="J9" s="39">
        <v>0</v>
      </c>
      <c r="K9" s="39"/>
    </row>
    <row r="10" spans="1:11">
      <c r="A10" s="39">
        <v>62</v>
      </c>
      <c r="B10" s="39">
        <v>0</v>
      </c>
      <c r="C10" s="39">
        <v>0.054</v>
      </c>
      <c r="D10" s="39">
        <v>0</v>
      </c>
      <c r="E10" s="39">
        <v>0</v>
      </c>
      <c r="F10" s="39">
        <v>0</v>
      </c>
      <c r="G10" s="39">
        <v>299</v>
      </c>
      <c r="H10" s="39">
        <v>0</v>
      </c>
      <c r="I10" s="39">
        <v>46</v>
      </c>
      <c r="J10" s="39">
        <v>0</v>
      </c>
      <c r="K10" s="39"/>
    </row>
    <row r="11" spans="1:11">
      <c r="A11" s="39">
        <v>72</v>
      </c>
      <c r="B11" s="39">
        <v>0</v>
      </c>
      <c r="C11" s="39">
        <v>0.031</v>
      </c>
      <c r="D11" s="39">
        <v>0.124</v>
      </c>
      <c r="E11" s="39">
        <v>0</v>
      </c>
      <c r="F11" s="39">
        <v>0.065</v>
      </c>
      <c r="G11" s="39">
        <v>0</v>
      </c>
      <c r="H11" s="39">
        <v>0</v>
      </c>
      <c r="I11" s="39">
        <v>0</v>
      </c>
      <c r="J11" s="39">
        <v>0</v>
      </c>
      <c r="K11" s="39"/>
    </row>
    <row r="12" spans="1:11">
      <c r="A12" s="39">
        <v>0</v>
      </c>
      <c r="B12" s="39">
        <v>0</v>
      </c>
      <c r="C12" s="39">
        <v>0.027</v>
      </c>
      <c r="D12" s="39">
        <v>0.21</v>
      </c>
      <c r="E12" s="39">
        <v>16</v>
      </c>
      <c r="F12" s="39">
        <v>0</v>
      </c>
      <c r="G12" s="39">
        <v>717</v>
      </c>
      <c r="H12" s="39">
        <v>0</v>
      </c>
      <c r="I12" s="39">
        <v>0</v>
      </c>
      <c r="J12" s="39">
        <v>0</v>
      </c>
      <c r="K12" s="39"/>
    </row>
    <row r="13" spans="1:11">
      <c r="A13" s="39">
        <v>18</v>
      </c>
      <c r="B13" s="39">
        <v>0.157</v>
      </c>
      <c r="C13" s="39">
        <v>0</v>
      </c>
      <c r="D13" s="39">
        <v>0</v>
      </c>
      <c r="E13" s="39">
        <v>40</v>
      </c>
      <c r="F13" s="39">
        <v>0</v>
      </c>
      <c r="G13" s="39">
        <v>0</v>
      </c>
      <c r="H13" s="39">
        <v>0</v>
      </c>
      <c r="I13" s="39">
        <v>0</v>
      </c>
      <c r="J13" s="39">
        <v>0.131</v>
      </c>
      <c r="K13" s="39"/>
    </row>
    <row r="14" spans="1:11">
      <c r="A14" s="39">
        <v>0</v>
      </c>
      <c r="B14" s="39">
        <v>0.134</v>
      </c>
      <c r="C14" s="39">
        <v>0</v>
      </c>
      <c r="D14" s="39">
        <v>0</v>
      </c>
      <c r="E14" s="39">
        <v>0</v>
      </c>
      <c r="F14" s="39">
        <v>0</v>
      </c>
      <c r="G14" s="39">
        <v>299</v>
      </c>
      <c r="H14" s="39">
        <v>0.058</v>
      </c>
      <c r="I14" s="39">
        <v>0</v>
      </c>
      <c r="J14" s="39">
        <v>0.197</v>
      </c>
      <c r="K14" s="39"/>
    </row>
    <row r="15" spans="1:11">
      <c r="A15" s="39">
        <v>31</v>
      </c>
      <c r="B15" s="39">
        <v>0.105</v>
      </c>
      <c r="C15" s="39">
        <v>0</v>
      </c>
      <c r="D15" s="39">
        <v>0</v>
      </c>
      <c r="E15" s="39">
        <v>0</v>
      </c>
      <c r="F15" s="39">
        <v>0.104</v>
      </c>
      <c r="G15" s="39">
        <v>0</v>
      </c>
      <c r="H15" s="39">
        <v>0</v>
      </c>
      <c r="I15" s="39">
        <v>42</v>
      </c>
      <c r="J15" s="39">
        <v>0</v>
      </c>
      <c r="K15" s="39"/>
    </row>
    <row r="16" spans="1:11">
      <c r="A16" s="39">
        <v>0</v>
      </c>
      <c r="B16" s="39">
        <v>0.093</v>
      </c>
      <c r="C16" s="39">
        <v>0</v>
      </c>
      <c r="D16" s="39">
        <v>0</v>
      </c>
      <c r="E16" s="39">
        <v>0</v>
      </c>
      <c r="F16" s="39">
        <v>0</v>
      </c>
      <c r="G16" s="39">
        <v>418</v>
      </c>
      <c r="H16" s="39">
        <v>0</v>
      </c>
      <c r="I16" s="39">
        <v>42</v>
      </c>
      <c r="J16" s="39">
        <v>0.117</v>
      </c>
      <c r="K16" s="39"/>
    </row>
    <row r="17" spans="1:11">
      <c r="A17" s="39">
        <v>0</v>
      </c>
      <c r="B17" s="39">
        <v>0.058</v>
      </c>
      <c r="C17" s="39">
        <v>0</v>
      </c>
      <c r="D17" s="39">
        <v>0.132</v>
      </c>
      <c r="E17" s="39">
        <v>0</v>
      </c>
      <c r="F17" s="39">
        <v>0.155</v>
      </c>
      <c r="G17" s="39">
        <v>598</v>
      </c>
      <c r="H17" s="39">
        <v>0</v>
      </c>
      <c r="I17" s="39">
        <v>0</v>
      </c>
      <c r="J17" s="39">
        <v>0</v>
      </c>
      <c r="K17" s="39"/>
    </row>
    <row r="18" spans="1:11">
      <c r="A18" s="39">
        <v>0</v>
      </c>
      <c r="B18" s="39">
        <v>0.053</v>
      </c>
      <c r="C18" s="39">
        <v>0</v>
      </c>
      <c r="D18" s="39">
        <v>0</v>
      </c>
      <c r="E18" s="39">
        <v>21</v>
      </c>
      <c r="F18" s="39">
        <v>0.285</v>
      </c>
      <c r="G18" s="39">
        <v>508</v>
      </c>
      <c r="H18" s="39">
        <v>0</v>
      </c>
      <c r="I18" s="39">
        <v>0</v>
      </c>
      <c r="J18" s="39">
        <v>0</v>
      </c>
      <c r="K18" s="39"/>
    </row>
    <row r="19" spans="1:11">
      <c r="A19" s="39">
        <v>0</v>
      </c>
      <c r="B19" s="39">
        <v>0</v>
      </c>
      <c r="C19" s="39">
        <v>0</v>
      </c>
      <c r="D19" s="39">
        <v>0</v>
      </c>
      <c r="E19" s="39">
        <v>54</v>
      </c>
      <c r="F19" s="39">
        <v>0.11</v>
      </c>
      <c r="G19" s="39">
        <v>0</v>
      </c>
      <c r="H19" s="39">
        <v>0.14</v>
      </c>
      <c r="I19" s="39">
        <v>19</v>
      </c>
      <c r="J19" s="39">
        <v>0</v>
      </c>
      <c r="K19" s="39"/>
    </row>
    <row r="20" spans="1:11">
      <c r="A20" s="39">
        <v>37</v>
      </c>
      <c r="B20" s="39">
        <v>0</v>
      </c>
      <c r="C20" s="39">
        <v>0</v>
      </c>
      <c r="D20" s="39">
        <v>0.124</v>
      </c>
      <c r="E20" s="39">
        <v>0</v>
      </c>
      <c r="F20" s="39">
        <v>0.097</v>
      </c>
      <c r="G20" s="39">
        <v>538</v>
      </c>
      <c r="H20" s="39">
        <v>0</v>
      </c>
      <c r="I20" s="39">
        <v>0</v>
      </c>
      <c r="J20" s="39">
        <v>0</v>
      </c>
      <c r="K20" s="39"/>
    </row>
    <row r="21" spans="1:11">
      <c r="A21" s="39">
        <v>39</v>
      </c>
      <c r="B21" s="39">
        <v>0</v>
      </c>
      <c r="C21" s="39">
        <v>0</v>
      </c>
      <c r="D21" s="39">
        <v>0</v>
      </c>
      <c r="E21" s="39">
        <v>0</v>
      </c>
      <c r="F21" s="39">
        <v>0</v>
      </c>
      <c r="G21" s="39">
        <v>0</v>
      </c>
      <c r="H21" s="39">
        <v>0.134</v>
      </c>
      <c r="I21" s="39">
        <v>32</v>
      </c>
      <c r="J21" s="39">
        <v>0.124</v>
      </c>
      <c r="K21" s="39"/>
    </row>
    <row r="22" spans="1:11">
      <c r="A22" s="39">
        <v>53</v>
      </c>
      <c r="B22" s="39">
        <v>0</v>
      </c>
      <c r="C22" s="39">
        <v>0</v>
      </c>
      <c r="D22" s="39">
        <v>0</v>
      </c>
      <c r="E22" s="39">
        <v>42</v>
      </c>
      <c r="F22" s="39">
        <v>0.175</v>
      </c>
      <c r="G22" s="39">
        <v>0</v>
      </c>
      <c r="H22" s="39">
        <v>0</v>
      </c>
      <c r="I22" s="39">
        <v>23</v>
      </c>
      <c r="J22" s="39">
        <v>0</v>
      </c>
      <c r="K22" s="39"/>
    </row>
  </sheetData>
  <sortState ref="A2:K22">
    <sortCondition ref="C2" descending="1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N2" sqref="N2:N21"/>
    </sheetView>
  </sheetViews>
  <sheetFormatPr defaultColWidth="9" defaultRowHeight="13.5"/>
  <sheetData>
    <row r="1" spans="1:16">
      <c r="A1" s="33" t="s">
        <v>11</v>
      </c>
      <c r="B1" s="33" t="s">
        <v>12</v>
      </c>
      <c r="C1" s="33" t="s">
        <v>13</v>
      </c>
      <c r="D1" s="33" t="s">
        <v>14</v>
      </c>
      <c r="E1" s="33" t="s">
        <v>11</v>
      </c>
      <c r="F1" s="33" t="s">
        <v>12</v>
      </c>
      <c r="G1" s="33" t="s">
        <v>13</v>
      </c>
      <c r="H1" s="33" t="s">
        <v>14</v>
      </c>
      <c r="I1" s="33" t="s">
        <v>11</v>
      </c>
      <c r="J1" s="33" t="s">
        <v>12</v>
      </c>
      <c r="K1" s="33" t="s">
        <v>13</v>
      </c>
      <c r="L1" s="33" t="s">
        <v>14</v>
      </c>
      <c r="M1" s="35" t="s">
        <v>11</v>
      </c>
      <c r="N1" s="35" t="s">
        <v>12</v>
      </c>
      <c r="O1" s="35" t="s">
        <v>13</v>
      </c>
      <c r="P1" s="36" t="s">
        <v>14</v>
      </c>
    </row>
    <row r="2" spans="1:16">
      <c r="A2" s="34">
        <v>0</v>
      </c>
      <c r="B2" s="34">
        <v>0</v>
      </c>
      <c r="C2" s="34">
        <v>0</v>
      </c>
      <c r="D2" s="34" t="s">
        <v>15</v>
      </c>
      <c r="E2" s="34">
        <v>20</v>
      </c>
      <c r="F2" s="34">
        <v>2825</v>
      </c>
      <c r="G2" s="34">
        <v>1</v>
      </c>
      <c r="H2" s="34" t="s">
        <v>16</v>
      </c>
      <c r="I2" s="34">
        <v>40</v>
      </c>
      <c r="J2" s="34">
        <v>10550</v>
      </c>
      <c r="K2" s="34">
        <v>5</v>
      </c>
      <c r="L2" s="34" t="s">
        <v>17</v>
      </c>
      <c r="M2" s="28">
        <v>60</v>
      </c>
      <c r="N2" s="28"/>
      <c r="O2" s="28"/>
      <c r="P2" s="32" t="s">
        <v>18</v>
      </c>
    </row>
    <row r="3" spans="1:16">
      <c r="A3" s="34">
        <v>1</v>
      </c>
      <c r="B3" s="34">
        <v>375</v>
      </c>
      <c r="C3" s="34"/>
      <c r="D3" s="34"/>
      <c r="E3" s="34">
        <v>21</v>
      </c>
      <c r="F3" s="34">
        <v>3425</v>
      </c>
      <c r="G3" s="34"/>
      <c r="H3" s="34"/>
      <c r="I3" s="34">
        <v>41</v>
      </c>
      <c r="J3" s="34">
        <v>11525</v>
      </c>
      <c r="K3" s="34"/>
      <c r="L3" s="34"/>
      <c r="M3" s="28"/>
      <c r="N3" s="28"/>
      <c r="O3" s="28"/>
      <c r="P3" s="32"/>
    </row>
    <row r="4" spans="1:16">
      <c r="A4" s="34">
        <v>2</v>
      </c>
      <c r="B4" s="34">
        <v>500</v>
      </c>
      <c r="C4" s="34"/>
      <c r="D4" s="34"/>
      <c r="E4" s="34">
        <v>22</v>
      </c>
      <c r="F4" s="34">
        <v>3725</v>
      </c>
      <c r="G4" s="34"/>
      <c r="H4" s="34"/>
      <c r="I4" s="34">
        <v>42</v>
      </c>
      <c r="J4" s="34">
        <v>12475</v>
      </c>
      <c r="K4" s="34"/>
      <c r="L4" s="34"/>
      <c r="M4" s="28"/>
      <c r="N4" s="28"/>
      <c r="O4" s="28"/>
      <c r="P4" s="32"/>
    </row>
    <row r="5" spans="1:16">
      <c r="A5" s="34">
        <v>3</v>
      </c>
      <c r="B5" s="34">
        <v>625</v>
      </c>
      <c r="C5" s="34"/>
      <c r="D5" s="34"/>
      <c r="E5" s="34">
        <v>23</v>
      </c>
      <c r="F5" s="34">
        <v>4000</v>
      </c>
      <c r="G5" s="34"/>
      <c r="H5" s="34"/>
      <c r="I5" s="34">
        <v>43</v>
      </c>
      <c r="J5" s="34">
        <v>13450</v>
      </c>
      <c r="K5" s="34"/>
      <c r="L5" s="34"/>
      <c r="M5" s="28"/>
      <c r="N5" s="28"/>
      <c r="O5" s="28"/>
      <c r="P5" s="32"/>
    </row>
    <row r="6" spans="1:16">
      <c r="A6" s="34">
        <v>4</v>
      </c>
      <c r="B6" s="34">
        <v>725</v>
      </c>
      <c r="C6" s="34"/>
      <c r="D6" s="34"/>
      <c r="E6" s="34">
        <v>24</v>
      </c>
      <c r="F6" s="34">
        <v>4300</v>
      </c>
      <c r="G6" s="34"/>
      <c r="H6" s="34"/>
      <c r="I6" s="34">
        <v>44</v>
      </c>
      <c r="J6" s="34">
        <v>14400</v>
      </c>
      <c r="K6" s="34"/>
      <c r="L6" s="34"/>
      <c r="M6" s="28"/>
      <c r="N6" s="28"/>
      <c r="O6" s="28"/>
      <c r="P6" s="32"/>
    </row>
    <row r="7" spans="1:16">
      <c r="A7" s="34">
        <v>5</v>
      </c>
      <c r="B7" s="34">
        <v>850</v>
      </c>
      <c r="C7" s="34"/>
      <c r="D7" s="34"/>
      <c r="E7" s="34">
        <v>25</v>
      </c>
      <c r="F7" s="34">
        <v>4575</v>
      </c>
      <c r="G7" s="34">
        <v>2</v>
      </c>
      <c r="H7" s="34"/>
      <c r="I7" s="34">
        <v>45</v>
      </c>
      <c r="J7" s="34">
        <v>15350</v>
      </c>
      <c r="K7" s="34">
        <v>6</v>
      </c>
      <c r="L7" s="34" t="s">
        <v>19</v>
      </c>
      <c r="M7" s="28"/>
      <c r="N7" s="28"/>
      <c r="O7" s="28"/>
      <c r="P7" s="32"/>
    </row>
    <row r="8" spans="1:16">
      <c r="A8" s="34">
        <v>6</v>
      </c>
      <c r="B8" s="34">
        <v>950</v>
      </c>
      <c r="C8" s="34"/>
      <c r="D8" s="34"/>
      <c r="E8" s="34">
        <v>26</v>
      </c>
      <c r="F8" s="34">
        <v>4875</v>
      </c>
      <c r="G8" s="34"/>
      <c r="H8" s="34"/>
      <c r="I8" s="34">
        <v>46</v>
      </c>
      <c r="J8" s="34"/>
      <c r="K8" s="34"/>
      <c r="L8" s="34"/>
      <c r="M8" s="28"/>
      <c r="N8" s="28"/>
      <c r="O8" s="28"/>
      <c r="P8" s="32"/>
    </row>
    <row r="9" spans="1:16">
      <c r="A9" s="34">
        <v>7</v>
      </c>
      <c r="B9" s="34">
        <v>1075</v>
      </c>
      <c r="C9" s="34"/>
      <c r="D9" s="34"/>
      <c r="E9" s="34">
        <v>27</v>
      </c>
      <c r="F9" s="34">
        <v>5150</v>
      </c>
      <c r="G9" s="34"/>
      <c r="H9" s="34"/>
      <c r="I9" s="34">
        <v>47</v>
      </c>
      <c r="J9" s="34">
        <v>17275</v>
      </c>
      <c r="K9" s="34"/>
      <c r="L9" s="34"/>
      <c r="M9" s="28"/>
      <c r="N9" s="28"/>
      <c r="O9" s="28"/>
      <c r="P9" s="32"/>
    </row>
    <row r="10" spans="1:16">
      <c r="A10" s="34">
        <v>8</v>
      </c>
      <c r="B10" s="34">
        <v>1200</v>
      </c>
      <c r="C10" s="34"/>
      <c r="D10" s="34"/>
      <c r="E10" s="34">
        <v>28</v>
      </c>
      <c r="F10" s="34">
        <v>5450</v>
      </c>
      <c r="G10" s="34"/>
      <c r="H10" s="34"/>
      <c r="I10" s="34">
        <v>48</v>
      </c>
      <c r="J10" s="34">
        <v>18250</v>
      </c>
      <c r="K10" s="34"/>
      <c r="L10" s="34"/>
      <c r="M10" s="28"/>
      <c r="N10" s="28"/>
      <c r="O10" s="28"/>
      <c r="P10" s="32"/>
    </row>
    <row r="11" spans="1:16">
      <c r="A11" s="34">
        <v>9</v>
      </c>
      <c r="B11" s="34">
        <v>1300</v>
      </c>
      <c r="C11" s="34"/>
      <c r="D11" s="34"/>
      <c r="E11" s="34">
        <v>29</v>
      </c>
      <c r="F11" s="34">
        <v>5725</v>
      </c>
      <c r="G11" s="34"/>
      <c r="H11" s="34"/>
      <c r="I11" s="34">
        <v>49</v>
      </c>
      <c r="J11" s="34">
        <v>19200</v>
      </c>
      <c r="K11" s="34"/>
      <c r="L11" s="34"/>
      <c r="M11" s="28"/>
      <c r="N11" s="28"/>
      <c r="O11" s="28"/>
      <c r="P11" s="32"/>
    </row>
    <row r="12" spans="1:16">
      <c r="A12" s="34">
        <v>10</v>
      </c>
      <c r="B12" s="34">
        <v>1425</v>
      </c>
      <c r="C12" s="34"/>
      <c r="D12" s="34"/>
      <c r="E12" s="34">
        <v>30</v>
      </c>
      <c r="F12" s="34">
        <v>6025</v>
      </c>
      <c r="G12" s="34">
        <v>3</v>
      </c>
      <c r="H12" s="34"/>
      <c r="I12" s="34">
        <v>50</v>
      </c>
      <c r="J12" s="34">
        <v>26400</v>
      </c>
      <c r="K12" s="34">
        <v>7</v>
      </c>
      <c r="L12" s="37" t="s">
        <v>20</v>
      </c>
      <c r="M12" s="28"/>
      <c r="N12" s="28"/>
      <c r="O12" s="28"/>
      <c r="P12" s="32"/>
    </row>
    <row r="13" spans="1:16">
      <c r="A13" s="34">
        <v>11</v>
      </c>
      <c r="B13" s="34">
        <v>1525</v>
      </c>
      <c r="C13" s="34"/>
      <c r="D13" s="34"/>
      <c r="E13" s="34">
        <v>31</v>
      </c>
      <c r="F13" s="34">
        <v>6300</v>
      </c>
      <c r="G13" s="34"/>
      <c r="H13" s="34"/>
      <c r="I13" s="34">
        <v>51</v>
      </c>
      <c r="J13" s="34">
        <v>28800</v>
      </c>
      <c r="K13" s="34"/>
      <c r="L13" s="37"/>
      <c r="M13" s="28"/>
      <c r="N13" s="28"/>
      <c r="O13" s="28"/>
      <c r="P13" s="32"/>
    </row>
    <row r="14" spans="1:16">
      <c r="A14" s="34">
        <v>12</v>
      </c>
      <c r="B14" s="34">
        <v>1650</v>
      </c>
      <c r="C14" s="34"/>
      <c r="D14" s="34"/>
      <c r="E14" s="34">
        <v>32</v>
      </c>
      <c r="F14" s="34">
        <v>6600</v>
      </c>
      <c r="G14" s="34"/>
      <c r="H14" s="34"/>
      <c r="I14" s="34">
        <v>52</v>
      </c>
      <c r="J14" s="34">
        <v>31200</v>
      </c>
      <c r="K14" s="34"/>
      <c r="L14" s="37"/>
      <c r="M14" s="28"/>
      <c r="N14" s="28"/>
      <c r="O14" s="28"/>
      <c r="P14" s="32"/>
    </row>
    <row r="15" spans="1:16">
      <c r="A15" s="34">
        <v>13</v>
      </c>
      <c r="B15" s="34">
        <v>1775</v>
      </c>
      <c r="C15" s="34"/>
      <c r="D15" s="34"/>
      <c r="E15" s="34">
        <v>33</v>
      </c>
      <c r="F15" s="34">
        <v>6900</v>
      </c>
      <c r="G15" s="34"/>
      <c r="H15" s="34"/>
      <c r="I15" s="34">
        <v>53</v>
      </c>
      <c r="J15" s="34">
        <v>33600</v>
      </c>
      <c r="K15" s="34"/>
      <c r="L15" s="37"/>
      <c r="M15" s="28"/>
      <c r="N15" s="28"/>
      <c r="O15" s="28"/>
      <c r="P15" s="32"/>
    </row>
    <row r="16" spans="1:16">
      <c r="A16" s="34">
        <v>14</v>
      </c>
      <c r="B16" s="34">
        <v>1875</v>
      </c>
      <c r="C16" s="34"/>
      <c r="D16" s="34"/>
      <c r="E16" s="34">
        <v>34</v>
      </c>
      <c r="F16" s="34">
        <v>7175</v>
      </c>
      <c r="G16" s="34"/>
      <c r="H16" s="34"/>
      <c r="I16" s="34">
        <v>54</v>
      </c>
      <c r="J16" s="34">
        <v>36000</v>
      </c>
      <c r="K16" s="34"/>
      <c r="L16" s="37"/>
      <c r="M16" s="28"/>
      <c r="N16" s="28"/>
      <c r="O16" s="28"/>
      <c r="P16" s="32"/>
    </row>
    <row r="17" spans="1:16">
      <c r="A17" s="34">
        <v>15</v>
      </c>
      <c r="B17" s="34">
        <v>2000</v>
      </c>
      <c r="C17" s="34"/>
      <c r="D17" s="34"/>
      <c r="E17" s="34">
        <v>35</v>
      </c>
      <c r="F17" s="34">
        <v>7475</v>
      </c>
      <c r="G17" s="34">
        <v>4</v>
      </c>
      <c r="H17" s="34"/>
      <c r="I17" s="34">
        <v>55</v>
      </c>
      <c r="J17" s="34">
        <v>232350</v>
      </c>
      <c r="K17" s="34"/>
      <c r="L17" s="37"/>
      <c r="M17" s="28"/>
      <c r="N17" s="28"/>
      <c r="O17" s="28"/>
      <c r="P17" s="32"/>
    </row>
    <row r="18" spans="1:16">
      <c r="A18" s="34">
        <v>16</v>
      </c>
      <c r="B18" s="34">
        <v>2375</v>
      </c>
      <c r="C18" s="34"/>
      <c r="D18" s="34"/>
      <c r="E18" s="34">
        <v>36</v>
      </c>
      <c r="F18" s="34">
        <v>7750</v>
      </c>
      <c r="G18" s="34"/>
      <c r="H18" s="34"/>
      <c r="I18" s="34">
        <v>56</v>
      </c>
      <c r="J18" s="34"/>
      <c r="K18" s="34"/>
      <c r="L18" s="37"/>
      <c r="M18" s="28"/>
      <c r="N18" s="28"/>
      <c r="O18" s="28"/>
      <c r="P18" s="32"/>
    </row>
    <row r="19" spans="1:16">
      <c r="A19" s="34">
        <v>17</v>
      </c>
      <c r="B19" s="34">
        <v>2500</v>
      </c>
      <c r="C19" s="34"/>
      <c r="D19" s="34"/>
      <c r="E19" s="34">
        <v>37</v>
      </c>
      <c r="F19" s="34">
        <v>8050</v>
      </c>
      <c r="G19" s="34"/>
      <c r="H19" s="34"/>
      <c r="I19" s="34">
        <v>57</v>
      </c>
      <c r="J19" s="34"/>
      <c r="K19" s="34"/>
      <c r="L19" s="37"/>
      <c r="M19" s="28"/>
      <c r="N19" s="28"/>
      <c r="O19" s="28"/>
      <c r="P19" s="32"/>
    </row>
    <row r="20" spans="1:16">
      <c r="A20" s="34">
        <v>18</v>
      </c>
      <c r="B20" s="34">
        <v>2625</v>
      </c>
      <c r="C20" s="34"/>
      <c r="D20" s="34"/>
      <c r="E20" s="34">
        <v>38</v>
      </c>
      <c r="F20" s="34">
        <v>8325</v>
      </c>
      <c r="G20" s="34"/>
      <c r="H20" s="34"/>
      <c r="I20" s="34">
        <v>58</v>
      </c>
      <c r="J20" s="34"/>
      <c r="K20" s="34"/>
      <c r="L20" s="37"/>
      <c r="M20" s="28"/>
      <c r="N20" s="28"/>
      <c r="O20" s="28"/>
      <c r="P20" s="32"/>
    </row>
    <row r="21" spans="1:16">
      <c r="A21" s="34">
        <v>19</v>
      </c>
      <c r="B21" s="34">
        <v>2775</v>
      </c>
      <c r="C21" s="34"/>
      <c r="D21" s="34"/>
      <c r="E21" s="34">
        <v>39</v>
      </c>
      <c r="F21" s="34">
        <v>8625</v>
      </c>
      <c r="G21" s="34"/>
      <c r="H21" s="34"/>
      <c r="I21" s="34">
        <v>59</v>
      </c>
      <c r="J21" s="34"/>
      <c r="K21" s="34"/>
      <c r="L21" s="37"/>
      <c r="M21" s="28"/>
      <c r="N21" s="28"/>
      <c r="O21" s="28"/>
      <c r="P21" s="32"/>
    </row>
  </sheetData>
  <mergeCells count="17">
    <mergeCell ref="C2:C21"/>
    <mergeCell ref="D2:D21"/>
    <mergeCell ref="G2:G6"/>
    <mergeCell ref="G7:G11"/>
    <mergeCell ref="G12:G16"/>
    <mergeCell ref="G17:G21"/>
    <mergeCell ref="H2:H21"/>
    <mergeCell ref="K2:K6"/>
    <mergeCell ref="K7:K11"/>
    <mergeCell ref="K12:K21"/>
    <mergeCell ref="L2:L6"/>
    <mergeCell ref="L7:L11"/>
    <mergeCell ref="L12:L21"/>
    <mergeCell ref="M2:M21"/>
    <mergeCell ref="N2:N21"/>
    <mergeCell ref="O2:O21"/>
    <mergeCell ref="P2:P2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tabSelected="1" zoomScale="145" zoomScaleNormal="145" workbookViewId="0">
      <selection activeCell="L8" sqref="L8"/>
    </sheetView>
  </sheetViews>
  <sheetFormatPr defaultColWidth="9" defaultRowHeight="13.5"/>
  <cols>
    <col min="6" max="6" width="9.25"/>
    <col min="9" max="9" width="9.25"/>
    <col min="12" max="12" width="9.25"/>
  </cols>
  <sheetData>
    <row r="1" spans="1:12">
      <c r="A1" s="25" t="s">
        <v>21</v>
      </c>
      <c r="B1" s="26" t="s">
        <v>12</v>
      </c>
      <c r="C1" s="26" t="s">
        <v>22</v>
      </c>
      <c r="D1" s="26" t="s">
        <v>21</v>
      </c>
      <c r="E1" s="26" t="s">
        <v>12</v>
      </c>
      <c r="F1" s="26" t="s">
        <v>22</v>
      </c>
      <c r="G1" s="26" t="s">
        <v>21</v>
      </c>
      <c r="H1" s="26" t="s">
        <v>12</v>
      </c>
      <c r="I1" s="26" t="s">
        <v>22</v>
      </c>
      <c r="J1" s="26" t="s">
        <v>21</v>
      </c>
      <c r="K1" s="26" t="s">
        <v>12</v>
      </c>
      <c r="L1" s="30" t="s">
        <v>22</v>
      </c>
    </row>
    <row r="2" spans="1:12">
      <c r="A2" s="27">
        <v>1</v>
      </c>
      <c r="B2" s="28">
        <v>1000</v>
      </c>
      <c r="C2" s="29">
        <v>1000</v>
      </c>
      <c r="D2" s="28">
        <v>26</v>
      </c>
      <c r="E2" s="28">
        <v>23250</v>
      </c>
      <c r="F2" s="29">
        <v>254775</v>
      </c>
      <c r="G2" s="28">
        <v>51</v>
      </c>
      <c r="H2" s="28">
        <v>76500</v>
      </c>
      <c r="I2" s="29">
        <v>1424574</v>
      </c>
      <c r="J2" s="28">
        <v>76</v>
      </c>
      <c r="K2" s="28">
        <v>167425</v>
      </c>
      <c r="L2" s="31">
        <v>4413824</v>
      </c>
    </row>
    <row r="3" spans="1:12">
      <c r="A3" s="27">
        <v>2</v>
      </c>
      <c r="B3" s="28">
        <v>1325</v>
      </c>
      <c r="C3" s="29">
        <v>2325</v>
      </c>
      <c r="D3" s="28">
        <v>27</v>
      </c>
      <c r="E3" s="28">
        <v>24650</v>
      </c>
      <c r="F3" s="29">
        <v>279425</v>
      </c>
      <c r="G3" s="28">
        <v>52</v>
      </c>
      <c r="H3" s="28">
        <v>79050</v>
      </c>
      <c r="I3" s="29">
        <v>1503624</v>
      </c>
      <c r="J3" s="28">
        <v>77</v>
      </c>
      <c r="K3" s="28">
        <v>171300</v>
      </c>
      <c r="L3" s="31">
        <v>4585124</v>
      </c>
    </row>
    <row r="4" spans="1:12">
      <c r="A4" s="27">
        <v>3</v>
      </c>
      <c r="B4" s="28">
        <v>1700</v>
      </c>
      <c r="C4" s="29">
        <v>4025</v>
      </c>
      <c r="D4" s="28">
        <v>28</v>
      </c>
      <c r="E4" s="28">
        <v>26100</v>
      </c>
      <c r="F4" s="29">
        <v>305525</v>
      </c>
      <c r="G4" s="28">
        <v>53</v>
      </c>
      <c r="H4" s="28">
        <v>81650</v>
      </c>
      <c r="I4" s="29">
        <v>1585274</v>
      </c>
      <c r="J4" s="28">
        <v>78</v>
      </c>
      <c r="K4" s="28">
        <v>175225</v>
      </c>
      <c r="L4" s="31">
        <v>4760349</v>
      </c>
    </row>
    <row r="5" spans="1:12">
      <c r="A5" s="27">
        <v>4</v>
      </c>
      <c r="B5" s="28">
        <v>2150</v>
      </c>
      <c r="C5" s="29">
        <v>6175</v>
      </c>
      <c r="D5" s="28">
        <v>29</v>
      </c>
      <c r="E5" s="28">
        <v>27575</v>
      </c>
      <c r="F5" s="29">
        <v>333100</v>
      </c>
      <c r="G5" s="28">
        <v>54</v>
      </c>
      <c r="H5" s="28">
        <v>84275</v>
      </c>
      <c r="I5" s="29">
        <v>1669549</v>
      </c>
      <c r="J5" s="28">
        <v>79</v>
      </c>
      <c r="K5" s="28">
        <v>179175</v>
      </c>
      <c r="L5" s="31">
        <v>4939524</v>
      </c>
    </row>
    <row r="6" spans="1:12">
      <c r="A6" s="27">
        <v>5</v>
      </c>
      <c r="B6" s="28">
        <v>2625</v>
      </c>
      <c r="C6" s="29">
        <v>8800</v>
      </c>
      <c r="D6" s="28">
        <v>30</v>
      </c>
      <c r="E6" s="28">
        <v>29100</v>
      </c>
      <c r="F6" s="29">
        <v>362200</v>
      </c>
      <c r="G6" s="28">
        <v>55</v>
      </c>
      <c r="H6" s="28">
        <v>86950</v>
      </c>
      <c r="I6" s="29">
        <v>1756499</v>
      </c>
      <c r="J6" s="28">
        <v>80</v>
      </c>
      <c r="K6" s="28">
        <v>183175</v>
      </c>
      <c r="L6" s="31">
        <v>5122699</v>
      </c>
    </row>
    <row r="7" spans="1:12">
      <c r="A7" s="27">
        <v>6</v>
      </c>
      <c r="B7" s="28">
        <v>3150</v>
      </c>
      <c r="C7" s="29">
        <v>11950</v>
      </c>
      <c r="D7" s="28">
        <v>31</v>
      </c>
      <c r="E7" s="28">
        <v>30650</v>
      </c>
      <c r="F7" s="29">
        <v>392850</v>
      </c>
      <c r="G7" s="28">
        <v>56</v>
      </c>
      <c r="H7" s="28">
        <v>89650</v>
      </c>
      <c r="I7" s="29">
        <v>1846149</v>
      </c>
      <c r="J7" s="28">
        <v>81</v>
      </c>
      <c r="K7" s="28"/>
      <c r="L7" s="32"/>
    </row>
    <row r="8" spans="1:12">
      <c r="A8" s="27">
        <v>7</v>
      </c>
      <c r="B8" s="28">
        <v>3725</v>
      </c>
      <c r="C8" s="29">
        <v>15675</v>
      </c>
      <c r="D8" s="28">
        <v>32</v>
      </c>
      <c r="E8" s="28">
        <v>32250</v>
      </c>
      <c r="F8" s="29">
        <v>425100</v>
      </c>
      <c r="G8" s="28">
        <v>57</v>
      </c>
      <c r="H8" s="28">
        <v>92400</v>
      </c>
      <c r="I8" s="29">
        <v>1938549</v>
      </c>
      <c r="J8" s="28">
        <v>82</v>
      </c>
      <c r="K8" s="28"/>
      <c r="L8" s="32"/>
    </row>
    <row r="9" spans="1:12">
      <c r="A9" s="27">
        <v>8</v>
      </c>
      <c r="B9" s="28">
        <v>4350</v>
      </c>
      <c r="C9" s="29">
        <v>20025</v>
      </c>
      <c r="D9" s="28">
        <v>33</v>
      </c>
      <c r="E9" s="28">
        <v>33875</v>
      </c>
      <c r="F9" s="29">
        <v>458975</v>
      </c>
      <c r="G9" s="28">
        <v>58</v>
      </c>
      <c r="H9" s="28">
        <v>95175</v>
      </c>
      <c r="I9" s="29">
        <v>2033724</v>
      </c>
      <c r="J9" s="28">
        <v>83</v>
      </c>
      <c r="K9" s="28"/>
      <c r="L9" s="32"/>
    </row>
    <row r="10" spans="1:12">
      <c r="A10" s="27">
        <v>9</v>
      </c>
      <c r="B10" s="28">
        <v>5000</v>
      </c>
      <c r="C10" s="29">
        <v>25025</v>
      </c>
      <c r="D10" s="28">
        <v>34</v>
      </c>
      <c r="E10" s="28">
        <v>35550</v>
      </c>
      <c r="F10" s="29">
        <v>494525</v>
      </c>
      <c r="G10" s="28">
        <v>59</v>
      </c>
      <c r="H10" s="28">
        <v>98000</v>
      </c>
      <c r="I10" s="29">
        <v>2131724</v>
      </c>
      <c r="J10" s="28">
        <v>84</v>
      </c>
      <c r="K10" s="28">
        <v>306800</v>
      </c>
      <c r="L10" s="32"/>
    </row>
    <row r="11" spans="1:12">
      <c r="A11" s="27">
        <v>10</v>
      </c>
      <c r="B11" s="28">
        <v>5700</v>
      </c>
      <c r="C11" s="29">
        <v>30725</v>
      </c>
      <c r="D11" s="28">
        <v>35</v>
      </c>
      <c r="E11" s="28">
        <v>37250</v>
      </c>
      <c r="F11" s="29">
        <v>531775</v>
      </c>
      <c r="G11" s="28">
        <v>60</v>
      </c>
      <c r="H11" s="28">
        <v>100875</v>
      </c>
      <c r="I11" s="29">
        <v>2232599</v>
      </c>
      <c r="J11" s="28">
        <v>85</v>
      </c>
      <c r="K11" s="28"/>
      <c r="L11" s="32"/>
    </row>
    <row r="12" spans="1:12">
      <c r="A12" s="27">
        <v>11</v>
      </c>
      <c r="B12" s="28">
        <v>6450</v>
      </c>
      <c r="C12" s="29">
        <v>37175</v>
      </c>
      <c r="D12" s="28">
        <v>36</v>
      </c>
      <c r="E12" s="28">
        <v>38975</v>
      </c>
      <c r="F12" s="29">
        <v>570750</v>
      </c>
      <c r="G12" s="28">
        <v>61</v>
      </c>
      <c r="H12" s="28">
        <v>108950</v>
      </c>
      <c r="I12" s="29">
        <v>2341549</v>
      </c>
      <c r="J12" s="28">
        <v>86</v>
      </c>
      <c r="K12" s="28"/>
      <c r="L12" s="32"/>
    </row>
    <row r="13" spans="1:12">
      <c r="A13" s="27">
        <v>12</v>
      </c>
      <c r="B13" s="28">
        <v>7225</v>
      </c>
      <c r="C13" s="29">
        <v>44400</v>
      </c>
      <c r="D13" s="28">
        <v>37</v>
      </c>
      <c r="E13" s="28">
        <v>40750</v>
      </c>
      <c r="F13" s="29">
        <v>611500</v>
      </c>
      <c r="G13" s="28">
        <v>62</v>
      </c>
      <c r="H13" s="28">
        <v>112050</v>
      </c>
      <c r="I13" s="29">
        <v>2453599</v>
      </c>
      <c r="J13" s="28">
        <v>87</v>
      </c>
      <c r="K13" s="28"/>
      <c r="L13" s="32"/>
    </row>
    <row r="14" spans="1:12">
      <c r="A14" s="27">
        <v>13</v>
      </c>
      <c r="B14" s="28">
        <v>8050</v>
      </c>
      <c r="C14" s="29">
        <v>52450</v>
      </c>
      <c r="D14" s="28">
        <v>38</v>
      </c>
      <c r="E14" s="28">
        <v>42575</v>
      </c>
      <c r="F14" s="29">
        <v>654075</v>
      </c>
      <c r="G14" s="28">
        <v>63</v>
      </c>
      <c r="H14" s="28">
        <v>115175</v>
      </c>
      <c r="I14" s="29">
        <v>2568774</v>
      </c>
      <c r="J14" s="28">
        <v>88</v>
      </c>
      <c r="K14" s="28"/>
      <c r="L14" s="32"/>
    </row>
    <row r="15" spans="1:12">
      <c r="A15" s="27">
        <v>14</v>
      </c>
      <c r="B15" s="28">
        <v>8925</v>
      </c>
      <c r="C15" s="29">
        <v>61375</v>
      </c>
      <c r="D15" s="28">
        <v>39</v>
      </c>
      <c r="E15" s="28">
        <v>44425</v>
      </c>
      <c r="F15" s="29">
        <v>698500</v>
      </c>
      <c r="G15" s="28">
        <v>64</v>
      </c>
      <c r="H15" s="28">
        <v>118325</v>
      </c>
      <c r="I15" s="29">
        <v>2687099</v>
      </c>
      <c r="J15" s="28">
        <v>89</v>
      </c>
      <c r="K15" s="28"/>
      <c r="L15" s="32"/>
    </row>
    <row r="16" spans="1:12">
      <c r="A16" s="27">
        <v>15</v>
      </c>
      <c r="B16" s="28">
        <v>9825</v>
      </c>
      <c r="C16" s="29">
        <v>71200</v>
      </c>
      <c r="D16" s="28">
        <v>40</v>
      </c>
      <c r="E16" s="28">
        <v>46300</v>
      </c>
      <c r="F16" s="29">
        <v>744800</v>
      </c>
      <c r="G16" s="28">
        <v>65</v>
      </c>
      <c r="H16" s="28">
        <v>121525</v>
      </c>
      <c r="I16" s="29">
        <v>2808624</v>
      </c>
      <c r="J16" s="28">
        <v>90</v>
      </c>
      <c r="K16" s="28"/>
      <c r="L16" s="32"/>
    </row>
    <row r="17" spans="1:12">
      <c r="A17" s="27">
        <v>16</v>
      </c>
      <c r="B17" s="28">
        <v>10750</v>
      </c>
      <c r="C17" s="29">
        <v>81950</v>
      </c>
      <c r="D17" s="28">
        <v>41</v>
      </c>
      <c r="E17" s="28">
        <v>50625</v>
      </c>
      <c r="F17" s="29">
        <v>795425</v>
      </c>
      <c r="G17" s="28">
        <v>66</v>
      </c>
      <c r="H17" s="28">
        <v>124775</v>
      </c>
      <c r="I17" s="29">
        <v>2933399</v>
      </c>
      <c r="J17" s="28"/>
      <c r="K17" s="28"/>
      <c r="L17" s="32"/>
    </row>
    <row r="18" spans="1:12">
      <c r="A18" s="27">
        <v>17</v>
      </c>
      <c r="B18" s="28">
        <v>11725</v>
      </c>
      <c r="C18" s="29">
        <v>93675</v>
      </c>
      <c r="D18" s="28">
        <v>42</v>
      </c>
      <c r="E18" s="28">
        <v>52700</v>
      </c>
      <c r="F18" s="29">
        <v>848125</v>
      </c>
      <c r="G18" s="28">
        <v>67</v>
      </c>
      <c r="H18" s="28">
        <v>128075</v>
      </c>
      <c r="I18" s="29">
        <v>3061474</v>
      </c>
      <c r="J18" s="28"/>
      <c r="K18" s="28"/>
      <c r="L18" s="32"/>
    </row>
    <row r="19" spans="1:12">
      <c r="A19" s="27">
        <v>18</v>
      </c>
      <c r="B19" s="28">
        <v>12725</v>
      </c>
      <c r="C19" s="29">
        <v>106400</v>
      </c>
      <c r="D19" s="28">
        <v>43</v>
      </c>
      <c r="E19" s="28">
        <v>54774</v>
      </c>
      <c r="F19" s="29">
        <v>902899</v>
      </c>
      <c r="G19" s="28">
        <v>68</v>
      </c>
      <c r="H19" s="28">
        <v>131400</v>
      </c>
      <c r="I19" s="29">
        <v>3192874</v>
      </c>
      <c r="J19" s="28"/>
      <c r="K19" s="28"/>
      <c r="L19" s="32"/>
    </row>
    <row r="20" spans="1:12">
      <c r="A20" s="27">
        <v>19</v>
      </c>
      <c r="B20" s="28">
        <v>13775</v>
      </c>
      <c r="C20" s="29">
        <v>120175</v>
      </c>
      <c r="D20" s="28">
        <v>44</v>
      </c>
      <c r="E20" s="28">
        <v>56900</v>
      </c>
      <c r="F20" s="29">
        <v>959799</v>
      </c>
      <c r="G20" s="28">
        <v>69</v>
      </c>
      <c r="H20" s="28">
        <v>134775</v>
      </c>
      <c r="I20" s="29">
        <v>3327649</v>
      </c>
      <c r="J20" s="28"/>
      <c r="K20" s="28"/>
      <c r="L20" s="32"/>
    </row>
    <row r="21" spans="1:12">
      <c r="A21" s="27">
        <v>20</v>
      </c>
      <c r="B21" s="28">
        <v>14875</v>
      </c>
      <c r="C21" s="29">
        <v>135050</v>
      </c>
      <c r="D21" s="28">
        <v>45</v>
      </c>
      <c r="E21" s="28">
        <v>59075</v>
      </c>
      <c r="F21" s="29">
        <v>1018874</v>
      </c>
      <c r="G21" s="28">
        <v>70</v>
      </c>
      <c r="H21" s="28">
        <v>138175</v>
      </c>
      <c r="I21" s="29">
        <v>3465824</v>
      </c>
      <c r="J21" s="28"/>
      <c r="K21" s="28"/>
      <c r="L21" s="32"/>
    </row>
    <row r="22" spans="1:12">
      <c r="A22" s="27">
        <v>21</v>
      </c>
      <c r="B22" s="28">
        <v>16800</v>
      </c>
      <c r="C22" s="29">
        <v>151850</v>
      </c>
      <c r="D22" s="28">
        <v>46</v>
      </c>
      <c r="E22" s="28">
        <v>61275</v>
      </c>
      <c r="F22" s="29">
        <v>1080149</v>
      </c>
      <c r="G22" s="28">
        <v>71</v>
      </c>
      <c r="H22" s="28">
        <v>148700</v>
      </c>
      <c r="I22" s="29">
        <v>3614524</v>
      </c>
      <c r="J22" s="28"/>
      <c r="K22" s="28"/>
      <c r="L22" s="32"/>
    </row>
    <row r="23" spans="1:12">
      <c r="A23" s="27">
        <v>22</v>
      </c>
      <c r="B23" s="28">
        <v>18000</v>
      </c>
      <c r="C23" s="29">
        <v>169850</v>
      </c>
      <c r="D23" s="28">
        <v>47</v>
      </c>
      <c r="E23" s="28">
        <v>63525</v>
      </c>
      <c r="F23" s="29">
        <v>1143674</v>
      </c>
      <c r="G23" s="28">
        <v>72</v>
      </c>
      <c r="H23" s="28">
        <v>152375</v>
      </c>
      <c r="I23" s="29">
        <v>3766899</v>
      </c>
      <c r="J23" s="28"/>
      <c r="K23" s="28"/>
      <c r="L23" s="32"/>
    </row>
    <row r="24" spans="1:12">
      <c r="A24" s="27">
        <v>23</v>
      </c>
      <c r="B24" s="28">
        <v>19250</v>
      </c>
      <c r="C24" s="29">
        <v>189100</v>
      </c>
      <c r="D24" s="28">
        <v>48</v>
      </c>
      <c r="E24" s="28">
        <v>65800</v>
      </c>
      <c r="F24" s="29">
        <v>1209474</v>
      </c>
      <c r="G24" s="28">
        <v>73</v>
      </c>
      <c r="H24" s="28">
        <v>156075</v>
      </c>
      <c r="I24" s="29">
        <v>3922974</v>
      </c>
      <c r="J24" s="28"/>
      <c r="K24" s="28"/>
      <c r="L24" s="32"/>
    </row>
    <row r="25" spans="1:12">
      <c r="A25" s="27">
        <v>24</v>
      </c>
      <c r="B25" s="28">
        <v>20550</v>
      </c>
      <c r="C25" s="29">
        <v>209650</v>
      </c>
      <c r="D25" s="28">
        <v>49</v>
      </c>
      <c r="E25" s="28">
        <v>68125</v>
      </c>
      <c r="F25" s="29">
        <v>1277599</v>
      </c>
      <c r="G25" s="28">
        <v>74</v>
      </c>
      <c r="H25" s="28">
        <v>159825</v>
      </c>
      <c r="I25" s="29">
        <v>4082799</v>
      </c>
      <c r="J25" s="28"/>
      <c r="K25" s="28"/>
      <c r="L25" s="32"/>
    </row>
    <row r="26" spans="1:12">
      <c r="A26" s="27">
        <v>25</v>
      </c>
      <c r="B26" s="28">
        <v>21875</v>
      </c>
      <c r="C26" s="29">
        <v>231525</v>
      </c>
      <c r="D26" s="28">
        <v>50</v>
      </c>
      <c r="E26" s="28">
        <v>70475</v>
      </c>
      <c r="F26" s="29">
        <v>1348074</v>
      </c>
      <c r="G26" s="28">
        <v>75</v>
      </c>
      <c r="H26" s="28">
        <v>163600</v>
      </c>
      <c r="I26" s="29">
        <v>4246399</v>
      </c>
      <c r="J26" s="28"/>
      <c r="K26" s="28"/>
      <c r="L26" s="32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10"/>
  <sheetViews>
    <sheetView workbookViewId="0">
      <pane ySplit="1" topLeftCell="A2" activePane="bottomLeft" state="frozen"/>
      <selection/>
      <selection pane="bottomLeft" activeCell="L9" sqref="L9"/>
    </sheetView>
  </sheetViews>
  <sheetFormatPr defaultColWidth="9" defaultRowHeight="13.5"/>
  <cols>
    <col min="1" max="10" width="9" style="1"/>
    <col min="11" max="11" width="29.75" style="1" customWidth="1"/>
    <col min="12" max="16384" width="9" style="1"/>
  </cols>
  <sheetData>
    <row r="1" spans="1:21">
      <c r="A1" s="19" t="s">
        <v>0</v>
      </c>
      <c r="B1" s="20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20" t="s">
        <v>7</v>
      </c>
      <c r="I1" s="19" t="s">
        <v>8</v>
      </c>
      <c r="J1" s="20" t="s">
        <v>9</v>
      </c>
      <c r="K1" s="22" t="s">
        <v>10</v>
      </c>
      <c r="L1" s="23" t="s">
        <v>0</v>
      </c>
      <c r="M1" s="22" t="s">
        <v>1</v>
      </c>
      <c r="N1" s="23" t="s">
        <v>2</v>
      </c>
      <c r="O1" s="23" t="s">
        <v>3</v>
      </c>
      <c r="P1" s="23" t="s">
        <v>4</v>
      </c>
      <c r="Q1" s="23" t="s">
        <v>5</v>
      </c>
      <c r="R1" s="23" t="s">
        <v>6</v>
      </c>
      <c r="S1" s="22" t="s">
        <v>7</v>
      </c>
      <c r="T1" s="23" t="s">
        <v>8</v>
      </c>
      <c r="U1" s="22" t="s">
        <v>9</v>
      </c>
    </row>
    <row r="2" spans="1:21">
      <c r="A2" s="21"/>
      <c r="B2" s="21"/>
      <c r="C2" s="21">
        <v>0.031</v>
      </c>
      <c r="D2" s="21">
        <v>0.054</v>
      </c>
      <c r="E2" s="21"/>
      <c r="F2" s="21"/>
      <c r="G2" s="21"/>
      <c r="H2" s="21">
        <v>0.041</v>
      </c>
      <c r="I2" s="21"/>
      <c r="J2" s="21"/>
      <c r="K2" s="2" t="s">
        <v>23</v>
      </c>
      <c r="L2" s="2">
        <f>MAX(A2:A100)</f>
        <v>19</v>
      </c>
      <c r="M2" s="24">
        <f t="shared" ref="M2:U2" si="0">MAX(B2:B100)</f>
        <v>0.058</v>
      </c>
      <c r="N2" s="24">
        <f t="shared" si="0"/>
        <v>0.039</v>
      </c>
      <c r="O2" s="24">
        <f t="shared" si="0"/>
        <v>0.078</v>
      </c>
      <c r="P2" s="2">
        <f t="shared" si="0"/>
        <v>23</v>
      </c>
      <c r="Q2" s="24">
        <f t="shared" si="0"/>
        <v>0.065</v>
      </c>
      <c r="R2" s="2">
        <f t="shared" si="0"/>
        <v>299</v>
      </c>
      <c r="S2" s="24">
        <f t="shared" si="0"/>
        <v>0.058</v>
      </c>
      <c r="T2" s="2">
        <f t="shared" si="0"/>
        <v>23</v>
      </c>
      <c r="U2" s="24">
        <f t="shared" si="0"/>
        <v>0.073</v>
      </c>
    </row>
    <row r="3" spans="1:21">
      <c r="A3" s="21"/>
      <c r="B3" s="21">
        <v>0.041</v>
      </c>
      <c r="C3" s="21"/>
      <c r="D3" s="21">
        <v>0.054</v>
      </c>
      <c r="E3" s="21"/>
      <c r="F3" s="21"/>
      <c r="G3" s="21"/>
      <c r="H3" s="21">
        <v>0.041</v>
      </c>
      <c r="I3" s="21"/>
      <c r="J3" s="21"/>
      <c r="K3" s="2"/>
      <c r="L3" s="2">
        <v>18</v>
      </c>
      <c r="M3" s="24">
        <v>0.053</v>
      </c>
      <c r="N3" s="24">
        <v>0.035</v>
      </c>
      <c r="O3" s="24">
        <v>0.07</v>
      </c>
      <c r="P3" s="2">
        <v>21</v>
      </c>
      <c r="Q3" s="24">
        <v>0.058</v>
      </c>
      <c r="R3" s="2">
        <v>269</v>
      </c>
      <c r="S3" s="24">
        <v>0.053</v>
      </c>
      <c r="T3" s="2">
        <v>21</v>
      </c>
      <c r="U3" s="24">
        <v>0.066</v>
      </c>
    </row>
    <row r="4" spans="1:21">
      <c r="A4" s="21"/>
      <c r="B4" s="21"/>
      <c r="C4" s="21"/>
      <c r="D4" s="21">
        <v>0.054</v>
      </c>
      <c r="E4" s="21"/>
      <c r="F4" s="21"/>
      <c r="G4" s="21">
        <v>239</v>
      </c>
      <c r="H4" s="21">
        <v>0.041</v>
      </c>
      <c r="I4" s="21">
        <v>16</v>
      </c>
      <c r="J4" s="21"/>
      <c r="K4" s="2"/>
      <c r="L4" s="2">
        <v>16</v>
      </c>
      <c r="M4" s="24">
        <v>0.047</v>
      </c>
      <c r="N4" s="24">
        <v>0.031</v>
      </c>
      <c r="O4" s="24">
        <v>0.062</v>
      </c>
      <c r="P4" s="2">
        <v>19</v>
      </c>
      <c r="Q4" s="24">
        <v>0.052</v>
      </c>
      <c r="R4" s="2">
        <v>239</v>
      </c>
      <c r="S4" s="24">
        <v>0.047</v>
      </c>
      <c r="T4" s="2">
        <v>19</v>
      </c>
      <c r="U4" s="24">
        <v>0.058</v>
      </c>
    </row>
    <row r="5" spans="1:21">
      <c r="A5" s="21">
        <v>19</v>
      </c>
      <c r="B5" s="21"/>
      <c r="C5" s="21">
        <v>0.031</v>
      </c>
      <c r="D5" s="21"/>
      <c r="E5" s="21"/>
      <c r="F5" s="21"/>
      <c r="G5" s="21"/>
      <c r="H5" s="21">
        <v>0.041</v>
      </c>
      <c r="I5" s="21">
        <v>19</v>
      </c>
      <c r="J5" s="21"/>
      <c r="K5" s="2" t="s">
        <v>24</v>
      </c>
      <c r="L5" s="2">
        <f>MIN(A2:A100)</f>
        <v>14</v>
      </c>
      <c r="M5" s="24">
        <f t="shared" ref="M5:U5" si="1">MIN(B2:B100)</f>
        <v>0.041</v>
      </c>
      <c r="N5" s="24">
        <f t="shared" si="1"/>
        <v>0.027</v>
      </c>
      <c r="O5" s="24">
        <f t="shared" si="1"/>
        <v>0.054</v>
      </c>
      <c r="P5" s="2">
        <f t="shared" si="1"/>
        <v>16</v>
      </c>
      <c r="Q5" s="24">
        <f t="shared" si="1"/>
        <v>0.045</v>
      </c>
      <c r="R5" s="2">
        <f t="shared" si="1"/>
        <v>209</v>
      </c>
      <c r="S5" s="24">
        <f t="shared" si="1"/>
        <v>0.041</v>
      </c>
      <c r="T5" s="2">
        <f t="shared" si="1"/>
        <v>16</v>
      </c>
      <c r="U5" s="24">
        <f t="shared" si="1"/>
        <v>0.051</v>
      </c>
    </row>
    <row r="6" spans="1:10">
      <c r="A6" s="21">
        <v>18</v>
      </c>
      <c r="B6" s="21">
        <v>0.047</v>
      </c>
      <c r="C6" s="21"/>
      <c r="D6" s="21"/>
      <c r="E6" s="21"/>
      <c r="F6" s="21"/>
      <c r="G6" s="21"/>
      <c r="H6" s="21">
        <v>0.041</v>
      </c>
      <c r="I6" s="21"/>
      <c r="J6" s="21"/>
    </row>
    <row r="7" spans="1:10">
      <c r="A7" s="21">
        <v>16</v>
      </c>
      <c r="B7" s="21"/>
      <c r="C7" s="21"/>
      <c r="D7" s="21"/>
      <c r="E7" s="21"/>
      <c r="F7" s="21"/>
      <c r="G7" s="21"/>
      <c r="H7" s="21">
        <v>0.041</v>
      </c>
      <c r="I7" s="21">
        <v>23</v>
      </c>
      <c r="J7" s="1">
        <v>0.073</v>
      </c>
    </row>
    <row r="8" spans="1:10">
      <c r="A8" s="21">
        <v>14</v>
      </c>
      <c r="B8" s="21"/>
      <c r="C8" s="21"/>
      <c r="D8" s="21"/>
      <c r="E8" s="21"/>
      <c r="F8" s="21"/>
      <c r="G8" s="21">
        <v>209</v>
      </c>
      <c r="H8" s="21">
        <v>0.041</v>
      </c>
      <c r="I8" s="21">
        <v>21</v>
      </c>
      <c r="J8" s="21"/>
    </row>
    <row r="9" spans="1:10">
      <c r="A9" s="21"/>
      <c r="B9" s="21"/>
      <c r="C9" s="21"/>
      <c r="D9" s="21"/>
      <c r="E9" s="21"/>
      <c r="F9" s="1">
        <v>0.065</v>
      </c>
      <c r="G9" s="21"/>
      <c r="H9" s="21">
        <v>0.041</v>
      </c>
      <c r="I9" s="21">
        <v>19</v>
      </c>
      <c r="J9" s="21"/>
    </row>
    <row r="10" spans="1:10">
      <c r="A10" s="21">
        <v>14</v>
      </c>
      <c r="B10" s="21"/>
      <c r="C10" s="21"/>
      <c r="D10" s="21"/>
      <c r="E10" s="21"/>
      <c r="F10" s="1">
        <v>0.052</v>
      </c>
      <c r="G10" s="21"/>
      <c r="H10" s="21">
        <v>0.041</v>
      </c>
      <c r="I10" s="21"/>
      <c r="J10" s="21"/>
    </row>
    <row r="11" spans="1:10">
      <c r="A11" s="21"/>
      <c r="B11" s="21"/>
      <c r="C11" s="21"/>
      <c r="D11" s="21"/>
      <c r="E11" s="21">
        <v>23</v>
      </c>
      <c r="F11" s="21"/>
      <c r="G11" s="21">
        <v>299</v>
      </c>
      <c r="H11" s="21">
        <v>0.041</v>
      </c>
      <c r="I11" s="21"/>
      <c r="J11" s="21"/>
    </row>
    <row r="12" spans="1:10">
      <c r="A12" s="21"/>
      <c r="B12" s="21"/>
      <c r="C12" s="21"/>
      <c r="D12" s="21"/>
      <c r="E12" s="21"/>
      <c r="F12" s="21"/>
      <c r="G12" s="21">
        <v>299</v>
      </c>
      <c r="H12" s="21">
        <v>0.041</v>
      </c>
      <c r="I12" s="21"/>
      <c r="J12" s="21">
        <v>0.066</v>
      </c>
    </row>
    <row r="13" spans="1:9">
      <c r="A13" s="21">
        <v>18</v>
      </c>
      <c r="B13" s="21"/>
      <c r="C13" s="21"/>
      <c r="D13" s="21"/>
      <c r="E13" s="21"/>
      <c r="F13" s="21">
        <v>0.065</v>
      </c>
      <c r="G13" s="21"/>
      <c r="H13" s="21">
        <v>0.047</v>
      </c>
      <c r="I13" s="21">
        <v>19</v>
      </c>
    </row>
    <row r="14" spans="1:10">
      <c r="A14" s="21">
        <v>16</v>
      </c>
      <c r="B14" s="21"/>
      <c r="C14" s="21"/>
      <c r="D14" s="21">
        <v>0.07</v>
      </c>
      <c r="E14" s="21">
        <v>23</v>
      </c>
      <c r="F14" s="21"/>
      <c r="G14" s="21"/>
      <c r="H14" s="21">
        <v>0.053</v>
      </c>
      <c r="I14" s="21"/>
      <c r="J14" s="21"/>
    </row>
    <row r="15" spans="1:10">
      <c r="A15" s="21"/>
      <c r="B15" s="21"/>
      <c r="C15" s="21">
        <v>0.027</v>
      </c>
      <c r="D15" s="21"/>
      <c r="E15" s="21"/>
      <c r="G15" s="21"/>
      <c r="H15" s="21">
        <v>0.053</v>
      </c>
      <c r="I15" s="21">
        <v>19</v>
      </c>
      <c r="J15" s="21"/>
    </row>
    <row r="16" spans="1:10">
      <c r="A16" s="21"/>
      <c r="B16" s="21"/>
      <c r="C16" s="21">
        <v>0.031</v>
      </c>
      <c r="D16" s="21"/>
      <c r="E16" s="21"/>
      <c r="G16" s="21"/>
      <c r="H16" s="21">
        <v>0.053</v>
      </c>
      <c r="I16" s="21">
        <v>16</v>
      </c>
      <c r="J16" s="21"/>
    </row>
    <row r="17" spans="1:10">
      <c r="A17" s="21"/>
      <c r="B17" s="21">
        <v>0.047</v>
      </c>
      <c r="C17" s="21"/>
      <c r="D17" s="21"/>
      <c r="E17" s="21"/>
      <c r="F17" s="21"/>
      <c r="G17" s="21">
        <v>299</v>
      </c>
      <c r="H17" s="21">
        <v>0.053</v>
      </c>
      <c r="I17" s="21"/>
      <c r="J17" s="21"/>
    </row>
    <row r="18" spans="1:10">
      <c r="A18" s="21">
        <v>18</v>
      </c>
      <c r="B18" s="21"/>
      <c r="C18" s="21"/>
      <c r="D18" s="21"/>
      <c r="E18" s="21"/>
      <c r="F18" s="21"/>
      <c r="G18" s="21">
        <v>239</v>
      </c>
      <c r="H18" s="21">
        <v>0.053</v>
      </c>
      <c r="I18" s="21"/>
      <c r="J18" s="21"/>
    </row>
    <row r="19" spans="1:10">
      <c r="A19" s="21"/>
      <c r="B19" s="21"/>
      <c r="C19" s="21"/>
      <c r="D19" s="21"/>
      <c r="F19" s="21">
        <v>0.045</v>
      </c>
      <c r="G19" s="21"/>
      <c r="H19" s="1">
        <v>0.053</v>
      </c>
      <c r="I19" s="21">
        <v>19</v>
      </c>
      <c r="J19" s="21"/>
    </row>
    <row r="20" spans="1:10">
      <c r="A20" s="21">
        <v>16</v>
      </c>
      <c r="B20" s="21"/>
      <c r="C20" s="21"/>
      <c r="D20" s="21"/>
      <c r="E20" s="21"/>
      <c r="F20" s="1">
        <v>0.045</v>
      </c>
      <c r="G20" s="21"/>
      <c r="H20" s="21">
        <v>0.053</v>
      </c>
      <c r="I20" s="21"/>
      <c r="J20" s="21"/>
    </row>
    <row r="21" spans="1:10">
      <c r="A21" s="21"/>
      <c r="B21" s="21"/>
      <c r="C21" s="21">
        <v>0.027</v>
      </c>
      <c r="D21" s="21"/>
      <c r="E21" s="21">
        <v>16</v>
      </c>
      <c r="G21" s="21"/>
      <c r="H21" s="21">
        <v>0.058</v>
      </c>
      <c r="I21" s="21"/>
      <c r="J21" s="21"/>
    </row>
    <row r="22" spans="1:10">
      <c r="A22" s="21">
        <v>18</v>
      </c>
      <c r="B22" s="21"/>
      <c r="C22" s="21">
        <v>0.033</v>
      </c>
      <c r="D22" s="21"/>
      <c r="E22" s="21"/>
      <c r="F22" s="21"/>
      <c r="G22" s="21">
        <v>209</v>
      </c>
      <c r="H22" s="21">
        <v>0.058</v>
      </c>
      <c r="I22" s="21"/>
      <c r="J22" s="21"/>
    </row>
    <row r="23" spans="1:10">
      <c r="A23" s="21">
        <v>18</v>
      </c>
      <c r="B23" s="21">
        <v>0.047</v>
      </c>
      <c r="C23" s="21"/>
      <c r="D23" s="21"/>
      <c r="E23" s="21">
        <v>23</v>
      </c>
      <c r="F23" s="21"/>
      <c r="G23" s="21"/>
      <c r="H23" s="21">
        <v>0.058</v>
      </c>
      <c r="I23" s="21"/>
      <c r="J23" s="21"/>
    </row>
    <row r="24" spans="1:10">
      <c r="A24" s="21">
        <v>19</v>
      </c>
      <c r="B24" s="21">
        <v>0.047</v>
      </c>
      <c r="C24" s="21"/>
      <c r="D24" s="21"/>
      <c r="E24" s="21"/>
      <c r="F24" s="21"/>
      <c r="G24" s="21"/>
      <c r="H24" s="21">
        <v>0.058</v>
      </c>
      <c r="I24" s="21"/>
      <c r="J24" s="21"/>
    </row>
    <row r="25" spans="1:10">
      <c r="A25" s="21">
        <v>14</v>
      </c>
      <c r="B25" s="21"/>
      <c r="C25" s="21"/>
      <c r="D25" s="21"/>
      <c r="E25" s="21"/>
      <c r="F25" s="21"/>
      <c r="G25" s="21"/>
      <c r="H25" s="21">
        <v>0.058</v>
      </c>
      <c r="I25" s="21"/>
      <c r="J25" s="21">
        <v>0.073</v>
      </c>
    </row>
    <row r="26" spans="1:10">
      <c r="A26" s="21">
        <v>16</v>
      </c>
      <c r="B26" s="21"/>
      <c r="C26" s="21"/>
      <c r="D26" s="21"/>
      <c r="E26" s="1">
        <v>21</v>
      </c>
      <c r="F26" s="21"/>
      <c r="G26" s="21"/>
      <c r="H26" s="1">
        <v>0.058</v>
      </c>
      <c r="I26" s="21"/>
      <c r="J26" s="21"/>
    </row>
    <row r="27" spans="2:10">
      <c r="B27" s="21"/>
      <c r="C27" s="21"/>
      <c r="D27" s="21"/>
      <c r="E27" s="21"/>
      <c r="F27" s="21"/>
      <c r="G27" s="21"/>
      <c r="H27" s="1">
        <v>0.058</v>
      </c>
      <c r="I27" s="21">
        <v>21</v>
      </c>
      <c r="J27" s="21">
        <v>0.073</v>
      </c>
    </row>
    <row r="28" spans="1:10">
      <c r="A28" s="21">
        <v>18</v>
      </c>
      <c r="B28" s="21"/>
      <c r="C28" s="21"/>
      <c r="D28" s="21"/>
      <c r="E28" s="21"/>
      <c r="F28" s="21"/>
      <c r="G28" s="21"/>
      <c r="H28" s="1">
        <v>0.058</v>
      </c>
      <c r="I28" s="21"/>
      <c r="J28" s="21">
        <v>0.051</v>
      </c>
    </row>
    <row r="29" spans="1:10">
      <c r="A29" s="21">
        <v>14</v>
      </c>
      <c r="B29" s="21"/>
      <c r="C29" s="21"/>
      <c r="D29" s="21"/>
      <c r="E29" s="21"/>
      <c r="F29" s="21"/>
      <c r="G29" s="21">
        <v>239</v>
      </c>
      <c r="H29" s="21">
        <v>0.058</v>
      </c>
      <c r="I29" s="21"/>
      <c r="J29" s="21"/>
    </row>
    <row r="30" spans="1:10">
      <c r="A30" s="21"/>
      <c r="B30" s="21"/>
      <c r="C30" s="21"/>
      <c r="D30" s="21"/>
      <c r="E30" s="21"/>
      <c r="F30" s="21">
        <v>0.052</v>
      </c>
      <c r="G30" s="21"/>
      <c r="H30" s="21">
        <v>0.058</v>
      </c>
      <c r="I30" s="21">
        <v>23</v>
      </c>
      <c r="J30" s="21"/>
    </row>
    <row r="31" spans="1:10">
      <c r="A31" s="21"/>
      <c r="B31" s="21"/>
      <c r="C31" s="21">
        <v>0.027</v>
      </c>
      <c r="D31" s="21">
        <v>0.054</v>
      </c>
      <c r="E31" s="21"/>
      <c r="F31" s="21">
        <v>0.052</v>
      </c>
      <c r="G31" s="21">
        <v>209</v>
      </c>
      <c r="H31" s="21"/>
      <c r="I31" s="21"/>
      <c r="J31" s="21"/>
    </row>
    <row r="32" spans="1:10">
      <c r="A32" s="21"/>
      <c r="B32" s="21">
        <v>0.053</v>
      </c>
      <c r="C32" s="21"/>
      <c r="D32" s="21">
        <v>0.054</v>
      </c>
      <c r="E32" s="21"/>
      <c r="F32" s="21"/>
      <c r="G32" s="21">
        <v>269</v>
      </c>
      <c r="H32" s="21"/>
      <c r="I32" s="21"/>
      <c r="J32" s="21"/>
    </row>
    <row r="33" spans="1:10">
      <c r="A33" s="21"/>
      <c r="B33" s="21"/>
      <c r="C33" s="21"/>
      <c r="D33" s="21">
        <v>0.054</v>
      </c>
      <c r="E33" s="21">
        <v>21</v>
      </c>
      <c r="G33" s="21"/>
      <c r="H33" s="21"/>
      <c r="I33" s="21">
        <v>21</v>
      </c>
      <c r="J33" s="21"/>
    </row>
    <row r="34" spans="1:10">
      <c r="A34" s="21"/>
      <c r="B34" s="21"/>
      <c r="C34" s="21"/>
      <c r="D34" s="21">
        <v>0.054</v>
      </c>
      <c r="E34" s="21"/>
      <c r="F34" s="21"/>
      <c r="G34" s="21">
        <v>299</v>
      </c>
      <c r="H34" s="21"/>
      <c r="I34" s="21">
        <v>23</v>
      </c>
      <c r="J34" s="21"/>
    </row>
    <row r="35" spans="1:10">
      <c r="A35" s="21">
        <v>19</v>
      </c>
      <c r="B35" s="21"/>
      <c r="C35" s="21"/>
      <c r="D35" s="21">
        <v>0.054</v>
      </c>
      <c r="E35" s="21"/>
      <c r="F35" s="21"/>
      <c r="G35" s="1">
        <v>239</v>
      </c>
      <c r="H35" s="21"/>
      <c r="I35" s="21"/>
      <c r="J35" s="21"/>
    </row>
    <row r="36" spans="1:10">
      <c r="A36" s="21"/>
      <c r="B36" s="21">
        <v>0.047</v>
      </c>
      <c r="C36" s="21"/>
      <c r="D36" s="21">
        <v>0.062</v>
      </c>
      <c r="E36" s="21"/>
      <c r="F36" s="21"/>
      <c r="G36" s="21">
        <v>299</v>
      </c>
      <c r="H36" s="21"/>
      <c r="I36" s="21">
        <v>16</v>
      </c>
      <c r="J36" s="21"/>
    </row>
    <row r="37" spans="1:10">
      <c r="A37" s="21"/>
      <c r="B37" s="21">
        <v>0.058</v>
      </c>
      <c r="C37" s="21"/>
      <c r="D37" s="21">
        <v>0.062</v>
      </c>
      <c r="E37" s="21">
        <v>21</v>
      </c>
      <c r="F37" s="21"/>
      <c r="G37" s="21"/>
      <c r="H37" s="21"/>
      <c r="I37" s="21"/>
      <c r="J37" s="21"/>
    </row>
    <row r="38" spans="1:10">
      <c r="A38" s="21"/>
      <c r="B38" s="21"/>
      <c r="C38" s="21"/>
      <c r="D38" s="21">
        <v>0.062</v>
      </c>
      <c r="E38" s="21"/>
      <c r="G38" s="21">
        <v>239</v>
      </c>
      <c r="H38" s="21"/>
      <c r="I38" s="21">
        <v>16</v>
      </c>
      <c r="J38" s="21">
        <v>0.058</v>
      </c>
    </row>
    <row r="39" spans="1:10">
      <c r="A39" s="21"/>
      <c r="B39" s="21"/>
      <c r="C39" s="21"/>
      <c r="D39" s="21">
        <v>0.062</v>
      </c>
      <c r="E39" s="21">
        <v>23</v>
      </c>
      <c r="G39" s="21"/>
      <c r="H39" s="21"/>
      <c r="I39" s="21">
        <v>16</v>
      </c>
      <c r="J39" s="21"/>
    </row>
    <row r="40" spans="1:9">
      <c r="A40" s="21">
        <v>16</v>
      </c>
      <c r="B40" s="21"/>
      <c r="C40" s="21"/>
      <c r="D40" s="21">
        <v>0.062</v>
      </c>
      <c r="E40" s="21"/>
      <c r="F40" s="21"/>
      <c r="G40" s="21"/>
      <c r="H40" s="21"/>
      <c r="I40" s="21">
        <v>19</v>
      </c>
    </row>
    <row r="41" spans="1:10">
      <c r="A41" s="21">
        <v>18</v>
      </c>
      <c r="B41" s="21"/>
      <c r="C41" s="21"/>
      <c r="D41" s="21">
        <v>0.062</v>
      </c>
      <c r="E41" s="21"/>
      <c r="F41" s="21"/>
      <c r="G41" s="21"/>
      <c r="H41" s="21"/>
      <c r="I41" s="21"/>
      <c r="J41" s="21">
        <v>0.051</v>
      </c>
    </row>
    <row r="42" spans="1:10">
      <c r="A42" s="21">
        <v>19</v>
      </c>
      <c r="B42" s="21"/>
      <c r="C42" s="21"/>
      <c r="D42" s="21">
        <v>0.062</v>
      </c>
      <c r="E42" s="21"/>
      <c r="F42" s="21"/>
      <c r="G42" s="21">
        <v>209</v>
      </c>
      <c r="H42" s="21"/>
      <c r="I42" s="21"/>
      <c r="J42" s="21"/>
    </row>
    <row r="43" spans="1:10">
      <c r="A43" s="21"/>
      <c r="B43" s="21"/>
      <c r="C43" s="21">
        <v>0.027</v>
      </c>
      <c r="D43" s="21">
        <v>0.07</v>
      </c>
      <c r="E43" s="21"/>
      <c r="F43" s="21"/>
      <c r="G43" s="21"/>
      <c r="H43" s="21"/>
      <c r="I43" s="21">
        <v>21</v>
      </c>
      <c r="J43" s="21">
        <v>0.051</v>
      </c>
    </row>
    <row r="44" spans="1:10">
      <c r="A44" s="21"/>
      <c r="B44" s="21"/>
      <c r="C44" s="21">
        <v>0.027</v>
      </c>
      <c r="D44" s="21">
        <v>0.07</v>
      </c>
      <c r="E44" s="21"/>
      <c r="F44" s="21"/>
      <c r="G44" s="21">
        <v>209</v>
      </c>
      <c r="H44" s="21"/>
      <c r="I44" s="21"/>
      <c r="J44" s="21">
        <v>0.051</v>
      </c>
    </row>
    <row r="45" spans="1:10">
      <c r="A45" s="21"/>
      <c r="B45" s="21"/>
      <c r="C45" s="21">
        <v>0.031</v>
      </c>
      <c r="D45" s="21">
        <v>0.07</v>
      </c>
      <c r="E45" s="21"/>
      <c r="G45" s="21"/>
      <c r="H45" s="21"/>
      <c r="I45" s="21"/>
      <c r="J45" s="21">
        <v>0.073</v>
      </c>
    </row>
    <row r="46" spans="1:10">
      <c r="A46" s="21"/>
      <c r="B46" s="21">
        <v>0.058</v>
      </c>
      <c r="C46" s="21">
        <v>0.039</v>
      </c>
      <c r="D46" s="21">
        <v>0.07</v>
      </c>
      <c r="E46" s="21"/>
      <c r="F46" s="21"/>
      <c r="G46" s="21"/>
      <c r="H46" s="21"/>
      <c r="I46" s="21"/>
      <c r="J46" s="21"/>
    </row>
    <row r="47" spans="1:10">
      <c r="A47" s="21"/>
      <c r="B47" s="21">
        <v>0.053</v>
      </c>
      <c r="C47" s="21"/>
      <c r="D47" s="21">
        <v>0.07</v>
      </c>
      <c r="E47" s="21">
        <v>16</v>
      </c>
      <c r="F47" s="21"/>
      <c r="G47" s="21"/>
      <c r="I47" s="21"/>
      <c r="J47" s="21"/>
    </row>
    <row r="48" spans="1:10">
      <c r="A48" s="21"/>
      <c r="B48" s="21"/>
      <c r="C48" s="21"/>
      <c r="D48" s="21">
        <v>0.07</v>
      </c>
      <c r="E48" s="21">
        <v>16</v>
      </c>
      <c r="G48" s="21">
        <v>239</v>
      </c>
      <c r="H48" s="21"/>
      <c r="I48" s="21">
        <v>19</v>
      </c>
      <c r="J48" s="21"/>
    </row>
    <row r="49" spans="1:10">
      <c r="A49" s="21">
        <v>18</v>
      </c>
      <c r="B49" s="21"/>
      <c r="C49" s="21"/>
      <c r="D49" s="21">
        <v>0.07</v>
      </c>
      <c r="E49" s="21"/>
      <c r="F49" s="21"/>
      <c r="G49" s="21"/>
      <c r="H49" s="21"/>
      <c r="I49" s="21"/>
      <c r="J49" s="21">
        <v>0.073</v>
      </c>
    </row>
    <row r="50" spans="1:10">
      <c r="A50" s="21"/>
      <c r="B50" s="21"/>
      <c r="C50" s="21"/>
      <c r="D50" s="1">
        <v>0.07</v>
      </c>
      <c r="E50" s="21">
        <v>21</v>
      </c>
      <c r="F50" s="21"/>
      <c r="G50" s="21"/>
      <c r="H50" s="21"/>
      <c r="I50" s="21">
        <v>19</v>
      </c>
      <c r="J50" s="21"/>
    </row>
    <row r="51" spans="1:10">
      <c r="A51" s="21">
        <v>14</v>
      </c>
      <c r="B51" s="21"/>
      <c r="C51" s="21"/>
      <c r="D51" s="21">
        <v>0.07</v>
      </c>
      <c r="E51" s="21"/>
      <c r="F51" s="21">
        <v>0.052</v>
      </c>
      <c r="G51" s="21"/>
      <c r="H51" s="21"/>
      <c r="I51" s="21"/>
      <c r="J51" s="21"/>
    </row>
    <row r="52" spans="1:10">
      <c r="A52" s="21"/>
      <c r="B52" s="21"/>
      <c r="C52" s="21">
        <v>0.027</v>
      </c>
      <c r="D52" s="1">
        <v>0.078</v>
      </c>
      <c r="E52" s="21"/>
      <c r="F52" s="21">
        <v>0.065</v>
      </c>
      <c r="G52" s="21"/>
      <c r="H52" s="21"/>
      <c r="I52" s="21"/>
      <c r="J52" s="21"/>
    </row>
    <row r="53" spans="1:10">
      <c r="A53" s="21">
        <v>19</v>
      </c>
      <c r="B53" s="21"/>
      <c r="C53" s="21"/>
      <c r="D53" s="21">
        <v>0.078</v>
      </c>
      <c r="E53" s="21"/>
      <c r="F53" s="21">
        <v>0.058</v>
      </c>
      <c r="G53" s="21"/>
      <c r="H53" s="21"/>
      <c r="I53" s="21"/>
      <c r="J53" s="21">
        <v>0.058</v>
      </c>
    </row>
    <row r="54" spans="1:10">
      <c r="A54" s="21">
        <v>16</v>
      </c>
      <c r="B54" s="21"/>
      <c r="C54" s="21"/>
      <c r="D54" s="21">
        <v>0.078</v>
      </c>
      <c r="E54" s="21"/>
      <c r="F54" s="21"/>
      <c r="G54" s="21">
        <v>299</v>
      </c>
      <c r="H54" s="21"/>
      <c r="I54" s="21"/>
      <c r="J54" s="21"/>
    </row>
    <row r="55" spans="1:10">
      <c r="A55" s="21"/>
      <c r="B55" s="21">
        <v>0.047</v>
      </c>
      <c r="C55" s="1">
        <v>0.027</v>
      </c>
      <c r="D55" s="21"/>
      <c r="E55" s="21">
        <v>23</v>
      </c>
      <c r="F55" s="21"/>
      <c r="G55" s="21"/>
      <c r="H55" s="21"/>
      <c r="I55" s="21"/>
      <c r="J55" s="21"/>
    </row>
    <row r="56" spans="1:10">
      <c r="A56" s="21"/>
      <c r="B56" s="21"/>
      <c r="C56" s="21">
        <v>0.027</v>
      </c>
      <c r="D56" s="21"/>
      <c r="E56" s="21">
        <v>21</v>
      </c>
      <c r="F56" s="21"/>
      <c r="G56" s="21"/>
      <c r="H56" s="21"/>
      <c r="I56" s="21">
        <v>16</v>
      </c>
      <c r="J56" s="21"/>
    </row>
    <row r="57" spans="1:10">
      <c r="A57" s="21">
        <v>19</v>
      </c>
      <c r="B57" s="21"/>
      <c r="C57" s="21">
        <v>0.027</v>
      </c>
      <c r="D57" s="21"/>
      <c r="E57" s="21"/>
      <c r="F57" s="21"/>
      <c r="G57" s="21"/>
      <c r="H57" s="21"/>
      <c r="I57" s="21">
        <v>16</v>
      </c>
      <c r="J57" s="21"/>
    </row>
    <row r="58" spans="1:10">
      <c r="A58" s="21">
        <v>16</v>
      </c>
      <c r="B58" s="21"/>
      <c r="C58" s="21">
        <v>0.027</v>
      </c>
      <c r="D58" s="21"/>
      <c r="E58" s="21"/>
      <c r="F58" s="21"/>
      <c r="G58" s="21"/>
      <c r="H58" s="21"/>
      <c r="I58" s="21">
        <v>21</v>
      </c>
      <c r="J58" s="21"/>
    </row>
    <row r="59" spans="1:10">
      <c r="A59" s="21"/>
      <c r="B59" s="21">
        <v>0.053</v>
      </c>
      <c r="C59" s="21">
        <v>0.031</v>
      </c>
      <c r="D59" s="21"/>
      <c r="E59" s="21"/>
      <c r="F59" s="21">
        <v>0.058</v>
      </c>
      <c r="G59" s="21">
        <v>299</v>
      </c>
      <c r="H59" s="21"/>
      <c r="I59" s="21"/>
      <c r="J59" s="21"/>
    </row>
    <row r="60" spans="1:10">
      <c r="A60" s="21">
        <v>18</v>
      </c>
      <c r="B60" s="21"/>
      <c r="C60" s="21">
        <v>0.031</v>
      </c>
      <c r="D60" s="21"/>
      <c r="E60" s="21"/>
      <c r="F60" s="21"/>
      <c r="G60" s="21">
        <v>239</v>
      </c>
      <c r="H60" s="21"/>
      <c r="I60" s="21"/>
      <c r="J60" s="21">
        <v>0.051</v>
      </c>
    </row>
    <row r="61" spans="1:9">
      <c r="A61" s="21">
        <v>14</v>
      </c>
      <c r="B61" s="21"/>
      <c r="C61" s="21">
        <v>0.031</v>
      </c>
      <c r="D61" s="21"/>
      <c r="E61" s="21">
        <v>16</v>
      </c>
      <c r="F61" s="21"/>
      <c r="G61" s="21"/>
      <c r="H61" s="21"/>
      <c r="I61" s="21"/>
    </row>
    <row r="62" spans="1:9">
      <c r="A62" s="21"/>
      <c r="B62" s="21"/>
      <c r="C62" s="21">
        <v>0.031</v>
      </c>
      <c r="D62" s="21"/>
      <c r="E62" s="21"/>
      <c r="F62" s="21">
        <v>0.052</v>
      </c>
      <c r="G62" s="21"/>
      <c r="H62" s="21"/>
      <c r="I62" s="21">
        <v>19</v>
      </c>
    </row>
    <row r="63" spans="1:10">
      <c r="A63" s="21">
        <v>16</v>
      </c>
      <c r="B63" s="21">
        <v>0.058</v>
      </c>
      <c r="C63" s="1">
        <v>0.035</v>
      </c>
      <c r="D63" s="21"/>
      <c r="E63" s="21"/>
      <c r="F63" s="21"/>
      <c r="G63" s="21"/>
      <c r="H63" s="21"/>
      <c r="I63" s="21"/>
      <c r="J63" s="21"/>
    </row>
    <row r="64" spans="1:10">
      <c r="A64" s="21"/>
      <c r="B64" s="21"/>
      <c r="C64" s="21">
        <v>0.035</v>
      </c>
      <c r="D64" s="21"/>
      <c r="E64" s="21"/>
      <c r="F64" s="21">
        <v>0.058</v>
      </c>
      <c r="G64" s="21"/>
      <c r="H64" s="21"/>
      <c r="I64" s="21">
        <v>21</v>
      </c>
      <c r="J64" s="21"/>
    </row>
    <row r="65" spans="1:10">
      <c r="A65" s="21">
        <v>18</v>
      </c>
      <c r="B65" s="21"/>
      <c r="C65" s="21">
        <v>0.035</v>
      </c>
      <c r="D65" s="21"/>
      <c r="E65" s="21">
        <v>19</v>
      </c>
      <c r="F65" s="21"/>
      <c r="G65" s="21"/>
      <c r="H65" s="21"/>
      <c r="I65" s="21"/>
      <c r="J65" s="21"/>
    </row>
    <row r="66" spans="1:10">
      <c r="A66" s="21"/>
      <c r="B66" s="21"/>
      <c r="C66" s="21">
        <v>0.035</v>
      </c>
      <c r="D66" s="21"/>
      <c r="F66" s="21">
        <v>0.065</v>
      </c>
      <c r="G66" s="21"/>
      <c r="H66" s="21"/>
      <c r="I66" s="21">
        <v>16</v>
      </c>
      <c r="J66" s="21"/>
    </row>
    <row r="67" spans="1:10">
      <c r="A67" s="21"/>
      <c r="B67" s="21">
        <v>0.047</v>
      </c>
      <c r="C67" s="21">
        <v>0.039</v>
      </c>
      <c r="E67" s="21"/>
      <c r="F67" s="21">
        <v>0.052</v>
      </c>
      <c r="G67" s="21"/>
      <c r="I67" s="21">
        <v>21</v>
      </c>
      <c r="J67" s="21"/>
    </row>
    <row r="68" spans="1:10">
      <c r="A68" s="21">
        <v>19</v>
      </c>
      <c r="B68" s="21">
        <v>0.058</v>
      </c>
      <c r="C68" s="21">
        <v>0.039</v>
      </c>
      <c r="E68" s="21"/>
      <c r="F68" s="21"/>
      <c r="G68" s="21"/>
      <c r="H68" s="21"/>
      <c r="I68" s="21"/>
      <c r="J68" s="21">
        <v>0.051</v>
      </c>
    </row>
    <row r="69" spans="1:10">
      <c r="A69" s="21"/>
      <c r="B69" s="21"/>
      <c r="C69" s="21">
        <v>0.039</v>
      </c>
      <c r="D69" s="21"/>
      <c r="E69" s="21"/>
      <c r="F69" s="21">
        <v>0.065</v>
      </c>
      <c r="G69" s="21">
        <v>299</v>
      </c>
      <c r="H69" s="21"/>
      <c r="I69" s="21">
        <v>23</v>
      </c>
      <c r="J69" s="21"/>
    </row>
    <row r="70" spans="1:10">
      <c r="A70" s="21"/>
      <c r="B70" s="21"/>
      <c r="C70" s="21">
        <v>0.039</v>
      </c>
      <c r="D70" s="21"/>
      <c r="E70" s="21">
        <v>23</v>
      </c>
      <c r="F70" s="21"/>
      <c r="G70" s="21"/>
      <c r="H70" s="21"/>
      <c r="I70" s="21">
        <v>16</v>
      </c>
      <c r="J70" s="21">
        <v>0.051</v>
      </c>
    </row>
    <row r="71" spans="1:9">
      <c r="A71" s="21">
        <v>14</v>
      </c>
      <c r="B71" s="21"/>
      <c r="C71" s="21">
        <v>0.039</v>
      </c>
      <c r="D71" s="21"/>
      <c r="E71" s="21">
        <v>21</v>
      </c>
      <c r="F71" s="21"/>
      <c r="G71" s="21"/>
      <c r="I71" s="21">
        <v>23</v>
      </c>
    </row>
    <row r="72" spans="1:10">
      <c r="A72" s="21"/>
      <c r="C72" s="21">
        <v>0.039</v>
      </c>
      <c r="D72" s="21"/>
      <c r="E72" s="21"/>
      <c r="F72" s="21">
        <v>0.058</v>
      </c>
      <c r="G72" s="21">
        <v>299</v>
      </c>
      <c r="H72" s="21"/>
      <c r="I72" s="21"/>
      <c r="J72" s="21"/>
    </row>
    <row r="73" spans="1:10">
      <c r="A73" s="21">
        <v>16</v>
      </c>
      <c r="B73" s="21"/>
      <c r="C73" s="1">
        <v>0.039</v>
      </c>
      <c r="D73" s="21"/>
      <c r="E73" s="21"/>
      <c r="F73" s="21"/>
      <c r="G73" s="21"/>
      <c r="H73" s="21"/>
      <c r="I73" s="21">
        <v>21</v>
      </c>
      <c r="J73" s="21"/>
    </row>
    <row r="74" spans="1:10">
      <c r="A74" s="21"/>
      <c r="B74" s="21">
        <v>0.041</v>
      </c>
      <c r="C74" s="21"/>
      <c r="D74" s="21"/>
      <c r="E74" s="21">
        <v>23</v>
      </c>
      <c r="F74" s="21"/>
      <c r="G74" s="21"/>
      <c r="H74" s="21"/>
      <c r="I74" s="21">
        <v>23</v>
      </c>
      <c r="J74" s="21"/>
    </row>
    <row r="75" spans="1:10">
      <c r="A75" s="21"/>
      <c r="B75" s="21">
        <v>0.047</v>
      </c>
      <c r="C75" s="21"/>
      <c r="D75" s="21"/>
      <c r="E75" s="21">
        <v>23</v>
      </c>
      <c r="F75" s="21"/>
      <c r="G75" s="21">
        <v>299</v>
      </c>
      <c r="H75" s="21"/>
      <c r="I75" s="21"/>
      <c r="J75" s="21">
        <v>0.073</v>
      </c>
    </row>
    <row r="76" spans="1:10">
      <c r="A76" s="21">
        <v>18</v>
      </c>
      <c r="B76" s="21">
        <v>0.047</v>
      </c>
      <c r="C76" s="21"/>
      <c r="D76" s="21"/>
      <c r="E76" s="21"/>
      <c r="F76" s="21"/>
      <c r="G76" s="21">
        <v>299</v>
      </c>
      <c r="H76" s="21"/>
      <c r="I76" s="21">
        <v>21</v>
      </c>
      <c r="J76" s="21"/>
    </row>
    <row r="77" spans="1:10">
      <c r="A77" s="21"/>
      <c r="B77" s="1">
        <v>0.047</v>
      </c>
      <c r="C77" s="21"/>
      <c r="D77" s="21"/>
      <c r="E77" s="21">
        <v>19</v>
      </c>
      <c r="F77" s="21"/>
      <c r="G77" s="21"/>
      <c r="H77" s="21"/>
      <c r="I77" s="21">
        <v>16</v>
      </c>
      <c r="J77" s="21">
        <v>0.058</v>
      </c>
    </row>
    <row r="78" spans="1:10">
      <c r="A78" s="21"/>
      <c r="B78" s="21">
        <v>0.047</v>
      </c>
      <c r="C78" s="21"/>
      <c r="E78" s="21"/>
      <c r="F78" s="21"/>
      <c r="G78" s="21">
        <v>299</v>
      </c>
      <c r="H78" s="21"/>
      <c r="I78" s="21">
        <v>16</v>
      </c>
      <c r="J78" s="21"/>
    </row>
    <row r="79" spans="1:9">
      <c r="A79" s="21"/>
      <c r="B79" s="1">
        <v>0.047</v>
      </c>
      <c r="C79" s="21"/>
      <c r="D79" s="21"/>
      <c r="E79" s="21">
        <v>16</v>
      </c>
      <c r="F79" s="21"/>
      <c r="G79" s="21"/>
      <c r="H79" s="21"/>
      <c r="I79" s="21">
        <v>21</v>
      </c>
    </row>
    <row r="80" spans="1:10">
      <c r="A80" s="21"/>
      <c r="B80" s="1">
        <v>0.047</v>
      </c>
      <c r="C80" s="21"/>
      <c r="D80" s="21"/>
      <c r="E80" s="21"/>
      <c r="F80" s="21"/>
      <c r="G80" s="21">
        <v>269</v>
      </c>
      <c r="H80" s="21"/>
      <c r="I80" s="21">
        <v>21</v>
      </c>
      <c r="J80" s="21"/>
    </row>
    <row r="81" spans="1:9">
      <c r="A81" s="21"/>
      <c r="B81" s="21">
        <v>0.053</v>
      </c>
      <c r="C81" s="21"/>
      <c r="E81" s="21"/>
      <c r="F81" s="21">
        <v>0.065</v>
      </c>
      <c r="G81" s="21">
        <v>209</v>
      </c>
      <c r="I81" s="21"/>
    </row>
    <row r="82" spans="1:10">
      <c r="A82" s="21">
        <v>19</v>
      </c>
      <c r="B82" s="21">
        <v>0.058</v>
      </c>
      <c r="C82" s="21"/>
      <c r="D82" s="21"/>
      <c r="E82" s="21"/>
      <c r="F82" s="21">
        <v>0.065</v>
      </c>
      <c r="G82" s="21">
        <v>269</v>
      </c>
      <c r="H82" s="21"/>
      <c r="I82" s="21"/>
      <c r="J82" s="21"/>
    </row>
    <row r="83" spans="1:10">
      <c r="A83" s="21">
        <v>19</v>
      </c>
      <c r="B83" s="21">
        <v>0.058</v>
      </c>
      <c r="C83" s="21"/>
      <c r="D83" s="21"/>
      <c r="E83" s="21"/>
      <c r="F83" s="21"/>
      <c r="G83" s="21"/>
      <c r="H83" s="21"/>
      <c r="I83" s="21">
        <v>21</v>
      </c>
      <c r="J83" s="21"/>
    </row>
    <row r="84" spans="1:10">
      <c r="A84" s="21"/>
      <c r="B84" s="1">
        <v>0.058</v>
      </c>
      <c r="C84" s="21"/>
      <c r="D84" s="21"/>
      <c r="E84" s="21"/>
      <c r="F84" s="21"/>
      <c r="G84" s="21">
        <v>239</v>
      </c>
      <c r="H84" s="21"/>
      <c r="I84" s="21">
        <v>23</v>
      </c>
      <c r="J84" s="21"/>
    </row>
    <row r="85" spans="1:10">
      <c r="A85" s="21"/>
      <c r="B85" s="21">
        <v>0.058</v>
      </c>
      <c r="C85" s="21"/>
      <c r="D85" s="21"/>
      <c r="E85" s="21">
        <v>23</v>
      </c>
      <c r="F85" s="21"/>
      <c r="G85" s="21"/>
      <c r="H85" s="21"/>
      <c r="I85" s="21">
        <v>21</v>
      </c>
      <c r="J85" s="21"/>
    </row>
    <row r="86" spans="1:10">
      <c r="A86" s="21"/>
      <c r="B86" s="21">
        <v>0.058</v>
      </c>
      <c r="C86" s="21"/>
      <c r="D86" s="21"/>
      <c r="E86" s="21"/>
      <c r="F86" s="21"/>
      <c r="G86" s="21">
        <v>239</v>
      </c>
      <c r="H86" s="21"/>
      <c r="I86" s="21">
        <v>19</v>
      </c>
      <c r="J86" s="21"/>
    </row>
    <row r="87" spans="1:10">
      <c r="A87" s="21"/>
      <c r="B87" s="1">
        <v>0.058</v>
      </c>
      <c r="C87" s="21"/>
      <c r="D87" s="21"/>
      <c r="E87" s="21"/>
      <c r="F87" s="21">
        <v>0.065</v>
      </c>
      <c r="G87" s="21"/>
      <c r="H87" s="21"/>
      <c r="I87" s="21">
        <v>16</v>
      </c>
      <c r="J87" s="21"/>
    </row>
    <row r="88" spans="1:10">
      <c r="A88" s="21">
        <v>16</v>
      </c>
      <c r="B88" s="21"/>
      <c r="C88" s="21"/>
      <c r="E88" s="21">
        <v>16</v>
      </c>
      <c r="F88" s="21">
        <v>0.052</v>
      </c>
      <c r="G88" s="21"/>
      <c r="H88" s="21"/>
      <c r="I88" s="21">
        <v>23</v>
      </c>
      <c r="J88" s="21"/>
    </row>
    <row r="89" spans="1:10">
      <c r="A89" s="21">
        <v>19</v>
      </c>
      <c r="B89" s="21"/>
      <c r="C89" s="21"/>
      <c r="D89" s="21"/>
      <c r="E89" s="21"/>
      <c r="F89" s="21"/>
      <c r="G89" s="21">
        <v>269</v>
      </c>
      <c r="H89" s="21"/>
      <c r="I89" s="21">
        <v>19</v>
      </c>
      <c r="J89" s="21">
        <v>0.058</v>
      </c>
    </row>
    <row r="90" spans="1:10">
      <c r="A90" s="21">
        <v>18</v>
      </c>
      <c r="C90" s="21"/>
      <c r="D90" s="21"/>
      <c r="E90" s="21"/>
      <c r="F90" s="21">
        <v>0.065</v>
      </c>
      <c r="G90" s="21"/>
      <c r="H90" s="21"/>
      <c r="I90" s="21">
        <v>16</v>
      </c>
      <c r="J90" s="21"/>
    </row>
    <row r="91" spans="1:10">
      <c r="A91" s="21">
        <v>19</v>
      </c>
      <c r="B91" s="21"/>
      <c r="C91" s="21"/>
      <c r="D91" s="21"/>
      <c r="E91" s="21"/>
      <c r="F91" s="21"/>
      <c r="G91" s="21">
        <v>269</v>
      </c>
      <c r="H91" s="21"/>
      <c r="I91" s="21"/>
      <c r="J91" s="21">
        <v>0.058</v>
      </c>
    </row>
    <row r="92" spans="1:10">
      <c r="A92" s="21">
        <v>16</v>
      </c>
      <c r="B92" s="21"/>
      <c r="C92" s="21"/>
      <c r="E92" s="21"/>
      <c r="F92" s="1">
        <v>0.058</v>
      </c>
      <c r="G92" s="21">
        <v>239</v>
      </c>
      <c r="H92" s="21"/>
      <c r="I92" s="21"/>
      <c r="J92" s="21"/>
    </row>
    <row r="93" spans="1:10">
      <c r="A93" s="21">
        <v>14</v>
      </c>
      <c r="B93" s="21"/>
      <c r="C93" s="21"/>
      <c r="D93" s="21"/>
      <c r="E93" s="21"/>
      <c r="F93" s="21">
        <v>0.058</v>
      </c>
      <c r="G93" s="21">
        <v>299</v>
      </c>
      <c r="H93" s="21"/>
      <c r="I93" s="21"/>
      <c r="J93" s="21"/>
    </row>
    <row r="94" spans="1:10">
      <c r="A94" s="21">
        <v>16</v>
      </c>
      <c r="B94" s="21"/>
      <c r="C94" s="21"/>
      <c r="D94" s="21"/>
      <c r="E94" s="21">
        <v>23</v>
      </c>
      <c r="F94" s="21"/>
      <c r="G94" s="21"/>
      <c r="H94" s="21"/>
      <c r="I94" s="21"/>
      <c r="J94" s="21">
        <v>0.051</v>
      </c>
    </row>
    <row r="95" spans="1:10">
      <c r="A95" s="21"/>
      <c r="C95" s="21"/>
      <c r="D95" s="21"/>
      <c r="E95" s="21"/>
      <c r="F95" s="21"/>
      <c r="G95" s="21">
        <v>239</v>
      </c>
      <c r="H95" s="21"/>
      <c r="I95" s="21">
        <v>23</v>
      </c>
      <c r="J95" s="21">
        <v>0.051</v>
      </c>
    </row>
    <row r="96" spans="1:10">
      <c r="A96" s="21"/>
      <c r="B96" s="21"/>
      <c r="C96" s="21"/>
      <c r="D96" s="21"/>
      <c r="E96" s="21">
        <v>19</v>
      </c>
      <c r="F96" s="21">
        <v>0.052</v>
      </c>
      <c r="G96" s="21">
        <v>209</v>
      </c>
      <c r="H96" s="21"/>
      <c r="J96" s="21"/>
    </row>
    <row r="97" spans="1:10">
      <c r="A97" s="21"/>
      <c r="C97" s="21"/>
      <c r="E97" s="21"/>
      <c r="F97" s="21">
        <v>0.045</v>
      </c>
      <c r="G97" s="21">
        <v>299</v>
      </c>
      <c r="H97" s="21"/>
      <c r="I97" s="21">
        <v>16</v>
      </c>
      <c r="J97" s="21"/>
    </row>
    <row r="98" spans="1:10">
      <c r="A98" s="21"/>
      <c r="B98" s="21"/>
      <c r="C98" s="21"/>
      <c r="D98" s="21"/>
      <c r="E98" s="21">
        <v>16</v>
      </c>
      <c r="F98" s="21">
        <v>0.065</v>
      </c>
      <c r="G98" s="21">
        <v>209</v>
      </c>
      <c r="H98" s="21"/>
      <c r="J98" s="21"/>
    </row>
    <row r="99" spans="1:10">
      <c r="A99" s="21"/>
      <c r="C99" s="21"/>
      <c r="E99" s="21">
        <v>21</v>
      </c>
      <c r="F99" s="21"/>
      <c r="G99" s="21">
        <v>239</v>
      </c>
      <c r="H99" s="21"/>
      <c r="I99" s="21"/>
      <c r="J99" s="21">
        <v>0.073</v>
      </c>
    </row>
    <row r="100" spans="1:10">
      <c r="A100" s="21">
        <v>19</v>
      </c>
      <c r="B100" s="21"/>
      <c r="C100" s="21"/>
      <c r="D100" s="21"/>
      <c r="E100" s="21">
        <v>16</v>
      </c>
      <c r="F100" s="21"/>
      <c r="G100" s="21">
        <v>239</v>
      </c>
      <c r="I100" s="21"/>
      <c r="J100" s="21"/>
    </row>
    <row r="101" spans="1:10">
      <c r="A101" s="21">
        <v>19</v>
      </c>
      <c r="C101" s="21"/>
      <c r="F101" s="21"/>
      <c r="G101" s="21">
        <v>239</v>
      </c>
      <c r="H101" s="21"/>
      <c r="I101" s="21"/>
      <c r="J101" s="21">
        <v>0.051</v>
      </c>
    </row>
    <row r="102" spans="1:10">
      <c r="A102" s="21">
        <v>19</v>
      </c>
      <c r="F102" s="21"/>
      <c r="G102" s="21">
        <v>209</v>
      </c>
      <c r="H102" s="21"/>
      <c r="I102" s="21">
        <v>21</v>
      </c>
      <c r="J102" s="21"/>
    </row>
    <row r="103" spans="5:10">
      <c r="E103" s="21">
        <v>16</v>
      </c>
      <c r="F103" s="21">
        <v>0.045</v>
      </c>
      <c r="G103" s="21">
        <v>209</v>
      </c>
      <c r="H103" s="21"/>
      <c r="I103" s="21"/>
      <c r="J103" s="21"/>
    </row>
    <row r="104" spans="1:10">
      <c r="A104" s="1">
        <v>18</v>
      </c>
      <c r="E104" s="21">
        <v>19</v>
      </c>
      <c r="F104" s="21"/>
      <c r="G104" s="21">
        <v>239</v>
      </c>
      <c r="H104" s="21"/>
      <c r="I104" s="21"/>
      <c r="J104" s="21"/>
    </row>
    <row r="105" spans="1:10">
      <c r="A105" s="21">
        <v>18</v>
      </c>
      <c r="D105" s="21"/>
      <c r="E105" s="21"/>
      <c r="F105" s="1">
        <v>0.045</v>
      </c>
      <c r="G105" s="21"/>
      <c r="H105" s="21"/>
      <c r="J105" s="21">
        <v>0.066</v>
      </c>
    </row>
    <row r="106" spans="1:10">
      <c r="A106" s="21"/>
      <c r="D106" s="21"/>
      <c r="F106" s="1">
        <v>0.045</v>
      </c>
      <c r="G106" s="21">
        <v>239</v>
      </c>
      <c r="H106" s="21"/>
      <c r="I106" s="21"/>
      <c r="J106" s="21">
        <v>0.058</v>
      </c>
    </row>
    <row r="107" spans="1:10">
      <c r="A107" s="21"/>
      <c r="E107" s="21">
        <v>21</v>
      </c>
      <c r="G107" s="21">
        <v>209</v>
      </c>
      <c r="I107" s="21"/>
      <c r="J107" s="21">
        <v>0.058</v>
      </c>
    </row>
    <row r="108" spans="1:10">
      <c r="A108" s="21">
        <v>16</v>
      </c>
      <c r="E108" s="21"/>
      <c r="F108" s="21"/>
      <c r="G108" s="1">
        <v>299</v>
      </c>
      <c r="H108" s="21"/>
      <c r="I108" s="1">
        <v>23</v>
      </c>
      <c r="J108" s="21"/>
    </row>
    <row r="109" spans="1:10">
      <c r="A109" s="21">
        <v>16</v>
      </c>
      <c r="B109" s="21"/>
      <c r="E109" s="1">
        <v>19</v>
      </c>
      <c r="F109" s="21"/>
      <c r="H109" s="21"/>
      <c r="I109" s="21"/>
      <c r="J109" s="1">
        <v>0.066</v>
      </c>
    </row>
    <row r="110" spans="5:10">
      <c r="E110" s="1">
        <v>19</v>
      </c>
      <c r="G110" s="1">
        <v>269</v>
      </c>
      <c r="J110" s="1">
        <v>0.066</v>
      </c>
    </row>
  </sheetData>
  <sortState ref="A2:K110">
    <sortCondition ref="H2"/>
  </sortState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workbookViewId="0">
      <selection activeCell="H21" sqref="H21"/>
    </sheetView>
  </sheetViews>
  <sheetFormatPr defaultColWidth="9" defaultRowHeight="13.5"/>
  <cols>
    <col min="5" max="5" width="14.375" customWidth="1"/>
    <col min="6" max="6" width="15" customWidth="1"/>
  </cols>
  <sheetData>
    <row r="1" ht="15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ht="15" spans="1:10">
      <c r="A2" s="5">
        <v>19</v>
      </c>
      <c r="B2" s="6">
        <v>0.058</v>
      </c>
      <c r="C2" s="6">
        <v>0.039</v>
      </c>
      <c r="D2" s="6">
        <v>0.078</v>
      </c>
      <c r="E2" s="5">
        <v>23</v>
      </c>
      <c r="F2" s="6">
        <v>0.065</v>
      </c>
      <c r="G2" s="5">
        <v>299</v>
      </c>
      <c r="H2" s="6">
        <v>0.058</v>
      </c>
      <c r="I2" s="5">
        <v>23</v>
      </c>
      <c r="J2" s="6">
        <v>0.073</v>
      </c>
    </row>
    <row r="3" ht="15" spans="1:10">
      <c r="A3" s="7">
        <v>18</v>
      </c>
      <c r="B3" s="8">
        <v>0.053</v>
      </c>
      <c r="C3" s="8">
        <v>0.035</v>
      </c>
      <c r="D3" s="8">
        <v>0.07</v>
      </c>
      <c r="E3" s="7">
        <v>21</v>
      </c>
      <c r="F3" s="8">
        <v>0.058</v>
      </c>
      <c r="G3" s="7">
        <v>269</v>
      </c>
      <c r="H3" s="8">
        <v>0.053</v>
      </c>
      <c r="I3" s="7">
        <v>21</v>
      </c>
      <c r="J3" s="8">
        <v>0.066</v>
      </c>
    </row>
    <row r="4" ht="15" spans="1:10">
      <c r="A4" s="5">
        <v>16</v>
      </c>
      <c r="B4" s="6">
        <v>0.047</v>
      </c>
      <c r="C4" s="6">
        <v>0.031</v>
      </c>
      <c r="D4" s="6">
        <v>0.062</v>
      </c>
      <c r="E4" s="5">
        <v>19</v>
      </c>
      <c r="F4" s="6">
        <v>0.052</v>
      </c>
      <c r="G4" s="5">
        <v>239</v>
      </c>
      <c r="H4" s="6">
        <v>0.047</v>
      </c>
      <c r="I4" s="5">
        <v>19</v>
      </c>
      <c r="J4" s="6">
        <v>0.058</v>
      </c>
    </row>
    <row r="5" ht="15" spans="1:10">
      <c r="A5" s="7">
        <v>14</v>
      </c>
      <c r="B5" s="8">
        <v>0.041</v>
      </c>
      <c r="C5" s="8">
        <v>0.027</v>
      </c>
      <c r="D5" s="8">
        <v>0.054</v>
      </c>
      <c r="E5" s="7">
        <v>16</v>
      </c>
      <c r="F5" s="8">
        <v>0.045</v>
      </c>
      <c r="G5" s="7">
        <v>209</v>
      </c>
      <c r="H5" s="8">
        <v>0.041</v>
      </c>
      <c r="I5" s="7">
        <v>16</v>
      </c>
      <c r="J5" s="8">
        <v>0.051</v>
      </c>
    </row>
    <row r="6" spans="1:6">
      <c r="A6" s="9"/>
      <c r="B6" s="10" t="s">
        <v>25</v>
      </c>
      <c r="C6" s="10" t="s">
        <v>26</v>
      </c>
      <c r="D6" s="10" t="s">
        <v>27</v>
      </c>
      <c r="E6" s="10" t="s">
        <v>28</v>
      </c>
      <c r="F6" s="11" t="s">
        <v>29</v>
      </c>
    </row>
    <row r="7" spans="1:6">
      <c r="A7" s="12"/>
      <c r="B7" s="13" t="s">
        <v>30</v>
      </c>
      <c r="C7" s="13" t="s">
        <v>31</v>
      </c>
      <c r="D7" s="13" t="s">
        <v>32</v>
      </c>
      <c r="E7" s="13" t="s">
        <v>33</v>
      </c>
      <c r="F7" s="14" t="s">
        <v>34</v>
      </c>
    </row>
    <row r="8" spans="1:6">
      <c r="A8" s="15" t="s">
        <v>35</v>
      </c>
      <c r="B8" s="16">
        <v>4780</v>
      </c>
      <c r="C8" s="16">
        <v>311</v>
      </c>
      <c r="D8" s="17">
        <v>0.466</v>
      </c>
      <c r="E8" s="16" t="s">
        <v>36</v>
      </c>
      <c r="F8" s="18" t="s">
        <v>37</v>
      </c>
    </row>
    <row r="9" spans="1:6">
      <c r="A9" s="15" t="s">
        <v>38</v>
      </c>
      <c r="B9" s="16" t="s">
        <v>39</v>
      </c>
      <c r="C9" s="16" t="s">
        <v>40</v>
      </c>
      <c r="D9" s="16" t="s">
        <v>39</v>
      </c>
      <c r="E9" s="16" t="s">
        <v>39</v>
      </c>
      <c r="F9" s="16" t="s">
        <v>39</v>
      </c>
    </row>
    <row r="10" spans="1:6">
      <c r="A10" s="15" t="s">
        <v>41</v>
      </c>
      <c r="B10" s="17" t="s">
        <v>42</v>
      </c>
      <c r="C10" s="17" t="s">
        <v>42</v>
      </c>
      <c r="D10" s="16" t="s">
        <v>40</v>
      </c>
      <c r="E10" s="17" t="s">
        <v>42</v>
      </c>
      <c r="F10" s="17" t="s">
        <v>42</v>
      </c>
    </row>
    <row r="11" spans="1:6">
      <c r="A11" s="15" t="s">
        <v>43</v>
      </c>
      <c r="B11" s="16" t="s">
        <v>44</v>
      </c>
      <c r="C11" s="16" t="s">
        <v>44</v>
      </c>
      <c r="D11" s="16" t="s">
        <v>44</v>
      </c>
      <c r="E11" s="16" t="s">
        <v>44</v>
      </c>
      <c r="F11" s="16" t="s">
        <v>45</v>
      </c>
    </row>
    <row r="12" spans="1:6">
      <c r="A12" s="15" t="s">
        <v>46</v>
      </c>
      <c r="B12" s="16" t="s">
        <v>47</v>
      </c>
      <c r="C12" s="16" t="s">
        <v>47</v>
      </c>
      <c r="D12" s="16" t="s">
        <v>47</v>
      </c>
      <c r="E12" s="16" t="s">
        <v>47</v>
      </c>
      <c r="F12" s="16" t="s">
        <v>48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workbookViewId="0">
      <selection activeCell="H15" sqref="H15"/>
    </sheetView>
  </sheetViews>
  <sheetFormatPr defaultColWidth="9" defaultRowHeight="13.5" outlineLevelCol="7"/>
  <cols>
    <col min="1" max="1" width="9" style="1"/>
    <col min="2" max="2" width="17.25" style="1" customWidth="1"/>
    <col min="3" max="3" width="11.125" style="1" customWidth="1"/>
    <col min="4" max="4" width="12.625" style="1"/>
    <col min="5" max="16384" width="9" style="1"/>
  </cols>
  <sheetData>
    <row r="1" spans="1:8">
      <c r="A1" s="1" t="s">
        <v>49</v>
      </c>
      <c r="B1" s="1" t="s">
        <v>50</v>
      </c>
      <c r="C1" s="2" t="s">
        <v>51</v>
      </c>
      <c r="D1" s="3" t="s">
        <v>52</v>
      </c>
      <c r="E1" s="2" t="s">
        <v>53</v>
      </c>
      <c r="F1" s="2" t="s">
        <v>54</v>
      </c>
      <c r="G1" s="2" t="s">
        <v>55</v>
      </c>
      <c r="H1" s="2" t="s">
        <v>56</v>
      </c>
    </row>
    <row r="2" spans="1:8">
      <c r="A2" s="1">
        <v>1</v>
      </c>
      <c r="B2" s="1">
        <v>3000</v>
      </c>
      <c r="C2" s="2" t="s">
        <v>57</v>
      </c>
      <c r="D2" s="2">
        <f>SUM(B2:B5)</f>
        <v>16400</v>
      </c>
      <c r="E2" s="2">
        <f>SUM(B2:B9)</f>
        <v>44825</v>
      </c>
      <c r="F2" s="2">
        <f>SUM(B2:B13)</f>
        <v>87250</v>
      </c>
      <c r="G2" s="2">
        <f>SUM(B2:B17)</f>
        <v>153400</v>
      </c>
      <c r="H2" s="2">
        <f>SUM(B2:B21)</f>
        <v>270575</v>
      </c>
    </row>
    <row r="3" spans="1:8">
      <c r="A3" s="1">
        <v>2</v>
      </c>
      <c r="B3" s="1">
        <v>3728</v>
      </c>
      <c r="C3" s="2" t="s">
        <v>58</v>
      </c>
      <c r="D3" s="2">
        <f>INT(D2/420)</f>
        <v>39</v>
      </c>
      <c r="E3" s="2">
        <f>INT(E2/420)</f>
        <v>106</v>
      </c>
      <c r="F3" s="2">
        <f>INT(F2/420)</f>
        <v>207</v>
      </c>
      <c r="G3" s="2">
        <f>INT(G2/420)</f>
        <v>365</v>
      </c>
      <c r="H3" s="2">
        <f>INT(H2/420)</f>
        <v>644</v>
      </c>
    </row>
    <row r="4" spans="1:8">
      <c r="A4" s="1">
        <v>3</v>
      </c>
      <c r="B4" s="1">
        <v>4422</v>
      </c>
      <c r="C4" s="2" t="s">
        <v>51</v>
      </c>
      <c r="D4" s="3" t="s">
        <v>52</v>
      </c>
      <c r="E4" s="2" t="s">
        <v>59</v>
      </c>
      <c r="F4" s="2" t="s">
        <v>60</v>
      </c>
      <c r="G4" s="2" t="s">
        <v>61</v>
      </c>
      <c r="H4" s="2" t="s">
        <v>62</v>
      </c>
    </row>
    <row r="5" spans="1:8">
      <c r="A5" s="1">
        <v>4</v>
      </c>
      <c r="B5" s="1">
        <v>5250</v>
      </c>
      <c r="C5" s="2" t="s">
        <v>57</v>
      </c>
      <c r="D5" s="2">
        <f>SUM(B2:B5)</f>
        <v>16400</v>
      </c>
      <c r="E5" s="2">
        <f>SUM(B6:B9)</f>
        <v>28425</v>
      </c>
      <c r="F5" s="2">
        <f>SUM(B10:B13)</f>
        <v>42425</v>
      </c>
      <c r="G5" s="2">
        <f>SUM(B14:B17)</f>
        <v>66150</v>
      </c>
      <c r="H5" s="2">
        <f>SUM(B18:B21)</f>
        <v>117175</v>
      </c>
    </row>
    <row r="6" spans="1:8">
      <c r="A6" s="1">
        <v>5</v>
      </c>
      <c r="B6" s="1">
        <v>5900</v>
      </c>
      <c r="C6" s="2" t="s">
        <v>58</v>
      </c>
      <c r="D6" s="2">
        <f>INT(D5/420)</f>
        <v>39</v>
      </c>
      <c r="E6" s="2">
        <f>INT(E5/420)</f>
        <v>67</v>
      </c>
      <c r="F6" s="2">
        <f>INT(F5/420)</f>
        <v>101</v>
      </c>
      <c r="G6" s="2">
        <f>INT(G5/420)</f>
        <v>157</v>
      </c>
      <c r="H6" s="2">
        <f>INT(H5/420)</f>
        <v>278</v>
      </c>
    </row>
    <row r="7" spans="1:2">
      <c r="A7" s="1">
        <v>6</v>
      </c>
      <c r="B7" s="1">
        <v>6675</v>
      </c>
    </row>
    <row r="8" spans="1:2">
      <c r="A8" s="1">
        <v>7</v>
      </c>
      <c r="B8" s="1">
        <v>7500</v>
      </c>
    </row>
    <row r="9" spans="1:2">
      <c r="A9" s="1">
        <v>8</v>
      </c>
      <c r="B9" s="1">
        <v>8350</v>
      </c>
    </row>
    <row r="10" spans="1:2">
      <c r="A10" s="1">
        <v>9</v>
      </c>
      <c r="B10" s="1">
        <v>9225</v>
      </c>
    </row>
    <row r="11" spans="1:2">
      <c r="A11" s="1">
        <v>10</v>
      </c>
      <c r="B11" s="1">
        <v>10125</v>
      </c>
    </row>
    <row r="12" spans="1:2">
      <c r="A12" s="1">
        <v>11</v>
      </c>
      <c r="B12" s="1">
        <v>11050</v>
      </c>
    </row>
    <row r="13" spans="1:2">
      <c r="A13" s="1">
        <v>12</v>
      </c>
      <c r="B13" s="1">
        <v>12025</v>
      </c>
    </row>
    <row r="14" spans="1:2">
      <c r="A14" s="1">
        <v>13</v>
      </c>
      <c r="B14" s="1">
        <v>13025</v>
      </c>
    </row>
    <row r="15" spans="1:2">
      <c r="A15" s="1">
        <v>14</v>
      </c>
      <c r="B15" s="1">
        <v>15150</v>
      </c>
    </row>
    <row r="16" spans="1:2">
      <c r="A16" s="1">
        <v>15</v>
      </c>
      <c r="B16" s="1">
        <v>17600</v>
      </c>
    </row>
    <row r="17" spans="1:2">
      <c r="A17" s="1">
        <v>16</v>
      </c>
      <c r="B17" s="1">
        <v>20375</v>
      </c>
    </row>
    <row r="18" spans="1:2">
      <c r="A18" s="1">
        <v>17</v>
      </c>
      <c r="B18" s="1">
        <v>23500</v>
      </c>
    </row>
    <row r="19" spans="1:2">
      <c r="A19" s="1">
        <v>18</v>
      </c>
      <c r="B19" s="1">
        <v>27050</v>
      </c>
    </row>
    <row r="20" spans="1:8">
      <c r="A20" s="1">
        <v>19</v>
      </c>
      <c r="B20" s="1">
        <v>31050</v>
      </c>
      <c r="C20" s="2" t="s">
        <v>63</v>
      </c>
      <c r="D20" s="2">
        <v>1</v>
      </c>
      <c r="E20" s="2">
        <v>2</v>
      </c>
      <c r="F20" s="2">
        <v>3</v>
      </c>
      <c r="G20" s="2">
        <v>4</v>
      </c>
      <c r="H20" s="2">
        <v>5</v>
      </c>
    </row>
    <row r="21" spans="1:8">
      <c r="A21" s="1">
        <v>20</v>
      </c>
      <c r="B21" s="1">
        <v>35575</v>
      </c>
      <c r="C21" s="2" t="s">
        <v>64</v>
      </c>
      <c r="D21" s="2">
        <v>420</v>
      </c>
      <c r="E21" s="2">
        <v>840</v>
      </c>
      <c r="F21" s="2">
        <v>1260</v>
      </c>
      <c r="G21" s="2">
        <v>2520</v>
      </c>
      <c r="H21" s="2">
        <v>3780</v>
      </c>
    </row>
    <row r="22" spans="3:8">
      <c r="C22" s="2" t="s">
        <v>58</v>
      </c>
      <c r="D22" s="2">
        <v>1</v>
      </c>
      <c r="E22" s="2">
        <f>E21/D21</f>
        <v>2</v>
      </c>
      <c r="F22" s="2">
        <f>F21/D21</f>
        <v>3</v>
      </c>
      <c r="G22" s="2">
        <f>G21/D21</f>
        <v>6</v>
      </c>
      <c r="H22" s="2">
        <f>H21/D21</f>
        <v>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圣遗物副属性</vt:lpstr>
      <vt:lpstr>冒险等级经验</vt:lpstr>
      <vt:lpstr>角色等级经验</vt:lpstr>
      <vt:lpstr>零强化圣遗物</vt:lpstr>
      <vt:lpstr>圣遗物强化分析</vt:lpstr>
      <vt:lpstr>五星圣遗物强化资源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cpx</dc:creator>
  <cp:lastModifiedBy>落叶※繁华</cp:lastModifiedBy>
  <dcterms:created xsi:type="dcterms:W3CDTF">2020-11-20T14:47:00Z</dcterms:created>
  <dcterms:modified xsi:type="dcterms:W3CDTF">2021-04-23T05:43:14Z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8DEEF6C3AF724B41AF2EBE945D9E78FB</vt:lpwstr>
  </property>
</Properties>
</file>