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media/image2.png" ContentType="image/png"/>
  <Override PartName="/xl/media/image3.png" ContentType="image/png"/>
  <Override PartName="/xl/media/image4.png" ContentType="image/png"/>
  <Override PartName="/xl/media/image5.png" ContentType="image/png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Sample Manifest - ALL TYPES" sheetId="1" state="visible" r:id="rId2"/>
    <sheet name="Examples - Sample Manifest" sheetId="2" state="visible" r:id="rId3"/>
    <sheet name="Custom Indexes" sheetId="3" state="visible" r:id="rId4"/>
    <sheet name="ranges" sheetId="4" state="visible" r:id="rId5"/>
    <sheet name="error-detection" sheetId="5" state="hidden" r:id="rId6"/>
  </sheets>
  <definedNames>
    <definedName function="false" hidden="false" name="adapty_41" vbProcedure="false">ranges!$BR$3:$BR$194</definedName>
    <definedName function="false" hidden="false" name="adapt_1" vbProcedure="false">ranges!$X$3:$X$26</definedName>
    <definedName function="false" hidden="false" name="adapt_10" vbProcedure="false">ranges!$AG$3:$AG$98</definedName>
    <definedName function="false" hidden="false" name="adapt_11" vbProcedure="false">ranges!$AH$3:$AH$98</definedName>
    <definedName function="false" hidden="false" name="adapt_12" vbProcedure="false">ranges!$AI$3:$AI$290</definedName>
    <definedName function="false" hidden="false" name="adapt_14" vbProcedure="false">ranges!$AK$3:$AK$386</definedName>
    <definedName function="false" hidden="false" name="adapt_15" vbProcedure="false">ranges!$AL$3:$AL$98</definedName>
    <definedName function="false" hidden="false" name="adapt_16" vbProcedure="false">ranges!$AM$3:$AM$98</definedName>
    <definedName function="false" hidden="false" name="adapt_17" vbProcedure="false">ranges!$AN$3:$AN$26</definedName>
    <definedName function="false" hidden="false" name="adapt_18" vbProcedure="false">ranges!$AO$3:$AO$98</definedName>
    <definedName function="false" hidden="false" name="adapt_19" vbProcedure="false">ranges!$AP$3:$AP$98</definedName>
    <definedName function="false" hidden="false" name="adapt_2" vbProcedure="false">ranges!$Y$3:$Y$26</definedName>
    <definedName function="false" hidden="false" name="adapt_20" vbProcedure="false">ranges!$AQ$3:$AQ$386</definedName>
    <definedName function="false" hidden="false" name="adapt_21" vbProcedure="false">ranges!$AR$3:$AR$98</definedName>
    <definedName function="false" hidden="false" name="adapt_22" vbProcedure="false">ranges!$AS$3:$AS$98</definedName>
    <definedName function="false" hidden="false" name="adapt_23" vbProcedure="false">ranges!$AT$3:$AT$98</definedName>
    <definedName function="false" hidden="false" name="adapt_24" vbProcedure="false">ranges!$AU$3:$AU$98</definedName>
    <definedName function="false" hidden="false" name="adapt_25" vbProcedure="false">ranges!$AV$3:$AV$98</definedName>
    <definedName function="false" hidden="false" name="adapt_26" vbProcedure="false">ranges!$AW$3:$AW$98</definedName>
    <definedName function="false" hidden="false" name="adapt_27" vbProcedure="false">ranges!$AX$3:$AX$386</definedName>
    <definedName function="false" hidden="false" name="adapt_28" vbProcedure="false">ranges!$AY$3:$AY$386</definedName>
    <definedName function="false" hidden="false" name="adapt_29" vbProcedure="false">ranges!$AZ$3:$AZ$98</definedName>
    <definedName function="false" hidden="false" name="adapt_3" vbProcedure="false">ranges!$Z$3:$Z$50</definedName>
    <definedName function="false" hidden="false" name="adapt_30" vbProcedure="false">ranges!$BA$3:$BA$98</definedName>
    <definedName function="false" hidden="false" name="adapt_31" vbProcedure="false">ranges!$BB$3:$BB$194</definedName>
    <definedName function="false" hidden="false" name="adapt_32" vbProcedure="false">ranges!$BC$3:$BC$1154</definedName>
    <definedName function="false" hidden="false" name="adapt_33" vbProcedure="false">ranges!$BD$3:$BD$386</definedName>
    <definedName function="false" hidden="false" name="adapt_34" vbProcedure="false">ranges!$BE$3:$BE$770</definedName>
    <definedName function="false" hidden="false" name="adapt_35" vbProcedure="false">ranges!$BF$3:$BF$98</definedName>
    <definedName function="false" hidden="false" name="adapt_36" vbProcedure="false">ranges!$BG$3:$BG$98</definedName>
    <definedName function="false" hidden="false" name="adapt_37" vbProcedure="false">ranges!$BH$3:$BH$386</definedName>
    <definedName function="false" hidden="false" name="adapt_38" vbProcedure="false">ranges!$BI$3:$BI$98</definedName>
    <definedName function="false" hidden="false" name="adapt_39" vbProcedure="false">ranges!$BJ$3:$BJ$98</definedName>
    <definedName function="false" hidden="false" name="adapt_4" vbProcedure="false">ranges!$AA$3:$AA$26</definedName>
    <definedName function="false" hidden="false" name="adapt_40" vbProcedure="false">ranges!$BK$3:$BK$98</definedName>
    <definedName function="false" hidden="false" name="adapt_41" vbProcedure="false">ranges!$BL$3:$BL$98</definedName>
    <definedName function="false" hidden="false" name="adapt_42" vbProcedure="false">ranges!$BM$3:$BM$386</definedName>
    <definedName function="false" hidden="false" name="adapt_43" vbProcedure="false">ranges!$BN$3:$BN$50</definedName>
    <definedName function="false" hidden="false" name="adapt_44" vbProcedure="false">ranges!$BO$3:$BO$386</definedName>
    <definedName function="false" hidden="false" name="adapt_45" vbProcedure="false">ranges!$BP$3:$BP$386</definedName>
    <definedName function="false" hidden="false" name="adapt_46" vbProcedure="false">ranges!$BQ$3:$BQ$50</definedName>
    <definedName function="false" hidden="false" name="adapt_47" vbProcedure="false">ranges!$BR$3:$BR$50</definedName>
    <definedName function="false" hidden="false" name="adapt_48" vbProcedure="false">ranges!$BS$3:$BS$98</definedName>
    <definedName function="false" hidden="false" name="adapt_5" vbProcedure="false">ranges!$AB$3:$AB$110</definedName>
    <definedName function="false" hidden="false" name="adapt_6" vbProcedure="false">ranges!$AC$3:$AC$110</definedName>
    <definedName function="false" hidden="false" name="adapt_7" vbProcedure="false">ranges!$AD$3:$AD$386</definedName>
    <definedName function="false" hidden="false" name="adapt_8" vbProcedure="false">ranges!$AE$3:$AE$98</definedName>
    <definedName function="false" hidden="false" name="adapt_9" vbProcedure="false">ranges!$AF$3:$AF$26</definedName>
    <definedName function="false" hidden="false" name="ref_1" vbProcedure="false">ranges!$R$2:$R$4</definedName>
    <definedName function="false" hidden="false" name="ref_2" vbProcedure="false">ranges!$S$2</definedName>
    <definedName function="false" hidden="false" name="well_1" vbProcedure="false">ranges!$D$2:$D$97</definedName>
    <definedName function="false" hidden="false" name="well_2" vbProcedure="false">ranges!$E$2:$E$197</definedName>
    <definedName function="false" hidden="false" name="well_3" vbProcedure="false">ranges!$F$2:$F$385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<sst xmlns="http://schemas.openxmlformats.org/spreadsheetml/2006/main" count="11005" uniqueCount="9626">
  <si>
    <t xml:space="preserve">McGill Genome Center Sample Manifest version [1.1.1] - 2021-09-20</t>
  </si>
  <si>
    <r>
      <rPr>
        <b val="true"/>
        <sz val="10"/>
        <color rgb="FF000000"/>
        <rFont val="Arial"/>
        <family val="0"/>
      </rPr>
      <t xml:space="preserve">Mandatory fields</t>
    </r>
    <r>
      <rPr>
        <b val="true"/>
        <sz val="10"/>
        <color rgb="FFFF0000"/>
        <rFont val="Arial"/>
        <family val="0"/>
      </rPr>
      <t xml:space="preserve"> *</t>
    </r>
  </si>
  <si>
    <r>
      <rPr>
        <b val="true"/>
        <sz val="10"/>
        <color rgb="FFFFFFFF"/>
        <rFont val="Arial"/>
        <family val="0"/>
      </rPr>
      <t xml:space="preserve">Principal Investigator
Name </t>
    </r>
    <r>
      <rPr>
        <b val="true"/>
        <sz val="10"/>
        <color rgb="FFFF0000"/>
        <rFont val="Arial"/>
        <family val="0"/>
      </rPr>
      <t xml:space="preserve">*</t>
    </r>
  </si>
  <si>
    <r>
      <rPr>
        <b val="true"/>
        <sz val="10"/>
        <color rgb="FFFFFFFF"/>
        <rFont val="Arial"/>
        <family val="0"/>
      </rPr>
      <t xml:space="preserve">Project name </t>
    </r>
    <r>
      <rPr>
        <sz val="10"/>
        <color rgb="FFFF0000"/>
        <rFont val="Arial"/>
        <family val="0"/>
      </rPr>
      <t xml:space="preserve">*</t>
    </r>
  </si>
  <si>
    <t xml:space="preserve">Request ID</t>
  </si>
  <si>
    <t xml:space="preserve">QUOTE</t>
  </si>
  <si>
    <t xml:space="preserve">Anne-Marie Mes-Masson</t>
  </si>
  <si>
    <t xml:space="preserve">MoH-Q CRCHUM</t>
  </si>
  <si>
    <t xml:space="preserve">R005261</t>
  </si>
  <si>
    <t xml:space="preserve">Q007567 </t>
  </si>
  <si>
    <r>
      <rPr>
        <b val="true"/>
        <u val="single"/>
        <sz val="10"/>
        <color rgb="FF8064A2"/>
        <rFont val="Arial"/>
        <family val="0"/>
      </rPr>
      <t xml:space="preserve">INSTRUCTIONS</t>
    </r>
    <r>
      <rPr>
        <b val="true"/>
        <sz val="10"/>
        <color rgb="FF8064A2"/>
        <rFont val="Arial"/>
        <family val="0"/>
      </rPr>
      <t xml:space="preserve">:
Start filing the fields by choosing a sample type and go from the left to the right. Only the field in white can be filled.
</t>
    </r>
    <r>
      <rPr>
        <b val="true"/>
        <u val="single"/>
        <sz val="10"/>
        <color rgb="FF8064A2"/>
        <rFont val="Arial"/>
        <family val="2"/>
      </rPr>
      <t xml:space="preserve">
</t>
    </r>
    <r>
      <rPr>
        <sz val="10"/>
        <color rgb="FF000000"/>
        <rFont val="Arial"/>
        <family val="0"/>
      </rPr>
      <t xml:space="preserve">- For each sample, enter
"Sample Type" from the dropdown.
- Leave sample type empty to skip rows.</t>
    </r>
  </si>
  <si>
    <t xml:space="preserve">Allowed characters: Alphanumeric, dash and underscores only.
(A-Z, a-z, 0-9, -, _)
No accents and no special characters like (!"/$%?&amp;*).
Maximum length 60 characters.</t>
  </si>
  <si>
    <t xml:space="preserve">Enter the "Sample Set Id" from the associated Study Design if availlable.</t>
  </si>
  <si>
    <t xml:space="preserve">If info is availlable.</t>
  </si>
  <si>
    <t xml:space="preserve">Mandatory</t>
  </si>
  <si>
    <t xml:space="preserve">Enter shipped plate names or tube names.
Mandatory if using plates or tubes in carrier.</t>
  </si>
  <si>
    <t xml:space="preserve">Enter plate well, SBS carrier well or row-wise box coordinate.
Mandatory if using plates or tubes in carrier.</t>
  </si>
  <si>
    <t xml:space="preserve">Mandatory if using tubes in carrier</t>
  </si>
  <si>
    <t xml:space="preserve">If your species is not in the dropdown enter a taxonomy ID only.
Eg: For human you would enter "9606".
To find your id search your species on the NCBI Taxonomy site:
https://www.ncbi.nlm.nih.gov/Taxonomy/taxonomyhome.html/index.cgi</t>
  </si>
  <si>
    <t xml:space="preserve">Mandatory for denovo genome assembly.</t>
  </si>
  <si>
    <t xml:space="preserve">Mandatory for human and mouse.
When specified for WGS (PCR-free or PCR-enriched) it will result in the reads being stored in lossless raw bam format which includes the unmapped reads.</t>
  </si>
  <si>
    <t xml:space="preserve">Mandatory for Tissue sample type only.</t>
  </si>
  <si>
    <t xml:space="preserve">Mandatory for Nucleic Acid sample type only.</t>
  </si>
  <si>
    <t xml:space="preserve">Optional for Tissue.</t>
  </si>
  <si>
    <t xml:space="preserve">In the case of a pool of libraries enter the average library size of the pool.</t>
  </si>
  <si>
    <t xml:space="preserve">Select Library Type from the dropdown.</t>
  </si>
  <si>
    <t xml:space="preserve">Select library Index Series from the dropdown.For Custom Indexes, select "Custom Indexes" and make sure to fill the Custom Indexes tab.</t>
  </si>
  <si>
    <t xml:space="preserve">Select library Index Name from the dropdown.</t>
  </si>
  <si>
    <t xml:space="preserve">Enter if Library index Name is not found.</t>
  </si>
  <si>
    <r>
      <rPr>
        <b val="true"/>
        <sz val="10"/>
        <color rgb="FFFFFFFF"/>
        <rFont val="Arial"/>
        <family val="0"/>
      </rPr>
      <t xml:space="preserve">Sample Type</t>
    </r>
    <r>
      <rPr>
        <b val="true"/>
        <sz val="10"/>
        <color rgb="FFFF0000"/>
        <rFont val="Arial"/>
        <family val="0"/>
      </rPr>
      <t xml:space="preserve"> *</t>
    </r>
  </si>
  <si>
    <r>
      <rPr>
        <b val="true"/>
        <sz val="10"/>
        <color rgb="FFFFFFFF"/>
        <rFont val="Arial"/>
        <family val="0"/>
      </rPr>
      <t xml:space="preserve">Sample Name, Pool Name or 
Existing LIMS ID</t>
    </r>
    <r>
      <rPr>
        <b val="true"/>
        <sz val="10"/>
        <color rgb="FFFF0000"/>
        <rFont val="Arial"/>
        <family val="0"/>
      </rPr>
      <t xml:space="preserve"> *</t>
    </r>
  </si>
  <si>
    <t xml:space="preserve">Sample Set</t>
  </si>
  <si>
    <t xml:space="preserve">Individual ID</t>
  </si>
  <si>
    <t xml:space="preserve">Cohort ID</t>
  </si>
  <si>
    <r>
      <rPr>
        <b val="true"/>
        <sz val="10"/>
        <color rgb="FFFFFFFF"/>
        <rFont val="Arial"/>
        <family val="0"/>
      </rPr>
      <t xml:space="preserve">Container
Type</t>
    </r>
    <r>
      <rPr>
        <b val="true"/>
        <sz val="10"/>
        <color rgb="FFFF0000"/>
        <rFont val="Arial"/>
        <family val="0"/>
      </rPr>
      <t xml:space="preserve"> *</t>
    </r>
  </si>
  <si>
    <r>
      <rPr>
        <b val="true"/>
        <sz val="10"/>
        <color rgb="FFFFFFFF"/>
        <rFont val="Arial"/>
        <family val="0"/>
      </rPr>
      <t xml:space="preserve">Container Name</t>
    </r>
    <r>
      <rPr>
        <b val="true"/>
        <sz val="10"/>
        <color rgb="FFFF0000"/>
        <rFont val="Arial"/>
        <family val="0"/>
      </rPr>
      <t xml:space="preserve"> *</t>
    </r>
  </si>
  <si>
    <r>
      <rPr>
        <b val="true"/>
        <sz val="10"/>
        <color rgb="FFFFFFFF"/>
        <rFont val="Arial"/>
        <family val="0"/>
      </rPr>
      <t xml:space="preserve">Well</t>
    </r>
    <r>
      <rPr>
        <b val="true"/>
        <sz val="10"/>
        <color rgb="FFFF0000"/>
        <rFont val="Arial"/>
        <family val="0"/>
      </rPr>
      <t xml:space="preserve"> *</t>
    </r>
  </si>
  <si>
    <t xml:space="preserve">Container Barcode</t>
  </si>
  <si>
    <t xml:space="preserve">Tube Carrier Type</t>
  </si>
  <si>
    <t xml:space="preserve">Tube Carrier Name</t>
  </si>
  <si>
    <t xml:space="preserve">Tube Carrier Barcode</t>
  </si>
  <si>
    <r>
      <rPr>
        <b val="true"/>
        <sz val="10"/>
        <color rgb="FFFFFFFF"/>
        <rFont val="Arial"/>
        <family val="0"/>
      </rPr>
      <t xml:space="preserve">Species </t>
    </r>
    <r>
      <rPr>
        <b val="true"/>
        <sz val="10"/>
        <color rgb="FFFF0000"/>
        <rFont val="Arial"/>
        <family val="0"/>
      </rPr>
      <t xml:space="preserve">*</t>
    </r>
  </si>
  <si>
    <t xml:space="preserve">Genome Size
(Mb)</t>
  </si>
  <si>
    <t xml:space="preserve">Sex</t>
  </si>
  <si>
    <r>
      <rPr>
        <b val="true"/>
        <sz val="10"/>
        <color rgb="FFFFFFFF"/>
        <rFont val="Arial"/>
        <family val="0"/>
      </rPr>
      <t xml:space="preserve">Reference Genome </t>
    </r>
    <r>
      <rPr>
        <b val="true"/>
        <sz val="10"/>
        <color rgb="FFFF0000"/>
        <rFont val="Arial"/>
        <family val="0"/>
      </rPr>
      <t xml:space="preserve">*</t>
    </r>
  </si>
  <si>
    <r>
      <rPr>
        <b val="true"/>
        <sz val="10"/>
        <color rgb="FFFFFFFF"/>
        <rFont val="Arial"/>
        <family val="0"/>
      </rPr>
      <t xml:space="preserve">Tissue Type</t>
    </r>
    <r>
      <rPr>
        <b val="true"/>
        <sz val="10"/>
        <color rgb="FFFF0000"/>
        <rFont val="Arial"/>
        <family val="0"/>
      </rPr>
      <t xml:space="preserve"> *</t>
    </r>
  </si>
  <si>
    <r>
      <rPr>
        <b val="true"/>
        <sz val="10"/>
        <color rgb="FFFFFFFF"/>
        <rFont val="Arial"/>
        <family val="0"/>
      </rPr>
      <t xml:space="preserve">Nucleic Acid Type</t>
    </r>
    <r>
      <rPr>
        <b val="true"/>
        <sz val="10"/>
        <color rgb="FFFF0000"/>
        <rFont val="Arial"/>
        <family val="0"/>
      </rPr>
      <t xml:space="preserve"> *</t>
    </r>
  </si>
  <si>
    <r>
      <rPr>
        <b val="true"/>
        <sz val="10"/>
        <color rgb="FFFFFFFF"/>
        <rFont val="Arial"/>
        <family val="0"/>
      </rPr>
      <t xml:space="preserve">Nucleic Acid Size (Kb)</t>
    </r>
    <r>
      <rPr>
        <b val="true"/>
        <sz val="10"/>
        <color rgb="FFFF0000"/>
        <rFont val="Arial"/>
        <family val="0"/>
      </rPr>
      <t xml:space="preserve"> *</t>
    </r>
  </si>
  <si>
    <r>
      <rPr>
        <b val="true"/>
        <sz val="10"/>
        <color rgb="FFFFFFFF"/>
        <rFont val="Arial"/>
        <family val="0"/>
      </rPr>
      <t xml:space="preserve">Buffer</t>
    </r>
    <r>
      <rPr>
        <b val="true"/>
        <sz val="10"/>
        <color rgb="FFFF0000"/>
        <rFont val="Arial"/>
        <family val="0"/>
      </rPr>
      <t xml:space="preserve"> *</t>
    </r>
  </si>
  <si>
    <r>
      <rPr>
        <b val="true"/>
        <sz val="10"/>
        <color rgb="FFFFFFFF"/>
        <rFont val="Arial"/>
        <family val="0"/>
      </rPr>
      <t xml:space="preserve">Volume
(uL)</t>
    </r>
    <r>
      <rPr>
        <b val="true"/>
        <sz val="10"/>
        <color rgb="FFFF0000"/>
        <rFont val="Arial"/>
        <family val="0"/>
      </rPr>
      <t xml:space="preserve"> *</t>
    </r>
  </si>
  <si>
    <r>
      <rPr>
        <b val="true"/>
        <sz val="10"/>
        <color rgb="FFFFFFFF"/>
        <rFont val="Arial"/>
        <family val="0"/>
      </rPr>
      <t xml:space="preserve">Concentration</t>
    </r>
    <r>
      <rPr>
        <b val="true"/>
        <sz val="10"/>
        <color rgb="FFFF0000"/>
        <rFont val="Arial"/>
        <family val="0"/>
      </rPr>
      <t xml:space="preserve"> *</t>
    </r>
  </si>
  <si>
    <r>
      <rPr>
        <b val="true"/>
        <sz val="10"/>
        <color rgb="FFFFFFFF"/>
        <rFont val="Arial"/>
        <family val="0"/>
      </rPr>
      <t xml:space="preserve">Concentration Units</t>
    </r>
    <r>
      <rPr>
        <b val="true"/>
        <sz val="10"/>
        <color rgb="FFFF0000"/>
        <rFont val="Arial"/>
        <family val="0"/>
      </rPr>
      <t xml:space="preserve"> *</t>
    </r>
  </si>
  <si>
    <r>
      <rPr>
        <b val="true"/>
        <sz val="10"/>
        <color rgb="FFFFFFFF"/>
        <rFont val="Arial"/>
        <family val="0"/>
      </rPr>
      <t xml:space="preserve">Library Size
(bases)</t>
    </r>
    <r>
      <rPr>
        <b val="true"/>
        <sz val="10"/>
        <color rgb="FFFF0000"/>
        <rFont val="Arial"/>
        <family val="0"/>
      </rPr>
      <t xml:space="preserve"> *</t>
    </r>
  </si>
  <si>
    <r>
      <rPr>
        <b val="true"/>
        <sz val="10"/>
        <color rgb="FFFFFFFF"/>
        <rFont val="Arial"/>
        <family val="0"/>
      </rPr>
      <t xml:space="preserve">Number
in Pool</t>
    </r>
    <r>
      <rPr>
        <b val="true"/>
        <sz val="10"/>
        <color rgb="FFFF0000"/>
        <rFont val="Arial"/>
        <family val="0"/>
      </rPr>
      <t xml:space="preserve"> *</t>
    </r>
  </si>
  <si>
    <r>
      <rPr>
        <b val="true"/>
        <sz val="10"/>
        <color rgb="FFFFFFFF"/>
        <rFont val="Arial"/>
        <family val="0"/>
      </rPr>
      <t xml:space="preserve">Library Type</t>
    </r>
    <r>
      <rPr>
        <b val="true"/>
        <sz val="10"/>
        <color rgb="FFFF0000"/>
        <rFont val="Arial"/>
        <family val="0"/>
      </rPr>
      <t xml:space="preserve"> *</t>
    </r>
  </si>
  <si>
    <r>
      <rPr>
        <b val="true"/>
        <sz val="10"/>
        <color rgb="FFFFFFFF"/>
        <rFont val="Arial"/>
        <family val="0"/>
      </rPr>
      <t xml:space="preserve">Library Index Series</t>
    </r>
    <r>
      <rPr>
        <b val="true"/>
        <sz val="10"/>
        <color rgb="FFFF0000"/>
        <rFont val="Arial"/>
        <family val="0"/>
      </rPr>
      <t xml:space="preserve"> *</t>
    </r>
  </si>
  <si>
    <r>
      <rPr>
        <b val="true"/>
        <sz val="10"/>
        <color rgb="FFFFFFFF"/>
        <rFont val="Arial"/>
        <family val="0"/>
      </rPr>
      <t xml:space="preserve">Library Index Name</t>
    </r>
    <r>
      <rPr>
        <b val="true"/>
        <sz val="10"/>
        <color rgb="FFFF0000"/>
        <rFont val="Arial"/>
        <family val="0"/>
      </rPr>
      <t xml:space="preserve"> *</t>
    </r>
  </si>
  <si>
    <t xml:space="preserve">Adapter Type</t>
  </si>
  <si>
    <t xml:space="preserve">i7 Index</t>
  </si>
  <si>
    <t xml:space="preserve">i5 Index</t>
  </si>
  <si>
    <t xml:space="preserve">Comments</t>
  </si>
  <si>
    <t xml:space="preserve">Tissue</t>
  </si>
  <si>
    <t xml:space="preserve">MoHQ-CM-1-1-1041-1-D-T</t>
  </si>
  <si>
    <t xml:space="preserve">96 well plate</t>
  </si>
  <si>
    <t xml:space="preserve">CM_#1-#3-#5_Plate 1</t>
  </si>
  <si>
    <t xml:space="preserve">G01</t>
  </si>
  <si>
    <t xml:space="preserve">Eukaryota:Homo sapiens (Taxon ID:9606)</t>
  </si>
  <si>
    <t xml:space="preserve">F</t>
  </si>
  <si>
    <t xml:space="preserve">Homo_sapiens:GRCh37</t>
  </si>
  <si>
    <t xml:space="preserve">Whole Blood</t>
  </si>
  <si>
    <t xml:space="preserve">Genomic DNA</t>
  </si>
  <si>
    <t xml:space="preserve">ng/uL</t>
  </si>
  <si>
    <t xml:space="preserve">MoHQ-CM-1-2-2072-1-D-T</t>
  </si>
  <si>
    <t xml:space="preserve">G02</t>
  </si>
  <si>
    <t xml:space="preserve">M</t>
  </si>
  <si>
    <t xml:space="preserve">Nucleic Acid</t>
  </si>
  <si>
    <t xml:space="preserve">MoHQ-CM-1-3-6929-1-D-T</t>
  </si>
  <si>
    <t xml:space="preserve">G03</t>
  </si>
  <si>
    <t xml:space="preserve">MoHQ-CM-1-4-5997-1-D-T</t>
  </si>
  <si>
    <t xml:space="preserve">G04</t>
  </si>
  <si>
    <t xml:space="preserve">MoHQ-CM-1-5-8179-1-D-T</t>
  </si>
  <si>
    <t xml:space="preserve">G05</t>
  </si>
  <si>
    <t xml:space="preserve">MoHQ-CM-1-6-9132-1-D-T</t>
  </si>
  <si>
    <t xml:space="preserve">G06</t>
  </si>
  <si>
    <t xml:space="preserve">MoHQ-CM-1-7-11416-1-D-T</t>
  </si>
  <si>
    <t xml:space="preserve">G07</t>
  </si>
  <si>
    <t xml:space="preserve">MoHQ-CM-1-1-1041-1-D-N</t>
  </si>
  <si>
    <t xml:space="preserve">H01</t>
  </si>
  <si>
    <t xml:space="preserve">DNA eluted in AE buffer from Qiagen kit</t>
  </si>
  <si>
    <t xml:space="preserve">MoHQ-CM-1-2-2072-1-D-N</t>
  </si>
  <si>
    <t xml:space="preserve">H02</t>
  </si>
  <si>
    <t xml:space="preserve">MoHQ-CM-1-3-6929-1-D-N</t>
  </si>
  <si>
    <t xml:space="preserve">H03</t>
  </si>
  <si>
    <t xml:space="preserve">MoHQ-CM-1-4-5997-1-D-N</t>
  </si>
  <si>
    <t xml:space="preserve">H04</t>
  </si>
  <si>
    <t xml:space="preserve">MoHQ-CM-1-5-8179-1-D-N</t>
  </si>
  <si>
    <t xml:space="preserve">H05</t>
  </si>
  <si>
    <t xml:space="preserve">MoHQ-CM-1-6-9132-1-D-N</t>
  </si>
  <si>
    <t xml:space="preserve">H06</t>
  </si>
  <si>
    <t xml:space="preserve">MoHQ-CM-1-7-11416-1-D-N</t>
  </si>
  <si>
    <t xml:space="preserve">H07</t>
  </si>
  <si>
    <t xml:space="preserve">MoHQ-CM-1-1-1041-1-R-T</t>
  </si>
  <si>
    <t xml:space="preserve">Tube</t>
  </si>
  <si>
    <t xml:space="preserve">1-1041-1-R-T</t>
  </si>
  <si>
    <t xml:space="preserve">E01</t>
  </si>
  <si>
    <t xml:space="preserve">Box (9x9)</t>
  </si>
  <si>
    <t xml:space="preserve">CM_#1-#3-#5_Box 1</t>
  </si>
  <si>
    <t xml:space="preserve">Total RNA</t>
  </si>
  <si>
    <t xml:space="preserve">Water</t>
  </si>
  <si>
    <t xml:space="preserve">MoHQ-CM-1-2-2072-1-R-T</t>
  </si>
  <si>
    <t xml:space="preserve">1-2072-1-R-T</t>
  </si>
  <si>
    <t xml:space="preserve">E02</t>
  </si>
  <si>
    <t xml:space="preserve">MoHQ-CM-1-3-6929-1-R-T</t>
  </si>
  <si>
    <t xml:space="preserve">1-6929-1-R-T</t>
  </si>
  <si>
    <t xml:space="preserve">E03</t>
  </si>
  <si>
    <t xml:space="preserve">MoHQ-CM-1-4-5997-1-R-T</t>
  </si>
  <si>
    <t xml:space="preserve">1-5997-1-R-T</t>
  </si>
  <si>
    <t xml:space="preserve">E04</t>
  </si>
  <si>
    <t xml:space="preserve">MoHQ-CM-1-5-8179-1-R-T</t>
  </si>
  <si>
    <t xml:space="preserve">1-8179-1-R-T</t>
  </si>
  <si>
    <t xml:space="preserve">E05</t>
  </si>
  <si>
    <t xml:space="preserve">MoHQ-CM-1-6-9132-1-R-T</t>
  </si>
  <si>
    <t xml:space="preserve">1-9132-1-R-T</t>
  </si>
  <si>
    <t xml:space="preserve">E06</t>
  </si>
  <si>
    <t xml:space="preserve">MoHQ-CM-1-7-11416-1-R-T</t>
  </si>
  <si>
    <t xml:space="preserve">1-11416-1-R-T</t>
  </si>
  <si>
    <t xml:space="preserve">E07</t>
  </si>
  <si>
    <t xml:space="preserve">Example for Library Submission:</t>
  </si>
  <si>
    <t xml:space="preserve">Example for Nucleic Acid Submission:</t>
  </si>
  <si>
    <t xml:space="preserve">EXAMPLE:</t>
  </si>
  <si>
    <t xml:space="preserve">Custom Index Series Name</t>
  </si>
  <si>
    <t xml:space="preserve">Custom Index name</t>
  </si>
  <si>
    <t xml:space="preserve">Custom Index Sequence</t>
  </si>
  <si>
    <t xml:space="preserve">Dual or Single</t>
  </si>
  <si>
    <t xml:space="preserve">Illumina Nextera</t>
  </si>
  <si>
    <t xml:space="preserve">N701</t>
  </si>
  <si>
    <t xml:space="preserve">TAAGGCGA</t>
  </si>
  <si>
    <t xml:space="preserve">Nextera</t>
  </si>
  <si>
    <t xml:space="preserve">DUALINDEX</t>
  </si>
  <si>
    <t xml:space="preserve">N505</t>
  </si>
  <si>
    <t xml:space="preserve">TAGATCGC</t>
  </si>
  <si>
    <t xml:space="preserve">Illumina TruSeq</t>
  </si>
  <si>
    <t xml:space="preserve">Index_1</t>
  </si>
  <si>
    <t xml:space="preserve">ATCACG</t>
  </si>
  <si>
    <t xml:space="preserve">TruSeqLT</t>
  </si>
  <si>
    <t xml:space="preserve">SINGLEINDEX</t>
  </si>
  <si>
    <t xml:space="preserve">Index_15</t>
  </si>
  <si>
    <t xml:space="preserve">ATGTCAGA</t>
  </si>
  <si>
    <t xml:space="preserve">Mandatory, "-" is not allowed.</t>
  </si>
  <si>
    <t xml:space="preserve">Mandatory - sequence as read by MiSeq</t>
  </si>
  <si>
    <t xml:space="preserve">Sample Type</t>
  </si>
  <si>
    <t xml:space="preserve">Container Type</t>
  </si>
  <si>
    <t xml:space="preserve">well_1</t>
  </si>
  <si>
    <t xml:space="preserve">well_2</t>
  </si>
  <si>
    <t xml:space="preserve">well_3</t>
  </si>
  <si>
    <t xml:space="preserve">Carrier Type</t>
  </si>
  <si>
    <t xml:space="preserve">Tissue Type</t>
  </si>
  <si>
    <t xml:space="preserve">Buffer</t>
  </si>
  <si>
    <t xml:space="preserve">Nucleic Acid Type</t>
  </si>
  <si>
    <t xml:space="preserve">Concentration</t>
  </si>
  <si>
    <t xml:space="preserve">Library Type</t>
  </si>
  <si>
    <t xml:space="preserve">Species</t>
  </si>
  <si>
    <t xml:space="preserve">Species2</t>
  </si>
  <si>
    <t xml:space="preserve">Genome Size</t>
  </si>
  <si>
    <t xml:space="preserve">ref_1</t>
  </si>
  <si>
    <t xml:space="preserve">ref_2</t>
  </si>
  <si>
    <t xml:space="preserve">ref_3</t>
  </si>
  <si>
    <t xml:space="preserve">Adapter Series</t>
  </si>
  <si>
    <t xml:space="preserve">adapt_1</t>
  </si>
  <si>
    <t xml:space="preserve">adapt_2</t>
  </si>
  <si>
    <t xml:space="preserve">adapt_3</t>
  </si>
  <si>
    <t xml:space="preserve">adapt_4</t>
  </si>
  <si>
    <t xml:space="preserve">adapt_5</t>
  </si>
  <si>
    <t xml:space="preserve">adapt_6</t>
  </si>
  <si>
    <t xml:space="preserve">adapt_7</t>
  </si>
  <si>
    <t xml:space="preserve">adapt_8</t>
  </si>
  <si>
    <t xml:space="preserve">adapt_9</t>
  </si>
  <si>
    <t xml:space="preserve">adapt_10</t>
  </si>
  <si>
    <t xml:space="preserve">adapt_11</t>
  </si>
  <si>
    <t xml:space="preserve">adapt_12</t>
  </si>
  <si>
    <t xml:space="preserve">adapt_13</t>
  </si>
  <si>
    <t xml:space="preserve">adapt_14</t>
  </si>
  <si>
    <t xml:space="preserve">adapt_15</t>
  </si>
  <si>
    <t xml:space="preserve">adapt_16</t>
  </si>
  <si>
    <t xml:space="preserve">adapt_17</t>
  </si>
  <si>
    <t xml:space="preserve">adapt_18</t>
  </si>
  <si>
    <t xml:space="preserve">adapt_19</t>
  </si>
  <si>
    <t xml:space="preserve">adapt_20</t>
  </si>
  <si>
    <t xml:space="preserve">adapt_21</t>
  </si>
  <si>
    <t xml:space="preserve">adapt_22</t>
  </si>
  <si>
    <t xml:space="preserve">adapt_23</t>
  </si>
  <si>
    <t xml:space="preserve">adapt_24</t>
  </si>
  <si>
    <t xml:space="preserve">adapt_25</t>
  </si>
  <si>
    <t xml:space="preserve">adapt_26</t>
  </si>
  <si>
    <t xml:space="preserve">adapt_27</t>
  </si>
  <si>
    <t xml:space="preserve">adapt_28</t>
  </si>
  <si>
    <t xml:space="preserve">adapt_29</t>
  </si>
  <si>
    <t xml:space="preserve">adapt_30</t>
  </si>
  <si>
    <t xml:space="preserve">adapt_31</t>
  </si>
  <si>
    <t xml:space="preserve">adapt_32</t>
  </si>
  <si>
    <t xml:space="preserve">adapt_33</t>
  </si>
  <si>
    <t xml:space="preserve">adapt_34</t>
  </si>
  <si>
    <t xml:space="preserve">adapt_35</t>
  </si>
  <si>
    <t xml:space="preserve">adapt_36</t>
  </si>
  <si>
    <t xml:space="preserve">adapt_37</t>
  </si>
  <si>
    <t xml:space="preserve">adapt_38</t>
  </si>
  <si>
    <t xml:space="preserve">adapt_39</t>
  </si>
  <si>
    <t xml:space="preserve">adapt_40</t>
  </si>
  <si>
    <t xml:space="preserve">adapt_41</t>
  </si>
  <si>
    <t xml:space="preserve">adapt_42</t>
  </si>
  <si>
    <t xml:space="preserve">adapt_43</t>
  </si>
  <si>
    <t xml:space="preserve">adapt_44</t>
  </si>
  <si>
    <t xml:space="preserve">adapt_45</t>
  </si>
  <si>
    <t xml:space="preserve">adapt_46</t>
  </si>
  <si>
    <t xml:space="preserve">adapt_47</t>
  </si>
  <si>
    <t xml:space="preserve">adapt_48</t>
  </si>
  <si>
    <t xml:space="preserve">A01</t>
  </si>
  <si>
    <t xml:space="preserve">96 tubes rack</t>
  </si>
  <si>
    <t xml:space="preserve">cells/uL</t>
  </si>
  <si>
    <t xml:space="preserve">PCR-free</t>
  </si>
  <si>
    <t xml:space="preserve">Homo sapiens</t>
  </si>
  <si>
    <t xml:space="preserve">Homo_sapiens:GRCh38</t>
  </si>
  <si>
    <t xml:space="preserve">Mus_musculus:GRCm38</t>
  </si>
  <si>
    <t xml:space="preserve">10x Genomics Dual Index</t>
  </si>
  <si>
    <t xml:space="preserve">Illumina TruSeq DNA</t>
  </si>
  <si>
    <t xml:space="preserve">Illumina TruSeq RNA</t>
  </si>
  <si>
    <t xml:space="preserve">Illumina TruSeq smRNA</t>
  </si>
  <si>
    <t xml:space="preserve">Illumina NEBNext small RNA</t>
  </si>
  <si>
    <t xml:space="preserve">Illumina Nextera XT</t>
  </si>
  <si>
    <t xml:space="preserve">Illumina Nextera XT v2</t>
  </si>
  <si>
    <t xml:space="preserve">Illumina Nextera Exome</t>
  </si>
  <si>
    <t xml:space="preserve">Illumina Nextera MP</t>
  </si>
  <si>
    <t xml:space="preserve">Illumina TruSeq Amplicon</t>
  </si>
  <si>
    <t xml:space="preserve">Illumina TruSeq HT</t>
  </si>
  <si>
    <t xml:space="preserve">Omixon</t>
  </si>
  <si>
    <t xml:space="preserve">Illumina NuGEN</t>
  </si>
  <si>
    <t xml:space="preserve">Agilent Haloplex</t>
  </si>
  <si>
    <t xml:space="preserve">Agilent SureSelect XT</t>
  </si>
  <si>
    <t xml:space="preserve">Agilent SureSelect XT V2 (96)</t>
  </si>
  <si>
    <t xml:space="preserve">Nextera ATAC Series</t>
  </si>
  <si>
    <t xml:space="preserve">IDT non-UMI Unique Dual Index </t>
  </si>
  <si>
    <t xml:space="preserve">IDT UMI Unique Dual Index</t>
  </si>
  <si>
    <t xml:space="preserve">IDT 384 UMI Unique Dual Index</t>
  </si>
  <si>
    <t xml:space="preserve">10x Genomics scRNA v2</t>
  </si>
  <si>
    <t xml:space="preserve">10x Genomics scDNA</t>
  </si>
  <si>
    <t xml:space="preserve">10x Genomics Linked Reads</t>
  </si>
  <si>
    <t xml:space="preserve">10x Genomics scATAC</t>
  </si>
  <si>
    <t xml:space="preserve">NEBNext Multiplex Oligos for Illumina (NEB #E6609)</t>
  </si>
  <si>
    <t xml:space="preserve">Illumina IDT Nextera UDP V1</t>
  </si>
  <si>
    <t xml:space="preserve">Illumina IDT Nextera UDP V2</t>
  </si>
  <si>
    <t xml:space="preserve">Illumina IDT TruSeq UDI V1</t>
  </si>
  <si>
    <t xml:space="preserve">Illumina IDT TruSeq UDI V2</t>
  </si>
  <si>
    <t xml:space="preserve">Sure Select HT Low Input</t>
  </si>
  <si>
    <t xml:space="preserve">SeqWell Indexes</t>
  </si>
  <si>
    <t xml:space="preserve">Schloss Indexes</t>
  </si>
  <si>
    <t xml:space="preserve">GeoMx DSP index</t>
  </si>
  <si>
    <t xml:space="preserve">NEBNext Unique dual index (non UMI) Set1 (NEB #E6440)</t>
  </si>
  <si>
    <t xml:space="preserve">TwinStrand index</t>
  </si>
  <si>
    <t xml:space="preserve">Agilent SureSelect XT V2 (384)</t>
  </si>
  <si>
    <t xml:space="preserve">NEBNext Unique dual index (non UMI) Set2 (NEB #E6442)</t>
  </si>
  <si>
    <t xml:space="preserve">NEBNext Unique dual index (non UMI) Set3 (NEB #E6444)</t>
  </si>
  <si>
    <t xml:space="preserve">NEBNext Unique dual index (non UMI) Set4 (NEB #E6446)</t>
  </si>
  <si>
    <t xml:space="preserve">10x Genomics Dual index NT series</t>
  </si>
  <si>
    <t xml:space="preserve">IDT Nextera Compatible UDI</t>
  </si>
  <si>
    <t xml:space="preserve">QIAgen miRNA</t>
  </si>
  <si>
    <t xml:space="preserve">Switf adapter</t>
  </si>
  <si>
    <t xml:space="preserve">IBIS custom combinatorial dual index</t>
  </si>
  <si>
    <t xml:space="preserve">NEBNext Multiplex Oligos for Illumina Index Primers Set 1,2,3,4 (NEB #E7335, #E7500, #E7710, #E7730)</t>
  </si>
  <si>
    <t xml:space="preserve">Perkin Elmer BioO ﻿NextFlexChIPSeq (NOVA-514120, NOVA-514121, NOVA-514122, NOVA-514123)</t>
  </si>
  <si>
    <t xml:space="preserve">OvationSolo_RNASeq (S02221, S02238, S02574)</t>
  </si>
  <si>
    <t xml:space="preserve">B01</t>
  </si>
  <si>
    <t xml:space="preserve">A02</t>
  </si>
  <si>
    <t xml:space="preserve">Box (10x10)</t>
  </si>
  <si>
    <t xml:space="preserve">Buffy Coats</t>
  </si>
  <si>
    <t xml:space="preserve">Ethanol</t>
  </si>
  <si>
    <t xml:space="preserve">cDNA</t>
  </si>
  <si>
    <t xml:space="preserve">PCR-enriched</t>
  </si>
  <si>
    <t xml:space="preserve">Eukaryota:Mus musculus (Taxon ID:10090)</t>
  </si>
  <si>
    <t xml:space="preserve">Mus musculus</t>
  </si>
  <si>
    <t xml:space="preserve">TruSeqHT</t>
  </si>
  <si>
    <t xml:space="preserve">RPI1</t>
  </si>
  <si>
    <t xml:space="preserve">N701-N501</t>
  </si>
  <si>
    <t xml:space="preserve">N701-S501</t>
  </si>
  <si>
    <t xml:space="preserve">N701-S502</t>
  </si>
  <si>
    <t xml:space="preserve">N701-E501</t>
  </si>
  <si>
    <t xml:space="preserve">A701-A501 </t>
  </si>
  <si>
    <t xml:space="preserve">D701-D501</t>
  </si>
  <si>
    <t xml:space="preserve">OMIXA001</t>
  </si>
  <si>
    <t xml:space="preserve">HaloplexHS_Or01_A01</t>
  </si>
  <si>
    <t xml:space="preserve">SSXT701A</t>
  </si>
  <si>
    <t xml:space="preserve">SSXTHSV2701-SSXTHSV2501</t>
  </si>
  <si>
    <t xml:space="preserve">Ad2.1</t>
  </si>
  <si>
    <t xml:space="preserve">IDT701-IDT501</t>
  </si>
  <si>
    <t xml:space="preserve">IDTU701-IDTU501</t>
  </si>
  <si>
    <t xml:space="preserve">IDTU7001-IDTU5001</t>
  </si>
  <si>
    <t xml:space="preserve">SI-GA-A1</t>
  </si>
  <si>
    <t xml:space="preserve">SI-NA-A1</t>
  </si>
  <si>
    <t xml:space="preserve">NEBNXT_P01</t>
  </si>
  <si>
    <t xml:space="preserve">SI_TT7_A01-SI_TT5_A01</t>
  </si>
  <si>
    <t xml:space="preserve">UDP70001-UDP50001</t>
  </si>
  <si>
    <t xml:space="preserve">UDI70001-UDI50001</t>
  </si>
  <si>
    <t xml:space="preserve">SSXTLI7001</t>
  </si>
  <si>
    <t xml:space="preserve">SBX_X101-SBX_X007</t>
  </si>
  <si>
    <t xml:space="preserve">SA701-SA501</t>
  </si>
  <si>
    <t xml:space="preserve">i7DSP0001-i5DSP0001</t>
  </si>
  <si>
    <t xml:space="preserve">NEBNextUDI7_A01-NEBNextUDI5_A01</t>
  </si>
  <si>
    <t xml:space="preserve">TwinSDP701-TwinSDP501</t>
  </si>
  <si>
    <t xml:space="preserve">SSXTHSV27001-SSXTHSV25001</t>
  </si>
  <si>
    <t xml:space="preserve">NEBNextUDI7Set2_A01-NEBNextUDI5Set2_A01</t>
  </si>
  <si>
    <t xml:space="preserve">NEBNextUDI7Set3_A01-NEBNextUDI5Set3_A01</t>
  </si>
  <si>
    <t xml:space="preserve">NEBNextUDI7Set4_A01-NEBNextUDI5Set4_A01</t>
  </si>
  <si>
    <t xml:space="preserve">SI_NT7_A01-SI_NT5_A01</t>
  </si>
  <si>
    <t xml:space="preserve">IDTN7001-IDTN5001</t>
  </si>
  <si>
    <t xml:space="preserve">QIAmiRNA_IDP01</t>
  </si>
  <si>
    <t xml:space="preserve">SU7001-SU5001</t>
  </si>
  <si>
    <t xml:space="preserve">B701-B501</t>
  </si>
  <si>
    <t xml:space="preserve">NEBNextSI7Set1_S01</t>
  </si>
  <si>
    <t xml:space="preserve">BioO_NextFlexChIPSeq_01</t>
  </si>
  <si>
    <t xml:space="preserve">OvationSolo_RNASeq_BC001</t>
  </si>
  <si>
    <t xml:space="preserve">Illumina Library</t>
  </si>
  <si>
    <t xml:space="preserve">384 well plate</t>
  </si>
  <si>
    <t xml:space="preserve">C01</t>
  </si>
  <si>
    <t xml:space="preserve">A03</t>
  </si>
  <si>
    <t xml:space="preserve">Serum</t>
  </si>
  <si>
    <t xml:space="preserve">unknown</t>
  </si>
  <si>
    <t xml:space="preserve">Amplicons</t>
  </si>
  <si>
    <t xml:space="preserve">nM</t>
  </si>
  <si>
    <t xml:space="preserve">WGBS</t>
  </si>
  <si>
    <t xml:space="preserve">Eukaryota:Rattus norvegicus (Taxon ID:10116)</t>
  </si>
  <si>
    <t xml:space="preserve">Rattus norvegicus</t>
  </si>
  <si>
    <t xml:space="preserve">Homo_sapiens:hg19</t>
  </si>
  <si>
    <t xml:space="preserve">Index_2</t>
  </si>
  <si>
    <t xml:space="preserve">RPI2</t>
  </si>
  <si>
    <t xml:space="preserve">N701-N502</t>
  </si>
  <si>
    <t xml:space="preserve">N701-S503</t>
  </si>
  <si>
    <t xml:space="preserve">N701-E502</t>
  </si>
  <si>
    <t xml:space="preserve">A701-A502 </t>
  </si>
  <si>
    <t xml:space="preserve">D701-D502</t>
  </si>
  <si>
    <t xml:space="preserve">OMIXA002</t>
  </si>
  <si>
    <t xml:space="preserve">HaloplexHS_Or02_B01</t>
  </si>
  <si>
    <t xml:space="preserve">SSXT701B</t>
  </si>
  <si>
    <t xml:space="preserve">SSXTHSV2702-SSXTHSV2502</t>
  </si>
  <si>
    <t xml:space="preserve">Ad2.2</t>
  </si>
  <si>
    <t xml:space="preserve">IDT702-IDT502</t>
  </si>
  <si>
    <t xml:space="preserve">IDTU702-IDTU502</t>
  </si>
  <si>
    <t xml:space="preserve">IDTU7002-IDTU5002</t>
  </si>
  <si>
    <t xml:space="preserve">SI-GA-B1</t>
  </si>
  <si>
    <t xml:space="preserve">SI-NA-B1</t>
  </si>
  <si>
    <t xml:space="preserve">NEBNXT_P02</t>
  </si>
  <si>
    <t xml:space="preserve">SI_TT7_A02-SI_TT5_A02</t>
  </si>
  <si>
    <t xml:space="preserve">UDP70002-UDP50002</t>
  </si>
  <si>
    <t xml:space="preserve">UDI70002-UDI50002</t>
  </si>
  <si>
    <t xml:space="preserve">SSXTLI7002</t>
  </si>
  <si>
    <t xml:space="preserve">SBX_X102-SBX_X007</t>
  </si>
  <si>
    <t xml:space="preserve">SA701-SA502</t>
  </si>
  <si>
    <t xml:space="preserve">i7DSP0002-i5DSP0002</t>
  </si>
  <si>
    <t xml:space="preserve">NEBNextUDI7_B01-NEBNextUDI5_B01</t>
  </si>
  <si>
    <t xml:space="preserve">TwinSDP702-TwinSDP502</t>
  </si>
  <si>
    <t xml:space="preserve">SSXTHSV27002-SSXTHSV25002</t>
  </si>
  <si>
    <t xml:space="preserve">NEBNextUDI7Set2_B01-NEBNextUDI5Set2_B01</t>
  </si>
  <si>
    <t xml:space="preserve">NEBNextUDI7Set3_B01-NEBNextUDI5Set3_B01</t>
  </si>
  <si>
    <t xml:space="preserve">NEBNextUDI7Set4_B01-NEBNextUDI5Set4_B01</t>
  </si>
  <si>
    <t xml:space="preserve">SI_NT7_A02-SI_NT5_A02</t>
  </si>
  <si>
    <t xml:space="preserve">IDTN7002-IDTN5002</t>
  </si>
  <si>
    <t xml:space="preserve">QIAmiRNA_IDP02</t>
  </si>
  <si>
    <t xml:space="preserve">SU7002-SU5002</t>
  </si>
  <si>
    <t xml:space="preserve">B701-B502</t>
  </si>
  <si>
    <t xml:space="preserve">NEBNextSI7Set1_S02</t>
  </si>
  <si>
    <t xml:space="preserve">BioO_NextFlexChIPSeq_02</t>
  </si>
  <si>
    <t xml:space="preserve">OvationSolo_RNASeq_BC002</t>
  </si>
  <si>
    <t xml:space="preserve">Illumina Library Pool</t>
  </si>
  <si>
    <t xml:space="preserve">D01</t>
  </si>
  <si>
    <t xml:space="preserve">A04</t>
  </si>
  <si>
    <t xml:space="preserve">Solid Tissue (biopsy)</t>
  </si>
  <si>
    <t xml:space="preserve">ChIP DNA</t>
  </si>
  <si>
    <t xml:space="preserve">RNASeq</t>
  </si>
  <si>
    <t xml:space="preserve">Eukaryota:Drosophila melanogaster (Taxon ID:7227)</t>
  </si>
  <si>
    <t xml:space="preserve">Drosophila melanogaster</t>
  </si>
  <si>
    <t xml:space="preserve">Index_3</t>
  </si>
  <si>
    <t xml:space="preserve">RPI3</t>
  </si>
  <si>
    <t xml:space="preserve">N701-N503</t>
  </si>
  <si>
    <t xml:space="preserve">N701-S505</t>
  </si>
  <si>
    <t xml:space="preserve">N701-E503</t>
  </si>
  <si>
    <t xml:space="preserve">A701-A503 </t>
  </si>
  <si>
    <t xml:space="preserve">D701-D503</t>
  </si>
  <si>
    <t xml:space="preserve">OMIXA003</t>
  </si>
  <si>
    <t xml:space="preserve">HaloplexHS_Or03_C01</t>
  </si>
  <si>
    <t xml:space="preserve">SSXT701C</t>
  </si>
  <si>
    <t xml:space="preserve">SSXTHSV2703-SSXTHSV2503</t>
  </si>
  <si>
    <t xml:space="preserve">Ad2.3</t>
  </si>
  <si>
    <t xml:space="preserve">IDT703-IDT503</t>
  </si>
  <si>
    <t xml:space="preserve">IDTU703-IDTU503</t>
  </si>
  <si>
    <t xml:space="preserve">IDTU7003-IDTU5003</t>
  </si>
  <si>
    <t xml:space="preserve">SI-GA-C1</t>
  </si>
  <si>
    <t xml:space="preserve">SI-NA-C1</t>
  </si>
  <si>
    <t xml:space="preserve">NEBNXT_P03</t>
  </si>
  <si>
    <t xml:space="preserve">SI_TT7_A03-SI_TT5_A03</t>
  </si>
  <si>
    <t xml:space="preserve">UDP70003-UDP50003</t>
  </si>
  <si>
    <t xml:space="preserve">UDI70003-UDI50003</t>
  </si>
  <si>
    <t xml:space="preserve">SSXTLI7003</t>
  </si>
  <si>
    <t xml:space="preserve">SBX_X103-SBX_X007</t>
  </si>
  <si>
    <t xml:space="preserve">SA701-SA503</t>
  </si>
  <si>
    <t xml:space="preserve">i7DSP0003-i5DSP0003</t>
  </si>
  <si>
    <t xml:space="preserve">NEBNextUDI7_C01-NEBNextUDI5_C01</t>
  </si>
  <si>
    <t xml:space="preserve">TwinSDP703-TwinSDP503</t>
  </si>
  <si>
    <t xml:space="preserve">SSXTHSV27003-SSXTHSV25003</t>
  </si>
  <si>
    <t xml:space="preserve">NEBNextUDI7Set2_C01-NEBNextUDI5Set2_C01</t>
  </si>
  <si>
    <t xml:space="preserve">NEBNextUDI7Set3_C01-NEBNextUDI5Set3_C01</t>
  </si>
  <si>
    <t xml:space="preserve">NEBNextUDI7Set4_C01-NEBNextUDI5Set4_C01</t>
  </si>
  <si>
    <t xml:space="preserve">SI_NT7_A03-SI_NT5_A03</t>
  </si>
  <si>
    <t xml:space="preserve">IDTN7003-IDTN5003</t>
  </si>
  <si>
    <t xml:space="preserve">QIAmiRNA_IDP03</t>
  </si>
  <si>
    <t xml:space="preserve">SU7003-SU5003</t>
  </si>
  <si>
    <t xml:space="preserve">B701-B503</t>
  </si>
  <si>
    <t xml:space="preserve">NEBNextSI7Set1_S03</t>
  </si>
  <si>
    <t xml:space="preserve">BioO_NextFlexChIPSeq_03</t>
  </si>
  <si>
    <t xml:space="preserve">OvationSolo_RNASeq_BC003</t>
  </si>
  <si>
    <t xml:space="preserve">Library In Pool</t>
  </si>
  <si>
    <t xml:space="preserve">A05</t>
  </si>
  <si>
    <t xml:space="preserve">Breast Tumor (frozen)</t>
  </si>
  <si>
    <t xml:space="preserve">polyA RNA</t>
  </si>
  <si>
    <t xml:space="preserve">ATACSeq</t>
  </si>
  <si>
    <t xml:space="preserve">Bacteria:Escherichia coli (Taxon ID:562)</t>
  </si>
  <si>
    <t xml:space="preserve">Escherichia coli</t>
  </si>
  <si>
    <t xml:space="preserve">Index_4</t>
  </si>
  <si>
    <t xml:space="preserve">RPI4</t>
  </si>
  <si>
    <t xml:space="preserve">N701-N504</t>
  </si>
  <si>
    <t xml:space="preserve">N701-S504</t>
  </si>
  <si>
    <t xml:space="preserve">N701-S506</t>
  </si>
  <si>
    <t xml:space="preserve">N701-E504</t>
  </si>
  <si>
    <t xml:space="preserve">A701-A504 </t>
  </si>
  <si>
    <t xml:space="preserve">D701-D504</t>
  </si>
  <si>
    <t xml:space="preserve">OMIXA004</t>
  </si>
  <si>
    <t xml:space="preserve">HaloplexHS_Or04_D01</t>
  </si>
  <si>
    <t xml:space="preserve">SSXT701D</t>
  </si>
  <si>
    <t xml:space="preserve">SSXTHSV2704-SSXTHSV2504</t>
  </si>
  <si>
    <t xml:space="preserve">Ad2.4</t>
  </si>
  <si>
    <t xml:space="preserve">IDT704-IDT504</t>
  </si>
  <si>
    <t xml:space="preserve">IDTU704-IDTU504</t>
  </si>
  <si>
    <t xml:space="preserve">IDTU7004-IDTU5004</t>
  </si>
  <si>
    <t xml:space="preserve">SI-GA-D1</t>
  </si>
  <si>
    <t xml:space="preserve">SI-NA-D1</t>
  </si>
  <si>
    <t xml:space="preserve">NEBNXT_P04</t>
  </si>
  <si>
    <t xml:space="preserve">SI_TT7_A04-SI_TT5_A04</t>
  </si>
  <si>
    <t xml:space="preserve">UDP70004-UDP50004</t>
  </si>
  <si>
    <t xml:space="preserve">UDI70004-UDI50004</t>
  </si>
  <si>
    <t xml:space="preserve">SSXTLI7004</t>
  </si>
  <si>
    <t xml:space="preserve">SBX_X104-SBX_X007</t>
  </si>
  <si>
    <t xml:space="preserve">SA701-SA504</t>
  </si>
  <si>
    <t xml:space="preserve">i7DSP0004-i5DSP0004</t>
  </si>
  <si>
    <t xml:space="preserve">NEBNextUDI7_D01-NEBNextUDI5_D01</t>
  </si>
  <si>
    <t xml:space="preserve">TwinSDP704-TwinSDP504</t>
  </si>
  <si>
    <t xml:space="preserve">SSXTHSV27004-SSXTHSV25004</t>
  </si>
  <si>
    <t xml:space="preserve">NEBNextUDI7Set2_D01-NEBNextUDI5Set2_D01</t>
  </si>
  <si>
    <t xml:space="preserve">NEBNextUDI7Set3_D01-NEBNextUDI5Set3_D01</t>
  </si>
  <si>
    <t xml:space="preserve">NEBNextUDI7Set4_D01-NEBNextUDI5Set4_D01</t>
  </si>
  <si>
    <t xml:space="preserve">SI_NT7_A04-SI_NT5_A04</t>
  </si>
  <si>
    <t xml:space="preserve">IDTN7004-IDTN5004</t>
  </si>
  <si>
    <t xml:space="preserve">QIAmiRNA_IDP04</t>
  </si>
  <si>
    <t xml:space="preserve">SU7004-SU5004</t>
  </si>
  <si>
    <t xml:space="preserve">B701-B504</t>
  </si>
  <si>
    <t xml:space="preserve">NEBNextSI7Set1_S04</t>
  </si>
  <si>
    <t xml:space="preserve">BioO_NextFlexChIPSeq_04</t>
  </si>
  <si>
    <t xml:space="preserve">OvationSolo_RNASeq_BC004</t>
  </si>
  <si>
    <t xml:space="preserve">Existing Sample or Library</t>
  </si>
  <si>
    <t xml:space="preserve">F01</t>
  </si>
  <si>
    <t xml:space="preserve">A06</t>
  </si>
  <si>
    <t xml:space="preserve">ChIPSeq</t>
  </si>
  <si>
    <t xml:space="preserve">Bacteria:Salmonella enterica (Taxon ID:594)</t>
  </si>
  <si>
    <t xml:space="preserve">Salmonella enterica</t>
  </si>
  <si>
    <t xml:space="preserve">Index_5</t>
  </si>
  <si>
    <t xml:space="preserve">RPI5</t>
  </si>
  <si>
    <t xml:space="preserve">N701-N505</t>
  </si>
  <si>
    <t xml:space="preserve">N701-S507</t>
  </si>
  <si>
    <t xml:space="preserve">N701-E505</t>
  </si>
  <si>
    <t xml:space="preserve">A701-A505 </t>
  </si>
  <si>
    <t xml:space="preserve">D701-D505</t>
  </si>
  <si>
    <t xml:space="preserve">OMIXA005</t>
  </si>
  <si>
    <t xml:space="preserve">HaloplexHS_Or05_E01</t>
  </si>
  <si>
    <t xml:space="preserve">SSXT701E</t>
  </si>
  <si>
    <t xml:space="preserve">SSXTHSV2705-SSXTHSV2505</t>
  </si>
  <si>
    <t xml:space="preserve">Ad2.5</t>
  </si>
  <si>
    <t xml:space="preserve">IDT705-IDT505</t>
  </si>
  <si>
    <t xml:space="preserve">IDTU705-IDTU505</t>
  </si>
  <si>
    <t xml:space="preserve">IDTU7005-IDTU5005</t>
  </si>
  <si>
    <t xml:space="preserve">SI-GA-E1</t>
  </si>
  <si>
    <t xml:space="preserve">SI-NA-E1</t>
  </si>
  <si>
    <t xml:space="preserve">NEBNXT_P05</t>
  </si>
  <si>
    <t xml:space="preserve">SI_TT7_A05-SI_TT5_A05</t>
  </si>
  <si>
    <t xml:space="preserve">UDP70005-UDP50005</t>
  </si>
  <si>
    <t xml:space="preserve">UDI70005-UDI50005</t>
  </si>
  <si>
    <t xml:space="preserve">SSXTLI7005</t>
  </si>
  <si>
    <t xml:space="preserve">SBX_X105-SBX_X007</t>
  </si>
  <si>
    <t xml:space="preserve">SA701-SA505</t>
  </si>
  <si>
    <t xml:space="preserve">i7DSP0005-i5DSP0005</t>
  </si>
  <si>
    <t xml:space="preserve">NEBNextUDI7_E01-NEBNextUDI5_E01</t>
  </si>
  <si>
    <t xml:space="preserve">TwinSDP705-TwinSDP505</t>
  </si>
  <si>
    <t xml:space="preserve">SSXTHSV27005-SSXTHSV25005</t>
  </si>
  <si>
    <t xml:space="preserve">NEBNextUDI7Set2_E01-NEBNextUDI5Set2_E01</t>
  </si>
  <si>
    <t xml:space="preserve">NEBNextUDI7Set3_E01-NEBNextUDI5Set3_E01</t>
  </si>
  <si>
    <t xml:space="preserve">NEBNextUDI7Set4_E01-NEBNextUDI5Set4_E01</t>
  </si>
  <si>
    <t xml:space="preserve">SI_NT7_A05-SI_NT5_A05</t>
  </si>
  <si>
    <t xml:space="preserve">IDTN7005-IDTN5005</t>
  </si>
  <si>
    <t xml:space="preserve">QIAmiRNA_IDP05</t>
  </si>
  <si>
    <t xml:space="preserve">SU7005-SU5005</t>
  </si>
  <si>
    <t xml:space="preserve">B701-B505</t>
  </si>
  <si>
    <t xml:space="preserve">NEBNextSI7Set1_S05</t>
  </si>
  <si>
    <t xml:space="preserve">BioO_NextFlexChIPSeq_05</t>
  </si>
  <si>
    <t xml:space="preserve">OvationSolo_RNASeq_BC005</t>
  </si>
  <si>
    <t xml:space="preserve">A07</t>
  </si>
  <si>
    <t xml:space="preserve">Endometrial (FFPE)</t>
  </si>
  <si>
    <t xml:space="preserve">Nuclear RNA</t>
  </si>
  <si>
    <t xml:space="preserve">10x Genomics Linked Reads gDNA</t>
  </si>
  <si>
    <t xml:space="preserve">Bacteria:Staphylococcus (Taxon ID:1258)</t>
  </si>
  <si>
    <t xml:space="preserve">Staphylococcus</t>
  </si>
  <si>
    <t xml:space="preserve">Index_6</t>
  </si>
  <si>
    <t xml:space="preserve">RPI6</t>
  </si>
  <si>
    <t xml:space="preserve">N701-N506</t>
  </si>
  <si>
    <t xml:space="preserve">N701-S508</t>
  </si>
  <si>
    <t xml:space="preserve">N701-E506</t>
  </si>
  <si>
    <t xml:space="preserve">A701-A506 </t>
  </si>
  <si>
    <t xml:space="preserve">D701-D506</t>
  </si>
  <si>
    <t xml:space="preserve">OMIXA006</t>
  </si>
  <si>
    <t xml:space="preserve">HaloplexHS_Or06_F01</t>
  </si>
  <si>
    <t xml:space="preserve">SSXT701F</t>
  </si>
  <si>
    <t xml:space="preserve">SSXTHSV2706-SSXTHSV2506</t>
  </si>
  <si>
    <t xml:space="preserve">Ad2.6</t>
  </si>
  <si>
    <t xml:space="preserve">IDT706-IDT506</t>
  </si>
  <si>
    <t xml:space="preserve">IDTU706-IDTU506</t>
  </si>
  <si>
    <t xml:space="preserve">IDTU7006-IDTU5006</t>
  </si>
  <si>
    <t xml:space="preserve">SI-GA-F1</t>
  </si>
  <si>
    <t xml:space="preserve">SI-NA-F1</t>
  </si>
  <si>
    <t xml:space="preserve">NEBNXT_P06</t>
  </si>
  <si>
    <t xml:space="preserve">SI_TT7_A06-SI_TT5_A06</t>
  </si>
  <si>
    <t xml:space="preserve">UDP70006-UDP50006</t>
  </si>
  <si>
    <t xml:space="preserve">UDI70006-UDI50006</t>
  </si>
  <si>
    <t xml:space="preserve">SSXTLI7006</t>
  </si>
  <si>
    <t xml:space="preserve">SBX_X106-SBX_X007</t>
  </si>
  <si>
    <t xml:space="preserve">SA701-SA506</t>
  </si>
  <si>
    <t xml:space="preserve">i7DSP0006-i5DSP0006</t>
  </si>
  <si>
    <t xml:space="preserve">NEBNextUDI7_F01-NEBNextUDI5_F01</t>
  </si>
  <si>
    <t xml:space="preserve">TwinSDP706-TwinSDP506</t>
  </si>
  <si>
    <t xml:space="preserve">SSXTHSV27006-SSXTHSV25006</t>
  </si>
  <si>
    <t xml:space="preserve">NEBNextUDI7Set2_F01-NEBNextUDI5Set2_F01</t>
  </si>
  <si>
    <t xml:space="preserve">NEBNextUDI7Set3_F01-NEBNextUDI5Set3_F01</t>
  </si>
  <si>
    <t xml:space="preserve">NEBNextUDI7Set4_F01-NEBNextUDI5Set4_F01</t>
  </si>
  <si>
    <t xml:space="preserve">SI_NT7_A06-SI_NT5_A06</t>
  </si>
  <si>
    <t xml:space="preserve">IDTN7006-IDTN5006</t>
  </si>
  <si>
    <t xml:space="preserve">QIAmiRNA_IDP06</t>
  </si>
  <si>
    <t xml:space="preserve">SU7006-SU5006</t>
  </si>
  <si>
    <t xml:space="preserve">B701-B506</t>
  </si>
  <si>
    <t xml:space="preserve">NEBNextSI7Set1_S06</t>
  </si>
  <si>
    <t xml:space="preserve">BioO_NextFlexChIPSeq_06</t>
  </si>
  <si>
    <t xml:space="preserve">OvationSolo_RNASeq_BC006</t>
  </si>
  <si>
    <t xml:space="preserve">A08</t>
  </si>
  <si>
    <t xml:space="preserve">Solid Tissue (biopsy) Brain</t>
  </si>
  <si>
    <t xml:space="preserve">Cytoplasmic RNA</t>
  </si>
  <si>
    <t xml:space="preserve">10x Genomics Single Cell RNA</t>
  </si>
  <si>
    <t xml:space="preserve">Bacteria:Streptococcus pneumoniae (Taxon ID:1313)</t>
  </si>
  <si>
    <t xml:space="preserve">Streptococcus pneumoniae</t>
  </si>
  <si>
    <t xml:space="preserve">Index_7</t>
  </si>
  <si>
    <t xml:space="preserve">RPI7</t>
  </si>
  <si>
    <t xml:space="preserve">N701-N507</t>
  </si>
  <si>
    <t xml:space="preserve">N701-S510</t>
  </si>
  <si>
    <t xml:space="preserve">N701-E507</t>
  </si>
  <si>
    <t xml:space="preserve">A701-A507 </t>
  </si>
  <si>
    <t xml:space="preserve">D701-D507</t>
  </si>
  <si>
    <t xml:space="preserve">OMIXA007</t>
  </si>
  <si>
    <t xml:space="preserve">HaloplexHS_Or07_G01</t>
  </si>
  <si>
    <t xml:space="preserve">SSXT701G</t>
  </si>
  <si>
    <t xml:space="preserve">SSXTHSV2707-SSXTHSV2507</t>
  </si>
  <si>
    <t xml:space="preserve">Ad2.7</t>
  </si>
  <si>
    <t xml:space="preserve">IDT707-IDT507</t>
  </si>
  <si>
    <t xml:space="preserve">IDTU707-IDTU507</t>
  </si>
  <si>
    <t xml:space="preserve">IDTU7007-IDTU5007</t>
  </si>
  <si>
    <t xml:space="preserve">SI-GA-G1</t>
  </si>
  <si>
    <t xml:space="preserve">SI-NA-G1</t>
  </si>
  <si>
    <t xml:space="preserve">NEBNXT_P07</t>
  </si>
  <si>
    <t xml:space="preserve">SI_TT7_A07-SI_TT5_A07</t>
  </si>
  <si>
    <t xml:space="preserve">UDP70007-UDP50007</t>
  </si>
  <si>
    <t xml:space="preserve">UDI70007-UDI50007</t>
  </si>
  <si>
    <t xml:space="preserve">SSXTLI7007</t>
  </si>
  <si>
    <t xml:space="preserve">SBX_X107-SBX_X007</t>
  </si>
  <si>
    <t xml:space="preserve">SA701-SA507</t>
  </si>
  <si>
    <t xml:space="preserve">i7DSP0007-i5DSP0007</t>
  </si>
  <si>
    <t xml:space="preserve">NEBNextUDI7_G01-NEBNextUDI5_G01</t>
  </si>
  <si>
    <t xml:space="preserve">TwinSDP707-TwinSDP507</t>
  </si>
  <si>
    <t xml:space="preserve">SSXTHSV27007-SSXTHSV25007</t>
  </si>
  <si>
    <t xml:space="preserve">NEBNextUDI7Set2_G01-NEBNextUDI5Set2_G01</t>
  </si>
  <si>
    <t xml:space="preserve">NEBNextUDI7Set3_G01-NEBNextUDI5Set3_G01</t>
  </si>
  <si>
    <t xml:space="preserve">NEBNextUDI7Set4_G01-NEBNextUDI5Set4_G01</t>
  </si>
  <si>
    <t xml:space="preserve">SI_NT7_A07-SI_NT5_A07</t>
  </si>
  <si>
    <t xml:space="preserve">IDTN7007-IDTN5007</t>
  </si>
  <si>
    <t xml:space="preserve">QIAmiRNA_IDP07</t>
  </si>
  <si>
    <t xml:space="preserve">SU7007-SU5007</t>
  </si>
  <si>
    <t xml:space="preserve">B701-B507</t>
  </si>
  <si>
    <t xml:space="preserve">NEBNextSI7Set1_S07</t>
  </si>
  <si>
    <t xml:space="preserve">BioO_NextFlexChIPSeq_07</t>
  </si>
  <si>
    <t xml:space="preserve">OvationSolo_RNASeq_BC007</t>
  </si>
  <si>
    <t xml:space="preserve">A09</t>
  </si>
  <si>
    <t xml:space="preserve">Saliva</t>
  </si>
  <si>
    <t xml:space="preserve">Small RNA</t>
  </si>
  <si>
    <t xml:space="preserve">10x Genomics Single Cell CNV</t>
  </si>
  <si>
    <t xml:space="preserve">Bacteria:Legionella pneumophila (Taxon ID:446)</t>
  </si>
  <si>
    <t xml:space="preserve">Legionella pneumophila</t>
  </si>
  <si>
    <t xml:space="preserve">Index_8</t>
  </si>
  <si>
    <t xml:space="preserve">RPI8</t>
  </si>
  <si>
    <t xml:space="preserve">N701-N508</t>
  </si>
  <si>
    <t xml:space="preserve">N701-S511</t>
  </si>
  <si>
    <t xml:space="preserve">N701-E508</t>
  </si>
  <si>
    <t xml:space="preserve">A701-A508 </t>
  </si>
  <si>
    <t xml:space="preserve">D701-D508</t>
  </si>
  <si>
    <t xml:space="preserve">OMIXA008</t>
  </si>
  <si>
    <t xml:space="preserve">HaloplexHS_Or08_H01</t>
  </si>
  <si>
    <t xml:space="preserve">SSXT701H</t>
  </si>
  <si>
    <t xml:space="preserve">SSXTHSV2708-SSXTHSV2508</t>
  </si>
  <si>
    <t xml:space="preserve">Ad2.8</t>
  </si>
  <si>
    <t xml:space="preserve">IDT708-IDT508</t>
  </si>
  <si>
    <t xml:space="preserve">IDTU708-IDTU508</t>
  </si>
  <si>
    <t xml:space="preserve">IDTU7008-IDTU5008</t>
  </si>
  <si>
    <t xml:space="preserve">SI-GA-H1</t>
  </si>
  <si>
    <t xml:space="preserve">SI-NA-H1</t>
  </si>
  <si>
    <t xml:space="preserve">NEBNXT_P08</t>
  </si>
  <si>
    <t xml:space="preserve">SI_TT7_A08-SI_TT5_A08</t>
  </si>
  <si>
    <t xml:space="preserve">UDP70008-UDP50008</t>
  </si>
  <si>
    <t xml:space="preserve">UDI70008-UDI50008</t>
  </si>
  <si>
    <t xml:space="preserve">SSXTLI7008</t>
  </si>
  <si>
    <t xml:space="preserve">SBX_X108-SBX_X007</t>
  </si>
  <si>
    <t xml:space="preserve">SA701-SA508</t>
  </si>
  <si>
    <t xml:space="preserve">i7DSP0008-i5DSP0008</t>
  </si>
  <si>
    <t xml:space="preserve">NEBNextUDI7_H01-NEBNextUDI5_H01</t>
  </si>
  <si>
    <t xml:space="preserve">TwinSDP708-TwinSDP508</t>
  </si>
  <si>
    <t xml:space="preserve">SSXTHSV27008-SSXTHSV25008</t>
  </si>
  <si>
    <t xml:space="preserve">NEBNextUDI7Set2_H01-NEBNextUDI5Set2_H01</t>
  </si>
  <si>
    <t xml:space="preserve">NEBNextUDI7Set3_H01-NEBNextUDI5Set3_H01</t>
  </si>
  <si>
    <t xml:space="preserve">NEBNextUDI7Set4_H01-NEBNextUDI5Set4_H01</t>
  </si>
  <si>
    <t xml:space="preserve">SI_NT7_A08-SI_NT5_A08</t>
  </si>
  <si>
    <t xml:space="preserve">IDTN7008-IDTN5008</t>
  </si>
  <si>
    <t xml:space="preserve">QIAmiRNA_IDP08</t>
  </si>
  <si>
    <t xml:space="preserve">SU7008-SU5008</t>
  </si>
  <si>
    <t xml:space="preserve">B701-B508</t>
  </si>
  <si>
    <t xml:space="preserve">NEBNextSI7Set1_S08</t>
  </si>
  <si>
    <t xml:space="preserve">BioO_NextFlexChIPSeq_08</t>
  </si>
  <si>
    <t xml:space="preserve">OvationSolo_RNASeq_BC008</t>
  </si>
  <si>
    <t xml:space="preserve">B02</t>
  </si>
  <si>
    <t xml:space="preserve">A10</t>
  </si>
  <si>
    <t xml:space="preserve">Endometrial Lavage</t>
  </si>
  <si>
    <t xml:space="preserve">10x Genomics Single Cell Visium Spatial RNA</t>
  </si>
  <si>
    <t xml:space="preserve">Bacteria:Klebsiella pneumoniae (Taxon ID:573)</t>
  </si>
  <si>
    <t xml:space="preserve">Klebsiella pneumoniae</t>
  </si>
  <si>
    <t xml:space="preserve">Index_9</t>
  </si>
  <si>
    <t xml:space="preserve">RPI9</t>
  </si>
  <si>
    <t xml:space="preserve">N701-N517</t>
  </si>
  <si>
    <t xml:space="preserve">N701-S517</t>
  </si>
  <si>
    <t xml:space="preserve">N701-S513</t>
  </si>
  <si>
    <t xml:space="preserve">N702-E501</t>
  </si>
  <si>
    <t xml:space="preserve">A702-A501 </t>
  </si>
  <si>
    <t xml:space="preserve">D702-D501</t>
  </si>
  <si>
    <t xml:space="preserve">OMIXA009</t>
  </si>
  <si>
    <t xml:space="preserve">HaloplexHS_Or09_A02</t>
  </si>
  <si>
    <t xml:space="preserve">SSXT702A</t>
  </si>
  <si>
    <t xml:space="preserve">SSXTHSV2709-SSXTHSV2509</t>
  </si>
  <si>
    <t xml:space="preserve">Ad2.9</t>
  </si>
  <si>
    <t xml:space="preserve">IDT709-IDT509</t>
  </si>
  <si>
    <t xml:space="preserve">IDTU709-IDTU509</t>
  </si>
  <si>
    <t xml:space="preserve">IDTU7009-IDTU5009</t>
  </si>
  <si>
    <t xml:space="preserve">SI-GA-A2</t>
  </si>
  <si>
    <t xml:space="preserve">SI-NA-A2</t>
  </si>
  <si>
    <t xml:space="preserve">NEBNXT_P09</t>
  </si>
  <si>
    <t xml:space="preserve">SI_TT7_A09-SI_TT5_A09</t>
  </si>
  <si>
    <t xml:space="preserve">UDP70009-UDP50009</t>
  </si>
  <si>
    <t xml:space="preserve">UDI70009-UDI50009</t>
  </si>
  <si>
    <t xml:space="preserve">SSXTLI7009</t>
  </si>
  <si>
    <t xml:space="preserve">SBX_X109-SBX_X007</t>
  </si>
  <si>
    <t xml:space="preserve">SA702-SA501</t>
  </si>
  <si>
    <t xml:space="preserve">i7DSP0009-i5DSP0009</t>
  </si>
  <si>
    <t xml:space="preserve">NEBNextUDI7_A02-NEBNextUDI5_A02</t>
  </si>
  <si>
    <t xml:space="preserve">TwinSDP709-TwinSDP509</t>
  </si>
  <si>
    <t xml:space="preserve">SSXTHSV27009-SSXTHSV25009</t>
  </si>
  <si>
    <t xml:space="preserve">NEBNextUDI7Set2_A02-NEBNextUDI5Set2_A02</t>
  </si>
  <si>
    <t xml:space="preserve">NEBNextUDI7Set3_A02-NEBNextUDI5Set3_A02</t>
  </si>
  <si>
    <t xml:space="preserve">NEBNextUDI7Set4_A02-NEBNextUDI5Set4_A02</t>
  </si>
  <si>
    <t xml:space="preserve">SI_NT7_A09-SI_NT5_A09</t>
  </si>
  <si>
    <t xml:space="preserve">IDTN7009-IDTN5009</t>
  </si>
  <si>
    <t xml:space="preserve">QIAmiRNA_IDP09</t>
  </si>
  <si>
    <t xml:space="preserve">SU7009-SU5009</t>
  </si>
  <si>
    <t xml:space="preserve">B701-B509</t>
  </si>
  <si>
    <t xml:space="preserve">NEBNextSI7Set1_S09</t>
  </si>
  <si>
    <t xml:space="preserve">BioO_NextFlexChIPSeq_09</t>
  </si>
  <si>
    <t xml:space="preserve">OvationSolo_RNASeq_BC009</t>
  </si>
  <si>
    <t xml:space="preserve">C02</t>
  </si>
  <si>
    <t xml:space="preserve">A11</t>
  </si>
  <si>
    <t xml:space="preserve">Endometrial Toa Brush</t>
  </si>
  <si>
    <t xml:space="preserve">10x Genomics Single Cell Feature Barcode</t>
  </si>
  <si>
    <t xml:space="preserve">Bacteria:Listeria monocytogenes (Taxon ID:1638)</t>
  </si>
  <si>
    <t xml:space="preserve">Listeria monocytogenes</t>
  </si>
  <si>
    <t xml:space="preserve">Index_10</t>
  </si>
  <si>
    <t xml:space="preserve">RPI10</t>
  </si>
  <si>
    <t xml:space="preserve">N702-N501</t>
  </si>
  <si>
    <t xml:space="preserve">N702-S501</t>
  </si>
  <si>
    <t xml:space="preserve">N701-S515</t>
  </si>
  <si>
    <t xml:space="preserve">N702-E502</t>
  </si>
  <si>
    <t xml:space="preserve">A702-A502 </t>
  </si>
  <si>
    <t xml:space="preserve">D702-D502</t>
  </si>
  <si>
    <t xml:space="preserve">OMIXA010</t>
  </si>
  <si>
    <t xml:space="preserve">HaloplexHS_Or10_B02</t>
  </si>
  <si>
    <t xml:space="preserve">SSXT702B</t>
  </si>
  <si>
    <t xml:space="preserve">SSXTHSV2710-SSXTHSV2510</t>
  </si>
  <si>
    <t xml:space="preserve">Ad2.10</t>
  </si>
  <si>
    <t xml:space="preserve">IDT710-IDT510</t>
  </si>
  <si>
    <t xml:space="preserve">IDTU710-IDTU510</t>
  </si>
  <si>
    <t xml:space="preserve">IDTU7010-IDTU5010</t>
  </si>
  <si>
    <t xml:space="preserve">SI-GA-B2</t>
  </si>
  <si>
    <t xml:space="preserve">SI-NA-B2</t>
  </si>
  <si>
    <t xml:space="preserve">NEBNXT_P10</t>
  </si>
  <si>
    <t xml:space="preserve">SI_TT7_A10-SI_TT5_A10</t>
  </si>
  <si>
    <t xml:space="preserve">UDP70010-UDP50010</t>
  </si>
  <si>
    <t xml:space="preserve">UDI70010-UDI50010</t>
  </si>
  <si>
    <t xml:space="preserve">SSXTLI7010</t>
  </si>
  <si>
    <t xml:space="preserve">SBX_X110-SBX_X007</t>
  </si>
  <si>
    <t xml:space="preserve">SA702-SA502</t>
  </si>
  <si>
    <t xml:space="preserve">i7DSP0010-i5DSP0010</t>
  </si>
  <si>
    <t xml:space="preserve">NEBNextUDI7_B02-NEBNextUDI5_B02</t>
  </si>
  <si>
    <t xml:space="preserve">TwinSDP710-TwinSDP510</t>
  </si>
  <si>
    <t xml:space="preserve">SSXTHSV27010-SSXTHSV25010</t>
  </si>
  <si>
    <t xml:space="preserve">NEBNextUDI7Set2_B02-NEBNextUDI5Set2_B02</t>
  </si>
  <si>
    <t xml:space="preserve">NEBNextUDI7Set3_B02-NEBNextUDI5Set3_B02</t>
  </si>
  <si>
    <t xml:space="preserve">NEBNextUDI7Set4_B02-NEBNextUDI5Set4_B02</t>
  </si>
  <si>
    <t xml:space="preserve">SI_NT7_A10-SI_NT5_A10</t>
  </si>
  <si>
    <t xml:space="preserve">IDTN7010-IDTN5010</t>
  </si>
  <si>
    <t xml:space="preserve">QIAmiRNA_IDP10</t>
  </si>
  <si>
    <t xml:space="preserve">SU7010-SU5010</t>
  </si>
  <si>
    <t xml:space="preserve">B701-B510</t>
  </si>
  <si>
    <t xml:space="preserve">NEBNextSI7Set1_S10</t>
  </si>
  <si>
    <t xml:space="preserve">BioO_NextFlexChIPSeq_10</t>
  </si>
  <si>
    <t xml:space="preserve">OvationSolo_RNASeq_BC010</t>
  </si>
  <si>
    <t xml:space="preserve">D02</t>
  </si>
  <si>
    <t xml:space="preserve">A12</t>
  </si>
  <si>
    <t xml:space="preserve">Cell Culture</t>
  </si>
  <si>
    <t xml:space="preserve">10x Genomics Single Cell ATAC</t>
  </si>
  <si>
    <t xml:space="preserve">Bacteria:Mycobacterium tuberculosis (Taxon ID:1719)</t>
  </si>
  <si>
    <t xml:space="preserve">Mycobacterium tuberculosis</t>
  </si>
  <si>
    <t xml:space="preserve">Index_11</t>
  </si>
  <si>
    <t xml:space="preserve">RPI11</t>
  </si>
  <si>
    <t xml:space="preserve">N702-N502</t>
  </si>
  <si>
    <t xml:space="preserve">N702-S502</t>
  </si>
  <si>
    <t xml:space="preserve">N701-S516</t>
  </si>
  <si>
    <t xml:space="preserve">N702-E503</t>
  </si>
  <si>
    <t xml:space="preserve">A702-A503 </t>
  </si>
  <si>
    <t xml:space="preserve">D702-D503</t>
  </si>
  <si>
    <t xml:space="preserve">OMIXA011</t>
  </si>
  <si>
    <t xml:space="preserve">HaloplexHS_Or11_C02</t>
  </si>
  <si>
    <t xml:space="preserve">SSXT702C</t>
  </si>
  <si>
    <t xml:space="preserve">SSXTHSV2711-SSXTHSV2511</t>
  </si>
  <si>
    <t xml:space="preserve">Ad2.11</t>
  </si>
  <si>
    <t xml:space="preserve">IDT711-IDT511</t>
  </si>
  <si>
    <t xml:space="preserve">IDTU711-IDTU511</t>
  </si>
  <si>
    <t xml:space="preserve">IDTU7011-IDTU5011</t>
  </si>
  <si>
    <t xml:space="preserve">SI-GA-C2</t>
  </si>
  <si>
    <t xml:space="preserve">SI-NA-C2</t>
  </si>
  <si>
    <t xml:space="preserve">NEBNXT_P11</t>
  </si>
  <si>
    <t xml:space="preserve">SI_TT7_A11-SI_TT5_A11</t>
  </si>
  <si>
    <t xml:space="preserve">UDP70011-UDP50011</t>
  </si>
  <si>
    <t xml:space="preserve">UDI70011-UDI50011</t>
  </si>
  <si>
    <t xml:space="preserve">SSXTLI7011</t>
  </si>
  <si>
    <t xml:space="preserve">SBX_X111-SBX_X007</t>
  </si>
  <si>
    <t xml:space="preserve">SA702-SA503</t>
  </si>
  <si>
    <t xml:space="preserve">i7DSP0011-i5DSP0011</t>
  </si>
  <si>
    <t xml:space="preserve">NEBNextUDI7_C02-NEBNextUDI5_C02</t>
  </si>
  <si>
    <t xml:space="preserve">TwinSDP711-TwinSDP511</t>
  </si>
  <si>
    <t xml:space="preserve">SSXTHSV27011-SSXTHSV25011</t>
  </si>
  <si>
    <t xml:space="preserve">NEBNextUDI7Set2_C02-NEBNextUDI5Set2_C02</t>
  </si>
  <si>
    <t xml:space="preserve">NEBNextUDI7Set3_C02-NEBNextUDI5Set3_C02</t>
  </si>
  <si>
    <t xml:space="preserve">NEBNextUDI7Set4_C02-NEBNextUDI5Set4_C02</t>
  </si>
  <si>
    <t xml:space="preserve">SI_NT7_A11-SI_NT5_A11</t>
  </si>
  <si>
    <t xml:space="preserve">IDTN7011-IDTN5011</t>
  </si>
  <si>
    <t xml:space="preserve">QIAmiRNA_IDP11</t>
  </si>
  <si>
    <t xml:space="preserve">SU7011-SU5011</t>
  </si>
  <si>
    <t xml:space="preserve">B701-B511</t>
  </si>
  <si>
    <t xml:space="preserve">NEBNextSI7Set1_S11</t>
  </si>
  <si>
    <t xml:space="preserve">BioO_NextFlexChIPSeq_11</t>
  </si>
  <si>
    <t xml:space="preserve">OvationSolo_RNASeq_BC011</t>
  </si>
  <si>
    <t xml:space="preserve">A13</t>
  </si>
  <si>
    <t xml:space="preserve">Crossed-Linked Cell Pellet</t>
  </si>
  <si>
    <t xml:space="preserve">10x Genomics Single Cell V-D-J</t>
  </si>
  <si>
    <t xml:space="preserve">Bacteria:Pseudomonas (Taxon ID:24)</t>
  </si>
  <si>
    <t xml:space="preserve">Pseudomonas</t>
  </si>
  <si>
    <t xml:space="preserve">Index_12</t>
  </si>
  <si>
    <t xml:space="preserve">RPI12</t>
  </si>
  <si>
    <t xml:space="preserve">N702-N503</t>
  </si>
  <si>
    <t xml:space="preserve">N702-S503</t>
  </si>
  <si>
    <t xml:space="preserve">N702-E504</t>
  </si>
  <si>
    <t xml:space="preserve">A702-A504 </t>
  </si>
  <si>
    <t xml:space="preserve">D702-D504</t>
  </si>
  <si>
    <t xml:space="preserve">OMIXA012</t>
  </si>
  <si>
    <t xml:space="preserve">HaloplexHS_Or12_D02</t>
  </si>
  <si>
    <t xml:space="preserve">SSXT702D</t>
  </si>
  <si>
    <t xml:space="preserve">SSXTHSV2712-SSXTHSV2512</t>
  </si>
  <si>
    <t xml:space="preserve">Ad2.12</t>
  </si>
  <si>
    <t xml:space="preserve">IDT712-IDT512</t>
  </si>
  <si>
    <t xml:space="preserve">IDTU712-IDTU512</t>
  </si>
  <si>
    <t xml:space="preserve">IDTU7012-IDTU5012</t>
  </si>
  <si>
    <t xml:space="preserve">SI-GA-D2</t>
  </si>
  <si>
    <t xml:space="preserve">SI-NA-D2</t>
  </si>
  <si>
    <t xml:space="preserve">NEBNXT_P12</t>
  </si>
  <si>
    <t xml:space="preserve">SI_TT7_A12-SI_TT5_A12</t>
  </si>
  <si>
    <t xml:space="preserve">UDP70012-UDP50012</t>
  </si>
  <si>
    <t xml:space="preserve">UDI70012-UDI50012</t>
  </si>
  <si>
    <t xml:space="preserve">SSXTLI7012</t>
  </si>
  <si>
    <t xml:space="preserve">SBX_X112-SBX_X007</t>
  </si>
  <si>
    <t xml:space="preserve">SA702-SA504</t>
  </si>
  <si>
    <t xml:space="preserve">i7DSP0012-i5DSP0012</t>
  </si>
  <si>
    <t xml:space="preserve">NEBNextUDI7_D02-NEBNextUDI5_D02</t>
  </si>
  <si>
    <t xml:space="preserve">TwinSDP712-TwinSDP512</t>
  </si>
  <si>
    <t xml:space="preserve">SSXTHSV27012-SSXTHSV25012</t>
  </si>
  <si>
    <t xml:space="preserve">NEBNextUDI7Set2_D02-NEBNextUDI5Set2_D02</t>
  </si>
  <si>
    <t xml:space="preserve">NEBNextUDI7Set3_D02-NEBNextUDI5Set3_D02</t>
  </si>
  <si>
    <t xml:space="preserve">NEBNextUDI7Set4_D02-NEBNextUDI5Set4_D02</t>
  </si>
  <si>
    <t xml:space="preserve">SI_NT7_A12-SI_NT5_A12</t>
  </si>
  <si>
    <t xml:space="preserve">IDTN7012-IDTN5012</t>
  </si>
  <si>
    <t xml:space="preserve">QIAmiRNA_IDP12</t>
  </si>
  <si>
    <t xml:space="preserve">SU7012-SU5012</t>
  </si>
  <si>
    <t xml:space="preserve">B701-B512</t>
  </si>
  <si>
    <t xml:space="preserve">NEBNextSI7Set1_S12</t>
  </si>
  <si>
    <t xml:space="preserve">BioO_NextFlexChIPSeq_12</t>
  </si>
  <si>
    <t xml:space="preserve">OvationSolo_RNASeq_BC012</t>
  </si>
  <si>
    <t xml:space="preserve">F02</t>
  </si>
  <si>
    <t xml:space="preserve">A14</t>
  </si>
  <si>
    <t xml:space="preserve">Cell Pellet</t>
  </si>
  <si>
    <t xml:space="preserve">MCC</t>
  </si>
  <si>
    <t xml:space="preserve">Bacteria:Streptococcus (Taxon ID:659)</t>
  </si>
  <si>
    <t xml:space="preserve">Streptococcus</t>
  </si>
  <si>
    <t xml:space="preserve">Index_13</t>
  </si>
  <si>
    <t xml:space="preserve">RPI13</t>
  </si>
  <si>
    <t xml:space="preserve">N702-N504</t>
  </si>
  <si>
    <t xml:space="preserve">N702-S504</t>
  </si>
  <si>
    <t xml:space="preserve">N701-S518</t>
  </si>
  <si>
    <t xml:space="preserve">N702-E505</t>
  </si>
  <si>
    <t xml:space="preserve">A702-A505 </t>
  </si>
  <si>
    <t xml:space="preserve">D702-D505</t>
  </si>
  <si>
    <t xml:space="preserve">OMIXA013</t>
  </si>
  <si>
    <t xml:space="preserve">HaloplexHS_Or13_E02</t>
  </si>
  <si>
    <t xml:space="preserve">SSXT702E</t>
  </si>
  <si>
    <t xml:space="preserve">SSXTHSV2713-SSXTHSV2513</t>
  </si>
  <si>
    <t xml:space="preserve">Ad2.13</t>
  </si>
  <si>
    <t xml:space="preserve">IDT713-IDT513</t>
  </si>
  <si>
    <t xml:space="preserve">IDTU713-IDTU513</t>
  </si>
  <si>
    <t xml:space="preserve">IDTU7013-IDTU5013</t>
  </si>
  <si>
    <t xml:space="preserve">SI-GA-E2</t>
  </si>
  <si>
    <t xml:space="preserve">SI-NA-E2</t>
  </si>
  <si>
    <t xml:space="preserve">NEBNXT_P13</t>
  </si>
  <si>
    <t xml:space="preserve">SI_TT7_B01-SI_TT5_B01</t>
  </si>
  <si>
    <t xml:space="preserve">UDP70013-UDP50013</t>
  </si>
  <si>
    <t xml:space="preserve">UDI70013-UDI50013</t>
  </si>
  <si>
    <t xml:space="preserve">SSXTLI7013</t>
  </si>
  <si>
    <t xml:space="preserve">SBX_X113-SBX_X007</t>
  </si>
  <si>
    <t xml:space="preserve">SA702-SA505</t>
  </si>
  <si>
    <t xml:space="preserve">i7DSP0013-i5DSP0013</t>
  </si>
  <si>
    <t xml:space="preserve">NEBNextUDI7_E02-NEBNextUDI5_E02</t>
  </si>
  <si>
    <t xml:space="preserve">TwinSDP713-TwinSDP513</t>
  </si>
  <si>
    <t xml:space="preserve">SSXTHSV27013-SSXTHSV25013</t>
  </si>
  <si>
    <t xml:space="preserve">NEBNextUDI7Set2_E02-NEBNextUDI5Set2_E02</t>
  </si>
  <si>
    <t xml:space="preserve">NEBNextUDI7Set3_E02-NEBNextUDI5Set3_E02</t>
  </si>
  <si>
    <t xml:space="preserve">NEBNextUDI7Set4_E02-NEBNextUDI5Set4_E02</t>
  </si>
  <si>
    <t xml:space="preserve">SI_NT7_B01-SI_NT5_B01</t>
  </si>
  <si>
    <t xml:space="preserve">IDTN7013-IDTN5013</t>
  </si>
  <si>
    <t xml:space="preserve">QIAmiRNA_IDP13</t>
  </si>
  <si>
    <t xml:space="preserve">SU7013-SU5013</t>
  </si>
  <si>
    <t xml:space="preserve">B701-B513</t>
  </si>
  <si>
    <t xml:space="preserve">NEBNextSI7Set2_S13</t>
  </si>
  <si>
    <t xml:space="preserve">BioO_NextFlexChIPSeq_13</t>
  </si>
  <si>
    <t xml:space="preserve">OvationSolo_RNASeq_BC013</t>
  </si>
  <si>
    <t xml:space="preserve">A15</t>
  </si>
  <si>
    <t xml:space="preserve">Exome</t>
  </si>
  <si>
    <t xml:space="preserve">Bacteria:Clostridioides difficile (Taxon ID:1496)</t>
  </si>
  <si>
    <t xml:space="preserve">Clostridioides difficile</t>
  </si>
  <si>
    <t xml:space="preserve">Index_14</t>
  </si>
  <si>
    <t xml:space="preserve">RPI14</t>
  </si>
  <si>
    <t xml:space="preserve">N702-N505</t>
  </si>
  <si>
    <t xml:space="preserve">N702-S505</t>
  </si>
  <si>
    <t xml:space="preserve">N701-S520</t>
  </si>
  <si>
    <t xml:space="preserve">N702-E506</t>
  </si>
  <si>
    <t xml:space="preserve">A702-A506 </t>
  </si>
  <si>
    <t xml:space="preserve">D702-D506</t>
  </si>
  <si>
    <t xml:space="preserve">OMIXA014</t>
  </si>
  <si>
    <t xml:space="preserve">HaloplexHS_Or14_F02</t>
  </si>
  <si>
    <t xml:space="preserve">SSXT702F</t>
  </si>
  <si>
    <t xml:space="preserve">SSXTHSV2714-SSXTHSV2514</t>
  </si>
  <si>
    <t xml:space="preserve">Ad2.14</t>
  </si>
  <si>
    <t xml:space="preserve">IDT714-IDT514</t>
  </si>
  <si>
    <t xml:space="preserve">IDTU714-IDTU514</t>
  </si>
  <si>
    <t xml:space="preserve">IDTU7014-IDTU5014</t>
  </si>
  <si>
    <t xml:space="preserve">SI-GA-F2</t>
  </si>
  <si>
    <t xml:space="preserve">SI-NA-F2</t>
  </si>
  <si>
    <t xml:space="preserve">NEBNXT_P14</t>
  </si>
  <si>
    <t xml:space="preserve">SI_TT7_B02-SI_TT5_B02</t>
  </si>
  <si>
    <t xml:space="preserve">UDP70014-UDP50014</t>
  </si>
  <si>
    <t xml:space="preserve">UDI70014-UDI50014</t>
  </si>
  <si>
    <t xml:space="preserve">SSXTLI7014</t>
  </si>
  <si>
    <t xml:space="preserve">SBX_X114-SBX_X007</t>
  </si>
  <si>
    <t xml:space="preserve">SA702-SA506</t>
  </si>
  <si>
    <t xml:space="preserve">i7DSP0014-i5DSP0014</t>
  </si>
  <si>
    <t xml:space="preserve">NEBNextUDI7_F02-NEBNextUDI5_F02</t>
  </si>
  <si>
    <t xml:space="preserve">TwinSDP714-TwinSDP514</t>
  </si>
  <si>
    <t xml:space="preserve">SSXTHSV27014-SSXTHSV25014</t>
  </si>
  <si>
    <t xml:space="preserve">NEBNextUDI7Set2_F02-NEBNextUDI5Set2_F02</t>
  </si>
  <si>
    <t xml:space="preserve">NEBNextUDI7Set3_F02-NEBNextUDI5Set3_F02</t>
  </si>
  <si>
    <t xml:space="preserve">NEBNextUDI7Set4_F02-NEBNextUDI5Set4_F02</t>
  </si>
  <si>
    <t xml:space="preserve">SI_NT7_B02-SI_NT5_B02</t>
  </si>
  <si>
    <t xml:space="preserve">IDTN7014-IDTN5014</t>
  </si>
  <si>
    <t xml:space="preserve">QIAmiRNA_IDP14</t>
  </si>
  <si>
    <t xml:space="preserve">SU7014-SU5014</t>
  </si>
  <si>
    <t xml:space="preserve">B701-B514</t>
  </si>
  <si>
    <t xml:space="preserve">NEBNextSI7Set2_S14</t>
  </si>
  <si>
    <t xml:space="preserve">BioO_NextFlexChIPSeq_14</t>
  </si>
  <si>
    <t xml:space="preserve">OvationSolo_RNASeq_BC014</t>
  </si>
  <si>
    <t xml:space="preserve">A16</t>
  </si>
  <si>
    <t xml:space="preserve">HiC</t>
  </si>
  <si>
    <t xml:space="preserve">Bacteria:Vibrio cholerae (Taxon ID:666)</t>
  </si>
  <si>
    <t xml:space="preserve">Vibrio cholerae</t>
  </si>
  <si>
    <t xml:space="preserve">RPI15</t>
  </si>
  <si>
    <t xml:space="preserve">N702-N506</t>
  </si>
  <si>
    <t xml:space="preserve">N702-S506</t>
  </si>
  <si>
    <t xml:space="preserve">N701-S521</t>
  </si>
  <si>
    <t xml:space="preserve">N702-E507</t>
  </si>
  <si>
    <t xml:space="preserve">A702-A507 </t>
  </si>
  <si>
    <t xml:space="preserve">D702-D507</t>
  </si>
  <si>
    <t xml:space="preserve">OMIXA015</t>
  </si>
  <si>
    <t xml:space="preserve">HaloplexHS_Or15_G02</t>
  </si>
  <si>
    <t xml:space="preserve">SSXT702G</t>
  </si>
  <si>
    <t xml:space="preserve">SSXTHSV2715-SSXTHSV2515</t>
  </si>
  <si>
    <t xml:space="preserve">Ad2.15</t>
  </si>
  <si>
    <t xml:space="preserve">IDT715-IDT515</t>
  </si>
  <si>
    <t xml:space="preserve">IDTU715-IDTU515</t>
  </si>
  <si>
    <t xml:space="preserve">IDTU7015-IDTU5015</t>
  </si>
  <si>
    <t xml:space="preserve">SI-GA-G2</t>
  </si>
  <si>
    <t xml:space="preserve">SI-NA-G2</t>
  </si>
  <si>
    <t xml:space="preserve">NEBNXT_P15</t>
  </si>
  <si>
    <t xml:space="preserve">SI_TT7_B03-SI_TT5_B03</t>
  </si>
  <si>
    <t xml:space="preserve">UDP70015-UDP50015</t>
  </si>
  <si>
    <t xml:space="preserve">UDI70015-UDI50015</t>
  </si>
  <si>
    <t xml:space="preserve">UDI70015V2-UDI50015V2</t>
  </si>
  <si>
    <t xml:space="preserve">SSXTLI7015</t>
  </si>
  <si>
    <t xml:space="preserve">SBX_X115-SBX_X007</t>
  </si>
  <si>
    <t xml:space="preserve">SA702-SA507</t>
  </si>
  <si>
    <t xml:space="preserve">i7DSP0015-i5DSP0015</t>
  </si>
  <si>
    <t xml:space="preserve">NEBNextUDI7_G02-NEBNextUDI5_G02</t>
  </si>
  <si>
    <t xml:space="preserve">TwinSDP715-TwinSDP515</t>
  </si>
  <si>
    <t xml:space="preserve">SSXTHSV27015-SSXTHSV25015</t>
  </si>
  <si>
    <t xml:space="preserve">NEBNextUDI7Set2_G02-NEBNextUDI5Set2_G02</t>
  </si>
  <si>
    <t xml:space="preserve">NEBNextUDI7Set3_G02-NEBNextUDI5Set3_G02</t>
  </si>
  <si>
    <t xml:space="preserve">NEBNextUDI7Set4_G02-NEBNextUDI5Set4_G02</t>
  </si>
  <si>
    <t xml:space="preserve">SI_NT7_B03-SI_NT5_B03</t>
  </si>
  <si>
    <t xml:space="preserve">IDTN7015-IDTN5015</t>
  </si>
  <si>
    <t xml:space="preserve">QIAmiRNA_IDP15</t>
  </si>
  <si>
    <t xml:space="preserve">SU7015-SU5015</t>
  </si>
  <si>
    <t xml:space="preserve">B701-B515</t>
  </si>
  <si>
    <t xml:space="preserve">NEBNextSI7Set2_S15</t>
  </si>
  <si>
    <t xml:space="preserve">BioO_NextFlexChIPSeq_15</t>
  </si>
  <si>
    <t xml:space="preserve">OvationSolo_RNASeq_BC015</t>
  </si>
  <si>
    <t xml:space="preserve">A17</t>
  </si>
  <si>
    <t xml:space="preserve">Viruses:Severe acute respiratory syndrome coronavirus 2 (Taxon ID:2697049)</t>
  </si>
  <si>
    <t xml:space="preserve">Severe acute respiratory syndrome coronavirus 2</t>
  </si>
  <si>
    <t xml:space="preserve">Index_16</t>
  </si>
  <si>
    <t xml:space="preserve">RPI16</t>
  </si>
  <si>
    <t xml:space="preserve">N702-N507</t>
  </si>
  <si>
    <t xml:space="preserve">N702-S507</t>
  </si>
  <si>
    <t xml:space="preserve">N701-S522</t>
  </si>
  <si>
    <t xml:space="preserve">N702-E508</t>
  </si>
  <si>
    <t xml:space="preserve">A702-A508 </t>
  </si>
  <si>
    <t xml:space="preserve">D702-D508</t>
  </si>
  <si>
    <t xml:space="preserve">OMIXA016</t>
  </si>
  <si>
    <t xml:space="preserve">HaloplexHS_Or16_H02</t>
  </si>
  <si>
    <t xml:space="preserve">SSXT702H</t>
  </si>
  <si>
    <t xml:space="preserve">SSXTHSV2716-SSXTHSV2516</t>
  </si>
  <si>
    <t xml:space="preserve">Ad2.16</t>
  </si>
  <si>
    <t xml:space="preserve">IDT716-IDT516</t>
  </si>
  <si>
    <t xml:space="preserve">IDTU716-IDTU516</t>
  </si>
  <si>
    <t xml:space="preserve">IDTU7016-IDTU5016</t>
  </si>
  <si>
    <t xml:space="preserve">SI-GA-H2</t>
  </si>
  <si>
    <t xml:space="preserve">SI-NA-H2</t>
  </si>
  <si>
    <t xml:space="preserve">NEBNXT_P16</t>
  </si>
  <si>
    <t xml:space="preserve">SI_TT7_B04-SI_TT5_B04</t>
  </si>
  <si>
    <t xml:space="preserve">UDP70016-UDP50016</t>
  </si>
  <si>
    <t xml:space="preserve">UDI70016-UDI50016</t>
  </si>
  <si>
    <t xml:space="preserve">UDI70016V2-UDI50016V2</t>
  </si>
  <si>
    <t xml:space="preserve">SSXTLI7016</t>
  </si>
  <si>
    <t xml:space="preserve">SBX_X116-SBX_X007</t>
  </si>
  <si>
    <t xml:space="preserve">SA702-SA508</t>
  </si>
  <si>
    <t xml:space="preserve">i7DSP0016-i5DSP0016</t>
  </si>
  <si>
    <t xml:space="preserve">NEBNextUDI7_H02-NEBNextUDI5_H02</t>
  </si>
  <si>
    <t xml:space="preserve">TwinSDP716-TwinSDP516</t>
  </si>
  <si>
    <t xml:space="preserve">SSXTHSV27016-SSXTHSV25016</t>
  </si>
  <si>
    <t xml:space="preserve">NEBNextUDI7Set2_H02-NEBNextUDI5Set2_H02</t>
  </si>
  <si>
    <t xml:space="preserve">NEBNextUDI7Set3_H02-NEBNextUDI5Set3_H02</t>
  </si>
  <si>
    <t xml:space="preserve">NEBNextUDI7Set4_H02-NEBNextUDI5Set4_H02</t>
  </si>
  <si>
    <t xml:space="preserve">SI_NT7_B04-SI_NT5_B04</t>
  </si>
  <si>
    <t xml:space="preserve">IDTN7016-IDTN5016</t>
  </si>
  <si>
    <t xml:space="preserve">QIAmiRNA_IDP16</t>
  </si>
  <si>
    <t xml:space="preserve">SU7016-SU5016</t>
  </si>
  <si>
    <t xml:space="preserve">B701-B516</t>
  </si>
  <si>
    <t xml:space="preserve">NEBNextSI7Set2_S16</t>
  </si>
  <si>
    <t xml:space="preserve">BioO_NextFlexChIPSeq_16</t>
  </si>
  <si>
    <t xml:space="preserve">OvationSolo_RNASeq_BC016</t>
  </si>
  <si>
    <t xml:space="preserve">B03</t>
  </si>
  <si>
    <t xml:space="preserve">A18</t>
  </si>
  <si>
    <t xml:space="preserve">--------------------------------------------------------------------------</t>
  </si>
  <si>
    <t xml:space="preserve">-</t>
  </si>
  <si>
    <t xml:space="preserve">PICK A SPECIES OR ENTER TAXON ID</t>
  </si>
  <si>
    <t xml:space="preserve">Index_18</t>
  </si>
  <si>
    <t xml:space="preserve">RPI17</t>
  </si>
  <si>
    <t xml:space="preserve">N702-N508</t>
  </si>
  <si>
    <t xml:space="preserve">N702-S508</t>
  </si>
  <si>
    <t xml:space="preserve">N703-E501</t>
  </si>
  <si>
    <t xml:space="preserve">A703-A501 </t>
  </si>
  <si>
    <t xml:space="preserve">D703-D501</t>
  </si>
  <si>
    <t xml:space="preserve">OMIXA017</t>
  </si>
  <si>
    <t xml:space="preserve">HaloplexHS_Or17_A03</t>
  </si>
  <si>
    <t xml:space="preserve">SSXT703A</t>
  </si>
  <si>
    <t xml:space="preserve">SSXTHSV2717-SSXTHSV2517</t>
  </si>
  <si>
    <t xml:space="preserve">Ad2.17</t>
  </si>
  <si>
    <t xml:space="preserve">IDT717-IDT517</t>
  </si>
  <si>
    <t xml:space="preserve">IDTU717-IDTU517</t>
  </si>
  <si>
    <t xml:space="preserve">IDTU7017-IDTU5017</t>
  </si>
  <si>
    <t xml:space="preserve">SI-GA-A3</t>
  </si>
  <si>
    <t xml:space="preserve">SI-NA-A3</t>
  </si>
  <si>
    <t xml:space="preserve">NEBNXT_P17</t>
  </si>
  <si>
    <t xml:space="preserve">SI_TT7_B05-SI_TT5_B05</t>
  </si>
  <si>
    <t xml:space="preserve">UDP70017-UDP50017</t>
  </si>
  <si>
    <t xml:space="preserve">UDI70017-UDI50017</t>
  </si>
  <si>
    <t xml:space="preserve">SSXTLI7017</t>
  </si>
  <si>
    <t xml:space="preserve">SBX_X117-SBX_X007</t>
  </si>
  <si>
    <t xml:space="preserve">SA703-SA501</t>
  </si>
  <si>
    <t xml:space="preserve">i7DSP0017-i5DSP0017</t>
  </si>
  <si>
    <t xml:space="preserve">NEBNextUDI7_A03-NEBNextUDI5_A03</t>
  </si>
  <si>
    <t xml:space="preserve">TwinSDP717-TwinSDP517</t>
  </si>
  <si>
    <t xml:space="preserve">SSXTHSV27017-SSXTHSV25017</t>
  </si>
  <si>
    <t xml:space="preserve">NEBNextUDI7Set2_A03-NEBNextUDI5Set2_A03</t>
  </si>
  <si>
    <t xml:space="preserve">NEBNextUDI7Set3_A03-NEBNextUDI5Set3_A03</t>
  </si>
  <si>
    <t xml:space="preserve">NEBNextUDI7Set4_A03-NEBNextUDI5Set4_A03</t>
  </si>
  <si>
    <t xml:space="preserve">SI_NT7_B05-SI_NT5_B05</t>
  </si>
  <si>
    <t xml:space="preserve">IDTN7017-IDTN5017</t>
  </si>
  <si>
    <t xml:space="preserve">QIAmiRNA_IDP17</t>
  </si>
  <si>
    <t xml:space="preserve">SU7017-SU5017</t>
  </si>
  <si>
    <t xml:space="preserve">B702-B501</t>
  </si>
  <si>
    <t xml:space="preserve">NEBNextSI7Set2_S18</t>
  </si>
  <si>
    <t xml:space="preserve">BioO_NextFlexChIPSeq_17</t>
  </si>
  <si>
    <t xml:space="preserve">OvationSolo_RNASeq_BC017</t>
  </si>
  <si>
    <t xml:space="preserve">C03</t>
  </si>
  <si>
    <t xml:space="preserve">A19</t>
  </si>
  <si>
    <t xml:space="preserve">HaloPlex</t>
  </si>
  <si>
    <t xml:space="preserve">--- grouped by Kingdom then sorted by name below ---</t>
  </si>
  <si>
    <t xml:space="preserve">Index_19</t>
  </si>
  <si>
    <t xml:space="preserve">RPI18</t>
  </si>
  <si>
    <t xml:space="preserve">N702-N517</t>
  </si>
  <si>
    <t xml:space="preserve">N702-S517</t>
  </si>
  <si>
    <t xml:space="preserve">N703-E502</t>
  </si>
  <si>
    <t xml:space="preserve">A703-A502 </t>
  </si>
  <si>
    <t xml:space="preserve">D703-D502</t>
  </si>
  <si>
    <t xml:space="preserve">OMIXA018</t>
  </si>
  <si>
    <t xml:space="preserve">HaloplexHS_Or18_B03</t>
  </si>
  <si>
    <t xml:space="preserve">SSXT703B</t>
  </si>
  <si>
    <t xml:space="preserve">SSXTHSV2718-SSXTHSV2518</t>
  </si>
  <si>
    <t xml:space="preserve">Ad2.18</t>
  </si>
  <si>
    <t xml:space="preserve">IDT718-IDT518</t>
  </si>
  <si>
    <t xml:space="preserve">IDTU718-IDTU518</t>
  </si>
  <si>
    <t xml:space="preserve">IDTU7018-IDTU5018</t>
  </si>
  <si>
    <t xml:space="preserve">SI-GA-B3</t>
  </si>
  <si>
    <t xml:space="preserve">SI-NA-B3</t>
  </si>
  <si>
    <t xml:space="preserve">NEBNXT_P18</t>
  </si>
  <si>
    <t xml:space="preserve">SI_TT7_B06-SI_TT5_B06</t>
  </si>
  <si>
    <t xml:space="preserve">UDP70018-UDP50018</t>
  </si>
  <si>
    <t xml:space="preserve">UDI70018-UDI50018</t>
  </si>
  <si>
    <t xml:space="preserve">SSXTLI7018</t>
  </si>
  <si>
    <t xml:space="preserve">SBX_X118-SBX_X007</t>
  </si>
  <si>
    <t xml:space="preserve">SA703-SA502</t>
  </si>
  <si>
    <t xml:space="preserve">i7DSP0018-i5DSP0018</t>
  </si>
  <si>
    <t xml:space="preserve">NEBNextUDI7_B03-NEBNextUDI5_B03</t>
  </si>
  <si>
    <t xml:space="preserve">TwinSDP718-TwinSDP518</t>
  </si>
  <si>
    <t xml:space="preserve">SSXTHSV27018-SSXTHSV25018</t>
  </si>
  <si>
    <t xml:space="preserve">NEBNextUDI7Set2_B03-NEBNextUDI5Set2_B03</t>
  </si>
  <si>
    <t xml:space="preserve">NEBNextUDI7Set3_B03-NEBNextUDI5Set3_B03</t>
  </si>
  <si>
    <t xml:space="preserve">NEBNextUDI7Set4_B03-NEBNextUDI5Set4_B03</t>
  </si>
  <si>
    <t xml:space="preserve">SI_NT7_B06-SI_NT5_B06</t>
  </si>
  <si>
    <t xml:space="preserve">IDTN7018-IDTN5018</t>
  </si>
  <si>
    <t xml:space="preserve">QIAmiRNA_IDP18</t>
  </si>
  <si>
    <t xml:space="preserve">SU7018-SU5018</t>
  </si>
  <si>
    <t xml:space="preserve">B702-B502</t>
  </si>
  <si>
    <t xml:space="preserve">NEBNextSI7Set2_S19</t>
  </si>
  <si>
    <t xml:space="preserve">BioO_NextFlexChIPSeq_18</t>
  </si>
  <si>
    <t xml:space="preserve">OvationSolo_RNASeq_BC018</t>
  </si>
  <si>
    <t xml:space="preserve">D03</t>
  </si>
  <si>
    <t xml:space="preserve">A20</t>
  </si>
  <si>
    <t xml:space="preserve">Panel</t>
  </si>
  <si>
    <t xml:space="preserve">-------------------------------------------------------------------------</t>
  </si>
  <si>
    <t xml:space="preserve">Index_20</t>
  </si>
  <si>
    <t xml:space="preserve">RPI19</t>
  </si>
  <si>
    <t xml:space="preserve">N703-N501</t>
  </si>
  <si>
    <t xml:space="preserve">N703-S501</t>
  </si>
  <si>
    <t xml:space="preserve">N703-E503</t>
  </si>
  <si>
    <t xml:space="preserve">A703-A503 </t>
  </si>
  <si>
    <t xml:space="preserve">D703-D503</t>
  </si>
  <si>
    <t xml:space="preserve">OMIXA019</t>
  </si>
  <si>
    <t xml:space="preserve">HaloplexHS_Or19_C03</t>
  </si>
  <si>
    <t xml:space="preserve">SSXT703C</t>
  </si>
  <si>
    <t xml:space="preserve">SSXTHSV2719-SSXTHSV2519</t>
  </si>
  <si>
    <t xml:space="preserve">Ad2.19</t>
  </si>
  <si>
    <t xml:space="preserve">IDT719-IDT519</t>
  </si>
  <si>
    <t xml:space="preserve">IDTU719-IDTU519</t>
  </si>
  <si>
    <t xml:space="preserve">IDTU7019-IDTU5019</t>
  </si>
  <si>
    <t xml:space="preserve">SI-GA-C3</t>
  </si>
  <si>
    <t xml:space="preserve">SI-NA-C3</t>
  </si>
  <si>
    <t xml:space="preserve">NEBNXT_P19</t>
  </si>
  <si>
    <t xml:space="preserve">SI_TT7_B07-SI_TT5_B07</t>
  </si>
  <si>
    <t xml:space="preserve">UDP70019-UDP50019</t>
  </si>
  <si>
    <t xml:space="preserve">UDI70019-UDI50019</t>
  </si>
  <si>
    <t xml:space="preserve">SSXTLI7019</t>
  </si>
  <si>
    <t xml:space="preserve">SBX_X119-SBX_X007</t>
  </si>
  <si>
    <t xml:space="preserve">SA703-SA503</t>
  </si>
  <si>
    <t xml:space="preserve">i7DSP0019-i5DSP0019</t>
  </si>
  <si>
    <t xml:space="preserve">NEBNextUDI7_C03-NEBNextUDI5_C03</t>
  </si>
  <si>
    <t xml:space="preserve">TwinSDP719-TwinSDP519</t>
  </si>
  <si>
    <t xml:space="preserve">SSXTHSV27019-SSXTHSV25019</t>
  </si>
  <si>
    <t xml:space="preserve">NEBNextUDI7Set2_C03-NEBNextUDI5Set2_C03</t>
  </si>
  <si>
    <t xml:space="preserve">NEBNextUDI7Set3_C03-NEBNextUDI5Set3_C03</t>
  </si>
  <si>
    <t xml:space="preserve">NEBNextUDI7Set4_C03-NEBNextUDI5Set4_C03</t>
  </si>
  <si>
    <t xml:space="preserve">SI_NT7_B07-SI_NT5_B07</t>
  </si>
  <si>
    <t xml:space="preserve">IDTN7019-IDTN5019</t>
  </si>
  <si>
    <t xml:space="preserve">QIAmiRNA_IDP19</t>
  </si>
  <si>
    <t xml:space="preserve">SU7019-SU5019</t>
  </si>
  <si>
    <t xml:space="preserve">B702-B503</t>
  </si>
  <si>
    <t xml:space="preserve">NEBNextSI7Set2_S20</t>
  </si>
  <si>
    <t xml:space="preserve">BioO_NextFlexChIPSeq_19</t>
  </si>
  <si>
    <t xml:space="preserve">OvationSolo_RNASeq_BC019</t>
  </si>
  <si>
    <t xml:space="preserve">A21</t>
  </si>
  <si>
    <t xml:space="preserve">Amplicon DNA</t>
  </si>
  <si>
    <t xml:space="preserve">Eukaryota:Albugo candida (Taxon ID:65357)</t>
  </si>
  <si>
    <t xml:space="preserve">Albugo candida</t>
  </si>
  <si>
    <t xml:space="preserve">Index_21</t>
  </si>
  <si>
    <t xml:space="preserve">RPI20</t>
  </si>
  <si>
    <t xml:space="preserve">N703-N502</t>
  </si>
  <si>
    <t xml:space="preserve">N703-S502</t>
  </si>
  <si>
    <t xml:space="preserve">N703-E504</t>
  </si>
  <si>
    <t xml:space="preserve">A703-A504 </t>
  </si>
  <si>
    <t xml:space="preserve">D703-D504</t>
  </si>
  <si>
    <t xml:space="preserve">OMIXA020</t>
  </si>
  <si>
    <t xml:space="preserve">HaloplexHS_Or20_D03</t>
  </si>
  <si>
    <t xml:space="preserve">SSXT703D</t>
  </si>
  <si>
    <t xml:space="preserve">SSXTHSV2720-SSXTHSV2520</t>
  </si>
  <si>
    <t xml:space="preserve">Ad2.20</t>
  </si>
  <si>
    <t xml:space="preserve">IDT720-IDT520</t>
  </si>
  <si>
    <t xml:space="preserve">IDTU720-IDTU520</t>
  </si>
  <si>
    <t xml:space="preserve">IDTU7020-IDTU5020</t>
  </si>
  <si>
    <t xml:space="preserve">SI-GA-D3</t>
  </si>
  <si>
    <t xml:space="preserve">SI-NA-D3</t>
  </si>
  <si>
    <t xml:space="preserve">NEBNXT_P20</t>
  </si>
  <si>
    <t xml:space="preserve">SI_TT7_B08-SI_TT5_B08</t>
  </si>
  <si>
    <t xml:space="preserve">UDP70020-UDP50020</t>
  </si>
  <si>
    <t xml:space="preserve">UDI70020-UDI50020</t>
  </si>
  <si>
    <t xml:space="preserve">SSXTLI7020</t>
  </si>
  <si>
    <t xml:space="preserve">SBX_X120-SBX_X007</t>
  </si>
  <si>
    <t xml:space="preserve">SA703-SA504</t>
  </si>
  <si>
    <t xml:space="preserve">i7DSP0020-i5DSP0020</t>
  </si>
  <si>
    <t xml:space="preserve">NEBNextUDI7_D03-NEBNextUDI5_D03</t>
  </si>
  <si>
    <t xml:space="preserve">TwinSDP720-TwinSDP520</t>
  </si>
  <si>
    <t xml:space="preserve">SSXTHSV27020-SSXTHSV25020</t>
  </si>
  <si>
    <t xml:space="preserve">NEBNextUDI7Set2_D03-NEBNextUDI5Set2_D03</t>
  </si>
  <si>
    <t xml:space="preserve">NEBNextUDI7Set3_D03-NEBNextUDI5Set3_D03</t>
  </si>
  <si>
    <t xml:space="preserve">NEBNextUDI7Set4_D03-NEBNextUDI5Set4_D03</t>
  </si>
  <si>
    <t xml:space="preserve">SI_NT7_B08-SI_NT5_B08</t>
  </si>
  <si>
    <t xml:space="preserve">IDTN7020-IDTN5020</t>
  </si>
  <si>
    <t xml:space="preserve">QIAmiRNA_IDP20</t>
  </si>
  <si>
    <t xml:space="preserve">SU7020-SU5020</t>
  </si>
  <si>
    <t xml:space="preserve">B702-B504</t>
  </si>
  <si>
    <t xml:space="preserve">NEBNextSI7Set2_S21</t>
  </si>
  <si>
    <t xml:space="preserve">BioO_NextFlexChIPSeq_20</t>
  </si>
  <si>
    <t xml:space="preserve">OvationSolo_RNASeq_BC020</t>
  </si>
  <si>
    <t xml:space="preserve">F03</t>
  </si>
  <si>
    <t xml:space="preserve">A22</t>
  </si>
  <si>
    <t xml:space="preserve">Amplicon RNA</t>
  </si>
  <si>
    <t xml:space="preserve">Eukaryota:Alternaria tenuissima (Taxon ID:119927)</t>
  </si>
  <si>
    <t xml:space="preserve">Alternaria tenuissima</t>
  </si>
  <si>
    <t xml:space="preserve">Index_22</t>
  </si>
  <si>
    <t xml:space="preserve">RPI21</t>
  </si>
  <si>
    <t xml:space="preserve">N703-N503</t>
  </si>
  <si>
    <t xml:space="preserve">N703-S503</t>
  </si>
  <si>
    <t xml:space="preserve">N703-E505</t>
  </si>
  <si>
    <t xml:space="preserve">A703-A505 </t>
  </si>
  <si>
    <t xml:space="preserve">D703-D505</t>
  </si>
  <si>
    <t xml:space="preserve">OMIXA021</t>
  </si>
  <si>
    <t xml:space="preserve">HaloplexHS_Or21_E03</t>
  </si>
  <si>
    <t xml:space="preserve">SSXT703E</t>
  </si>
  <si>
    <t xml:space="preserve">SSXTHSV2721-SSXTHSV2521</t>
  </si>
  <si>
    <t xml:space="preserve">Ad2.21</t>
  </si>
  <si>
    <t xml:space="preserve">IDT721-IDT521</t>
  </si>
  <si>
    <t xml:space="preserve">IDTU721-IDTU521</t>
  </si>
  <si>
    <t xml:space="preserve">IDTU7021-IDTU5021</t>
  </si>
  <si>
    <t xml:space="preserve">SI-GA-E3</t>
  </si>
  <si>
    <t xml:space="preserve">SI-NA-E3</t>
  </si>
  <si>
    <t xml:space="preserve">NEBNXT_P21</t>
  </si>
  <si>
    <t xml:space="preserve">SI_TT7_B09-SI_TT5_B09</t>
  </si>
  <si>
    <t xml:space="preserve">UDP70021-UDP50021</t>
  </si>
  <si>
    <t xml:space="preserve">UDI70021-UDI50021</t>
  </si>
  <si>
    <t xml:space="preserve">SSXTLI7021</t>
  </si>
  <si>
    <t xml:space="preserve">SBX_X121-SBX_X007</t>
  </si>
  <si>
    <t xml:space="preserve">SA703-SA505</t>
  </si>
  <si>
    <t xml:space="preserve">i7DSP0021-i5DSP0021</t>
  </si>
  <si>
    <t xml:space="preserve">NEBNextUDI7_E03-NEBNextUDI5_E03</t>
  </si>
  <si>
    <t xml:space="preserve">TwinSDP721-TwinSDP521</t>
  </si>
  <si>
    <t xml:space="preserve">SSXTHSV27021-SSXTHSV25021</t>
  </si>
  <si>
    <t xml:space="preserve">NEBNextUDI7Set2_E03-NEBNextUDI5Set2_E03</t>
  </si>
  <si>
    <t xml:space="preserve">NEBNextUDI7Set3_E03-NEBNextUDI5Set3_E03</t>
  </si>
  <si>
    <t xml:space="preserve">NEBNextUDI7Set4_E03-NEBNextUDI5Set4_E03</t>
  </si>
  <si>
    <t xml:space="preserve">SI_NT7_B09-SI_NT5_B09</t>
  </si>
  <si>
    <t xml:space="preserve">IDTN7021-IDTN5021</t>
  </si>
  <si>
    <t xml:space="preserve">QIAmiRNA_IDP21</t>
  </si>
  <si>
    <t xml:space="preserve">SU7021-SU5021</t>
  </si>
  <si>
    <t xml:space="preserve">B702-B505</t>
  </si>
  <si>
    <t xml:space="preserve">NEBNextSI7Set2_S22</t>
  </si>
  <si>
    <t xml:space="preserve">BioO_NextFlexChIPSeq_21</t>
  </si>
  <si>
    <t xml:space="preserve">OvationSolo_RNASeq_BC021</t>
  </si>
  <si>
    <t xml:space="preserve">A23</t>
  </si>
  <si>
    <t xml:space="preserve">Eukaryota:Aphanomyces astaci (Taxon ID:112090)</t>
  </si>
  <si>
    <t xml:space="preserve">Aphanomyces astaci</t>
  </si>
  <si>
    <t xml:space="preserve">Index_23</t>
  </si>
  <si>
    <t xml:space="preserve">RPI22</t>
  </si>
  <si>
    <t xml:space="preserve">N703-N504</t>
  </si>
  <si>
    <t xml:space="preserve">N703-S504</t>
  </si>
  <si>
    <t xml:space="preserve">N703-E506</t>
  </si>
  <si>
    <t xml:space="preserve">A703-A506 </t>
  </si>
  <si>
    <t xml:space="preserve">D703-D506</t>
  </si>
  <si>
    <t xml:space="preserve">OMIXA022</t>
  </si>
  <si>
    <t xml:space="preserve">HaloplexHS_Or22_F03</t>
  </si>
  <si>
    <t xml:space="preserve">SSXT703F</t>
  </si>
  <si>
    <t xml:space="preserve">SSXTHSV2722-SSXTHSV2522</t>
  </si>
  <si>
    <t xml:space="preserve">Ad2.22</t>
  </si>
  <si>
    <t xml:space="preserve">IDT722-IDT522</t>
  </si>
  <si>
    <t xml:space="preserve">IDTU722-IDTU522</t>
  </si>
  <si>
    <t xml:space="preserve">IDTU7022-IDTU5022</t>
  </si>
  <si>
    <t xml:space="preserve">SI-GA-F3</t>
  </si>
  <si>
    <t xml:space="preserve">SI-NA-F3</t>
  </si>
  <si>
    <t xml:space="preserve">NEBNXT_P22</t>
  </si>
  <si>
    <t xml:space="preserve">SI_TT7_B10-SI_TT5_B10</t>
  </si>
  <si>
    <t xml:space="preserve">UDP70022-UDP50022</t>
  </si>
  <si>
    <t xml:space="preserve">UDI70022-UDI50022</t>
  </si>
  <si>
    <t xml:space="preserve">SSXTLI7022</t>
  </si>
  <si>
    <t xml:space="preserve">SBX_X122-SBX_X007</t>
  </si>
  <si>
    <t xml:space="preserve">SA703-SA506</t>
  </si>
  <si>
    <t xml:space="preserve">i7DSP0022-i5DSP0022</t>
  </si>
  <si>
    <t xml:space="preserve">NEBNextUDI7_F03-NEBNextUDI5_F03</t>
  </si>
  <si>
    <t xml:space="preserve">TwinSDP722-TwinSDP522</t>
  </si>
  <si>
    <t xml:space="preserve">SSXTHSV27022-SSXTHSV25022</t>
  </si>
  <si>
    <t xml:space="preserve">NEBNextUDI7Set2_F03-NEBNextUDI5Set2_F03</t>
  </si>
  <si>
    <t xml:space="preserve">NEBNextUDI7Set3_F03-NEBNextUDI5Set3_F03</t>
  </si>
  <si>
    <t xml:space="preserve">NEBNextUDI7Set4_F03-NEBNextUDI5Set4_F03</t>
  </si>
  <si>
    <t xml:space="preserve">SI_NT7_B10-SI_NT5_B10</t>
  </si>
  <si>
    <t xml:space="preserve">IDTN7022-IDTN5022</t>
  </si>
  <si>
    <t xml:space="preserve">QIAmiRNA_IDP22</t>
  </si>
  <si>
    <t xml:space="preserve">SU7022-SU5022</t>
  </si>
  <si>
    <t xml:space="preserve">B702-B506</t>
  </si>
  <si>
    <t xml:space="preserve">NEBNextSI7Set2_S23</t>
  </si>
  <si>
    <t xml:space="preserve">BioO_NextFlexChIPSeq_22</t>
  </si>
  <si>
    <t xml:space="preserve">OvationSolo_RNASeq_BC022</t>
  </si>
  <si>
    <t xml:space="preserve">A24</t>
  </si>
  <si>
    <t xml:space="preserve">Eukaryota:Arabidopsis thaliana (Taxon ID:3702)</t>
  </si>
  <si>
    <t xml:space="preserve">Arabidopsis thaliana</t>
  </si>
  <si>
    <t xml:space="preserve">Index_25</t>
  </si>
  <si>
    <t xml:space="preserve">RPI23</t>
  </si>
  <si>
    <t xml:space="preserve">N703-N505</t>
  </si>
  <si>
    <t xml:space="preserve">N703-S505</t>
  </si>
  <si>
    <t xml:space="preserve">N702-S510</t>
  </si>
  <si>
    <t xml:space="preserve">N703-E507</t>
  </si>
  <si>
    <t xml:space="preserve">A703-A507 </t>
  </si>
  <si>
    <t xml:space="preserve">D703-D507</t>
  </si>
  <si>
    <t xml:space="preserve">OMIXA023</t>
  </si>
  <si>
    <t xml:space="preserve">HaloplexHS_Or23_G03</t>
  </si>
  <si>
    <t xml:space="preserve">SSXT703G</t>
  </si>
  <si>
    <t xml:space="preserve">SSXTHSV2723-SSXTHSV2523</t>
  </si>
  <si>
    <t xml:space="preserve">Ad2.23</t>
  </si>
  <si>
    <t xml:space="preserve">IDT723-IDT523</t>
  </si>
  <si>
    <t xml:space="preserve">IDTU723-IDTU523</t>
  </si>
  <si>
    <t xml:space="preserve">IDTU7023-IDTU5023</t>
  </si>
  <si>
    <t xml:space="preserve">SI-GA-G3</t>
  </si>
  <si>
    <t xml:space="preserve">SI-NA-G3</t>
  </si>
  <si>
    <t xml:space="preserve">NEBNXT_P23</t>
  </si>
  <si>
    <t xml:space="preserve">SI_TT7_B11-SI_TT5_B11</t>
  </si>
  <si>
    <t xml:space="preserve">UDP70023-UDP50023</t>
  </si>
  <si>
    <t xml:space="preserve">UDI70023-UDI50023</t>
  </si>
  <si>
    <t xml:space="preserve">SSXTLI7023</t>
  </si>
  <si>
    <t xml:space="preserve">SBX_X123-SBX_X007</t>
  </si>
  <si>
    <t xml:space="preserve">SA703-SA507</t>
  </si>
  <si>
    <t xml:space="preserve">i7DSP0023-i5DSP0023</t>
  </si>
  <si>
    <t xml:space="preserve">NEBNextUDI7_G03-NEBNextUDI5_G03</t>
  </si>
  <si>
    <t xml:space="preserve">TwinSDP723-TwinSDP523</t>
  </si>
  <si>
    <t xml:space="preserve">SSXTHSV27023-SSXTHSV25023</t>
  </si>
  <si>
    <t xml:space="preserve">NEBNextUDI7Set2_G03-NEBNextUDI5Set2_G03</t>
  </si>
  <si>
    <t xml:space="preserve">NEBNextUDI7Set3_G03-NEBNextUDI5Set3_G03</t>
  </si>
  <si>
    <t xml:space="preserve">NEBNextUDI7Set4_G03-NEBNextUDI5Set4_G03</t>
  </si>
  <si>
    <t xml:space="preserve">SI_NT7_B11-SI_NT5_B11</t>
  </si>
  <si>
    <t xml:space="preserve">IDTN7023-IDTN5023</t>
  </si>
  <si>
    <t xml:space="preserve">QIAmiRNA_IDP23</t>
  </si>
  <si>
    <t xml:space="preserve">SU7023-SU5023</t>
  </si>
  <si>
    <t xml:space="preserve">B702-B507</t>
  </si>
  <si>
    <t xml:space="preserve">NEBNextSI7Set2_S25</t>
  </si>
  <si>
    <t xml:space="preserve">BioO_NextFlexChIPSeq_23</t>
  </si>
  <si>
    <t xml:space="preserve">OvationSolo_RNASeq_BC023</t>
  </si>
  <si>
    <t xml:space="preserve">Eukaryota:Aspergillus flavus (Taxon ID:5059)</t>
  </si>
  <si>
    <t xml:space="preserve">Aspergillus flavus</t>
  </si>
  <si>
    <t xml:space="preserve">Index_27</t>
  </si>
  <si>
    <t xml:space="preserve">RPI24</t>
  </si>
  <si>
    <t xml:space="preserve">N703-N506</t>
  </si>
  <si>
    <t xml:space="preserve">N703-S506</t>
  </si>
  <si>
    <t xml:space="preserve">N702-S511</t>
  </si>
  <si>
    <t xml:space="preserve">N703-E508</t>
  </si>
  <si>
    <t xml:space="preserve">A703-A508 </t>
  </si>
  <si>
    <t xml:space="preserve">D703-D508</t>
  </si>
  <si>
    <t xml:space="preserve">OMIXA024</t>
  </si>
  <si>
    <t xml:space="preserve">HaloplexHS_Or24_H03</t>
  </si>
  <si>
    <t xml:space="preserve">SSXT703H</t>
  </si>
  <si>
    <t xml:space="preserve">SSXTHSV2724-SSXTHSV2524</t>
  </si>
  <si>
    <t xml:space="preserve">Ad2.24</t>
  </si>
  <si>
    <t xml:space="preserve">IDT724-IDT524</t>
  </si>
  <si>
    <t xml:space="preserve">IDTU724-IDTU524</t>
  </si>
  <si>
    <t xml:space="preserve">IDTU7024-IDTU5024</t>
  </si>
  <si>
    <t xml:space="preserve">SI-GA-H3</t>
  </si>
  <si>
    <t xml:space="preserve">SI-NA-H3</t>
  </si>
  <si>
    <t xml:space="preserve">NEBNXT_P24</t>
  </si>
  <si>
    <t xml:space="preserve">SI_TT7_B12-SI_TT5_B12</t>
  </si>
  <si>
    <t xml:space="preserve">UDP70024-UDP50024</t>
  </si>
  <si>
    <t xml:space="preserve">UDI70024-UDI50024</t>
  </si>
  <si>
    <t xml:space="preserve">SSXTLI7024</t>
  </si>
  <si>
    <t xml:space="preserve">SBX_X124-SBX_X007</t>
  </si>
  <si>
    <t xml:space="preserve">SA703-SA508</t>
  </si>
  <si>
    <t xml:space="preserve">i7DSP0024-i5DSP0024</t>
  </si>
  <si>
    <t xml:space="preserve">NEBNextUDI7_H03-NEBNextUDI5_H03</t>
  </si>
  <si>
    <t xml:space="preserve">TwinSDP724-TwinSDP524</t>
  </si>
  <si>
    <t xml:space="preserve">SSXTHSV27024-SSXTHSV25024</t>
  </si>
  <si>
    <t xml:space="preserve">NEBNextUDI7Set2_H03-NEBNextUDI5Set2_H03</t>
  </si>
  <si>
    <t xml:space="preserve">NEBNextUDI7Set3_H03-NEBNextUDI5Set3_H03</t>
  </si>
  <si>
    <t xml:space="preserve">NEBNextUDI7Set4_H03-NEBNextUDI5Set4_H03</t>
  </si>
  <si>
    <t xml:space="preserve">SI_NT7_B12-SI_NT5_B12</t>
  </si>
  <si>
    <t xml:space="preserve">IDTN7024-IDTN5024</t>
  </si>
  <si>
    <t xml:space="preserve">QIAmiRNA_IDP24</t>
  </si>
  <si>
    <t xml:space="preserve">SU7024-SU5024</t>
  </si>
  <si>
    <t xml:space="preserve">B702-B508</t>
  </si>
  <si>
    <t xml:space="preserve">NEBNextSI7Set2_S27</t>
  </si>
  <si>
    <t xml:space="preserve">BioO_NextFlexChIPSeq_24</t>
  </si>
  <si>
    <t xml:space="preserve">OvationSolo_RNASeq_BC024</t>
  </si>
  <si>
    <t xml:space="preserve">B04</t>
  </si>
  <si>
    <t xml:space="preserve">Eukaryota:Aspergillus fumigatus (Taxon ID:41122)</t>
  </si>
  <si>
    <t xml:space="preserve">Aspergillus fumigatus</t>
  </si>
  <si>
    <t xml:space="preserve">RPI25</t>
  </si>
  <si>
    <t xml:space="preserve">N703-N507</t>
  </si>
  <si>
    <t xml:space="preserve">N703-S507</t>
  </si>
  <si>
    <t xml:space="preserve">N702-S513</t>
  </si>
  <si>
    <t xml:space="preserve">N704-E501</t>
  </si>
  <si>
    <t xml:space="preserve">A704-A501 </t>
  </si>
  <si>
    <t xml:space="preserve">D704-D501</t>
  </si>
  <si>
    <t xml:space="preserve">OMIXA025</t>
  </si>
  <si>
    <t xml:space="preserve">HaloplexHS_Or25_A04</t>
  </si>
  <si>
    <t xml:space="preserve">SSXT704A</t>
  </si>
  <si>
    <t xml:space="preserve">SSXTHSV2725-SSXTHSV2525</t>
  </si>
  <si>
    <t xml:space="preserve">IDT725-IDT525</t>
  </si>
  <si>
    <t xml:space="preserve">IDTU725-IDTU525</t>
  </si>
  <si>
    <t xml:space="preserve">IDTU7025-IDTU5025</t>
  </si>
  <si>
    <t xml:space="preserve">SI-GA-A4</t>
  </si>
  <si>
    <t xml:space="preserve">SI-NA-A4</t>
  </si>
  <si>
    <t xml:space="preserve">NEBNXT_P25</t>
  </si>
  <si>
    <t xml:space="preserve">SI_TT7_C01-SI_TT5_C01</t>
  </si>
  <si>
    <t xml:space="preserve">UDP70025-UDP50025</t>
  </si>
  <si>
    <t xml:space="preserve">UDI70025-UDI50025</t>
  </si>
  <si>
    <t xml:space="preserve">SSXTLI7025</t>
  </si>
  <si>
    <t xml:space="preserve">SBX_X125-SBX_X007</t>
  </si>
  <si>
    <t xml:space="preserve">SA704-SA501</t>
  </si>
  <si>
    <t xml:space="preserve">i7DSP0025-i5DSP0025</t>
  </si>
  <si>
    <t xml:space="preserve">NEBNextUDI7_A04-NEBNextUDI5_A04</t>
  </si>
  <si>
    <t xml:space="preserve">TwinSDP725-TwinSDP525</t>
  </si>
  <si>
    <t xml:space="preserve">SSXTHSV27025-SSXTHSV25025</t>
  </si>
  <si>
    <t xml:space="preserve">NEBNextUDI7Set2_A04-NEBNextUDI5Set2_A04</t>
  </si>
  <si>
    <t xml:space="preserve">NEBNextUDI7Set3_A04-NEBNextUDI5Set3_A04</t>
  </si>
  <si>
    <t xml:space="preserve">NEBNextUDI7Set4_A04-NEBNextUDI5Set4_A04</t>
  </si>
  <si>
    <t xml:space="preserve">SI_NT7_C01-SI_NT5_C01</t>
  </si>
  <si>
    <t xml:space="preserve">IDTN7025-IDTN5025</t>
  </si>
  <si>
    <t xml:space="preserve">QIAmiRNA_IDP25</t>
  </si>
  <si>
    <t xml:space="preserve">SU7025-SU5025</t>
  </si>
  <si>
    <t xml:space="preserve">B702-B509</t>
  </si>
  <si>
    <t xml:space="preserve">NEBNextSI7Set3_S17</t>
  </si>
  <si>
    <t xml:space="preserve">BioO_NextFlexChIPSeq_25</t>
  </si>
  <si>
    <t xml:space="preserve">OvationSolo_RNASeq_BC025</t>
  </si>
  <si>
    <t xml:space="preserve">C04</t>
  </si>
  <si>
    <t xml:space="preserve">Eukaryota:Aspergillus niger (Taxon ID:5058)</t>
  </si>
  <si>
    <t xml:space="preserve">Aspergillus niger</t>
  </si>
  <si>
    <t xml:space="preserve">RPI26</t>
  </si>
  <si>
    <t xml:space="preserve">N703-N508</t>
  </si>
  <si>
    <t xml:space="preserve">N703-S508</t>
  </si>
  <si>
    <t xml:space="preserve">N702-S515</t>
  </si>
  <si>
    <t xml:space="preserve">N704-E502</t>
  </si>
  <si>
    <t xml:space="preserve">A704-A502 </t>
  </si>
  <si>
    <t xml:space="preserve">D704-D502</t>
  </si>
  <si>
    <t xml:space="preserve">OMIXA026</t>
  </si>
  <si>
    <t xml:space="preserve">HaloplexHS_Or26_B04</t>
  </si>
  <si>
    <t xml:space="preserve">SSXT704B</t>
  </si>
  <si>
    <t xml:space="preserve">SSXTHSV2726-SSXTHSV2526</t>
  </si>
  <si>
    <t xml:space="preserve">IDT726-IDT526</t>
  </si>
  <si>
    <t xml:space="preserve">IDTU726-IDTU526</t>
  </si>
  <si>
    <t xml:space="preserve">IDTU7026-IDTU5026</t>
  </si>
  <si>
    <t xml:space="preserve">SI-GA-B4</t>
  </si>
  <si>
    <t xml:space="preserve">SI-NA-B4</t>
  </si>
  <si>
    <t xml:space="preserve">NEBNXT_P26</t>
  </si>
  <si>
    <t xml:space="preserve">SI_TT7_C02-SI_TT5_C02</t>
  </si>
  <si>
    <t xml:space="preserve">UDP70026-UDP50026</t>
  </si>
  <si>
    <t xml:space="preserve">UDI70026-UDI50026</t>
  </si>
  <si>
    <t xml:space="preserve">SSXTLI7026</t>
  </si>
  <si>
    <t xml:space="preserve">SBX_X126-SBX_X007</t>
  </si>
  <si>
    <t xml:space="preserve">SA704-SA502</t>
  </si>
  <si>
    <t xml:space="preserve">i7DSP0026-i5DSP0026</t>
  </si>
  <si>
    <t xml:space="preserve">NEBNextUDI7_B04-NEBNextUDI5_B04</t>
  </si>
  <si>
    <t xml:space="preserve">TwinSDP726-TwinSDP526</t>
  </si>
  <si>
    <t xml:space="preserve">SSXTHSV27026-SSXTHSV25026</t>
  </si>
  <si>
    <t xml:space="preserve">NEBNextUDI7Set2_B04-NEBNextUDI5Set2_B04</t>
  </si>
  <si>
    <t xml:space="preserve">NEBNextUDI7Set3_B04-NEBNextUDI5Set3_B04</t>
  </si>
  <si>
    <t xml:space="preserve">NEBNextUDI7Set4_B04-NEBNextUDI5Set4_B04</t>
  </si>
  <si>
    <t xml:space="preserve">SI_NT7_C02-SI_NT5_C02</t>
  </si>
  <si>
    <t xml:space="preserve">IDTN7026-IDTN5026</t>
  </si>
  <si>
    <t xml:space="preserve">QIAmiRNA_IDP26</t>
  </si>
  <si>
    <t xml:space="preserve">SU7026-SU5026</t>
  </si>
  <si>
    <t xml:space="preserve">B702-B510</t>
  </si>
  <si>
    <t xml:space="preserve">NEBNextSI7Set3_S24</t>
  </si>
  <si>
    <t xml:space="preserve">BioO_NextFlexChIPSeq_26</t>
  </si>
  <si>
    <t xml:space="preserve">OvationSolo_RNASeq_BC026</t>
  </si>
  <si>
    <t xml:space="preserve">D04</t>
  </si>
  <si>
    <t xml:space="preserve">Eukaryota:Aspergillus oryzae (Taxon ID:5062)</t>
  </si>
  <si>
    <t xml:space="preserve">Aspergillus oryzae</t>
  </si>
  <si>
    <t xml:space="preserve">RPI27</t>
  </si>
  <si>
    <t xml:space="preserve">N703-N517</t>
  </si>
  <si>
    <t xml:space="preserve">N703-S517</t>
  </si>
  <si>
    <t xml:space="preserve">N702-S516</t>
  </si>
  <si>
    <t xml:space="preserve">N704-E503</t>
  </si>
  <si>
    <t xml:space="preserve">A704-A503 </t>
  </si>
  <si>
    <t xml:space="preserve">D704-D503</t>
  </si>
  <si>
    <t xml:space="preserve">OMIXA027</t>
  </si>
  <si>
    <t xml:space="preserve">HaloplexHS_Or27_C04</t>
  </si>
  <si>
    <t xml:space="preserve">SSXT704C</t>
  </si>
  <si>
    <t xml:space="preserve">SSXTHSV2727-SSXTHSV2527</t>
  </si>
  <si>
    <t xml:space="preserve">IDT727-IDT527</t>
  </si>
  <si>
    <t xml:space="preserve">IDTU727-IDTU527</t>
  </si>
  <si>
    <t xml:space="preserve">IDTU7027-IDTU5027</t>
  </si>
  <si>
    <t xml:space="preserve">SI-GA-C4</t>
  </si>
  <si>
    <t xml:space="preserve">SI-NA-C4</t>
  </si>
  <si>
    <t xml:space="preserve">NEBNXT_P27</t>
  </si>
  <si>
    <t xml:space="preserve">SI_TT7_C03-SI_TT5_C03</t>
  </si>
  <si>
    <t xml:space="preserve">UDP70027-UDP50027</t>
  </si>
  <si>
    <t xml:space="preserve">UDI70027-UDI50027</t>
  </si>
  <si>
    <t xml:space="preserve">SSXTLI7027</t>
  </si>
  <si>
    <t xml:space="preserve">SBX_X127-SBX_X007</t>
  </si>
  <si>
    <t xml:space="preserve">SA704-SA503</t>
  </si>
  <si>
    <t xml:space="preserve">i7DSP0027-i5DSP0027</t>
  </si>
  <si>
    <t xml:space="preserve">NEBNextUDI7_C04-NEBNextUDI5_C04</t>
  </si>
  <si>
    <t xml:space="preserve">TwinSDP727-TwinSDP527</t>
  </si>
  <si>
    <t xml:space="preserve">SSXTHSV27027-SSXTHSV25027</t>
  </si>
  <si>
    <t xml:space="preserve">NEBNextUDI7Set2_C04-NEBNextUDI5Set2_C04</t>
  </si>
  <si>
    <t xml:space="preserve">NEBNextUDI7Set3_C04-NEBNextUDI5Set3_C04</t>
  </si>
  <si>
    <t xml:space="preserve">NEBNextUDI7Set4_C04-NEBNextUDI5Set4_C04</t>
  </si>
  <si>
    <t xml:space="preserve">SI_NT7_C03-SI_NT5_C03</t>
  </si>
  <si>
    <t xml:space="preserve">IDTN7027-IDTN5027</t>
  </si>
  <si>
    <t xml:space="preserve">QIAmiRNA_IDP27</t>
  </si>
  <si>
    <t xml:space="preserve">SU7027-SU5027</t>
  </si>
  <si>
    <t xml:space="preserve">B702-B511</t>
  </si>
  <si>
    <t xml:space="preserve">NEBNextSI7Set3_S26</t>
  </si>
  <si>
    <t xml:space="preserve">BioO_NextFlexChIPSeq_27</t>
  </si>
  <si>
    <t xml:space="preserve">OvationSolo_RNASeq_BC027</t>
  </si>
  <si>
    <t xml:space="preserve">B05</t>
  </si>
  <si>
    <t xml:space="preserve">Eukaryota:Babesia microti (Taxon ID:5868)</t>
  </si>
  <si>
    <t xml:space="preserve">Babesia microti</t>
  </si>
  <si>
    <t xml:space="preserve">RPI28</t>
  </si>
  <si>
    <t xml:space="preserve">N704-N501</t>
  </si>
  <si>
    <t xml:space="preserve">N704-S501</t>
  </si>
  <si>
    <t xml:space="preserve">N704-E504</t>
  </si>
  <si>
    <t xml:space="preserve">A704-A504 </t>
  </si>
  <si>
    <t xml:space="preserve">D704-D504</t>
  </si>
  <si>
    <t xml:space="preserve">OMIXA028</t>
  </si>
  <si>
    <t xml:space="preserve">HaloplexHS_Or28_D04</t>
  </si>
  <si>
    <t xml:space="preserve">SSXT704D</t>
  </si>
  <si>
    <t xml:space="preserve">SSXTHSV2728-SSXTHSV2528</t>
  </si>
  <si>
    <t xml:space="preserve">IDT728-IDT528</t>
  </si>
  <si>
    <t xml:space="preserve">IDTU728-IDTU528</t>
  </si>
  <si>
    <t xml:space="preserve">IDTU7028-IDTU5028</t>
  </si>
  <si>
    <t xml:space="preserve">SI-GA-D4</t>
  </si>
  <si>
    <t xml:space="preserve">SI-NA-D4</t>
  </si>
  <si>
    <t xml:space="preserve">NEBNXT_P28</t>
  </si>
  <si>
    <t xml:space="preserve">SI_TT7_C04-SI_TT5_C04</t>
  </si>
  <si>
    <t xml:space="preserve">UDP70028-UDP50028</t>
  </si>
  <si>
    <t xml:space="preserve">UDI70028-UDI50028</t>
  </si>
  <si>
    <t xml:space="preserve">SSXTLI7028</t>
  </si>
  <si>
    <t xml:space="preserve">SBX_X128-SBX_X007</t>
  </si>
  <si>
    <t xml:space="preserve">SA704-SA504</t>
  </si>
  <si>
    <t xml:space="preserve">i7DSP0028-i5DSP0028</t>
  </si>
  <si>
    <t xml:space="preserve">NEBNextUDI7_D04-NEBNextUDI5_D04</t>
  </si>
  <si>
    <t xml:space="preserve">TwinSDP728-TwinSDP528</t>
  </si>
  <si>
    <t xml:space="preserve">SSXTHSV27028-SSXTHSV25028</t>
  </si>
  <si>
    <t xml:space="preserve">NEBNextUDI7Set2_D04-NEBNextUDI5Set2_D04</t>
  </si>
  <si>
    <t xml:space="preserve">NEBNextUDI7Set3_D04-NEBNextUDI5Set3_D04</t>
  </si>
  <si>
    <t xml:space="preserve">NEBNextUDI7Set4_D04-NEBNextUDI5Set4_D04</t>
  </si>
  <si>
    <t xml:space="preserve">SI_NT7_C04-SI_NT5_C04</t>
  </si>
  <si>
    <t xml:space="preserve">IDTN7028-IDTN5028</t>
  </si>
  <si>
    <t xml:space="preserve">QIAmiRNA_IDP28</t>
  </si>
  <si>
    <t xml:space="preserve">SU7028-SU5028</t>
  </si>
  <si>
    <t xml:space="preserve">B702-B512</t>
  </si>
  <si>
    <t xml:space="preserve">NEBNextSI7Set3_S28</t>
  </si>
  <si>
    <t xml:space="preserve">BioO_NextFlexChIPSeq_28</t>
  </si>
  <si>
    <t xml:space="preserve">OvationSolo_RNASeq_BC028</t>
  </si>
  <si>
    <t xml:space="preserve">F04</t>
  </si>
  <si>
    <t xml:space="preserve">B06</t>
  </si>
  <si>
    <t xml:space="preserve">Eukaryota:Beauveria bassiana (Taxon ID:176275)</t>
  </si>
  <si>
    <t xml:space="preserve">Beauveria bassiana</t>
  </si>
  <si>
    <t xml:space="preserve">RPI29</t>
  </si>
  <si>
    <t xml:space="preserve">N704-N502</t>
  </si>
  <si>
    <t xml:space="preserve">N704-S502</t>
  </si>
  <si>
    <t xml:space="preserve">N702-S518</t>
  </si>
  <si>
    <t xml:space="preserve">N704-E505</t>
  </si>
  <si>
    <t xml:space="preserve">A704-A505 </t>
  </si>
  <si>
    <t xml:space="preserve">D704-D505</t>
  </si>
  <si>
    <t xml:space="preserve">OMIXA029</t>
  </si>
  <si>
    <t xml:space="preserve">HaloplexHS_Or29_E04</t>
  </si>
  <si>
    <t xml:space="preserve">SSXT704E</t>
  </si>
  <si>
    <t xml:space="preserve">SSXTHSV2729-SSXTHSV2529</t>
  </si>
  <si>
    <t xml:space="preserve">IDT729-IDT529</t>
  </si>
  <si>
    <t xml:space="preserve">IDTU729-IDTU529</t>
  </si>
  <si>
    <t xml:space="preserve">IDTU7029-IDTU5029</t>
  </si>
  <si>
    <t xml:space="preserve">SI-GA-E4</t>
  </si>
  <si>
    <t xml:space="preserve">SI-NA-E4</t>
  </si>
  <si>
    <t xml:space="preserve">NEBNXT_P29</t>
  </si>
  <si>
    <t xml:space="preserve">SI_TT7_C05-SI_TT5_C05</t>
  </si>
  <si>
    <t xml:space="preserve">UDP70029-UDP50029</t>
  </si>
  <si>
    <t xml:space="preserve">UDI70029-UDI50029</t>
  </si>
  <si>
    <t xml:space="preserve">SSXTLI7029</t>
  </si>
  <si>
    <t xml:space="preserve">SBX_X129-SBX_X007</t>
  </si>
  <si>
    <t xml:space="preserve">SA704-SA505</t>
  </si>
  <si>
    <t xml:space="preserve">i7DSP0029-i5DSP0029</t>
  </si>
  <si>
    <t xml:space="preserve">NEBNextUDI7_E04-NEBNextUDI5_E04</t>
  </si>
  <si>
    <t xml:space="preserve">TwinSDP729-TwinSDP529</t>
  </si>
  <si>
    <t xml:space="preserve">SSXTHSV27029-SSXTHSV25029</t>
  </si>
  <si>
    <t xml:space="preserve">NEBNextUDI7Set2_E04-NEBNextUDI5Set2_E04</t>
  </si>
  <si>
    <t xml:space="preserve">NEBNextUDI7Set3_E04-NEBNextUDI5Set3_E04</t>
  </si>
  <si>
    <t xml:space="preserve">NEBNextUDI7Set4_E04-NEBNextUDI5Set4_E04</t>
  </si>
  <si>
    <t xml:space="preserve">SI_NT7_C05-SI_NT5_C05</t>
  </si>
  <si>
    <t xml:space="preserve">IDTN7029-IDTN5029</t>
  </si>
  <si>
    <t xml:space="preserve">QIAmiRNA_IDP29</t>
  </si>
  <si>
    <t xml:space="preserve">SU7029-SU5029</t>
  </si>
  <si>
    <t xml:space="preserve">B702-B513</t>
  </si>
  <si>
    <t xml:space="preserve">NEBNextSI7Set3_S29</t>
  </si>
  <si>
    <t xml:space="preserve">BioO_NextFlexChIPSeq_29</t>
  </si>
  <si>
    <t xml:space="preserve">OvationSolo_RNASeq_BC029</t>
  </si>
  <si>
    <t xml:space="preserve">B07</t>
  </si>
  <si>
    <t xml:space="preserve">Eukaryota:Beta vulgaris (Taxon ID:3555)</t>
  </si>
  <si>
    <t xml:space="preserve">Beta vulgaris</t>
  </si>
  <si>
    <t xml:space="preserve">RPI30</t>
  </si>
  <si>
    <t xml:space="preserve">N704-N503</t>
  </si>
  <si>
    <t xml:space="preserve">N704-S503</t>
  </si>
  <si>
    <t xml:space="preserve">N702-S520</t>
  </si>
  <si>
    <t xml:space="preserve">N704-E506</t>
  </si>
  <si>
    <t xml:space="preserve">A704-A506 </t>
  </si>
  <si>
    <t xml:space="preserve">D704-D506</t>
  </si>
  <si>
    <t xml:space="preserve">OMIXA030</t>
  </si>
  <si>
    <t xml:space="preserve">HaloplexHS_Or30_F04</t>
  </si>
  <si>
    <t xml:space="preserve">SSXT704F</t>
  </si>
  <si>
    <t xml:space="preserve">SSXTHSV2730-SSXTHSV2530</t>
  </si>
  <si>
    <t xml:space="preserve">IDT730-IDT530</t>
  </si>
  <si>
    <t xml:space="preserve">IDTU730-IDTU530</t>
  </si>
  <si>
    <t xml:space="preserve">IDTU7030-IDTU5030</t>
  </si>
  <si>
    <t xml:space="preserve">SI-GA-F4</t>
  </si>
  <si>
    <t xml:space="preserve">SI-NA-F4</t>
  </si>
  <si>
    <t xml:space="preserve">NEBNXT_P30</t>
  </si>
  <si>
    <t xml:space="preserve">SI_TT7_C06-SI_TT5_C06</t>
  </si>
  <si>
    <t xml:space="preserve">UDP70030-UDP50030</t>
  </si>
  <si>
    <t xml:space="preserve">UDI70030-UDI50030</t>
  </si>
  <si>
    <t xml:space="preserve">SSXTLI7030</t>
  </si>
  <si>
    <t xml:space="preserve">SBX_X130-SBX_X007</t>
  </si>
  <si>
    <t xml:space="preserve">SA704-SA506</t>
  </si>
  <si>
    <t xml:space="preserve">i7DSP0030-i5DSP0030</t>
  </si>
  <si>
    <t xml:space="preserve">NEBNextUDI7_F04-NEBNextUDI5_F04</t>
  </si>
  <si>
    <t xml:space="preserve">TwinSDP730-TwinSDP530</t>
  </si>
  <si>
    <t xml:space="preserve">SSXTHSV27030-SSXTHSV25030</t>
  </si>
  <si>
    <t xml:space="preserve">NEBNextUDI7Set2_F04-NEBNextUDI5Set2_F04</t>
  </si>
  <si>
    <t xml:space="preserve">NEBNextUDI7Set3_F04-NEBNextUDI5Set3_F04</t>
  </si>
  <si>
    <t xml:space="preserve">NEBNextUDI7Set4_F04-NEBNextUDI5Set4_F04</t>
  </si>
  <si>
    <t xml:space="preserve">SI_NT7_C06-SI_NT5_C06</t>
  </si>
  <si>
    <t xml:space="preserve">IDTN7030-IDTN5030</t>
  </si>
  <si>
    <t xml:space="preserve">QIAmiRNA_IDP30</t>
  </si>
  <si>
    <t xml:space="preserve">SU7030-SU5030</t>
  </si>
  <si>
    <t xml:space="preserve">B702-B514</t>
  </si>
  <si>
    <t xml:space="preserve">NEBNextSI7Set3_S31</t>
  </si>
  <si>
    <t xml:space="preserve">BioO_NextFlexChIPSeq_30</t>
  </si>
  <si>
    <t xml:space="preserve">OvationSolo_RNASeq_BC030</t>
  </si>
  <si>
    <t xml:space="preserve">B08</t>
  </si>
  <si>
    <t xml:space="preserve">Eukaryota:Blastocystis (Taxon ID:12967)</t>
  </si>
  <si>
    <t xml:space="preserve">Blastocystis</t>
  </si>
  <si>
    <t xml:space="preserve">RPI31</t>
  </si>
  <si>
    <t xml:space="preserve">N704-N504</t>
  </si>
  <si>
    <t xml:space="preserve">N704-S504</t>
  </si>
  <si>
    <t xml:space="preserve">N702-S521</t>
  </si>
  <si>
    <t xml:space="preserve">N704-E507</t>
  </si>
  <si>
    <t xml:space="preserve">A704-A507 </t>
  </si>
  <si>
    <t xml:space="preserve">D704-D507</t>
  </si>
  <si>
    <t xml:space="preserve">OMIXA031</t>
  </si>
  <si>
    <t xml:space="preserve">HaloplexHS_Or31_G04</t>
  </si>
  <si>
    <t xml:space="preserve">SSXT704G</t>
  </si>
  <si>
    <t xml:space="preserve">SSXTHSV2731-SSXTHSV2531</t>
  </si>
  <si>
    <t xml:space="preserve">IDT731-IDT531</t>
  </si>
  <si>
    <t xml:space="preserve">IDTU731-IDTU531</t>
  </si>
  <si>
    <t xml:space="preserve">IDTU7031-IDTU5031</t>
  </si>
  <si>
    <t xml:space="preserve">SI-GA-G4</t>
  </si>
  <si>
    <t xml:space="preserve">SI-NA-G4</t>
  </si>
  <si>
    <t xml:space="preserve">NEBNXT_P31</t>
  </si>
  <si>
    <t xml:space="preserve">SI_TT7_C07-SI_TT5_C07</t>
  </si>
  <si>
    <t xml:space="preserve">UDP70031-UDP50031</t>
  </si>
  <si>
    <t xml:space="preserve">UDI70031-UDI50031</t>
  </si>
  <si>
    <t xml:space="preserve">SSXTLI7031</t>
  </si>
  <si>
    <t xml:space="preserve">SBX_X131-SBX_X007</t>
  </si>
  <si>
    <t xml:space="preserve">SA704-SA507</t>
  </si>
  <si>
    <t xml:space="preserve">i7DSP0031-i5DSP0031</t>
  </si>
  <si>
    <t xml:space="preserve">NEBNextUDI7_G04-NEBNextUDI5_G04</t>
  </si>
  <si>
    <t xml:space="preserve">TwinSDP731-TwinSDP531</t>
  </si>
  <si>
    <t xml:space="preserve">SSXTHSV27031-SSXTHSV25031</t>
  </si>
  <si>
    <t xml:space="preserve">NEBNextUDI7Set2_G04-NEBNextUDI5Set2_G04</t>
  </si>
  <si>
    <t xml:space="preserve">NEBNextUDI7Set3_G04-NEBNextUDI5Set3_G04</t>
  </si>
  <si>
    <t xml:space="preserve">NEBNextUDI7Set4_G04-NEBNextUDI5Set4_G04</t>
  </si>
  <si>
    <t xml:space="preserve">SI_NT7_C07-SI_NT5_C07</t>
  </si>
  <si>
    <t xml:space="preserve">IDTN7031-IDTN5031</t>
  </si>
  <si>
    <t xml:space="preserve">QIAmiRNA_IDP31</t>
  </si>
  <si>
    <t xml:space="preserve">SU7031-SU5031</t>
  </si>
  <si>
    <t xml:space="preserve">B702-B515</t>
  </si>
  <si>
    <t xml:space="preserve">NEBNextSI7Set3_S32</t>
  </si>
  <si>
    <t xml:space="preserve">BioO_NextFlexChIPSeq_31</t>
  </si>
  <si>
    <t xml:space="preserve">OvationSolo_RNASeq_BC031</t>
  </si>
  <si>
    <t xml:space="preserve">B09</t>
  </si>
  <si>
    <t xml:space="preserve">Eukaryota:Blastomyces percursus (Taxon ID:1658174)</t>
  </si>
  <si>
    <t xml:space="preserve">Blastomyces percursus</t>
  </si>
  <si>
    <t xml:space="preserve">RPI32</t>
  </si>
  <si>
    <t xml:space="preserve">N704-N505</t>
  </si>
  <si>
    <t xml:space="preserve">N704-S505</t>
  </si>
  <si>
    <t xml:space="preserve">N702-S522</t>
  </si>
  <si>
    <t xml:space="preserve">N704-E508</t>
  </si>
  <si>
    <t xml:space="preserve">A704-A508 </t>
  </si>
  <si>
    <t xml:space="preserve">D704-D508</t>
  </si>
  <si>
    <t xml:space="preserve">OMIXA032</t>
  </si>
  <si>
    <t xml:space="preserve">HaloplexHS_Or32_H04</t>
  </si>
  <si>
    <t xml:space="preserve">SSXT704H</t>
  </si>
  <si>
    <t xml:space="preserve">SSXTHSV2732-SSXTHSV2532</t>
  </si>
  <si>
    <t xml:space="preserve">IDT732-IDT532</t>
  </si>
  <si>
    <t xml:space="preserve">IDTU732-IDTU532</t>
  </si>
  <si>
    <t xml:space="preserve">IDTU7032-IDTU5032</t>
  </si>
  <si>
    <t xml:space="preserve">SI-GA-H4</t>
  </si>
  <si>
    <t xml:space="preserve">SI-NA-H4</t>
  </si>
  <si>
    <t xml:space="preserve">NEBNXT_P32</t>
  </si>
  <si>
    <t xml:space="preserve">SI_TT7_C08-SI_TT5_C08</t>
  </si>
  <si>
    <t xml:space="preserve">UDP70032-UDP50032</t>
  </si>
  <si>
    <t xml:space="preserve">UDI70032-UDI50032</t>
  </si>
  <si>
    <t xml:space="preserve">SSXTLI7032</t>
  </si>
  <si>
    <t xml:space="preserve">SBX_X132-SBX_X007</t>
  </si>
  <si>
    <t xml:space="preserve">SA704-SA508</t>
  </si>
  <si>
    <t xml:space="preserve">i7DSP0032-i5DSP0032</t>
  </si>
  <si>
    <t xml:space="preserve">NEBNextUDI7_H04-NEBNextUDI5_H04</t>
  </si>
  <si>
    <t xml:space="preserve">TwinSDP732-TwinSDP532</t>
  </si>
  <si>
    <t xml:space="preserve">SSXTHSV27032-SSXTHSV25032</t>
  </si>
  <si>
    <t xml:space="preserve">NEBNextUDI7Set2_H04-NEBNextUDI5Set2_H04</t>
  </si>
  <si>
    <t xml:space="preserve">NEBNextUDI7Set3_H04-NEBNextUDI5Set3_H04</t>
  </si>
  <si>
    <t xml:space="preserve">NEBNextUDI7Set4_H04-NEBNextUDI5Set4_H04</t>
  </si>
  <si>
    <t xml:space="preserve">SI_NT7_C08-SI_NT5_C08</t>
  </si>
  <si>
    <t xml:space="preserve">IDTN7032-IDTN5032</t>
  </si>
  <si>
    <t xml:space="preserve">QIAmiRNA_IDP32</t>
  </si>
  <si>
    <t xml:space="preserve">SU7032-SU5032</t>
  </si>
  <si>
    <t xml:space="preserve">B702-B516</t>
  </si>
  <si>
    <t xml:space="preserve">NEBNextSI7Set3_S33</t>
  </si>
  <si>
    <t xml:space="preserve">BioO_NextFlexChIPSeq_32</t>
  </si>
  <si>
    <t xml:space="preserve">OvationSolo_RNASeq_BC032</t>
  </si>
  <si>
    <t xml:space="preserve">B10</t>
  </si>
  <si>
    <t xml:space="preserve">Eukaryota:Blastomyces sp. MA-2018 (Taxon ID:)</t>
  </si>
  <si>
    <t xml:space="preserve">Blastomyces sp. MA-2018</t>
  </si>
  <si>
    <t xml:space="preserve">RPI33</t>
  </si>
  <si>
    <t xml:space="preserve">N704-N506</t>
  </si>
  <si>
    <t xml:space="preserve">N704-S506</t>
  </si>
  <si>
    <t xml:space="preserve">N705-E501</t>
  </si>
  <si>
    <t xml:space="preserve">A705-A501 </t>
  </si>
  <si>
    <t xml:space="preserve">D705-D501</t>
  </si>
  <si>
    <t xml:space="preserve">OMIXA033</t>
  </si>
  <si>
    <t xml:space="preserve">HaloplexHS_Or33_A05</t>
  </si>
  <si>
    <t xml:space="preserve">SSXT705A</t>
  </si>
  <si>
    <t xml:space="preserve">SSXTHSV2733-SSXTHSV2533</t>
  </si>
  <si>
    <t xml:space="preserve">IDT733-IDT533</t>
  </si>
  <si>
    <t xml:space="preserve">IDTU733-IDTU533</t>
  </si>
  <si>
    <t xml:space="preserve">IDTU7033-IDTU5033</t>
  </si>
  <si>
    <t xml:space="preserve">SI-GA-A5</t>
  </si>
  <si>
    <t xml:space="preserve">SI-NA-A5</t>
  </si>
  <si>
    <t xml:space="preserve">NEBNXT_P33</t>
  </si>
  <si>
    <t xml:space="preserve">SI_TT7_C09-SI_TT5_C09</t>
  </si>
  <si>
    <t xml:space="preserve">UDP70033-UDP50033</t>
  </si>
  <si>
    <t xml:space="preserve">UDI70033-UDI50033</t>
  </si>
  <si>
    <t xml:space="preserve">SSXTLI7033</t>
  </si>
  <si>
    <t xml:space="preserve">SBX_X133-SBX_X007</t>
  </si>
  <si>
    <t xml:space="preserve">SA705-SA501</t>
  </si>
  <si>
    <t xml:space="preserve">i7DSP0033-i5DSP0033</t>
  </si>
  <si>
    <t xml:space="preserve">NEBNextUDI7_A05-NEBNextUDI5_A05</t>
  </si>
  <si>
    <t xml:space="preserve">TwinSDP733-TwinSDP533</t>
  </si>
  <si>
    <t xml:space="preserve">SSXTHSV27033-SSXTHSV25033</t>
  </si>
  <si>
    <t xml:space="preserve">NEBNextUDI7Set2_A05-NEBNextUDI5Set2_A05</t>
  </si>
  <si>
    <t xml:space="preserve">NEBNextUDI7Set3_A05-NEBNextUDI5Set3_A05</t>
  </si>
  <si>
    <t xml:space="preserve">NEBNextUDI7Set4_A05-NEBNextUDI5Set4_A05</t>
  </si>
  <si>
    <t xml:space="preserve">SI_NT7_C09-SI_NT5_C09</t>
  </si>
  <si>
    <t xml:space="preserve">IDTN7033-IDTN5033</t>
  </si>
  <si>
    <t xml:space="preserve">QIAmiRNA_IDP33</t>
  </si>
  <si>
    <t xml:space="preserve">SU7033-SU5033</t>
  </si>
  <si>
    <t xml:space="preserve">B703-B501</t>
  </si>
  <si>
    <t xml:space="preserve">NEBNextSI7Set3_S34</t>
  </si>
  <si>
    <t xml:space="preserve">BioO_NextFlexChIPSeq_33</t>
  </si>
  <si>
    <t xml:space="preserve">OvationSolo_RNASeq_BC033</t>
  </si>
  <si>
    <t xml:space="preserve">C05</t>
  </si>
  <si>
    <t xml:space="preserve">B11</t>
  </si>
  <si>
    <t xml:space="preserve">Eukaryota:Blumeria graminis (Taxon ID:34373)</t>
  </si>
  <si>
    <t xml:space="preserve">Blumeria graminis</t>
  </si>
  <si>
    <t xml:space="preserve">RPI34</t>
  </si>
  <si>
    <t xml:space="preserve">N704-N507</t>
  </si>
  <si>
    <t xml:space="preserve">N704-S507</t>
  </si>
  <si>
    <t xml:space="preserve">N705-E502</t>
  </si>
  <si>
    <t xml:space="preserve">A705-A502 </t>
  </si>
  <si>
    <t xml:space="preserve">D705-D502</t>
  </si>
  <si>
    <t xml:space="preserve">OMIXA034</t>
  </si>
  <si>
    <t xml:space="preserve">HaloplexHS_Or34_B05</t>
  </si>
  <si>
    <t xml:space="preserve">SSXT705B</t>
  </si>
  <si>
    <t xml:space="preserve">SSXTHSV2734-SSXTHSV2534</t>
  </si>
  <si>
    <t xml:space="preserve">IDT734-IDT534</t>
  </si>
  <si>
    <t xml:space="preserve">IDTU734-IDTU534</t>
  </si>
  <si>
    <t xml:space="preserve">IDTU7034-IDTU5034</t>
  </si>
  <si>
    <t xml:space="preserve">SI-GA-B5</t>
  </si>
  <si>
    <t xml:space="preserve">SI-NA-B5</t>
  </si>
  <si>
    <t xml:space="preserve">NEBNXT_P34</t>
  </si>
  <si>
    <t xml:space="preserve">SI_TT7_C10-SI_TT5_C10</t>
  </si>
  <si>
    <t xml:space="preserve">UDP70034-UDP50034</t>
  </si>
  <si>
    <t xml:space="preserve">UDI70034-UDI50034</t>
  </si>
  <si>
    <t xml:space="preserve">SSXTLI7034</t>
  </si>
  <si>
    <t xml:space="preserve">SBX_X134-SBX_X007</t>
  </si>
  <si>
    <t xml:space="preserve">SA705-SA502</t>
  </si>
  <si>
    <t xml:space="preserve">i7DSP0034-i5DSP0034</t>
  </si>
  <si>
    <t xml:space="preserve">NEBNextUDI7_B05-NEBNextUDI5_B05</t>
  </si>
  <si>
    <t xml:space="preserve">TwinSDP734-TwinSDP534</t>
  </si>
  <si>
    <t xml:space="preserve">SSXTHSV27034-SSXTHSV25034</t>
  </si>
  <si>
    <t xml:space="preserve">NEBNextUDI7Set2_B05-NEBNextUDI5Set2_B05</t>
  </si>
  <si>
    <t xml:space="preserve">NEBNextUDI7Set3_B05-NEBNextUDI5Set3_B05</t>
  </si>
  <si>
    <t xml:space="preserve">NEBNextUDI7Set4_B05-NEBNextUDI5Set4_B05</t>
  </si>
  <si>
    <t xml:space="preserve">SI_NT7_C10-SI_NT5_C10</t>
  </si>
  <si>
    <t xml:space="preserve">IDTN7034-IDTN5034</t>
  </si>
  <si>
    <t xml:space="preserve">QIAmiRNA_IDP34</t>
  </si>
  <si>
    <t xml:space="preserve">SU7034-SU5034</t>
  </si>
  <si>
    <t xml:space="preserve">B703-B502</t>
  </si>
  <si>
    <t xml:space="preserve">NEBNextSI7Set3_S35</t>
  </si>
  <si>
    <t xml:space="preserve">BioO_NextFlexChIPSeq_34</t>
  </si>
  <si>
    <t xml:space="preserve">OvationSolo_RNASeq_BC034</t>
  </si>
  <si>
    <t xml:space="preserve">D05</t>
  </si>
  <si>
    <t xml:space="preserve">B12</t>
  </si>
  <si>
    <t xml:space="preserve">Eukaryota:Caenorhabditis (Taxon ID:6237)</t>
  </si>
  <si>
    <t xml:space="preserve">Caenorhabditis</t>
  </si>
  <si>
    <t xml:space="preserve">RPI35</t>
  </si>
  <si>
    <t xml:space="preserve">N704-N508</t>
  </si>
  <si>
    <t xml:space="preserve">N704-S508</t>
  </si>
  <si>
    <t xml:space="preserve">N705-E503</t>
  </si>
  <si>
    <t xml:space="preserve">A705-A503 </t>
  </si>
  <si>
    <t xml:space="preserve">D705-D503</t>
  </si>
  <si>
    <t xml:space="preserve">OMIXA035</t>
  </si>
  <si>
    <t xml:space="preserve">HaloplexHS_Or35_C05</t>
  </si>
  <si>
    <t xml:space="preserve">SSXT705C</t>
  </si>
  <si>
    <t xml:space="preserve">SSXTHSV2735-SSXTHSV2535</t>
  </si>
  <si>
    <t xml:space="preserve">IDT735-IDT535</t>
  </si>
  <si>
    <t xml:space="preserve">IDTU735-IDTU535</t>
  </si>
  <si>
    <t xml:space="preserve">IDTU7035-IDTU5035</t>
  </si>
  <si>
    <t xml:space="preserve">SI-GA-C5</t>
  </si>
  <si>
    <t xml:space="preserve">SI-NA-C5</t>
  </si>
  <si>
    <t xml:space="preserve">NEBNXT_P35</t>
  </si>
  <si>
    <t xml:space="preserve">SI_TT7_C11-SI_TT5_C11</t>
  </si>
  <si>
    <t xml:space="preserve">UDP70035-UDP50035</t>
  </si>
  <si>
    <t xml:space="preserve">UDI70035-UDI50035</t>
  </si>
  <si>
    <t xml:space="preserve">SSXTLI7035</t>
  </si>
  <si>
    <t xml:space="preserve">SBX_X135-SBX_X007</t>
  </si>
  <si>
    <t xml:space="preserve">SA705-SA503</t>
  </si>
  <si>
    <t xml:space="preserve">i7DSP0035-i5DSP0035</t>
  </si>
  <si>
    <t xml:space="preserve">NEBNextUDI7_C05-NEBNextUDI5_C05</t>
  </si>
  <si>
    <t xml:space="preserve">TwinSDP735-TwinSDP535</t>
  </si>
  <si>
    <t xml:space="preserve">SSXTHSV27035-SSXTHSV25035</t>
  </si>
  <si>
    <t xml:space="preserve">NEBNextUDI7Set2_C05-NEBNextUDI5Set2_C05</t>
  </si>
  <si>
    <t xml:space="preserve">NEBNextUDI7Set3_C05-NEBNextUDI5Set3_C05</t>
  </si>
  <si>
    <t xml:space="preserve">NEBNextUDI7Set4_C05-NEBNextUDI5Set4_C05</t>
  </si>
  <si>
    <t xml:space="preserve">SI_NT7_C11-SI_NT5_C11</t>
  </si>
  <si>
    <t xml:space="preserve">IDTN7035-IDTN5035</t>
  </si>
  <si>
    <t xml:space="preserve">QIAmiRNA_IDP35</t>
  </si>
  <si>
    <t xml:space="preserve">SU7035-SU5035</t>
  </si>
  <si>
    <t xml:space="preserve">B703-B503</t>
  </si>
  <si>
    <t xml:space="preserve">NEBNextSI7Set3_S36</t>
  </si>
  <si>
    <t xml:space="preserve">BioO_NextFlexChIPSeq_35</t>
  </si>
  <si>
    <t xml:space="preserve">OvationSolo_RNASeq_BC035</t>
  </si>
  <si>
    <t xml:space="preserve">B13</t>
  </si>
  <si>
    <t xml:space="preserve">Eukaryota:Calonectria pseudonaviculata (Taxon ID:196064)</t>
  </si>
  <si>
    <t xml:space="preserve">Calonectria pseudonaviculata</t>
  </si>
  <si>
    <t xml:space="preserve">RPI36</t>
  </si>
  <si>
    <t xml:space="preserve">N704-N517</t>
  </si>
  <si>
    <t xml:space="preserve">N704-S517</t>
  </si>
  <si>
    <t xml:space="preserve">N705-E504</t>
  </si>
  <si>
    <t xml:space="preserve">A705-A504 </t>
  </si>
  <si>
    <t xml:space="preserve">D705-D504</t>
  </si>
  <si>
    <t xml:space="preserve">OMIXA036</t>
  </si>
  <si>
    <t xml:space="preserve">HaloplexHS_Or36_D05</t>
  </si>
  <si>
    <t xml:space="preserve">SSXT705D</t>
  </si>
  <si>
    <t xml:space="preserve">SSXTHSV2736-SSXTHSV2536</t>
  </si>
  <si>
    <t xml:space="preserve">IDT736-IDT536</t>
  </si>
  <si>
    <t xml:space="preserve">IDTU736-IDTU536</t>
  </si>
  <si>
    <t xml:space="preserve">IDTU7036-IDTU5036</t>
  </si>
  <si>
    <t xml:space="preserve">SI-GA-D5</t>
  </si>
  <si>
    <t xml:space="preserve">SI-NA-D5</t>
  </si>
  <si>
    <t xml:space="preserve">NEBNXT_P36</t>
  </si>
  <si>
    <t xml:space="preserve">SI_TT7_C12-SI_TT5_C12</t>
  </si>
  <si>
    <t xml:space="preserve">UDP70036-UDP50036</t>
  </si>
  <si>
    <t xml:space="preserve">UDI70036-UDI50036</t>
  </si>
  <si>
    <t xml:space="preserve">SSXTLI7036</t>
  </si>
  <si>
    <t xml:space="preserve">SBX_X136-SBX_X007</t>
  </si>
  <si>
    <t xml:space="preserve">SA705-SA504</t>
  </si>
  <si>
    <t xml:space="preserve">i7DSP0036-i5DSP0036</t>
  </si>
  <si>
    <t xml:space="preserve">NEBNextUDI7_D05-NEBNextUDI5_D05</t>
  </si>
  <si>
    <t xml:space="preserve">TwinSDP736-TwinSDP536</t>
  </si>
  <si>
    <t xml:space="preserve">SSXTHSV27036-SSXTHSV25036</t>
  </si>
  <si>
    <t xml:space="preserve">NEBNextUDI7Set2_D05-NEBNextUDI5Set2_D05</t>
  </si>
  <si>
    <t xml:space="preserve">NEBNextUDI7Set3_D05-NEBNextUDI5Set3_D05</t>
  </si>
  <si>
    <t xml:space="preserve">NEBNextUDI7Set4_D05-NEBNextUDI5Set4_D05</t>
  </si>
  <si>
    <t xml:space="preserve">SI_NT7_C12-SI_NT5_C12</t>
  </si>
  <si>
    <t xml:space="preserve">IDTN7036-IDTN5036</t>
  </si>
  <si>
    <t xml:space="preserve">QIAmiRNA_IDP36</t>
  </si>
  <si>
    <t xml:space="preserve">SU7036-SU5036</t>
  </si>
  <si>
    <t xml:space="preserve">B703-B504</t>
  </si>
  <si>
    <t xml:space="preserve">NEBNextSI7Set3_S42</t>
  </si>
  <si>
    <t xml:space="preserve">BioO_NextFlexChIPSeq_36</t>
  </si>
  <si>
    <t xml:space="preserve">OvationSolo_RNASeq_BC036</t>
  </si>
  <si>
    <t xml:space="preserve">F05</t>
  </si>
  <si>
    <t xml:space="preserve">B14</t>
  </si>
  <si>
    <t xml:space="preserve">Eukaryota:Candida albicans (Taxon ID:5476)</t>
  </si>
  <si>
    <t xml:space="preserve">Candida albicans</t>
  </si>
  <si>
    <t xml:space="preserve">RPI37</t>
  </si>
  <si>
    <t xml:space="preserve">N705-N501</t>
  </si>
  <si>
    <t xml:space="preserve">N705-S501</t>
  </si>
  <si>
    <t xml:space="preserve">N705-E505</t>
  </si>
  <si>
    <t xml:space="preserve">A705-A505 </t>
  </si>
  <si>
    <t xml:space="preserve">D705-D505</t>
  </si>
  <si>
    <t xml:space="preserve">OMIXA037</t>
  </si>
  <si>
    <t xml:space="preserve">HaloplexHS_Or37_E05</t>
  </si>
  <si>
    <t xml:space="preserve">SSXT705E</t>
  </si>
  <si>
    <t xml:space="preserve">SSXTHSV2737-SSXTHSV2537</t>
  </si>
  <si>
    <t xml:space="preserve">IDT737-IDT537</t>
  </si>
  <si>
    <t xml:space="preserve">IDTU737-IDTU537</t>
  </si>
  <si>
    <t xml:space="preserve">IDTU7037-IDTU5037</t>
  </si>
  <si>
    <t xml:space="preserve">SI-GA-E5</t>
  </si>
  <si>
    <t xml:space="preserve">SI-NA-E5</t>
  </si>
  <si>
    <t xml:space="preserve">NEBNXT_P37</t>
  </si>
  <si>
    <t xml:space="preserve">SI_TT7_D01-SI_TT5_D01</t>
  </si>
  <si>
    <t xml:space="preserve">UDP70037-UDP50037</t>
  </si>
  <si>
    <t xml:space="preserve">UDI70037-UDI50037</t>
  </si>
  <si>
    <t xml:space="preserve">SSXTLI7037</t>
  </si>
  <si>
    <t xml:space="preserve">SBX_X137-SBX_X007</t>
  </si>
  <si>
    <t xml:space="preserve">SA705-SA505</t>
  </si>
  <si>
    <t xml:space="preserve">i7DSP0037-i5DSP0037</t>
  </si>
  <si>
    <t xml:space="preserve">NEBNextUDI7_E05-NEBNextUDI5_E05</t>
  </si>
  <si>
    <t xml:space="preserve">TwinSDP737-TwinSDP537</t>
  </si>
  <si>
    <t xml:space="preserve">SSXTHSV27037-SSXTHSV25037</t>
  </si>
  <si>
    <t xml:space="preserve">NEBNextUDI7Set2_E05-NEBNextUDI5Set2_E05</t>
  </si>
  <si>
    <t xml:space="preserve">NEBNextUDI7Set3_E05-NEBNextUDI5Set3_E05</t>
  </si>
  <si>
    <t xml:space="preserve">NEBNextUDI7Set4_E05-NEBNextUDI5Set4_E05</t>
  </si>
  <si>
    <t xml:space="preserve">SI_NT7_D01-SI_NT5_D01</t>
  </si>
  <si>
    <t xml:space="preserve">IDTN7037-IDTN5037</t>
  </si>
  <si>
    <t xml:space="preserve">QIAmiRNA_IDP37</t>
  </si>
  <si>
    <t xml:space="preserve">SU7037-SU5037</t>
  </si>
  <si>
    <t xml:space="preserve">B703-B505</t>
  </si>
  <si>
    <t xml:space="preserve">NEBNextSI7Set4_S30</t>
  </si>
  <si>
    <t xml:space="preserve">BioO_NextFlexChIPSeq_37</t>
  </si>
  <si>
    <t xml:space="preserve">OvationSolo_RNASeq_BC037</t>
  </si>
  <si>
    <t xml:space="preserve">B15</t>
  </si>
  <si>
    <t xml:space="preserve">Eukaryota:Candida auris (Taxon ID:50962)</t>
  </si>
  <si>
    <t xml:space="preserve">Candida auris</t>
  </si>
  <si>
    <t xml:space="preserve">RPI38</t>
  </si>
  <si>
    <t xml:space="preserve">N705-N502</t>
  </si>
  <si>
    <t xml:space="preserve">N705-S502</t>
  </si>
  <si>
    <t xml:space="preserve">N705-E506</t>
  </si>
  <si>
    <t xml:space="preserve">A705-A506 </t>
  </si>
  <si>
    <t xml:space="preserve">D705-D506</t>
  </si>
  <si>
    <t xml:space="preserve">OMIXA038</t>
  </si>
  <si>
    <t xml:space="preserve">HaloplexHS_Or38_F05</t>
  </si>
  <si>
    <t xml:space="preserve">SSXT705F</t>
  </si>
  <si>
    <t xml:space="preserve">SSXTHSV2738-SSXTHSV2538</t>
  </si>
  <si>
    <t xml:space="preserve">IDT738-IDT538</t>
  </si>
  <si>
    <t xml:space="preserve">IDTU738-IDTU538</t>
  </si>
  <si>
    <t xml:space="preserve">IDTU7038-IDTU5038</t>
  </si>
  <si>
    <t xml:space="preserve">SI-GA-F5</t>
  </si>
  <si>
    <t xml:space="preserve">SI-NA-F5</t>
  </si>
  <si>
    <t xml:space="preserve">NEBNXT_P38</t>
  </si>
  <si>
    <t xml:space="preserve">SI_TT7_D02-SI_TT5_D02</t>
  </si>
  <si>
    <t xml:space="preserve">UDP70038-UDP50038</t>
  </si>
  <si>
    <t xml:space="preserve">UDI70038-UDI50038</t>
  </si>
  <si>
    <t xml:space="preserve">SSXTLI7038</t>
  </si>
  <si>
    <t xml:space="preserve">SBX_X138-SBX_X007</t>
  </si>
  <si>
    <t xml:space="preserve">SA705-SA506</t>
  </si>
  <si>
    <t xml:space="preserve">i7DSP0038-i5DSP0038</t>
  </si>
  <si>
    <t xml:space="preserve">NEBNextUDI7_F05-NEBNextUDI5_F05</t>
  </si>
  <si>
    <t xml:space="preserve">TwinSDP738-TwinSDP538</t>
  </si>
  <si>
    <t xml:space="preserve">SSXTHSV27038-SSXTHSV25038</t>
  </si>
  <si>
    <t xml:space="preserve">NEBNextUDI7Set2_F05-NEBNextUDI5Set2_F05</t>
  </si>
  <si>
    <t xml:space="preserve">NEBNextUDI7Set3_F05-NEBNextUDI5Set3_F05</t>
  </si>
  <si>
    <t xml:space="preserve">NEBNextUDI7Set4_F05-NEBNextUDI5Set4_F05</t>
  </si>
  <si>
    <t xml:space="preserve">SI_NT7_D02-SI_NT5_D02</t>
  </si>
  <si>
    <t xml:space="preserve">IDTN7038-IDTN5038</t>
  </si>
  <si>
    <t xml:space="preserve">QIAmiRNA_IDP38</t>
  </si>
  <si>
    <t xml:space="preserve">SU7038-SU5038</t>
  </si>
  <si>
    <t xml:space="preserve">B703-B506</t>
  </si>
  <si>
    <t xml:space="preserve">NEBNextSI7Set4_S37</t>
  </si>
  <si>
    <t xml:space="preserve">BioO_NextFlexChIPSeq_38</t>
  </si>
  <si>
    <t xml:space="preserve">OvationSolo_RNASeq_BC038</t>
  </si>
  <si>
    <t xml:space="preserve">B16</t>
  </si>
  <si>
    <t xml:space="preserve">Eukaryota:Candida boidinii (Taxon ID:5477)</t>
  </si>
  <si>
    <t xml:space="preserve">Candida boidinii</t>
  </si>
  <si>
    <t xml:space="preserve">RPI39</t>
  </si>
  <si>
    <t xml:space="preserve">N705-N503</t>
  </si>
  <si>
    <t xml:space="preserve">N705-S503</t>
  </si>
  <si>
    <t xml:space="preserve">N703-S510</t>
  </si>
  <si>
    <t xml:space="preserve">N705-E507</t>
  </si>
  <si>
    <t xml:space="preserve">A705-A507 </t>
  </si>
  <si>
    <t xml:space="preserve">D705-D507</t>
  </si>
  <si>
    <t xml:space="preserve">OMIXA039</t>
  </si>
  <si>
    <t xml:space="preserve">HaloplexHS_Or39_G05</t>
  </si>
  <si>
    <t xml:space="preserve">SSXT705G</t>
  </si>
  <si>
    <t xml:space="preserve">SSXTHSV2739-SSXTHSV2539</t>
  </si>
  <si>
    <t xml:space="preserve">IDT739-IDT539</t>
  </si>
  <si>
    <t xml:space="preserve">IDTU739-IDTU539</t>
  </si>
  <si>
    <t xml:space="preserve">IDTU7039-IDTU5039</t>
  </si>
  <si>
    <t xml:space="preserve">SI-GA-G5</t>
  </si>
  <si>
    <t xml:space="preserve">SI-NA-G5</t>
  </si>
  <si>
    <t xml:space="preserve">NEBNXT_P39</t>
  </si>
  <si>
    <t xml:space="preserve">SI_TT7_D03-SI_TT5_D03</t>
  </si>
  <si>
    <t xml:space="preserve">UDP70039-UDP50039</t>
  </si>
  <si>
    <t xml:space="preserve">UDI70039-UDI50039</t>
  </si>
  <si>
    <t xml:space="preserve">SSXTLI7039</t>
  </si>
  <si>
    <t xml:space="preserve">SBX_X139-SBX_X007</t>
  </si>
  <si>
    <t xml:space="preserve">SA705-SA507</t>
  </si>
  <si>
    <t xml:space="preserve">i7DSP0039-i5DSP0039</t>
  </si>
  <si>
    <t xml:space="preserve">NEBNextUDI7_G05-NEBNextUDI5_G05</t>
  </si>
  <si>
    <t xml:space="preserve">TwinSDP739-TwinSDP539</t>
  </si>
  <si>
    <t xml:space="preserve">SSXTHSV27039-SSXTHSV25039</t>
  </si>
  <si>
    <t xml:space="preserve">NEBNextUDI7Set2_G05-NEBNextUDI5Set2_G05</t>
  </si>
  <si>
    <t xml:space="preserve">NEBNextUDI7Set3_G05-NEBNextUDI5Set3_G05</t>
  </si>
  <si>
    <t xml:space="preserve">NEBNextUDI7Set4_G05-NEBNextUDI5Set4_G05</t>
  </si>
  <si>
    <t xml:space="preserve">SI_NT7_D03-SI_NT5_D03</t>
  </si>
  <si>
    <t xml:space="preserve">IDTN7039-IDTN5039</t>
  </si>
  <si>
    <t xml:space="preserve">QIAmiRNA_IDP39</t>
  </si>
  <si>
    <t xml:space="preserve">SU7039-SU5039</t>
  </si>
  <si>
    <t xml:space="preserve">B703-B507</t>
  </si>
  <si>
    <t xml:space="preserve">NEBNextSI7Set4_S38</t>
  </si>
  <si>
    <t xml:space="preserve">BioO_NextFlexChIPSeq_39</t>
  </si>
  <si>
    <t xml:space="preserve">OvationSolo_RNASeq_BC039</t>
  </si>
  <si>
    <t xml:space="preserve">B17</t>
  </si>
  <si>
    <t xml:space="preserve">Eukaryota:Candida glabrata (Taxon ID:5478)</t>
  </si>
  <si>
    <t xml:space="preserve">Candida glabrata</t>
  </si>
  <si>
    <t xml:space="preserve">RPI40</t>
  </si>
  <si>
    <t xml:space="preserve">N705-N504</t>
  </si>
  <si>
    <t xml:space="preserve">N705-S504</t>
  </si>
  <si>
    <t xml:space="preserve">N703-S511</t>
  </si>
  <si>
    <t xml:space="preserve">N705-E508</t>
  </si>
  <si>
    <t xml:space="preserve">A705-A508 </t>
  </si>
  <si>
    <t xml:space="preserve">D705-D508</t>
  </si>
  <si>
    <t xml:space="preserve">OMIXA040</t>
  </si>
  <si>
    <t xml:space="preserve">HaloplexHS_Or40_H05</t>
  </si>
  <si>
    <t xml:space="preserve">SSXT705H</t>
  </si>
  <si>
    <t xml:space="preserve">SSXTHSV2740-SSXTHSV2540</t>
  </si>
  <si>
    <t xml:space="preserve">IDT740-IDT540</t>
  </si>
  <si>
    <t xml:space="preserve">IDTU740-IDTU540</t>
  </si>
  <si>
    <t xml:space="preserve">IDTU7040-IDTU5040</t>
  </si>
  <si>
    <t xml:space="preserve">SI-GA-H5</t>
  </si>
  <si>
    <t xml:space="preserve">SI-NA-H5</t>
  </si>
  <si>
    <t xml:space="preserve">NEBNXT_P40</t>
  </si>
  <si>
    <t xml:space="preserve">SI_TT7_D04-SI_TT5_D04</t>
  </si>
  <si>
    <t xml:space="preserve">UDP70040-UDP50040</t>
  </si>
  <si>
    <t xml:space="preserve">UDI70040-UDI50040</t>
  </si>
  <si>
    <t xml:space="preserve">SSXTLI7040</t>
  </si>
  <si>
    <t xml:space="preserve">SBX_X140-SBX_X007</t>
  </si>
  <si>
    <t xml:space="preserve">SA705-SA508</t>
  </si>
  <si>
    <t xml:space="preserve">i7DSP0040-i5DSP0040</t>
  </si>
  <si>
    <t xml:space="preserve">NEBNextUDI7_H05-NEBNextUDI5_H05</t>
  </si>
  <si>
    <t xml:space="preserve">TwinSDP740-TwinSDP540</t>
  </si>
  <si>
    <t xml:space="preserve">SSXTHSV27040-SSXTHSV25040</t>
  </si>
  <si>
    <t xml:space="preserve">NEBNextUDI7Set2_H05-NEBNextUDI5Set2_H05</t>
  </si>
  <si>
    <t xml:space="preserve">NEBNextUDI7Set3_H05-NEBNextUDI5Set3_H05</t>
  </si>
  <si>
    <t xml:space="preserve">NEBNextUDI7Set4_H05-NEBNextUDI5Set4_H05</t>
  </si>
  <si>
    <t xml:space="preserve">SI_NT7_D04-SI_NT5_D04</t>
  </si>
  <si>
    <t xml:space="preserve">IDTN7040-IDTN5040</t>
  </si>
  <si>
    <t xml:space="preserve">QIAmiRNA_IDP40</t>
  </si>
  <si>
    <t xml:space="preserve">SU7040-SU5040</t>
  </si>
  <si>
    <t xml:space="preserve">B703-B508</t>
  </si>
  <si>
    <t xml:space="preserve">NEBNextSI7Set4_S39</t>
  </si>
  <si>
    <t xml:space="preserve">BioO_NextFlexChIPSeq_40</t>
  </si>
  <si>
    <t xml:space="preserve">OvationSolo_RNASeq_BC040</t>
  </si>
  <si>
    <t xml:space="preserve">B18</t>
  </si>
  <si>
    <t xml:space="preserve">Eukaryota:Cannabis sativa (Taxon ID:3483)</t>
  </si>
  <si>
    <t xml:space="preserve">Cannabis sativa</t>
  </si>
  <si>
    <t xml:space="preserve">RPI41</t>
  </si>
  <si>
    <t xml:space="preserve">N705-N505</t>
  </si>
  <si>
    <t xml:space="preserve">N705-S505</t>
  </si>
  <si>
    <t xml:space="preserve">N703-S513</t>
  </si>
  <si>
    <t xml:space="preserve">N706-E501</t>
  </si>
  <si>
    <t xml:space="preserve">A706-A501 </t>
  </si>
  <si>
    <t xml:space="preserve">D706-D501</t>
  </si>
  <si>
    <t xml:space="preserve">OMIXA041</t>
  </si>
  <si>
    <t xml:space="preserve">HaloplexHS_Or41_A06</t>
  </si>
  <si>
    <t xml:space="preserve">SSXT706A</t>
  </si>
  <si>
    <t xml:space="preserve">SSXTHSV2741-SSXTHSV2541</t>
  </si>
  <si>
    <t xml:space="preserve">IDT741-IDT541</t>
  </si>
  <si>
    <t xml:space="preserve">IDTU741-IDTU541</t>
  </si>
  <si>
    <t xml:space="preserve">IDTU7041-IDTU5041</t>
  </si>
  <si>
    <t xml:space="preserve">SI-GA-A6</t>
  </si>
  <si>
    <t xml:space="preserve">SI-NA-A6</t>
  </si>
  <si>
    <t xml:space="preserve">NEBNXT_P41</t>
  </si>
  <si>
    <t xml:space="preserve">SI_TT7_D05-SI_TT5_D05</t>
  </si>
  <si>
    <t xml:space="preserve">UDP70041-UDP50041</t>
  </si>
  <si>
    <t xml:space="preserve">UDI70041-UDI50041</t>
  </si>
  <si>
    <t xml:space="preserve">SSXTLI7041</t>
  </si>
  <si>
    <t xml:space="preserve">SBX_X141-SBX_X007</t>
  </si>
  <si>
    <t xml:space="preserve">SA706-SA501</t>
  </si>
  <si>
    <t xml:space="preserve">i7DSP0041-i5DSP0041</t>
  </si>
  <si>
    <t xml:space="preserve">NEBNextUDI7_A06-NEBNextUDI5_A06</t>
  </si>
  <si>
    <t xml:space="preserve">TwinSDP741-TwinSDP541</t>
  </si>
  <si>
    <t xml:space="preserve">SSXTHSV27041-SSXTHSV25041</t>
  </si>
  <si>
    <t xml:space="preserve">NEBNextUDI7Set2_A06-NEBNextUDI5Set2_A06</t>
  </si>
  <si>
    <t xml:space="preserve">NEBNextUDI7Set3_A06-NEBNextUDI5Set3_A06</t>
  </si>
  <si>
    <t xml:space="preserve">NEBNextUDI7Set4_A06-NEBNextUDI5Set4_A06</t>
  </si>
  <si>
    <t xml:space="preserve">SI_NT7_D05-SI_NT5_D05</t>
  </si>
  <si>
    <t xml:space="preserve">IDTN7041-IDTN5041</t>
  </si>
  <si>
    <t xml:space="preserve">QIAmiRNA_IDP41</t>
  </si>
  <si>
    <t xml:space="preserve">SU7041-SU5041</t>
  </si>
  <si>
    <t xml:space="preserve">B703-B509</t>
  </si>
  <si>
    <t xml:space="preserve">NEBNextSI7Set4_S40</t>
  </si>
  <si>
    <t xml:space="preserve">BioO_NextFlexChIPSeq_41</t>
  </si>
  <si>
    <t xml:space="preserve">OvationSolo_RNASeq_BC041</t>
  </si>
  <si>
    <t xml:space="preserve">C06</t>
  </si>
  <si>
    <t xml:space="preserve">B19</t>
  </si>
  <si>
    <t xml:space="preserve">Eukaryota:Clarireedia homoeocarpa (Taxon ID:)</t>
  </si>
  <si>
    <t xml:space="preserve">Clarireedia homoeocarpa</t>
  </si>
  <si>
    <t xml:space="preserve">RPI42</t>
  </si>
  <si>
    <t xml:space="preserve">N705-N506</t>
  </si>
  <si>
    <t xml:space="preserve">N705-S506</t>
  </si>
  <si>
    <t xml:space="preserve">N703-S515</t>
  </si>
  <si>
    <t xml:space="preserve">N706-E502</t>
  </si>
  <si>
    <t xml:space="preserve">A706-A502 </t>
  </si>
  <si>
    <t xml:space="preserve">D706-D502</t>
  </si>
  <si>
    <t xml:space="preserve">OMIXA042</t>
  </si>
  <si>
    <t xml:space="preserve">HaloplexHS_Or42_B06</t>
  </si>
  <si>
    <t xml:space="preserve">SSXT706B</t>
  </si>
  <si>
    <t xml:space="preserve">SSXTHSV2742-SSXTHSV2542</t>
  </si>
  <si>
    <t xml:space="preserve">IDT742-IDT542</t>
  </si>
  <si>
    <t xml:space="preserve">IDTU742-IDTU542</t>
  </si>
  <si>
    <t xml:space="preserve">IDTU7042-IDTU5042</t>
  </si>
  <si>
    <t xml:space="preserve">SI-GA-B6</t>
  </si>
  <si>
    <t xml:space="preserve">SI-NA-B6</t>
  </si>
  <si>
    <t xml:space="preserve">NEBNXT_P42</t>
  </si>
  <si>
    <t xml:space="preserve">SI_TT7_D06-SI_TT5_D06</t>
  </si>
  <si>
    <t xml:space="preserve">UDP70042-UDP50042</t>
  </si>
  <si>
    <t xml:space="preserve">UDI70042-UDI50042</t>
  </si>
  <si>
    <t xml:space="preserve">SSXTLI7042</t>
  </si>
  <si>
    <t xml:space="preserve">SBX_X142-SBX_X007</t>
  </si>
  <si>
    <t xml:space="preserve">SA706-SA502</t>
  </si>
  <si>
    <t xml:space="preserve">i7DSP0042-i5DSP0042</t>
  </si>
  <si>
    <t xml:space="preserve">NEBNextUDI7_B06-NEBNextUDI5_B06</t>
  </si>
  <si>
    <t xml:space="preserve">TwinSDP742-TwinSDP542</t>
  </si>
  <si>
    <t xml:space="preserve">SSXTHSV27042-SSXTHSV25042</t>
  </si>
  <si>
    <t xml:space="preserve">NEBNextUDI7Set2_B06-NEBNextUDI5Set2_B06</t>
  </si>
  <si>
    <t xml:space="preserve">NEBNextUDI7Set3_B06-NEBNextUDI5Set3_B06</t>
  </si>
  <si>
    <t xml:space="preserve">NEBNextUDI7Set4_B06-NEBNextUDI5Set4_B06</t>
  </si>
  <si>
    <t xml:space="preserve">SI_NT7_D06-SI_NT5_D06</t>
  </si>
  <si>
    <t xml:space="preserve">IDTN7042-IDTN5042</t>
  </si>
  <si>
    <t xml:space="preserve">QIAmiRNA_IDP42</t>
  </si>
  <si>
    <t xml:space="preserve">SU7042-SU5042</t>
  </si>
  <si>
    <t xml:space="preserve">B703-B510</t>
  </si>
  <si>
    <t xml:space="preserve">NEBNextSI7Set4_S41</t>
  </si>
  <si>
    <t xml:space="preserve">BioO_NextFlexChIPSeq_42</t>
  </si>
  <si>
    <t xml:space="preserve">OvationSolo_RNASeq_BC042</t>
  </si>
  <si>
    <t xml:space="preserve">D06</t>
  </si>
  <si>
    <t xml:space="preserve">B20</t>
  </si>
  <si>
    <t xml:space="preserve">Eukaryota:Clavispora lusitaniae (Taxon ID:36911)</t>
  </si>
  <si>
    <t xml:space="preserve">Clavispora lusitaniae</t>
  </si>
  <si>
    <t xml:space="preserve">Schloss Index</t>
  </si>
  <si>
    <t xml:space="preserve">RPI43</t>
  </si>
  <si>
    <t xml:space="preserve">N705-N507</t>
  </si>
  <si>
    <t xml:space="preserve">N705-S507</t>
  </si>
  <si>
    <t xml:space="preserve">N703-S516</t>
  </si>
  <si>
    <t xml:space="preserve">N706-E503</t>
  </si>
  <si>
    <t xml:space="preserve">A706-A503 </t>
  </si>
  <si>
    <t xml:space="preserve">D706-D503</t>
  </si>
  <si>
    <t xml:space="preserve">OMIXA043</t>
  </si>
  <si>
    <t xml:space="preserve">HaloplexHS_Or43_C06</t>
  </si>
  <si>
    <t xml:space="preserve">SSXT706C</t>
  </si>
  <si>
    <t xml:space="preserve">SSXTHSV2743-SSXTHSV2543</t>
  </si>
  <si>
    <t xml:space="preserve">IDT743-IDT543</t>
  </si>
  <si>
    <t xml:space="preserve">IDTU743-IDTU543</t>
  </si>
  <si>
    <t xml:space="preserve">IDTU7043-IDTU5043</t>
  </si>
  <si>
    <t xml:space="preserve">SI-GA-C6</t>
  </si>
  <si>
    <t xml:space="preserve">SI-NA-C6</t>
  </si>
  <si>
    <t xml:space="preserve">NEBNXT_P43</t>
  </si>
  <si>
    <t xml:space="preserve">SI_TT7_D07-SI_TT5_D07</t>
  </si>
  <si>
    <t xml:space="preserve">UDP70043-UDP50043</t>
  </si>
  <si>
    <t xml:space="preserve">UDI70043-UDI50043</t>
  </si>
  <si>
    <t xml:space="preserve">SSXTLI7043</t>
  </si>
  <si>
    <t xml:space="preserve">SBX_X143-SBX_X007</t>
  </si>
  <si>
    <t xml:space="preserve">SA706-SA503</t>
  </si>
  <si>
    <t xml:space="preserve">i7DSP0043-i5DSP0043</t>
  </si>
  <si>
    <t xml:space="preserve">NEBNextUDI7_C06-NEBNextUDI5_C06</t>
  </si>
  <si>
    <t xml:space="preserve">TwinSDP743-TwinSDP543</t>
  </si>
  <si>
    <t xml:space="preserve">SSXTHSV27043-SSXTHSV25043</t>
  </si>
  <si>
    <t xml:space="preserve">NEBNextUDI7Set2_C06-NEBNextUDI5Set2_C06</t>
  </si>
  <si>
    <t xml:space="preserve">NEBNextUDI7Set3_C06-NEBNextUDI5Set3_C06</t>
  </si>
  <si>
    <t xml:space="preserve">NEBNextUDI7Set4_C06-NEBNextUDI5Set4_C06</t>
  </si>
  <si>
    <t xml:space="preserve">SI_NT7_D07-SI_NT5_D07</t>
  </si>
  <si>
    <t xml:space="preserve">IDTN7043-IDTN5043</t>
  </si>
  <si>
    <t xml:space="preserve">QIAmiRNA_IDP43</t>
  </si>
  <si>
    <t xml:space="preserve">SU7043-SU5043</t>
  </si>
  <si>
    <t xml:space="preserve">B703-B511</t>
  </si>
  <si>
    <t xml:space="preserve">NEBNextSI7Set4_S43</t>
  </si>
  <si>
    <t xml:space="preserve">BioO_NextFlexChIPSeq_43</t>
  </si>
  <si>
    <t xml:space="preserve">OvationSolo_RNASeq_BC043</t>
  </si>
  <si>
    <t xml:space="preserve">B21</t>
  </si>
  <si>
    <t xml:space="preserve">Eukaryota:Coccidioides posadasii (Taxon ID:199306)</t>
  </si>
  <si>
    <t xml:space="preserve">Coccidioides posadasii</t>
  </si>
  <si>
    <t xml:space="preserve">SeqWell</t>
  </si>
  <si>
    <t xml:space="preserve">RPI44</t>
  </si>
  <si>
    <t xml:space="preserve">N705-N508</t>
  </si>
  <si>
    <t xml:space="preserve">N705-S508</t>
  </si>
  <si>
    <t xml:space="preserve">N706-E504</t>
  </si>
  <si>
    <t xml:space="preserve">A706-A504 </t>
  </si>
  <si>
    <t xml:space="preserve">D706-D504</t>
  </si>
  <si>
    <t xml:space="preserve">OMIXA044</t>
  </si>
  <si>
    <t xml:space="preserve">HaloplexHS_Or44_D06</t>
  </si>
  <si>
    <t xml:space="preserve">SSXT706D</t>
  </si>
  <si>
    <t xml:space="preserve">SSXTHSV2744-SSXTHSV2544</t>
  </si>
  <si>
    <t xml:space="preserve">IDT744-IDT544</t>
  </si>
  <si>
    <t xml:space="preserve">IDTU744-IDTU544</t>
  </si>
  <si>
    <t xml:space="preserve">IDTU7044-IDTU5044</t>
  </si>
  <si>
    <t xml:space="preserve">SI-GA-D6</t>
  </si>
  <si>
    <t xml:space="preserve">SI-NA-D6</t>
  </si>
  <si>
    <t xml:space="preserve">NEBNXT_P44</t>
  </si>
  <si>
    <t xml:space="preserve">SI_TT7_D08-SI_TT5_D08</t>
  </si>
  <si>
    <t xml:space="preserve">UDP70044-UDP50044</t>
  </si>
  <si>
    <t xml:space="preserve">UDI70044-UDI50044</t>
  </si>
  <si>
    <t xml:space="preserve">SSXTLI7044</t>
  </si>
  <si>
    <t xml:space="preserve">SBX_X144-SBX_X007</t>
  </si>
  <si>
    <t xml:space="preserve">SA706-SA504</t>
  </si>
  <si>
    <t xml:space="preserve">i7DSP0044-i5DSP0044</t>
  </si>
  <si>
    <t xml:space="preserve">NEBNextUDI7_D06-NEBNextUDI5_D06</t>
  </si>
  <si>
    <t xml:space="preserve">TwinSDP744-TwinSDP544</t>
  </si>
  <si>
    <t xml:space="preserve">SSXTHSV27044-SSXTHSV25044</t>
  </si>
  <si>
    <t xml:space="preserve">NEBNextUDI7Set2_D06-NEBNextUDI5Set2_D06</t>
  </si>
  <si>
    <t xml:space="preserve">NEBNextUDI7Set3_D06-NEBNextUDI5Set3_D06</t>
  </si>
  <si>
    <t xml:space="preserve">NEBNextUDI7Set4_D06-NEBNextUDI5Set4_D06</t>
  </si>
  <si>
    <t xml:space="preserve">SI_NT7_D08-SI_NT5_D08</t>
  </si>
  <si>
    <t xml:space="preserve">IDTN7044-IDTN5044</t>
  </si>
  <si>
    <t xml:space="preserve">QIAmiRNA_IDP44</t>
  </si>
  <si>
    <t xml:space="preserve">SU7044-SU5044</t>
  </si>
  <si>
    <t xml:space="preserve">B703-B512</t>
  </si>
  <si>
    <t xml:space="preserve">NEBNextSI7Set4_S44</t>
  </si>
  <si>
    <t xml:space="preserve">BioO_NextFlexChIPSeq_44</t>
  </si>
  <si>
    <t xml:space="preserve">OvationSolo_RNASeq_BC044</t>
  </si>
  <si>
    <t xml:space="preserve">F06</t>
  </si>
  <si>
    <t xml:space="preserve">B22</t>
  </si>
  <si>
    <t xml:space="preserve">Eukaryota:Corynespora cassiicola (Taxon ID:59586)</t>
  </si>
  <si>
    <t xml:space="preserve">Corynespora cassiicola</t>
  </si>
  <si>
    <t xml:space="preserve">RPI45</t>
  </si>
  <si>
    <t xml:space="preserve">N705-N517</t>
  </si>
  <si>
    <t xml:space="preserve">N705-S517</t>
  </si>
  <si>
    <t xml:space="preserve">N703-S518</t>
  </si>
  <si>
    <t xml:space="preserve">N706-E505</t>
  </si>
  <si>
    <t xml:space="preserve">A706-A505 </t>
  </si>
  <si>
    <t xml:space="preserve">D706-D505</t>
  </si>
  <si>
    <t xml:space="preserve">OMIXA045</t>
  </si>
  <si>
    <t xml:space="preserve">HaloplexHS_Or45_E06</t>
  </si>
  <si>
    <t xml:space="preserve">SSXT706E</t>
  </si>
  <si>
    <t xml:space="preserve">SSXTHSV2745-SSXTHSV2545</t>
  </si>
  <si>
    <t xml:space="preserve">IDT745-IDT545</t>
  </si>
  <si>
    <t xml:space="preserve">IDTU745-IDTU545</t>
  </si>
  <si>
    <t xml:space="preserve">IDTU7045-IDTU5045</t>
  </si>
  <si>
    <t xml:space="preserve">SI-GA-E6</t>
  </si>
  <si>
    <t xml:space="preserve">SI-NA-E6</t>
  </si>
  <si>
    <t xml:space="preserve">NEBNXT_P45</t>
  </si>
  <si>
    <t xml:space="preserve">SI_TT7_D09-SI_TT5_D09</t>
  </si>
  <si>
    <t xml:space="preserve">UDP70045-UDP50045</t>
  </si>
  <si>
    <t xml:space="preserve">UDI70045-UDI50045</t>
  </si>
  <si>
    <t xml:space="preserve">SSXTLI7045</t>
  </si>
  <si>
    <t xml:space="preserve">SBX_X145-SBX_X007</t>
  </si>
  <si>
    <t xml:space="preserve">SA706-SA505</t>
  </si>
  <si>
    <t xml:space="preserve">i7DSP0045-i5DSP0045</t>
  </si>
  <si>
    <t xml:space="preserve">NEBNextUDI7_E06-NEBNextUDI5_E06</t>
  </si>
  <si>
    <t xml:space="preserve">TwinSDP745-TwinSDP545</t>
  </si>
  <si>
    <t xml:space="preserve">SSXTHSV27045-SSXTHSV25045</t>
  </si>
  <si>
    <t xml:space="preserve">NEBNextUDI7Set2_E06-NEBNextUDI5Set2_E06</t>
  </si>
  <si>
    <t xml:space="preserve">NEBNextUDI7Set3_E06-NEBNextUDI5Set3_E06</t>
  </si>
  <si>
    <t xml:space="preserve">NEBNextUDI7Set4_E06-NEBNextUDI5Set4_E06</t>
  </si>
  <si>
    <t xml:space="preserve">SI_NT7_D09-SI_NT5_D09</t>
  </si>
  <si>
    <t xml:space="preserve">IDTN7045-IDTN5045</t>
  </si>
  <si>
    <t xml:space="preserve">QIAmiRNA_IDP45</t>
  </si>
  <si>
    <t xml:space="preserve">SU7045-SU5045</t>
  </si>
  <si>
    <t xml:space="preserve">B703-B513</t>
  </si>
  <si>
    <t xml:space="preserve">NEBNextSI7Set4_S45</t>
  </si>
  <si>
    <t xml:space="preserve">BioO_NextFlexChIPSeq_45</t>
  </si>
  <si>
    <t xml:space="preserve">OvationSolo_RNASeq_BC045</t>
  </si>
  <si>
    <t xml:space="preserve">B23</t>
  </si>
  <si>
    <t xml:space="preserve">Eukaryota:Cryptococcus gattii VGII (Taxon ID:294750)</t>
  </si>
  <si>
    <t xml:space="preserve">Cryptococcus gattii VGII</t>
  </si>
  <si>
    <t xml:space="preserve">RPI46</t>
  </si>
  <si>
    <t xml:space="preserve">N706-N501</t>
  </si>
  <si>
    <t xml:space="preserve">N706-S501</t>
  </si>
  <si>
    <t xml:space="preserve">N703-S520</t>
  </si>
  <si>
    <t xml:space="preserve">N706-E506</t>
  </si>
  <si>
    <t xml:space="preserve">A706-A506 </t>
  </si>
  <si>
    <t xml:space="preserve">D706-D506</t>
  </si>
  <si>
    <t xml:space="preserve">OMIXA046</t>
  </si>
  <si>
    <t xml:space="preserve">HaloplexHS_Or46_F06</t>
  </si>
  <si>
    <t xml:space="preserve">SSXT706F</t>
  </si>
  <si>
    <t xml:space="preserve">SSXTHSV2746-SSXTHSV2546</t>
  </si>
  <si>
    <t xml:space="preserve">IDT746-IDT546</t>
  </si>
  <si>
    <t xml:space="preserve">IDTU746-IDTU546</t>
  </si>
  <si>
    <t xml:space="preserve">IDTU7046-IDTU5046</t>
  </si>
  <si>
    <t xml:space="preserve">SI-GA-F6</t>
  </si>
  <si>
    <t xml:space="preserve">SI-NA-F6</t>
  </si>
  <si>
    <t xml:space="preserve">NEBNXT_P46</t>
  </si>
  <si>
    <t xml:space="preserve">SI_TT7_D10-SI_TT5_D10</t>
  </si>
  <si>
    <t xml:space="preserve">UDP70046-UDP50046</t>
  </si>
  <si>
    <t xml:space="preserve">UDI70046-UDI50046</t>
  </si>
  <si>
    <t xml:space="preserve">SSXTLI7046</t>
  </si>
  <si>
    <t xml:space="preserve">SBX_X146-SBX_X007</t>
  </si>
  <si>
    <t xml:space="preserve">SA706-SA506</t>
  </si>
  <si>
    <t xml:space="preserve">i7DSP0046-i5DSP0046</t>
  </si>
  <si>
    <t xml:space="preserve">NEBNextUDI7_F06-NEBNextUDI5_F06</t>
  </si>
  <si>
    <t xml:space="preserve">TwinSDP746-TwinSDP546</t>
  </si>
  <si>
    <t xml:space="preserve">SSXTHSV27046-SSXTHSV25046</t>
  </si>
  <si>
    <t xml:space="preserve">NEBNextUDI7Set2_F06-NEBNextUDI5Set2_F06</t>
  </si>
  <si>
    <t xml:space="preserve">NEBNextUDI7Set3_F06-NEBNextUDI5Set3_F06</t>
  </si>
  <si>
    <t xml:space="preserve">NEBNextUDI7Set4_F06-NEBNextUDI5Set4_F06</t>
  </si>
  <si>
    <t xml:space="preserve">SI_NT7_D10-SI_NT5_D10</t>
  </si>
  <si>
    <t xml:space="preserve">IDTN7046-IDTN5046</t>
  </si>
  <si>
    <t xml:space="preserve">QIAmiRNA_IDP46</t>
  </si>
  <si>
    <t xml:space="preserve">SU7046-SU5046</t>
  </si>
  <si>
    <t xml:space="preserve">B703-B514</t>
  </si>
  <si>
    <t xml:space="preserve">NEBNextSI7Set4_S46</t>
  </si>
  <si>
    <t xml:space="preserve">BioO_NextFlexChIPSeq_46</t>
  </si>
  <si>
    <t xml:space="preserve">OvationSolo_RNASeq_BC046</t>
  </si>
  <si>
    <t xml:space="preserve">B24</t>
  </si>
  <si>
    <t xml:space="preserve">Eukaryota:Cryptococcus neoformans (Taxon ID:5207)</t>
  </si>
  <si>
    <t xml:space="preserve">Cryptococcus neoformans</t>
  </si>
  <si>
    <t xml:space="preserve">RPI47</t>
  </si>
  <si>
    <t xml:space="preserve">N706-N502</t>
  </si>
  <si>
    <t xml:space="preserve">N706-S502</t>
  </si>
  <si>
    <t xml:space="preserve">N703-S521</t>
  </si>
  <si>
    <t xml:space="preserve">N706-E507</t>
  </si>
  <si>
    <t xml:space="preserve">A706-A507 </t>
  </si>
  <si>
    <t xml:space="preserve">D706-D507</t>
  </si>
  <si>
    <t xml:space="preserve">OMIXA047</t>
  </si>
  <si>
    <t xml:space="preserve">HaloplexHS_Or47_G06</t>
  </si>
  <si>
    <t xml:space="preserve">SSXT706G</t>
  </si>
  <si>
    <t xml:space="preserve">SSXTHSV2747-SSXTHSV2547</t>
  </si>
  <si>
    <t xml:space="preserve">IDT747-IDT547</t>
  </si>
  <si>
    <t xml:space="preserve">IDTU747-IDTU547</t>
  </si>
  <si>
    <t xml:space="preserve">IDTU7047-IDTU5047</t>
  </si>
  <si>
    <t xml:space="preserve">SI-GA-G6</t>
  </si>
  <si>
    <t xml:space="preserve">SI-NA-G6</t>
  </si>
  <si>
    <t xml:space="preserve">NEBNXT_P47</t>
  </si>
  <si>
    <t xml:space="preserve">SI_TT7_D11-SI_TT5_D11</t>
  </si>
  <si>
    <t xml:space="preserve">UDP70047-UDP50047</t>
  </si>
  <si>
    <t xml:space="preserve">UDI70047-UDI50047</t>
  </si>
  <si>
    <t xml:space="preserve">SSXTLI7047</t>
  </si>
  <si>
    <t xml:space="preserve">SBX_X147-SBX_X007</t>
  </si>
  <si>
    <t xml:space="preserve">SA706-SA507</t>
  </si>
  <si>
    <t xml:space="preserve">i7DSP0047-i5DSP0047</t>
  </si>
  <si>
    <t xml:space="preserve">NEBNextUDI7_G06-NEBNextUDI5_G06</t>
  </si>
  <si>
    <t xml:space="preserve">TwinSDP747-TwinSDP547</t>
  </si>
  <si>
    <t xml:space="preserve">SSXTHSV27047-SSXTHSV25047</t>
  </si>
  <si>
    <t xml:space="preserve">NEBNextUDI7Set2_G06-NEBNextUDI5Set2_G06</t>
  </si>
  <si>
    <t xml:space="preserve">NEBNextUDI7Set3_G06-NEBNextUDI5Set3_G06</t>
  </si>
  <si>
    <t xml:space="preserve">NEBNextUDI7Set4_G06-NEBNextUDI5Set4_G06</t>
  </si>
  <si>
    <t xml:space="preserve">SI_NT7_D11-SI_NT5_D11</t>
  </si>
  <si>
    <t xml:space="preserve">IDTN7047-IDTN5047</t>
  </si>
  <si>
    <t xml:space="preserve">QIAmiRNA_IDP47</t>
  </si>
  <si>
    <t xml:space="preserve">SU7047-SU5047</t>
  </si>
  <si>
    <t xml:space="preserve">B703-B515</t>
  </si>
  <si>
    <t xml:space="preserve">NEBNextSI7Set4_S47</t>
  </si>
  <si>
    <t xml:space="preserve">BioO_NextFlexChIPSeq_47</t>
  </si>
  <si>
    <t xml:space="preserve">OvationSolo_RNASeq_BC047</t>
  </si>
  <si>
    <t xml:space="preserve">Eukaryota:Cryptosporidium hominis (Taxon ID:237895)</t>
  </si>
  <si>
    <t xml:space="preserve">Cryptosporidium hominis</t>
  </si>
  <si>
    <t xml:space="preserve">Custom Indexes</t>
  </si>
  <si>
    <t xml:space="preserve">RPI48</t>
  </si>
  <si>
    <t xml:space="preserve">N706-N503</t>
  </si>
  <si>
    <t xml:space="preserve">N706-S503</t>
  </si>
  <si>
    <t xml:space="preserve">N703-S522</t>
  </si>
  <si>
    <t xml:space="preserve">N706-E508</t>
  </si>
  <si>
    <t xml:space="preserve">A706-A508 </t>
  </si>
  <si>
    <t xml:space="preserve">D706-D508</t>
  </si>
  <si>
    <t xml:space="preserve">OMIXA048</t>
  </si>
  <si>
    <t xml:space="preserve">HaloplexHS_Or48_H06</t>
  </si>
  <si>
    <t xml:space="preserve">SSXT706H</t>
  </si>
  <si>
    <t xml:space="preserve">SSXTHSV2748-SSXTHSV2548</t>
  </si>
  <si>
    <t xml:space="preserve">IDT748-IDT548</t>
  </si>
  <si>
    <t xml:space="preserve">IDTU748-IDTU548</t>
  </si>
  <si>
    <t xml:space="preserve">IDTU7048-IDTU5048</t>
  </si>
  <si>
    <t xml:space="preserve">SI-GA-H6</t>
  </si>
  <si>
    <t xml:space="preserve">SI-NA-H6</t>
  </si>
  <si>
    <t xml:space="preserve">NEBNXT_P48</t>
  </si>
  <si>
    <t xml:space="preserve">SI_TT7_D12-SI_TT5_D12</t>
  </si>
  <si>
    <t xml:space="preserve">UDP70048-UDP50048</t>
  </si>
  <si>
    <t xml:space="preserve">UDI70048-UDI50048</t>
  </si>
  <si>
    <t xml:space="preserve">SSXTLI7048</t>
  </si>
  <si>
    <t xml:space="preserve">SBX_X148-SBX_X007</t>
  </si>
  <si>
    <t xml:space="preserve">SA706-SA508</t>
  </si>
  <si>
    <t xml:space="preserve">i7DSP0048-i5DSP0048</t>
  </si>
  <si>
    <t xml:space="preserve">NEBNextUDI7_H06-NEBNextUDI5_H06</t>
  </si>
  <si>
    <t xml:space="preserve">TwinSDP748-TwinSDP548</t>
  </si>
  <si>
    <t xml:space="preserve">SSXTHSV27048-SSXTHSV25048</t>
  </si>
  <si>
    <t xml:space="preserve">NEBNextUDI7Set2_H06-NEBNextUDI5Set2_H06</t>
  </si>
  <si>
    <t xml:space="preserve">NEBNextUDI7Set3_H06-NEBNextUDI5Set3_H06</t>
  </si>
  <si>
    <t xml:space="preserve">NEBNextUDI7Set4_H06-NEBNextUDI5Set4_H06</t>
  </si>
  <si>
    <t xml:space="preserve">SI_NT7_D12-SI_NT5_D12</t>
  </si>
  <si>
    <t xml:space="preserve">IDTN7048-IDTN5048</t>
  </si>
  <si>
    <t xml:space="preserve">QIAmiRNA_IDP48</t>
  </si>
  <si>
    <t xml:space="preserve">SU7048-SU5048</t>
  </si>
  <si>
    <t xml:space="preserve">B703-B516</t>
  </si>
  <si>
    <t xml:space="preserve">NEBNextSI7Set4_S48</t>
  </si>
  <si>
    <t xml:space="preserve">BioO_NextFlexChIPSeq_48</t>
  </si>
  <si>
    <t xml:space="preserve">OvationSolo_RNASeq_BC048</t>
  </si>
  <si>
    <t xml:space="preserve">Eukaryota:Cryptosporidium parvum (Taxon ID:5807)</t>
  </si>
  <si>
    <t xml:space="preserve">Cryptosporidium parvum</t>
  </si>
  <si>
    <t xml:space="preserve">Non-listed commercial indexes</t>
  </si>
  <si>
    <t xml:space="preserve">N706-N504</t>
  </si>
  <si>
    <t xml:space="preserve">N706-S504</t>
  </si>
  <si>
    <t xml:space="preserve">N707-E501</t>
  </si>
  <si>
    <t xml:space="preserve">A707-A501 </t>
  </si>
  <si>
    <t xml:space="preserve">D707-D501</t>
  </si>
  <si>
    <t xml:space="preserve">OMIXA049</t>
  </si>
  <si>
    <t xml:space="preserve">HaloplexHS_Or49_A07</t>
  </si>
  <si>
    <t xml:space="preserve">SSXT707A</t>
  </si>
  <si>
    <t xml:space="preserve">SSXTHSV2749-SSXTHSV2549</t>
  </si>
  <si>
    <t xml:space="preserve">IDT749-IDT549</t>
  </si>
  <si>
    <t xml:space="preserve">IDTU749-IDTU549</t>
  </si>
  <si>
    <t xml:space="preserve">IDTU7049-IDTU5049</t>
  </si>
  <si>
    <t xml:space="preserve">SI-GA-A7</t>
  </si>
  <si>
    <t xml:space="preserve">SI-NA-A7</t>
  </si>
  <si>
    <t xml:space="preserve">NEBNXT_P49</t>
  </si>
  <si>
    <t xml:space="preserve">SI_TT7_E01-SI_TT5_E01</t>
  </si>
  <si>
    <t xml:space="preserve">UDP70049-UDP50049</t>
  </si>
  <si>
    <t xml:space="preserve">UDI70049-UDI50049</t>
  </si>
  <si>
    <t xml:space="preserve">SSXTLI7049</t>
  </si>
  <si>
    <t xml:space="preserve">SBX_X149-SBX_X007</t>
  </si>
  <si>
    <t xml:space="preserve">SA707-SA501</t>
  </si>
  <si>
    <t xml:space="preserve">i7DSP0049-i5DSP0049</t>
  </si>
  <si>
    <t xml:space="preserve">NEBNextUDI7_A07-NEBNextUDI5_A07</t>
  </si>
  <si>
    <t xml:space="preserve">TwinSDP749-TwinSDP549</t>
  </si>
  <si>
    <t xml:space="preserve">SSXTHSV27049-SSXTHSV25049</t>
  </si>
  <si>
    <t xml:space="preserve">NEBNextUDI7Set2_A07-NEBNextUDI5Set2_A07</t>
  </si>
  <si>
    <t xml:space="preserve">NEBNextUDI7Set3_A07-NEBNextUDI5Set3_A07</t>
  </si>
  <si>
    <t xml:space="preserve">NEBNextUDI7Set4_A07-NEBNextUDI5Set4_A07</t>
  </si>
  <si>
    <t xml:space="preserve">SI_NT7_E01-SI_NT5_E01</t>
  </si>
  <si>
    <t xml:space="preserve">IDTN7049-IDTN5049</t>
  </si>
  <si>
    <t xml:space="preserve">SU7049-SU5049</t>
  </si>
  <si>
    <t xml:space="preserve">B704-B501</t>
  </si>
  <si>
    <t xml:space="preserve">OvationSolo_RNASeq_BC049</t>
  </si>
  <si>
    <t xml:space="preserve">C07</t>
  </si>
  <si>
    <t xml:space="preserve">Eukaryota:Cyclospora cayetanensis (Taxon ID:88456)</t>
  </si>
  <si>
    <t xml:space="preserve">Cyclospora cayetanensis</t>
  </si>
  <si>
    <t xml:space="preserve">N706-N505</t>
  </si>
  <si>
    <t xml:space="preserve">N706-S505</t>
  </si>
  <si>
    <t xml:space="preserve">N707-E502</t>
  </si>
  <si>
    <t xml:space="preserve">A707-A502 </t>
  </si>
  <si>
    <t xml:space="preserve">D707-D502</t>
  </si>
  <si>
    <t xml:space="preserve">OMIXA050</t>
  </si>
  <si>
    <t xml:space="preserve">HaloplexHS_Or50_B07</t>
  </si>
  <si>
    <t xml:space="preserve">SSXT707B</t>
  </si>
  <si>
    <t xml:space="preserve">SSXTHSV2750-SSXTHSV2550</t>
  </si>
  <si>
    <t xml:space="preserve">IDT750-IDT550</t>
  </si>
  <si>
    <t xml:space="preserve">IDTU750-IDTU550</t>
  </si>
  <si>
    <t xml:space="preserve">IDTU7050-IDTU5050</t>
  </si>
  <si>
    <t xml:space="preserve">SI-GA-B7</t>
  </si>
  <si>
    <t xml:space="preserve">SI-NA-B7</t>
  </si>
  <si>
    <t xml:space="preserve">NEBNXT_P50</t>
  </si>
  <si>
    <t xml:space="preserve">SI_TT7_E02-SI_TT5_E02</t>
  </si>
  <si>
    <t xml:space="preserve">UDP70050-UDP50050</t>
  </si>
  <si>
    <t xml:space="preserve">UDI70050-UDI50050</t>
  </si>
  <si>
    <t xml:space="preserve">SSXTLI7050</t>
  </si>
  <si>
    <t xml:space="preserve">SBX_X150-SBX_X007</t>
  </si>
  <si>
    <t xml:space="preserve">SA707-SA502</t>
  </si>
  <si>
    <t xml:space="preserve">i7DSP0050-i5DSP0050</t>
  </si>
  <si>
    <t xml:space="preserve">NEBNextUDI7_B07-NEBNextUDI5_B07</t>
  </si>
  <si>
    <t xml:space="preserve">TwinSDP750-TwinSDP550</t>
  </si>
  <si>
    <t xml:space="preserve">SSXTHSV27050-SSXTHSV25050</t>
  </si>
  <si>
    <t xml:space="preserve">NEBNextUDI7Set2_B07-NEBNextUDI5Set2_B07</t>
  </si>
  <si>
    <t xml:space="preserve">NEBNextUDI7Set3_B07-NEBNextUDI5Set3_B07</t>
  </si>
  <si>
    <t xml:space="preserve">NEBNextUDI7Set4_B07-NEBNextUDI5Set4_B07</t>
  </si>
  <si>
    <t xml:space="preserve">SI_NT7_E02-SI_NT5_E02</t>
  </si>
  <si>
    <t xml:space="preserve">IDTN7050-IDTN5050</t>
  </si>
  <si>
    <t xml:space="preserve">SU7050-SU5050</t>
  </si>
  <si>
    <t xml:space="preserve">B704-B502</t>
  </si>
  <si>
    <t xml:space="preserve">OvationSolo_RNASeq_BC050</t>
  </si>
  <si>
    <t xml:space="preserve">D07</t>
  </si>
  <si>
    <t xml:space="preserve">Eukaryota:Dothistroma septosporum (Taxon ID:64363)</t>
  </si>
  <si>
    <t xml:space="preserve">Dothistroma septosporum</t>
  </si>
  <si>
    <t xml:space="preserve">N706-N506</t>
  </si>
  <si>
    <t xml:space="preserve">N706-S506</t>
  </si>
  <si>
    <t xml:space="preserve">N707-E503</t>
  </si>
  <si>
    <t xml:space="preserve">A707-A503 </t>
  </si>
  <si>
    <t xml:space="preserve">D707-D503</t>
  </si>
  <si>
    <t xml:space="preserve">OMIXA051</t>
  </si>
  <si>
    <t xml:space="preserve">HaloplexHS_Or51_C07</t>
  </si>
  <si>
    <t xml:space="preserve">SSXT707C</t>
  </si>
  <si>
    <t xml:space="preserve">SSXTHSV2751-SSXTHSV2551</t>
  </si>
  <si>
    <t xml:space="preserve">IDT751-IDT551</t>
  </si>
  <si>
    <t xml:space="preserve">IDTU751-IDTU551</t>
  </si>
  <si>
    <t xml:space="preserve">IDTU7051-IDTU5051</t>
  </si>
  <si>
    <t xml:space="preserve">SI-GA-C7</t>
  </si>
  <si>
    <t xml:space="preserve">SI-NA-C7</t>
  </si>
  <si>
    <t xml:space="preserve">NEBNXT_P51</t>
  </si>
  <si>
    <t xml:space="preserve">SI_TT7_E03-SI_TT5_E03</t>
  </si>
  <si>
    <t xml:space="preserve">UDP70051-UDP50051</t>
  </si>
  <si>
    <t xml:space="preserve">UDI70051-UDI50051</t>
  </si>
  <si>
    <t xml:space="preserve">SSXTLI7051</t>
  </si>
  <si>
    <t xml:space="preserve">SBX_X151-SBX_X007</t>
  </si>
  <si>
    <t xml:space="preserve">SA707-SA503</t>
  </si>
  <si>
    <t xml:space="preserve">i7DSP0051-i5DSP0051</t>
  </si>
  <si>
    <t xml:space="preserve">NEBNextUDI7_C07-NEBNextUDI5_C07</t>
  </si>
  <si>
    <t xml:space="preserve">TwinSDP751-TwinSDP551</t>
  </si>
  <si>
    <t xml:space="preserve">SSXTHSV27051-SSXTHSV25051</t>
  </si>
  <si>
    <t xml:space="preserve">NEBNextUDI7Set2_C07-NEBNextUDI5Set2_C07</t>
  </si>
  <si>
    <t xml:space="preserve">NEBNextUDI7Set3_C07-NEBNextUDI5Set3_C07</t>
  </si>
  <si>
    <t xml:space="preserve">NEBNextUDI7Set4_C07-NEBNextUDI5Set4_C07</t>
  </si>
  <si>
    <t xml:space="preserve">SI_NT7_E03-SI_NT5_E03</t>
  </si>
  <si>
    <t xml:space="preserve">IDTN7051-IDTN5051</t>
  </si>
  <si>
    <t xml:space="preserve">SU7051-SU5051</t>
  </si>
  <si>
    <t xml:space="preserve">B704-B503</t>
  </si>
  <si>
    <t xml:space="preserve">OvationSolo_RNASeq_BC051</t>
  </si>
  <si>
    <t xml:space="preserve">N706-N507</t>
  </si>
  <si>
    <t xml:space="preserve">N706-S507</t>
  </si>
  <si>
    <t xml:space="preserve">N707-E504</t>
  </si>
  <si>
    <t xml:space="preserve">A707-A504 </t>
  </si>
  <si>
    <t xml:space="preserve">D707-D504</t>
  </si>
  <si>
    <t xml:space="preserve">OMIXA052</t>
  </si>
  <si>
    <t xml:space="preserve">HaloplexHS_Or52_D07</t>
  </si>
  <si>
    <t xml:space="preserve">SSXT707D</t>
  </si>
  <si>
    <t xml:space="preserve">SSXTHSV2752-SSXTHSV2552</t>
  </si>
  <si>
    <t xml:space="preserve">IDT752-IDT552</t>
  </si>
  <si>
    <t xml:space="preserve">IDTU752-IDTU552</t>
  </si>
  <si>
    <t xml:space="preserve">IDTU7052-IDTU5052</t>
  </si>
  <si>
    <t xml:space="preserve">SI-GA-D7</t>
  </si>
  <si>
    <t xml:space="preserve">SI-NA-D7</t>
  </si>
  <si>
    <t xml:space="preserve">NEBNXT_P52</t>
  </si>
  <si>
    <t xml:space="preserve">SI_TT7_E04-SI_TT5_E04</t>
  </si>
  <si>
    <t xml:space="preserve">UDP70052-UDP50052</t>
  </si>
  <si>
    <t xml:space="preserve">UDI70052-UDI50052</t>
  </si>
  <si>
    <t xml:space="preserve">SSXTLI7052</t>
  </si>
  <si>
    <t xml:space="preserve">SBX_X152-SBX_X007</t>
  </si>
  <si>
    <t xml:space="preserve">SA707-SA504</t>
  </si>
  <si>
    <t xml:space="preserve">i7DSP0052-i5DSP0052</t>
  </si>
  <si>
    <t xml:space="preserve">NEBNextUDI7_D07-NEBNextUDI5_D07</t>
  </si>
  <si>
    <t xml:space="preserve">TwinSDP752-TwinSDP552</t>
  </si>
  <si>
    <t xml:space="preserve">SSXTHSV27052-SSXTHSV25052</t>
  </si>
  <si>
    <t xml:space="preserve">NEBNextUDI7Set2_D07-NEBNextUDI5Set2_D07</t>
  </si>
  <si>
    <t xml:space="preserve">NEBNextUDI7Set3_D07-NEBNextUDI5Set3_D07</t>
  </si>
  <si>
    <t xml:space="preserve">NEBNextUDI7Set4_D07-NEBNextUDI5Set4_D07</t>
  </si>
  <si>
    <t xml:space="preserve">SI_NT7_E04-SI_NT5_E04</t>
  </si>
  <si>
    <t xml:space="preserve">IDTN7052-IDTN5052</t>
  </si>
  <si>
    <t xml:space="preserve">SU7052-SU5052</t>
  </si>
  <si>
    <t xml:space="preserve">B704-B504</t>
  </si>
  <si>
    <t xml:space="preserve">OvationSolo_RNASeq_BC052</t>
  </si>
  <si>
    <t xml:space="preserve">F07</t>
  </si>
  <si>
    <t xml:space="preserve">Eukaryota:Drosophila simulans (Taxon ID:7240)</t>
  </si>
  <si>
    <t xml:space="preserve">Drosophila simulans</t>
  </si>
  <si>
    <t xml:space="preserve">N706-N508</t>
  </si>
  <si>
    <t xml:space="preserve">N706-S508</t>
  </si>
  <si>
    <t xml:space="preserve">N707-E505</t>
  </si>
  <si>
    <t xml:space="preserve">A707-A505 </t>
  </si>
  <si>
    <t xml:space="preserve">D707-D505</t>
  </si>
  <si>
    <t xml:space="preserve">OMIXA053</t>
  </si>
  <si>
    <t xml:space="preserve">HaloplexHS_Or53_E07</t>
  </si>
  <si>
    <t xml:space="preserve">SSXT707E</t>
  </si>
  <si>
    <t xml:space="preserve">SSXTHSV2753-SSXTHSV2553</t>
  </si>
  <si>
    <t xml:space="preserve">IDT753-IDT553</t>
  </si>
  <si>
    <t xml:space="preserve">IDTU753-IDTU553</t>
  </si>
  <si>
    <t xml:space="preserve">IDTU7053-IDTU5053</t>
  </si>
  <si>
    <t xml:space="preserve">SI-GA-E7</t>
  </si>
  <si>
    <t xml:space="preserve">SI-NA-E7</t>
  </si>
  <si>
    <t xml:space="preserve">NEBNXT_P53</t>
  </si>
  <si>
    <t xml:space="preserve">SI_TT7_E05-SI_TT5_E05</t>
  </si>
  <si>
    <t xml:space="preserve">UDP70053-UDP50053</t>
  </si>
  <si>
    <t xml:space="preserve">UDI70053-UDI50053</t>
  </si>
  <si>
    <t xml:space="preserve">SSXTLI7053</t>
  </si>
  <si>
    <t xml:space="preserve">SBX_X153-SBX_X007</t>
  </si>
  <si>
    <t xml:space="preserve">SA707-SA505</t>
  </si>
  <si>
    <t xml:space="preserve">i7DSP0053-i5DSP0053</t>
  </si>
  <si>
    <t xml:space="preserve">NEBNextUDI7_E07-NEBNextUDI5_E07</t>
  </si>
  <si>
    <t xml:space="preserve">TwinSDP753-TwinSDP553</t>
  </si>
  <si>
    <t xml:space="preserve">SSXTHSV27053-SSXTHSV25053</t>
  </si>
  <si>
    <t xml:space="preserve">NEBNextUDI7Set2_E07-NEBNextUDI5Set2_E07</t>
  </si>
  <si>
    <t xml:space="preserve">NEBNextUDI7Set3_E07-NEBNextUDI5Set3_E07</t>
  </si>
  <si>
    <t xml:space="preserve">NEBNextUDI7Set4_E07-NEBNextUDI5Set4_E07</t>
  </si>
  <si>
    <t xml:space="preserve">SI_NT7_E05-SI_NT5_E05</t>
  </si>
  <si>
    <t xml:space="preserve">IDTN7053-IDTN5053</t>
  </si>
  <si>
    <t xml:space="preserve">SU7053-SU5053</t>
  </si>
  <si>
    <t xml:space="preserve">B704-B505</t>
  </si>
  <si>
    <t xml:space="preserve">OvationSolo_RNASeq_BC053</t>
  </si>
  <si>
    <t xml:space="preserve">Eukaryota:Fusarium fujikuroi (Taxon ID:5127)</t>
  </si>
  <si>
    <t xml:space="preserve">Fusarium fujikuroi</t>
  </si>
  <si>
    <t xml:space="preserve">N706-N517</t>
  </si>
  <si>
    <t xml:space="preserve">N706-S517</t>
  </si>
  <si>
    <t xml:space="preserve">N707-E506</t>
  </si>
  <si>
    <t xml:space="preserve">A707-A506 </t>
  </si>
  <si>
    <t xml:space="preserve">D707-D506</t>
  </si>
  <si>
    <t xml:space="preserve">OMIXA054</t>
  </si>
  <si>
    <t xml:space="preserve">HaloplexHS_Or54_F07</t>
  </si>
  <si>
    <t xml:space="preserve">SSXT707F</t>
  </si>
  <si>
    <t xml:space="preserve">SSXTHSV2754-SSXTHSV2554</t>
  </si>
  <si>
    <t xml:space="preserve">IDT754-IDT554</t>
  </si>
  <si>
    <t xml:space="preserve">IDTU754-IDTU554</t>
  </si>
  <si>
    <t xml:space="preserve">IDTU7054-IDTU5054</t>
  </si>
  <si>
    <t xml:space="preserve">SI-GA-F7</t>
  </si>
  <si>
    <t xml:space="preserve">SI-NA-F7</t>
  </si>
  <si>
    <t xml:space="preserve">NEBNXT_P54</t>
  </si>
  <si>
    <t xml:space="preserve">SI_TT7_E06-SI_TT5_E06</t>
  </si>
  <si>
    <t xml:space="preserve">UDP70054-UDP50054</t>
  </si>
  <si>
    <t xml:space="preserve">UDI70054-UDI50054</t>
  </si>
  <si>
    <t xml:space="preserve">SSXTLI7054</t>
  </si>
  <si>
    <t xml:space="preserve">SBX_X154-SBX_X007</t>
  </si>
  <si>
    <t xml:space="preserve">SA707-SA506</t>
  </si>
  <si>
    <t xml:space="preserve">i7DSP0054-i5DSP0054</t>
  </si>
  <si>
    <t xml:space="preserve">NEBNextUDI7_F07-NEBNextUDI5_F07</t>
  </si>
  <si>
    <t xml:space="preserve">TwinSDP754-TwinSDP554</t>
  </si>
  <si>
    <t xml:space="preserve">SSXTHSV27054-SSXTHSV25054</t>
  </si>
  <si>
    <t xml:space="preserve">NEBNextUDI7Set2_F07-NEBNextUDI5Set2_F07</t>
  </si>
  <si>
    <t xml:space="preserve">NEBNextUDI7Set3_F07-NEBNextUDI5Set3_F07</t>
  </si>
  <si>
    <t xml:space="preserve">NEBNextUDI7Set4_F07-NEBNextUDI5Set4_F07</t>
  </si>
  <si>
    <t xml:space="preserve">SI_NT7_E06-SI_NT5_E06</t>
  </si>
  <si>
    <t xml:space="preserve">IDTN7054-IDTN5054</t>
  </si>
  <si>
    <t xml:space="preserve">SU7054-SU5054</t>
  </si>
  <si>
    <t xml:space="preserve">B704-B506</t>
  </si>
  <si>
    <t xml:space="preserve">OvationSolo_RNASeq_BC054</t>
  </si>
  <si>
    <t xml:space="preserve">C08</t>
  </si>
  <si>
    <t xml:space="preserve">Eukaryota:Fusarium graminearum (Taxon ID:5518)</t>
  </si>
  <si>
    <t xml:space="preserve">Fusarium graminearum</t>
  </si>
  <si>
    <t xml:space="preserve">N707-N501</t>
  </si>
  <si>
    <t xml:space="preserve">N707-S501</t>
  </si>
  <si>
    <t xml:space="preserve">N704-S510</t>
  </si>
  <si>
    <t xml:space="preserve">N707-E507</t>
  </si>
  <si>
    <t xml:space="preserve">A707-A507 </t>
  </si>
  <si>
    <t xml:space="preserve">D707-D507</t>
  </si>
  <si>
    <t xml:space="preserve">OMIXA055</t>
  </si>
  <si>
    <t xml:space="preserve">HaloplexHS_Or55_G07</t>
  </si>
  <si>
    <t xml:space="preserve">SSXT707G</t>
  </si>
  <si>
    <t xml:space="preserve">SSXTHSV2755-SSXTHSV2555</t>
  </si>
  <si>
    <t xml:space="preserve">IDT755-IDT555</t>
  </si>
  <si>
    <t xml:space="preserve">IDTU755-IDTU555</t>
  </si>
  <si>
    <t xml:space="preserve">IDTU7055-IDTU5055</t>
  </si>
  <si>
    <t xml:space="preserve">SI-GA-G7</t>
  </si>
  <si>
    <t xml:space="preserve">SI-NA-G7</t>
  </si>
  <si>
    <t xml:space="preserve">NEBNXT_P55</t>
  </si>
  <si>
    <t xml:space="preserve">SI_TT7_E07-SI_TT5_E07</t>
  </si>
  <si>
    <t xml:space="preserve">UDP70055-UDP50055</t>
  </si>
  <si>
    <t xml:space="preserve">UDI70055-UDI50055</t>
  </si>
  <si>
    <t xml:space="preserve">UDI70055V2-UDI50055V2</t>
  </si>
  <si>
    <t xml:space="preserve">SSXTLI7055</t>
  </si>
  <si>
    <t xml:space="preserve">SBX_X155-SBX_X007</t>
  </si>
  <si>
    <t xml:space="preserve">SA707-SA507</t>
  </si>
  <si>
    <t xml:space="preserve">i7DSP0055-i5DSP0055</t>
  </si>
  <si>
    <t xml:space="preserve">NEBNextUDI7_G07-NEBNextUDI5_G07</t>
  </si>
  <si>
    <t xml:space="preserve">TwinSDP755-TwinSDP555</t>
  </si>
  <si>
    <t xml:space="preserve">SSXTHSV27055-SSXTHSV25055</t>
  </si>
  <si>
    <t xml:space="preserve">NEBNextUDI7Set2_G07-NEBNextUDI5Set2_G07</t>
  </si>
  <si>
    <t xml:space="preserve">NEBNextUDI7Set3_G07-NEBNextUDI5Set3_G07</t>
  </si>
  <si>
    <t xml:space="preserve">NEBNextUDI7Set4_G07-NEBNextUDI5Set4_G07</t>
  </si>
  <si>
    <t xml:space="preserve">SI_NT7_E07-SI_NT5_E07</t>
  </si>
  <si>
    <t xml:space="preserve">IDTN7055-IDTN5055</t>
  </si>
  <si>
    <t xml:space="preserve">SU7055-SU5055</t>
  </si>
  <si>
    <t xml:space="preserve">B704-B507</t>
  </si>
  <si>
    <t xml:space="preserve">OvationSolo_RNASeq_BC055</t>
  </si>
  <si>
    <t xml:space="preserve">C09</t>
  </si>
  <si>
    <t xml:space="preserve">Eukaryota:Fusarium oxysporum (Taxon ID:5507)</t>
  </si>
  <si>
    <t xml:space="preserve">Fusarium oxysporum</t>
  </si>
  <si>
    <t xml:space="preserve">N707-N502</t>
  </si>
  <si>
    <t xml:space="preserve">N707-S502</t>
  </si>
  <si>
    <t xml:space="preserve">N704-S511</t>
  </si>
  <si>
    <t xml:space="preserve">N707-E508</t>
  </si>
  <si>
    <t xml:space="preserve">A707-A508 </t>
  </si>
  <si>
    <t xml:space="preserve">D707-D508</t>
  </si>
  <si>
    <t xml:space="preserve">OMIXA056</t>
  </si>
  <si>
    <t xml:space="preserve">HaloplexHS_Or56_H07</t>
  </si>
  <si>
    <t xml:space="preserve">SSXT707H</t>
  </si>
  <si>
    <t xml:space="preserve">SSXTHSV2756-SSXTHSV2556</t>
  </si>
  <si>
    <t xml:space="preserve">IDT756-IDT556</t>
  </si>
  <si>
    <t xml:space="preserve">IDTU756-IDTU556</t>
  </si>
  <si>
    <t xml:space="preserve">IDTU7056-IDTU5056</t>
  </si>
  <si>
    <t xml:space="preserve">SI-GA-H7</t>
  </si>
  <si>
    <t xml:space="preserve">SI-NA-H7</t>
  </si>
  <si>
    <t xml:space="preserve">NEBNXT_P56</t>
  </si>
  <si>
    <t xml:space="preserve">SI_TT7_E08-SI_TT5_E08</t>
  </si>
  <si>
    <t xml:space="preserve">UDP70056-UDP50056</t>
  </si>
  <si>
    <t xml:space="preserve">UDI70056-UDI50056</t>
  </si>
  <si>
    <t xml:space="preserve">UDI70056V2-UDI50056V2</t>
  </si>
  <si>
    <t xml:space="preserve">SSXTLI7056</t>
  </si>
  <si>
    <t xml:space="preserve">SBX_X156-SBX_X007</t>
  </si>
  <si>
    <t xml:space="preserve">SA707-SA508</t>
  </si>
  <si>
    <t xml:space="preserve">i7DSP0056-i5DSP0056</t>
  </si>
  <si>
    <t xml:space="preserve">NEBNextUDI7_H07-NEBNextUDI5_H07</t>
  </si>
  <si>
    <t xml:space="preserve">TwinSDP756-TwinSDP556</t>
  </si>
  <si>
    <t xml:space="preserve">SSXTHSV27056-SSXTHSV25056</t>
  </si>
  <si>
    <t xml:space="preserve">NEBNextUDI7Set2_H07-NEBNextUDI5Set2_H07</t>
  </si>
  <si>
    <t xml:space="preserve">NEBNextUDI7Set3_H07-NEBNextUDI5Set3_H07</t>
  </si>
  <si>
    <t xml:space="preserve">NEBNextUDI7Set4_H07-NEBNextUDI5Set4_H07</t>
  </si>
  <si>
    <t xml:space="preserve">SI_NT7_E08-SI_NT5_E08</t>
  </si>
  <si>
    <t xml:space="preserve">IDTN7056-IDTN5056</t>
  </si>
  <si>
    <t xml:space="preserve">SU7056-SU5056</t>
  </si>
  <si>
    <t xml:space="preserve">B704-B508</t>
  </si>
  <si>
    <t xml:space="preserve">OvationSolo_RNASeq_BC056</t>
  </si>
  <si>
    <t xml:space="preserve">C10</t>
  </si>
  <si>
    <t xml:space="preserve">Eukaryota:Fusarium proliferatum (Taxon ID:47803)</t>
  </si>
  <si>
    <t xml:space="preserve">Fusarium proliferatum</t>
  </si>
  <si>
    <t xml:space="preserve">N707-N503</t>
  </si>
  <si>
    <t xml:space="preserve">N707-S503</t>
  </si>
  <si>
    <t xml:space="preserve">N704-S513</t>
  </si>
  <si>
    <t xml:space="preserve">N708-E501</t>
  </si>
  <si>
    <t xml:space="preserve">A708-A501 </t>
  </si>
  <si>
    <t xml:space="preserve">D708-D501</t>
  </si>
  <si>
    <t xml:space="preserve">OMIXA057</t>
  </si>
  <si>
    <t xml:space="preserve">HaloplexHS_Or57_A08</t>
  </si>
  <si>
    <t xml:space="preserve">SSXT708A</t>
  </si>
  <si>
    <t xml:space="preserve">SSXTHSV2757-SSXTHSV2557</t>
  </si>
  <si>
    <t xml:space="preserve">IDT757-IDT557</t>
  </si>
  <si>
    <t xml:space="preserve">IDTU757-IDTU557</t>
  </si>
  <si>
    <t xml:space="preserve">IDTU7057-IDTU5057</t>
  </si>
  <si>
    <t xml:space="preserve">SI-GA-A8</t>
  </si>
  <si>
    <t xml:space="preserve">SI-NA-A8</t>
  </si>
  <si>
    <t xml:space="preserve">NEBNXT_P57</t>
  </si>
  <si>
    <t xml:space="preserve">SI_TT7_E09-SI_TT5_E09</t>
  </si>
  <si>
    <t xml:space="preserve">UDP70057-UDP50057</t>
  </si>
  <si>
    <t xml:space="preserve">UDI70057-UDI50057</t>
  </si>
  <si>
    <t xml:space="preserve">SSXTLI7057</t>
  </si>
  <si>
    <t xml:space="preserve">SBX_X157-SBX_X007</t>
  </si>
  <si>
    <t xml:space="preserve">SA708-SA501</t>
  </si>
  <si>
    <t xml:space="preserve">i7DSP0057-i5DSP0057</t>
  </si>
  <si>
    <t xml:space="preserve">NEBNextUDI7_A08-NEBNextUDI5_A08</t>
  </si>
  <si>
    <t xml:space="preserve">TwinSDP757-TwinSDP557</t>
  </si>
  <si>
    <t xml:space="preserve">SSXTHSV27057-SSXTHSV25057</t>
  </si>
  <si>
    <t xml:space="preserve">NEBNextUDI7Set2_A08-NEBNextUDI5Set2_A08</t>
  </si>
  <si>
    <t xml:space="preserve">NEBNextUDI7Set3_A08-NEBNextUDI5Set3_A08</t>
  </si>
  <si>
    <t xml:space="preserve">NEBNextUDI7Set4_A08-NEBNextUDI5Set4_A08</t>
  </si>
  <si>
    <t xml:space="preserve">SI_NT7_E09-SI_NT5_E09</t>
  </si>
  <si>
    <t xml:space="preserve">IDTN7057-IDTN5057</t>
  </si>
  <si>
    <t xml:space="preserve">SU7057-SU5057</t>
  </si>
  <si>
    <t xml:space="preserve">B704-B509</t>
  </si>
  <si>
    <t xml:space="preserve">OvationSolo_RNASeq_BC057</t>
  </si>
  <si>
    <t xml:space="preserve">C11</t>
  </si>
  <si>
    <t xml:space="preserve">Eukaryota:Giardia intestinalis (Taxon ID:5741)</t>
  </si>
  <si>
    <t xml:space="preserve">Giardia intestinalis</t>
  </si>
  <si>
    <t xml:space="preserve">N707-N504</t>
  </si>
  <si>
    <t xml:space="preserve">N707-S504</t>
  </si>
  <si>
    <t xml:space="preserve">N704-S515</t>
  </si>
  <si>
    <t xml:space="preserve">N708-E502</t>
  </si>
  <si>
    <t xml:space="preserve">A708-A502 </t>
  </si>
  <si>
    <t xml:space="preserve">D708-D502</t>
  </si>
  <si>
    <t xml:space="preserve">OMIXA058</t>
  </si>
  <si>
    <t xml:space="preserve">HaloplexHS_Or58_B08</t>
  </si>
  <si>
    <t xml:space="preserve">SSXT708B</t>
  </si>
  <si>
    <t xml:space="preserve">SSXTHSV2758-SSXTHSV2558</t>
  </si>
  <si>
    <t xml:space="preserve">IDT758-IDT558</t>
  </si>
  <si>
    <t xml:space="preserve">IDTU758-IDTU558</t>
  </si>
  <si>
    <t xml:space="preserve">IDTU7058-IDTU5058</t>
  </si>
  <si>
    <t xml:space="preserve">SI-GA-B8</t>
  </si>
  <si>
    <t xml:space="preserve">SI-NA-B8</t>
  </si>
  <si>
    <t xml:space="preserve">NEBNXT_P58</t>
  </si>
  <si>
    <t xml:space="preserve">SI_TT7_E10-SI_TT5_E10</t>
  </si>
  <si>
    <t xml:space="preserve">UDP70058-UDP50058</t>
  </si>
  <si>
    <t xml:space="preserve">UDI70058-UDI50058</t>
  </si>
  <si>
    <t xml:space="preserve">SSXTLI7058</t>
  </si>
  <si>
    <t xml:space="preserve">SBX_X158-SBX_X007</t>
  </si>
  <si>
    <t xml:space="preserve">SA708-SA502</t>
  </si>
  <si>
    <t xml:space="preserve">i7DSP0058-i5DSP0058</t>
  </si>
  <si>
    <t xml:space="preserve">NEBNextUDI7_B08-NEBNextUDI5_B08</t>
  </si>
  <si>
    <t xml:space="preserve">TwinSDP758-TwinSDP558</t>
  </si>
  <si>
    <t xml:space="preserve">SSXTHSV27058-SSXTHSV25058</t>
  </si>
  <si>
    <t xml:space="preserve">NEBNextUDI7Set2_B08-NEBNextUDI5Set2_B08</t>
  </si>
  <si>
    <t xml:space="preserve">NEBNextUDI7Set3_B08-NEBNextUDI5Set3_B08</t>
  </si>
  <si>
    <t xml:space="preserve">NEBNextUDI7Set4_B08-NEBNextUDI5Set4_B08</t>
  </si>
  <si>
    <t xml:space="preserve">SI_NT7_E10-SI_NT5_E10</t>
  </si>
  <si>
    <t xml:space="preserve">IDTN7058-IDTN5058</t>
  </si>
  <si>
    <t xml:space="preserve">SU7058-SU5058</t>
  </si>
  <si>
    <t xml:space="preserve">B704-B510</t>
  </si>
  <si>
    <t xml:space="preserve">OvationSolo_RNASeq_BC058</t>
  </si>
  <si>
    <t xml:space="preserve">D08</t>
  </si>
  <si>
    <t xml:space="preserve">C12</t>
  </si>
  <si>
    <t xml:space="preserve">Eukaryota:Heliconius cydno (Taxon ID:33424)</t>
  </si>
  <si>
    <t xml:space="preserve">Heliconius cydno</t>
  </si>
  <si>
    <t xml:space="preserve">N707-N505</t>
  </si>
  <si>
    <t xml:space="preserve">N707-S505</t>
  </si>
  <si>
    <t xml:space="preserve">N704-S516</t>
  </si>
  <si>
    <t xml:space="preserve">N708-E503</t>
  </si>
  <si>
    <t xml:space="preserve">A708-A503 </t>
  </si>
  <si>
    <t xml:space="preserve">D708-D503</t>
  </si>
  <si>
    <t xml:space="preserve">OMIXA059</t>
  </si>
  <si>
    <t xml:space="preserve">HaloplexHS_Or59_C08</t>
  </si>
  <si>
    <t xml:space="preserve">SSXT708C</t>
  </si>
  <si>
    <t xml:space="preserve">SSXTHSV2759-SSXTHSV2559</t>
  </si>
  <si>
    <t xml:space="preserve">IDT759-IDT559</t>
  </si>
  <si>
    <t xml:space="preserve">IDTU759-IDTU559</t>
  </si>
  <si>
    <t xml:space="preserve">IDTU7059-IDTU5059</t>
  </si>
  <si>
    <t xml:space="preserve">SI-GA-C8</t>
  </si>
  <si>
    <t xml:space="preserve">SI-NA-C8</t>
  </si>
  <si>
    <t xml:space="preserve">NEBNXT_P59</t>
  </si>
  <si>
    <t xml:space="preserve">SI_TT7_E11-SI_TT5_E11</t>
  </si>
  <si>
    <t xml:space="preserve">UDP70059-UDP50059</t>
  </si>
  <si>
    <t xml:space="preserve">UDI70059-UDI50059</t>
  </si>
  <si>
    <t xml:space="preserve">SSXTLI7059</t>
  </si>
  <si>
    <t xml:space="preserve">SBX_X159-SBX_X007</t>
  </si>
  <si>
    <t xml:space="preserve">SA708-SA503</t>
  </si>
  <si>
    <t xml:space="preserve">i7DSP0059-i5DSP0059</t>
  </si>
  <si>
    <t xml:space="preserve">NEBNextUDI7_C08-NEBNextUDI5_C08</t>
  </si>
  <si>
    <t xml:space="preserve">TwinSDP759-TwinSDP559</t>
  </si>
  <si>
    <t xml:space="preserve">SSXTHSV27059-SSXTHSV25059</t>
  </si>
  <si>
    <t xml:space="preserve">NEBNextUDI7Set2_C08-NEBNextUDI5Set2_C08</t>
  </si>
  <si>
    <t xml:space="preserve">NEBNextUDI7Set3_C08-NEBNextUDI5Set3_C08</t>
  </si>
  <si>
    <t xml:space="preserve">NEBNextUDI7Set4_C08-NEBNextUDI5Set4_C08</t>
  </si>
  <si>
    <t xml:space="preserve">SI_NT7_E11-SI_NT5_E11</t>
  </si>
  <si>
    <t xml:space="preserve">IDTN7059-IDTN5059</t>
  </si>
  <si>
    <t xml:space="preserve">SU7059-SU5059</t>
  </si>
  <si>
    <t xml:space="preserve">B704-B511</t>
  </si>
  <si>
    <t xml:space="preserve">OvationSolo_RNASeq_BC059</t>
  </si>
  <si>
    <t xml:space="preserve">E08</t>
  </si>
  <si>
    <t xml:space="preserve">C13</t>
  </si>
  <si>
    <t xml:space="preserve">Eukaryota:Heliconius elevatus (Taxon ID:33444)</t>
  </si>
  <si>
    <t xml:space="preserve">Heliconius elevatus</t>
  </si>
  <si>
    <t xml:space="preserve">N707-N506</t>
  </si>
  <si>
    <t xml:space="preserve">N707-S506</t>
  </si>
  <si>
    <t xml:space="preserve">N708-E504</t>
  </si>
  <si>
    <t xml:space="preserve">A708-A504 </t>
  </si>
  <si>
    <t xml:space="preserve">D708-D504</t>
  </si>
  <si>
    <t xml:space="preserve">OMIXA060</t>
  </si>
  <si>
    <t xml:space="preserve">HaloplexHS_Or60_D08</t>
  </si>
  <si>
    <t xml:space="preserve">SSXT708D</t>
  </si>
  <si>
    <t xml:space="preserve">SSXTHSV2760-SSXTHSV2560</t>
  </si>
  <si>
    <t xml:space="preserve">IDT760-IDT560</t>
  </si>
  <si>
    <t xml:space="preserve">IDTU760-IDTU560</t>
  </si>
  <si>
    <t xml:space="preserve">IDTU7060-IDTU5060</t>
  </si>
  <si>
    <t xml:space="preserve">SI-GA-D8</t>
  </si>
  <si>
    <t xml:space="preserve">SI-NA-D8</t>
  </si>
  <si>
    <t xml:space="preserve">NEBNXT_P60</t>
  </si>
  <si>
    <t xml:space="preserve">SI_TT7_E12-SI_TT5_E12</t>
  </si>
  <si>
    <t xml:space="preserve">UDP70060-UDP50060</t>
  </si>
  <si>
    <t xml:space="preserve">UDI70060-UDI50060</t>
  </si>
  <si>
    <t xml:space="preserve">SSXTLI7060</t>
  </si>
  <si>
    <t xml:space="preserve">SBX_X160-SBX_X007</t>
  </si>
  <si>
    <t xml:space="preserve">SA708-SA504</t>
  </si>
  <si>
    <t xml:space="preserve">i7DSP0060-i5DSP0060</t>
  </si>
  <si>
    <t xml:space="preserve">NEBNextUDI7_D08-NEBNextUDI5_D08</t>
  </si>
  <si>
    <t xml:space="preserve">TwinSDP760-TwinSDP560</t>
  </si>
  <si>
    <t xml:space="preserve">SSXTHSV27060-SSXTHSV25060</t>
  </si>
  <si>
    <t xml:space="preserve">NEBNextUDI7Set2_D08-NEBNextUDI5Set2_D08</t>
  </si>
  <si>
    <t xml:space="preserve">NEBNextUDI7Set3_D08-NEBNextUDI5Set3_D08</t>
  </si>
  <si>
    <t xml:space="preserve">NEBNextUDI7Set4_D08-NEBNextUDI5Set4_D08</t>
  </si>
  <si>
    <t xml:space="preserve">SI_NT7_E12-SI_NT5_E12</t>
  </si>
  <si>
    <t xml:space="preserve">IDTN7060-IDTN5060</t>
  </si>
  <si>
    <t xml:space="preserve">SU7060-SU5060</t>
  </si>
  <si>
    <t xml:space="preserve">B704-B512</t>
  </si>
  <si>
    <t xml:space="preserve">OvationSolo_RNASeq_BC060</t>
  </si>
  <si>
    <t xml:space="preserve">F08</t>
  </si>
  <si>
    <t xml:space="preserve">C14</t>
  </si>
  <si>
    <t xml:space="preserve">Eukaryota:Heliconius melpomene (Taxon ID:34740)</t>
  </si>
  <si>
    <t xml:space="preserve">Heliconius melpomene</t>
  </si>
  <si>
    <t xml:space="preserve">N707-N507</t>
  </si>
  <si>
    <t xml:space="preserve">N707-S507</t>
  </si>
  <si>
    <t xml:space="preserve">N704-S518</t>
  </si>
  <si>
    <t xml:space="preserve">N708-E505</t>
  </si>
  <si>
    <t xml:space="preserve">A708-A505 </t>
  </si>
  <si>
    <t xml:space="preserve">D708-D505</t>
  </si>
  <si>
    <t xml:space="preserve">OMIXA061</t>
  </si>
  <si>
    <t xml:space="preserve">HaloplexHS_Or61_E08</t>
  </si>
  <si>
    <t xml:space="preserve">SSXT708E</t>
  </si>
  <si>
    <t xml:space="preserve">SSXTHSV2761-SSXTHSV2561</t>
  </si>
  <si>
    <t xml:space="preserve">IDT761-IDT561</t>
  </si>
  <si>
    <t xml:space="preserve">IDTU761-IDTU561</t>
  </si>
  <si>
    <t xml:space="preserve">IDTU7061-IDTU5061</t>
  </si>
  <si>
    <t xml:space="preserve">SI-GA-E8</t>
  </si>
  <si>
    <t xml:space="preserve">SI-NA-E8</t>
  </si>
  <si>
    <t xml:space="preserve">NEBNXT_P61</t>
  </si>
  <si>
    <t xml:space="preserve">SI_TT7_F01-SI_TT5_F01</t>
  </si>
  <si>
    <t xml:space="preserve">UDP70061-UDP50061</t>
  </si>
  <si>
    <t xml:space="preserve">UDI70061-UDI50061</t>
  </si>
  <si>
    <t xml:space="preserve">SSXTLI7061</t>
  </si>
  <si>
    <t xml:space="preserve">SBX_X161-SBX_X007</t>
  </si>
  <si>
    <t xml:space="preserve">SA708-SA505</t>
  </si>
  <si>
    <t xml:space="preserve">i7DSP0061-i5DSP0061</t>
  </si>
  <si>
    <t xml:space="preserve">NEBNextUDI7_E08-NEBNextUDI5_E08</t>
  </si>
  <si>
    <t xml:space="preserve">TwinSDP761-TwinSDP561</t>
  </si>
  <si>
    <t xml:space="preserve">SSXTHSV27061-SSXTHSV25061</t>
  </si>
  <si>
    <t xml:space="preserve">NEBNextUDI7Set2_E08-NEBNextUDI5Set2_E08</t>
  </si>
  <si>
    <t xml:space="preserve">NEBNextUDI7Set3_E08-NEBNextUDI5Set3_E08</t>
  </si>
  <si>
    <t xml:space="preserve">NEBNextUDI7Set4_E08-NEBNextUDI5Set4_E08</t>
  </si>
  <si>
    <t xml:space="preserve">SI_NT7_F01-SI_NT5_F01</t>
  </si>
  <si>
    <t xml:space="preserve">IDTN7061-IDTN5061</t>
  </si>
  <si>
    <t xml:space="preserve">SU7061-SU5061</t>
  </si>
  <si>
    <t xml:space="preserve">B704-B513</t>
  </si>
  <si>
    <t xml:space="preserve">OvationSolo_RNASeq_BC061</t>
  </si>
  <si>
    <t xml:space="preserve">G08</t>
  </si>
  <si>
    <t xml:space="preserve">C15</t>
  </si>
  <si>
    <t xml:space="preserve">Eukaryota:Heliconius pardalinus (Taxon ID:33441)</t>
  </si>
  <si>
    <t xml:space="preserve">Heliconius pardalinus</t>
  </si>
  <si>
    <t xml:space="preserve">N707-N508</t>
  </si>
  <si>
    <t xml:space="preserve">N707-S508</t>
  </si>
  <si>
    <t xml:space="preserve">N704-S520</t>
  </si>
  <si>
    <t xml:space="preserve">N708-E506</t>
  </si>
  <si>
    <t xml:space="preserve">A708-A506 </t>
  </si>
  <si>
    <t xml:space="preserve">D708-D506</t>
  </si>
  <si>
    <t xml:space="preserve">OMIXA062</t>
  </si>
  <si>
    <t xml:space="preserve">HaloplexHS_Or62_F08</t>
  </si>
  <si>
    <t xml:space="preserve">SSXT708F</t>
  </si>
  <si>
    <t xml:space="preserve">SSXTHSV2762-SSXTHSV2562</t>
  </si>
  <si>
    <t xml:space="preserve">IDT762-IDT562</t>
  </si>
  <si>
    <t xml:space="preserve">IDTU762-IDTU562</t>
  </si>
  <si>
    <t xml:space="preserve">IDTU7062-IDTU5062</t>
  </si>
  <si>
    <t xml:space="preserve">SI-GA-F8</t>
  </si>
  <si>
    <t xml:space="preserve">SI-NA-F8</t>
  </si>
  <si>
    <t xml:space="preserve">NEBNXT_P62</t>
  </si>
  <si>
    <t xml:space="preserve">SI_TT7_F02-SI_TT5_F02</t>
  </si>
  <si>
    <t xml:space="preserve">UDP70062-UDP50062</t>
  </si>
  <si>
    <t xml:space="preserve">UDI70062-UDI50062</t>
  </si>
  <si>
    <t xml:space="preserve">SSXTLI7062</t>
  </si>
  <si>
    <t xml:space="preserve">SBX_X162-SBX_X007</t>
  </si>
  <si>
    <t xml:space="preserve">SA708-SA506</t>
  </si>
  <si>
    <t xml:space="preserve">i7DSP0062-i5DSP0062</t>
  </si>
  <si>
    <t xml:space="preserve">NEBNextUDI7_F08-NEBNextUDI5_F08</t>
  </si>
  <si>
    <t xml:space="preserve">TwinSDP762-TwinSDP562</t>
  </si>
  <si>
    <t xml:space="preserve">SSXTHSV27062-SSXTHSV25062</t>
  </si>
  <si>
    <t xml:space="preserve">NEBNextUDI7Set2_F08-NEBNextUDI5Set2_F08</t>
  </si>
  <si>
    <t xml:space="preserve">NEBNextUDI7Set3_F08-NEBNextUDI5Set3_F08</t>
  </si>
  <si>
    <t xml:space="preserve">NEBNextUDI7Set4_F08-NEBNextUDI5Set4_F08</t>
  </si>
  <si>
    <t xml:space="preserve">SI_NT7_F02-SI_NT5_F02</t>
  </si>
  <si>
    <t xml:space="preserve">IDTN7062-IDTN5062</t>
  </si>
  <si>
    <t xml:space="preserve">SU7062-SU5062</t>
  </si>
  <si>
    <t xml:space="preserve">B704-B514</t>
  </si>
  <si>
    <t xml:space="preserve">OvationSolo_RNASeq_BC062</t>
  </si>
  <si>
    <t xml:space="preserve">H08</t>
  </si>
  <si>
    <t xml:space="preserve">C16</t>
  </si>
  <si>
    <t xml:space="preserve">Eukaryota:Heliconius timareta (Taxon ID:101932)</t>
  </si>
  <si>
    <t xml:space="preserve">Heliconius timareta</t>
  </si>
  <si>
    <t xml:space="preserve">N707-N517</t>
  </si>
  <si>
    <t xml:space="preserve">N707-S517</t>
  </si>
  <si>
    <t xml:space="preserve">N704-S521</t>
  </si>
  <si>
    <t xml:space="preserve">N708-E507</t>
  </si>
  <si>
    <t xml:space="preserve">A708-A507 </t>
  </si>
  <si>
    <t xml:space="preserve">D708-D507</t>
  </si>
  <si>
    <t xml:space="preserve">OMIXA063</t>
  </si>
  <si>
    <t xml:space="preserve">HaloplexHS_Or63_G08</t>
  </si>
  <si>
    <t xml:space="preserve">SSXT708G</t>
  </si>
  <si>
    <t xml:space="preserve">SSXTHSV2763-SSXTHSV2563</t>
  </si>
  <si>
    <t xml:space="preserve">IDT763-IDT563</t>
  </si>
  <si>
    <t xml:space="preserve">IDTU763-IDTU563</t>
  </si>
  <si>
    <t xml:space="preserve">IDTU7063-IDTU5063</t>
  </si>
  <si>
    <t xml:space="preserve">SI-GA-G8</t>
  </si>
  <si>
    <t xml:space="preserve">SI-NA-G8</t>
  </si>
  <si>
    <t xml:space="preserve">NEBNXT_P63</t>
  </si>
  <si>
    <t xml:space="preserve">SI_TT7_F03-SI_TT5_F03</t>
  </si>
  <si>
    <t xml:space="preserve">UDP70063-UDP50063</t>
  </si>
  <si>
    <t xml:space="preserve">UDI70063-UDI50063</t>
  </si>
  <si>
    <t xml:space="preserve">SSXTLI7063</t>
  </si>
  <si>
    <t xml:space="preserve">SBX_X163-SBX_X007</t>
  </si>
  <si>
    <t xml:space="preserve">SA708-SA507</t>
  </si>
  <si>
    <t xml:space="preserve">i7DSP0063-i5DSP0063</t>
  </si>
  <si>
    <t xml:space="preserve">NEBNextUDI7_G08-NEBNextUDI5_G08</t>
  </si>
  <si>
    <t xml:space="preserve">TwinSDP763-TwinSDP563</t>
  </si>
  <si>
    <t xml:space="preserve">SSXTHSV27063-SSXTHSV25063</t>
  </si>
  <si>
    <t xml:space="preserve">NEBNextUDI7Set2_G08-NEBNextUDI5Set2_G08</t>
  </si>
  <si>
    <t xml:space="preserve">NEBNextUDI7Set3_G08-NEBNextUDI5Set3_G08</t>
  </si>
  <si>
    <t xml:space="preserve">NEBNextUDI7Set4_G08-NEBNextUDI5Set4_G08</t>
  </si>
  <si>
    <t xml:space="preserve">SI_NT7_F03-SI_NT5_F03</t>
  </si>
  <si>
    <t xml:space="preserve">IDTN7063-IDTN5063</t>
  </si>
  <si>
    <t xml:space="preserve">SU7063-SU5063</t>
  </si>
  <si>
    <t xml:space="preserve">B704-B515</t>
  </si>
  <si>
    <t xml:space="preserve">OvationSolo_RNASeq_BC063</t>
  </si>
  <si>
    <t xml:space="preserve">C17</t>
  </si>
  <si>
    <t xml:space="preserve">N708-N501</t>
  </si>
  <si>
    <t xml:space="preserve">N708-S501</t>
  </si>
  <si>
    <t xml:space="preserve">N704-S522</t>
  </si>
  <si>
    <t xml:space="preserve">N708-E508</t>
  </si>
  <si>
    <t xml:space="preserve">A708-A508 </t>
  </si>
  <si>
    <t xml:space="preserve">D708-D508</t>
  </si>
  <si>
    <t xml:space="preserve">OMIXA064</t>
  </si>
  <si>
    <t xml:space="preserve">HaloplexHS_Or64_H08</t>
  </si>
  <si>
    <t xml:space="preserve">SSXT708H</t>
  </si>
  <si>
    <t xml:space="preserve">SSXTHSV2764-SSXTHSV2564</t>
  </si>
  <si>
    <t xml:space="preserve">IDT764-IDT564</t>
  </si>
  <si>
    <t xml:space="preserve">IDTU764-IDTU564</t>
  </si>
  <si>
    <t xml:space="preserve">IDTU7064-IDTU5064</t>
  </si>
  <si>
    <t xml:space="preserve">SI-GA-H8</t>
  </si>
  <si>
    <t xml:space="preserve">SI-NA-H8</t>
  </si>
  <si>
    <t xml:space="preserve">NEBNXT_P64</t>
  </si>
  <si>
    <t xml:space="preserve">SI_TT7_F04-SI_TT5_F04</t>
  </si>
  <si>
    <t xml:space="preserve">UDP70064-UDP50064</t>
  </si>
  <si>
    <t xml:space="preserve">UDI70064-UDI50064</t>
  </si>
  <si>
    <t xml:space="preserve">SSXTLI7064</t>
  </si>
  <si>
    <t xml:space="preserve">SBX_X164-SBX_X007</t>
  </si>
  <si>
    <t xml:space="preserve">SA708-SA508</t>
  </si>
  <si>
    <t xml:space="preserve">i7DSP0064-i5DSP0064</t>
  </si>
  <si>
    <t xml:space="preserve">NEBNextUDI7_H08-NEBNextUDI5_H08</t>
  </si>
  <si>
    <t xml:space="preserve">TwinSDP764-TwinSDP564</t>
  </si>
  <si>
    <t xml:space="preserve">SSXTHSV27064-SSXTHSV25064</t>
  </si>
  <si>
    <t xml:space="preserve">NEBNextUDI7Set2_H08-NEBNextUDI5Set2_H08</t>
  </si>
  <si>
    <t xml:space="preserve">NEBNextUDI7Set3_H08-NEBNextUDI5Set3_H08</t>
  </si>
  <si>
    <t xml:space="preserve">NEBNextUDI7Set4_H08-NEBNextUDI5Set4_H08</t>
  </si>
  <si>
    <t xml:space="preserve">SI_NT7_F04-SI_NT5_F04</t>
  </si>
  <si>
    <t xml:space="preserve">IDTN7064-IDTN5064</t>
  </si>
  <si>
    <t xml:space="preserve">SU7064-SU5064</t>
  </si>
  <si>
    <t xml:space="preserve">B704-B516</t>
  </si>
  <si>
    <t xml:space="preserve">OvationSolo_RNASeq_BC064</t>
  </si>
  <si>
    <t xml:space="preserve">C18</t>
  </si>
  <si>
    <t xml:space="preserve">Eukaryota:Hordeum vulgare (Taxon ID:4513)</t>
  </si>
  <si>
    <t xml:space="preserve">Hordeum vulgare</t>
  </si>
  <si>
    <t xml:space="preserve">N708-N502</t>
  </si>
  <si>
    <t xml:space="preserve">N708-S502</t>
  </si>
  <si>
    <t xml:space="preserve">N709-E501</t>
  </si>
  <si>
    <t xml:space="preserve">A709-A501 </t>
  </si>
  <si>
    <t xml:space="preserve">D709-D501</t>
  </si>
  <si>
    <t xml:space="preserve">OMIXA065</t>
  </si>
  <si>
    <t xml:space="preserve">HaloplexHS_Or65_A09</t>
  </si>
  <si>
    <t xml:space="preserve">SSXT709A</t>
  </si>
  <si>
    <t xml:space="preserve">SSXTHSV2765-SSXTHSV2565</t>
  </si>
  <si>
    <t xml:space="preserve">IDT765-IDT565</t>
  </si>
  <si>
    <t xml:space="preserve">IDTU765-IDTU565</t>
  </si>
  <si>
    <t xml:space="preserve">IDTU7065-IDTU5065</t>
  </si>
  <si>
    <t xml:space="preserve">SI-GA-A9</t>
  </si>
  <si>
    <t xml:space="preserve">SI-NA-A9</t>
  </si>
  <si>
    <t xml:space="preserve">NEBNXT_P65</t>
  </si>
  <si>
    <t xml:space="preserve">SI_TT7_F05-SI_TT5_F05</t>
  </si>
  <si>
    <t xml:space="preserve">UDP70065-UDP50065</t>
  </si>
  <si>
    <t xml:space="preserve">UDI70065-UDI50065</t>
  </si>
  <si>
    <t xml:space="preserve">SSXTLI7065</t>
  </si>
  <si>
    <t xml:space="preserve">SBX_X165-SBX_X007</t>
  </si>
  <si>
    <t xml:space="preserve">SA709-SA501</t>
  </si>
  <si>
    <t xml:space="preserve">i7DSP0065-i5DSP0065</t>
  </si>
  <si>
    <t xml:space="preserve">NEBNextUDI7_A09-NEBNextUDI5_A09</t>
  </si>
  <si>
    <t xml:space="preserve">TwinSDP765-TwinSDP565</t>
  </si>
  <si>
    <t xml:space="preserve">SSXTHSV27065-SSXTHSV25065</t>
  </si>
  <si>
    <t xml:space="preserve">NEBNextUDI7Set2_A09-NEBNextUDI5Set2_A09</t>
  </si>
  <si>
    <t xml:space="preserve">NEBNextUDI7Set3_A09-NEBNextUDI5Set3_A09</t>
  </si>
  <si>
    <t xml:space="preserve">NEBNextUDI7Set4_A09-NEBNextUDI5Set4_A09</t>
  </si>
  <si>
    <t xml:space="preserve">SI_NT7_F05-SI_NT5_F05</t>
  </si>
  <si>
    <t xml:space="preserve">IDTN7065-IDTN5065</t>
  </si>
  <si>
    <t xml:space="preserve">SU7065-SU5065</t>
  </si>
  <si>
    <t xml:space="preserve">B705-B501</t>
  </si>
  <si>
    <t xml:space="preserve">OvationSolo_RNASeq_BC065</t>
  </si>
  <si>
    <t xml:space="preserve">C19</t>
  </si>
  <si>
    <t xml:space="preserve">Eukaryota:Hortaea werneckii (Taxon ID:91943)</t>
  </si>
  <si>
    <t xml:space="preserve">Hortaea werneckii</t>
  </si>
  <si>
    <t xml:space="preserve">N708-N503</t>
  </si>
  <si>
    <t xml:space="preserve">N708-S503</t>
  </si>
  <si>
    <t xml:space="preserve">N709-E502</t>
  </si>
  <si>
    <t xml:space="preserve">A709-A502 </t>
  </si>
  <si>
    <t xml:space="preserve">D709-D502</t>
  </si>
  <si>
    <t xml:space="preserve">OMIXA066</t>
  </si>
  <si>
    <t xml:space="preserve">HaloplexHS_Or66_B09</t>
  </si>
  <si>
    <t xml:space="preserve">SSXT709B</t>
  </si>
  <si>
    <t xml:space="preserve">SSXTHSV2766-SSXTHSV2566</t>
  </si>
  <si>
    <t xml:space="preserve">IDT766-IDT566</t>
  </si>
  <si>
    <t xml:space="preserve">IDTU766-IDTU566</t>
  </si>
  <si>
    <t xml:space="preserve">IDTU7066-IDTU5066</t>
  </si>
  <si>
    <t xml:space="preserve">SI-GA-B9</t>
  </si>
  <si>
    <t xml:space="preserve">SI-NA-B9</t>
  </si>
  <si>
    <t xml:space="preserve">NEBNXT_P66</t>
  </si>
  <si>
    <t xml:space="preserve">SI_TT7_F06-SI_TT5_F06</t>
  </si>
  <si>
    <t xml:space="preserve">UDP70066-UDP50066</t>
  </si>
  <si>
    <t xml:space="preserve">UDI70066-UDI50066</t>
  </si>
  <si>
    <t xml:space="preserve">SSXTLI7066</t>
  </si>
  <si>
    <t xml:space="preserve">SBX_X166-SBX_X007</t>
  </si>
  <si>
    <t xml:space="preserve">SA709-SA502</t>
  </si>
  <si>
    <t xml:space="preserve">i7DSP0066-i5DSP0066</t>
  </si>
  <si>
    <t xml:space="preserve">NEBNextUDI7_B09-NEBNextUDI5_B09</t>
  </si>
  <si>
    <t xml:space="preserve">TwinSDP766-TwinSDP566</t>
  </si>
  <si>
    <t xml:space="preserve">SSXTHSV27066-SSXTHSV25066</t>
  </si>
  <si>
    <t xml:space="preserve">NEBNextUDI7Set2_B09-NEBNextUDI5Set2_B09</t>
  </si>
  <si>
    <t xml:space="preserve">NEBNextUDI7Set3_B09-NEBNextUDI5Set3_B09</t>
  </si>
  <si>
    <t xml:space="preserve">NEBNextUDI7Set4_B09-NEBNextUDI5Set4_B09</t>
  </si>
  <si>
    <t xml:space="preserve">SI_NT7_F06-SI_NT5_F06</t>
  </si>
  <si>
    <t xml:space="preserve">IDTN7066-IDTN5066</t>
  </si>
  <si>
    <t xml:space="preserve">SU7066-SU5066</t>
  </si>
  <si>
    <t xml:space="preserve">B705-B502</t>
  </si>
  <si>
    <t xml:space="preserve">OvationSolo_RNASeq_BC066</t>
  </si>
  <si>
    <t xml:space="preserve">D09</t>
  </si>
  <si>
    <t xml:space="preserve">C20</t>
  </si>
  <si>
    <t xml:space="preserve">Eukaryota:Kluyveromyces marxianus (Taxon ID:4911)</t>
  </si>
  <si>
    <t xml:space="preserve">Kluyveromyces marxianus</t>
  </si>
  <si>
    <t xml:space="preserve">N708-N504</t>
  </si>
  <si>
    <t xml:space="preserve">N708-S504</t>
  </si>
  <si>
    <t xml:space="preserve">N709-E503</t>
  </si>
  <si>
    <t xml:space="preserve">A709-A503 </t>
  </si>
  <si>
    <t xml:space="preserve">D709-D503</t>
  </si>
  <si>
    <t xml:space="preserve">OMIXA067</t>
  </si>
  <si>
    <t xml:space="preserve">HaloplexHS_Or67_C09</t>
  </si>
  <si>
    <t xml:space="preserve">SSXT709C</t>
  </si>
  <si>
    <t xml:space="preserve">SSXTHSV2767-SSXTHSV2567</t>
  </si>
  <si>
    <t xml:space="preserve">IDT767-IDT567</t>
  </si>
  <si>
    <t xml:space="preserve">IDTU767-IDTU567</t>
  </si>
  <si>
    <t xml:space="preserve">IDTU7067-IDTU5067</t>
  </si>
  <si>
    <t xml:space="preserve">SI-GA-C9</t>
  </si>
  <si>
    <t xml:space="preserve">SI-NA-C9</t>
  </si>
  <si>
    <t xml:space="preserve">NEBNXT_P67</t>
  </si>
  <si>
    <t xml:space="preserve">SI_TT7_F07-SI_TT5_F07</t>
  </si>
  <si>
    <t xml:space="preserve">UDP70067-UDP50067</t>
  </si>
  <si>
    <t xml:space="preserve">UDI70067-UDI50067</t>
  </si>
  <si>
    <t xml:space="preserve">SSXTLI7067</t>
  </si>
  <si>
    <t xml:space="preserve">SBX_X167-SBX_X007</t>
  </si>
  <si>
    <t xml:space="preserve">SA709-SA503</t>
  </si>
  <si>
    <t xml:space="preserve">i7DSP0067-i5DSP0067</t>
  </si>
  <si>
    <t xml:space="preserve">NEBNextUDI7_C09-NEBNextUDI5_C09</t>
  </si>
  <si>
    <t xml:space="preserve">TwinSDP767-TwinSDP567</t>
  </si>
  <si>
    <t xml:space="preserve">SSXTHSV27067-SSXTHSV25067</t>
  </si>
  <si>
    <t xml:space="preserve">NEBNextUDI7Set2_C09-NEBNextUDI5Set2_C09</t>
  </si>
  <si>
    <t xml:space="preserve">NEBNextUDI7Set3_C09-NEBNextUDI5Set3_C09</t>
  </si>
  <si>
    <t xml:space="preserve">NEBNextUDI7Set4_C09-NEBNextUDI5Set4_C09</t>
  </si>
  <si>
    <t xml:space="preserve">SI_NT7_F07-SI_NT5_F07</t>
  </si>
  <si>
    <t xml:space="preserve">IDTN7067-IDTN5067</t>
  </si>
  <si>
    <t xml:space="preserve">SU7067-SU5067</t>
  </si>
  <si>
    <t xml:space="preserve">B705-B503</t>
  </si>
  <si>
    <t xml:space="preserve">OvationSolo_RNASeq_BC067</t>
  </si>
  <si>
    <t xml:space="preserve">E09</t>
  </si>
  <si>
    <t xml:space="preserve">C21</t>
  </si>
  <si>
    <t xml:space="preserve">Eukaryota:Komagataella pastoris (Taxon ID:4922)</t>
  </si>
  <si>
    <t xml:space="preserve">Komagataella pastoris</t>
  </si>
  <si>
    <t xml:space="preserve">N708-N505</t>
  </si>
  <si>
    <t xml:space="preserve">N708-S505</t>
  </si>
  <si>
    <t xml:space="preserve">N709-E504</t>
  </si>
  <si>
    <t xml:space="preserve">A709-A504 </t>
  </si>
  <si>
    <t xml:space="preserve">D709-D504</t>
  </si>
  <si>
    <t xml:space="preserve">OMIXA068</t>
  </si>
  <si>
    <t xml:space="preserve">HaloplexHS_Or68_D09</t>
  </si>
  <si>
    <t xml:space="preserve">SSXT709D</t>
  </si>
  <si>
    <t xml:space="preserve">SSXTHSV2768-SSXTHSV2568</t>
  </si>
  <si>
    <t xml:space="preserve">IDT768-IDT568</t>
  </si>
  <si>
    <t xml:space="preserve">IDTU768-IDTU568</t>
  </si>
  <si>
    <t xml:space="preserve">IDTU7068-IDTU5068</t>
  </si>
  <si>
    <t xml:space="preserve">SI-GA-D9</t>
  </si>
  <si>
    <t xml:space="preserve">SI-NA-D9</t>
  </si>
  <si>
    <t xml:space="preserve">NEBNXT_P68</t>
  </si>
  <si>
    <t xml:space="preserve">SI_TT7_F08-SI_TT5_F08</t>
  </si>
  <si>
    <t xml:space="preserve">UDP70068-UDP50068</t>
  </si>
  <si>
    <t xml:space="preserve">UDI70068-UDI50068</t>
  </si>
  <si>
    <t xml:space="preserve">SSXTLI7068</t>
  </si>
  <si>
    <t xml:space="preserve">SBX_X168-SBX_X007</t>
  </si>
  <si>
    <t xml:space="preserve">SA709-SA504</t>
  </si>
  <si>
    <t xml:space="preserve">i7DSP0068-i5DSP0068</t>
  </si>
  <si>
    <t xml:space="preserve">NEBNextUDI7_D09-NEBNextUDI5_D09</t>
  </si>
  <si>
    <t xml:space="preserve">TwinSDP768-TwinSDP568</t>
  </si>
  <si>
    <t xml:space="preserve">SSXTHSV27068-SSXTHSV25068</t>
  </si>
  <si>
    <t xml:space="preserve">NEBNextUDI7Set2_D09-NEBNextUDI5Set2_D09</t>
  </si>
  <si>
    <t xml:space="preserve">NEBNextUDI7Set3_D09-NEBNextUDI5Set3_D09</t>
  </si>
  <si>
    <t xml:space="preserve">NEBNextUDI7Set4_D09-NEBNextUDI5Set4_D09</t>
  </si>
  <si>
    <t xml:space="preserve">SI_NT7_F08-SI_NT5_F08</t>
  </si>
  <si>
    <t xml:space="preserve">IDTN7068-IDTN5068</t>
  </si>
  <si>
    <t xml:space="preserve">SU7068-SU5068</t>
  </si>
  <si>
    <t xml:space="preserve">B705-B504</t>
  </si>
  <si>
    <t xml:space="preserve">OvationSolo_RNASeq_BC068</t>
  </si>
  <si>
    <t xml:space="preserve">F09</t>
  </si>
  <si>
    <t xml:space="preserve">C22</t>
  </si>
  <si>
    <t xml:space="preserve">Eukaryota:Leishmania donovani (Taxon ID:5661)</t>
  </si>
  <si>
    <t xml:space="preserve">Leishmania donovani</t>
  </si>
  <si>
    <t xml:space="preserve">N708-N506</t>
  </si>
  <si>
    <t xml:space="preserve">N708-S506</t>
  </si>
  <si>
    <t xml:space="preserve">N709-E505</t>
  </si>
  <si>
    <t xml:space="preserve">A709-A505 </t>
  </si>
  <si>
    <t xml:space="preserve">D709-D505</t>
  </si>
  <si>
    <t xml:space="preserve">OMIXA069</t>
  </si>
  <si>
    <t xml:space="preserve">HaloplexHS_Or69_E09</t>
  </si>
  <si>
    <t xml:space="preserve">SSXT709E</t>
  </si>
  <si>
    <t xml:space="preserve">SSXTHSV2769-SSXTHSV2569</t>
  </si>
  <si>
    <t xml:space="preserve">IDT769-IDT569</t>
  </si>
  <si>
    <t xml:space="preserve">IDTU769-IDTU569</t>
  </si>
  <si>
    <t xml:space="preserve">IDTU7069-IDTU5069</t>
  </si>
  <si>
    <t xml:space="preserve">SI-GA-E9</t>
  </si>
  <si>
    <t xml:space="preserve">SI-NA-E9</t>
  </si>
  <si>
    <t xml:space="preserve">NEBNXT_P69</t>
  </si>
  <si>
    <t xml:space="preserve">SI_TT7_F09-SI_TT5_F09</t>
  </si>
  <si>
    <t xml:space="preserve">UDP70069-UDP50069</t>
  </si>
  <si>
    <t xml:space="preserve">UDI70069-UDI50069</t>
  </si>
  <si>
    <t xml:space="preserve">SSXTLI7069</t>
  </si>
  <si>
    <t xml:space="preserve">SBX_X169-SBX_X007</t>
  </si>
  <si>
    <t xml:space="preserve">SA709-SA505</t>
  </si>
  <si>
    <t xml:space="preserve">i7DSP0069-i5DSP0069</t>
  </si>
  <si>
    <t xml:space="preserve">NEBNextUDI7_E09-NEBNextUDI5_E09</t>
  </si>
  <si>
    <t xml:space="preserve">TwinSDP769-TwinSDP569</t>
  </si>
  <si>
    <t xml:space="preserve">SSXTHSV27069-SSXTHSV25069</t>
  </si>
  <si>
    <t xml:space="preserve">NEBNextUDI7Set2_E09-NEBNextUDI5Set2_E09</t>
  </si>
  <si>
    <t xml:space="preserve">NEBNextUDI7Set3_E09-NEBNextUDI5Set3_E09</t>
  </si>
  <si>
    <t xml:space="preserve">NEBNextUDI7Set4_E09-NEBNextUDI5Set4_E09</t>
  </si>
  <si>
    <t xml:space="preserve">SI_NT7_F09-SI_NT5_F09</t>
  </si>
  <si>
    <t xml:space="preserve">IDTN7069-IDTN5069</t>
  </si>
  <si>
    <t xml:space="preserve">SU7069-SU5069</t>
  </si>
  <si>
    <t xml:space="preserve">B705-B505</t>
  </si>
  <si>
    <t xml:space="preserve">OvationSolo_RNASeq_BC069</t>
  </si>
  <si>
    <t xml:space="preserve">G09</t>
  </si>
  <si>
    <t xml:space="preserve">C23</t>
  </si>
  <si>
    <t xml:space="preserve">Eukaryota:Macaca mulatta (Taxon ID:9544)</t>
  </si>
  <si>
    <t xml:space="preserve">Macaca mulatta</t>
  </si>
  <si>
    <t xml:space="preserve">N708-N507</t>
  </si>
  <si>
    <t xml:space="preserve">N708-S507</t>
  </si>
  <si>
    <t xml:space="preserve">N709-E506</t>
  </si>
  <si>
    <t xml:space="preserve">A709-A506 </t>
  </si>
  <si>
    <t xml:space="preserve">D709-D506</t>
  </si>
  <si>
    <t xml:space="preserve">OMIXA070</t>
  </si>
  <si>
    <t xml:space="preserve">HaloplexHS_Or70_F09</t>
  </si>
  <si>
    <t xml:space="preserve">SSXT709F</t>
  </si>
  <si>
    <t xml:space="preserve">SSXTHSV2770-SSXTHSV2570</t>
  </si>
  <si>
    <t xml:space="preserve">IDT770-IDT570</t>
  </si>
  <si>
    <t xml:space="preserve">IDTU770-IDTU570</t>
  </si>
  <si>
    <t xml:space="preserve">IDTU7070-IDTU5070</t>
  </si>
  <si>
    <t xml:space="preserve">SI-GA-F9</t>
  </si>
  <si>
    <t xml:space="preserve">SI-NA-F9</t>
  </si>
  <si>
    <t xml:space="preserve">NEBNXT_P70</t>
  </si>
  <si>
    <t xml:space="preserve">SI_TT7_F10-SI_TT5_F10</t>
  </si>
  <si>
    <t xml:space="preserve">UDP70070-UDP50070</t>
  </si>
  <si>
    <t xml:space="preserve">UDI70070-UDI50070</t>
  </si>
  <si>
    <t xml:space="preserve">SSXTLI7070</t>
  </si>
  <si>
    <t xml:space="preserve">SBX_X170-SBX_X007</t>
  </si>
  <si>
    <t xml:space="preserve">SA709-SA506</t>
  </si>
  <si>
    <t xml:space="preserve">i7DSP0070-i5DSP0070</t>
  </si>
  <si>
    <t xml:space="preserve">NEBNextUDI7_F09-NEBNextUDI5_F09</t>
  </si>
  <si>
    <t xml:space="preserve">TwinSDP770-TwinSDP570</t>
  </si>
  <si>
    <t xml:space="preserve">SSXTHSV27070-SSXTHSV25070</t>
  </si>
  <si>
    <t xml:space="preserve">NEBNextUDI7Set2_F09-NEBNextUDI5Set2_F09</t>
  </si>
  <si>
    <t xml:space="preserve">NEBNextUDI7Set3_F09-NEBNextUDI5Set3_F09</t>
  </si>
  <si>
    <t xml:space="preserve">NEBNextUDI7Set4_F09-NEBNextUDI5Set4_F09</t>
  </si>
  <si>
    <t xml:space="preserve">SI_NT7_F10-SI_NT5_F10</t>
  </si>
  <si>
    <t xml:space="preserve">IDTN7070-IDTN5070</t>
  </si>
  <si>
    <t xml:space="preserve">SU7070-SU5070</t>
  </si>
  <si>
    <t xml:space="preserve">B705-B506</t>
  </si>
  <si>
    <t xml:space="preserve">OvationSolo_RNASeq_BC070</t>
  </si>
  <si>
    <t xml:space="preserve">H09</t>
  </si>
  <si>
    <t xml:space="preserve">C24</t>
  </si>
  <si>
    <t xml:space="preserve">Eukaryota:Macrophomina phaseolina (Taxon ID:35725)</t>
  </si>
  <si>
    <t xml:space="preserve">Macrophomina phaseolina</t>
  </si>
  <si>
    <t xml:space="preserve">N708-N508</t>
  </si>
  <si>
    <t xml:space="preserve">N708-S508</t>
  </si>
  <si>
    <t xml:space="preserve">N705-S510</t>
  </si>
  <si>
    <t xml:space="preserve">N709-E507</t>
  </si>
  <si>
    <t xml:space="preserve">A709-A507 </t>
  </si>
  <si>
    <t xml:space="preserve">D709-D507</t>
  </si>
  <si>
    <t xml:space="preserve">OMIXA071</t>
  </si>
  <si>
    <t xml:space="preserve">HaloplexHS_Or71_G09</t>
  </si>
  <si>
    <t xml:space="preserve">SSXT709G</t>
  </si>
  <si>
    <t xml:space="preserve">SSXTHSV2771-SSXTHSV2571</t>
  </si>
  <si>
    <t xml:space="preserve">IDT771-IDT571</t>
  </si>
  <si>
    <t xml:space="preserve">IDTU771-IDTU571</t>
  </si>
  <si>
    <t xml:space="preserve">IDTU7071-IDTU5071</t>
  </si>
  <si>
    <t xml:space="preserve">SI-GA-G9</t>
  </si>
  <si>
    <t xml:space="preserve">SI-NA-G9</t>
  </si>
  <si>
    <t xml:space="preserve">NEBNXT_P71</t>
  </si>
  <si>
    <t xml:space="preserve">SI_TT7_F11-SI_TT5_F11</t>
  </si>
  <si>
    <t xml:space="preserve">UDP70071-UDP50071</t>
  </si>
  <si>
    <t xml:space="preserve">UDI70071-UDI50071</t>
  </si>
  <si>
    <t xml:space="preserve">SSXTLI7071</t>
  </si>
  <si>
    <t xml:space="preserve">SBX_X171-SBX_X007</t>
  </si>
  <si>
    <t xml:space="preserve">SA709-SA507</t>
  </si>
  <si>
    <t xml:space="preserve">i7DSP0071-i5DSP0071</t>
  </si>
  <si>
    <t xml:space="preserve">NEBNextUDI7_G09-NEBNextUDI5_G09</t>
  </si>
  <si>
    <t xml:space="preserve">TwinSDP771-TwinSDP571</t>
  </si>
  <si>
    <t xml:space="preserve">SSXTHSV27071-SSXTHSV25071</t>
  </si>
  <si>
    <t xml:space="preserve">NEBNextUDI7Set2_G09-NEBNextUDI5Set2_G09</t>
  </si>
  <si>
    <t xml:space="preserve">NEBNextUDI7Set3_G09-NEBNextUDI5Set3_G09</t>
  </si>
  <si>
    <t xml:space="preserve">NEBNextUDI7Set4_G09-NEBNextUDI5Set4_G09</t>
  </si>
  <si>
    <t xml:space="preserve">SI_NT7_F11-SI_NT5_F11</t>
  </si>
  <si>
    <t xml:space="preserve">IDTN7071-IDTN5071</t>
  </si>
  <si>
    <t xml:space="preserve">SU7071-SU5071</t>
  </si>
  <si>
    <t xml:space="preserve">B705-B507</t>
  </si>
  <si>
    <t xml:space="preserve">OvationSolo_RNASeq_BC071</t>
  </si>
  <si>
    <t xml:space="preserve">Eukaryota:Malassezia furfur (Taxon ID:55194)</t>
  </si>
  <si>
    <t xml:space="preserve">Malassezia furfur</t>
  </si>
  <si>
    <t xml:space="preserve">N708-N517</t>
  </si>
  <si>
    <t xml:space="preserve">N708-S517</t>
  </si>
  <si>
    <t xml:space="preserve">N705-S511</t>
  </si>
  <si>
    <t xml:space="preserve">N709-E508</t>
  </si>
  <si>
    <t xml:space="preserve">A709-A508 </t>
  </si>
  <si>
    <t xml:space="preserve">D709-D508</t>
  </si>
  <si>
    <t xml:space="preserve">OMIXA072</t>
  </si>
  <si>
    <t xml:space="preserve">HaloplexHS_Or72_H09</t>
  </si>
  <si>
    <t xml:space="preserve">SSXT709H</t>
  </si>
  <si>
    <t xml:space="preserve">SSXTHSV2772-SSXTHSV2572</t>
  </si>
  <si>
    <t xml:space="preserve">IDT772-IDT572</t>
  </si>
  <si>
    <t xml:space="preserve">IDTU772-IDTU572</t>
  </si>
  <si>
    <t xml:space="preserve">IDTU7072-IDTU5072</t>
  </si>
  <si>
    <t xml:space="preserve">SI-GA-H9</t>
  </si>
  <si>
    <t xml:space="preserve">SI-NA-H9</t>
  </si>
  <si>
    <t xml:space="preserve">NEBNXT_P72</t>
  </si>
  <si>
    <t xml:space="preserve">SI_TT7_F12-SI_TT5_F12</t>
  </si>
  <si>
    <t xml:space="preserve">UDP70072-UDP50072</t>
  </si>
  <si>
    <t xml:space="preserve">UDI70072-UDI50072</t>
  </si>
  <si>
    <t xml:space="preserve">SSXTLI7072</t>
  </si>
  <si>
    <t xml:space="preserve">SBX_X172-SBX_X007</t>
  </si>
  <si>
    <t xml:space="preserve">SA709-SA508</t>
  </si>
  <si>
    <t xml:space="preserve">i7DSP0072-i5DSP0072</t>
  </si>
  <si>
    <t xml:space="preserve">NEBNextUDI7_H09-NEBNextUDI5_H09</t>
  </si>
  <si>
    <t xml:space="preserve">TwinSDP772-TwinSDP572</t>
  </si>
  <si>
    <t xml:space="preserve">SSXTHSV27072-SSXTHSV25072</t>
  </si>
  <si>
    <t xml:space="preserve">NEBNextUDI7Set2_H09-NEBNextUDI5Set2_H09</t>
  </si>
  <si>
    <t xml:space="preserve">NEBNextUDI7Set3_H09-NEBNextUDI5Set3_H09</t>
  </si>
  <si>
    <t xml:space="preserve">NEBNextUDI7Set4_H09-NEBNextUDI5Set4_H09</t>
  </si>
  <si>
    <t xml:space="preserve">SI_NT7_F12-SI_NT5_F12</t>
  </si>
  <si>
    <t xml:space="preserve">IDTN7072-IDTN5072</t>
  </si>
  <si>
    <t xml:space="preserve">SU7072-SU5072</t>
  </si>
  <si>
    <t xml:space="preserve">B705-B508</t>
  </si>
  <si>
    <t xml:space="preserve">OvationSolo_RNASeq_BC072</t>
  </si>
  <si>
    <t xml:space="preserve">Eukaryota:Malassezia sympodialis (Taxon ID:76777)</t>
  </si>
  <si>
    <t xml:space="preserve">Malassezia sympodialis</t>
  </si>
  <si>
    <t xml:space="preserve">N709-N501</t>
  </si>
  <si>
    <t xml:space="preserve">N709-S501</t>
  </si>
  <si>
    <t xml:space="preserve">N705-S513</t>
  </si>
  <si>
    <t xml:space="preserve">N710-E501</t>
  </si>
  <si>
    <t xml:space="preserve">A710-A501 </t>
  </si>
  <si>
    <t xml:space="preserve">D710-D501</t>
  </si>
  <si>
    <t xml:space="preserve">OMIXA073</t>
  </si>
  <si>
    <t xml:space="preserve">HaloplexHS_Or73_A10</t>
  </si>
  <si>
    <t xml:space="preserve">SSXT710A</t>
  </si>
  <si>
    <t xml:space="preserve">SSXTHSV2773-SSXTHSV2573</t>
  </si>
  <si>
    <t xml:space="preserve">IDT773-IDT573</t>
  </si>
  <si>
    <t xml:space="preserve">IDTU773-IDTU573</t>
  </si>
  <si>
    <t xml:space="preserve">IDTU7073-IDTU5073</t>
  </si>
  <si>
    <t xml:space="preserve">SI-GA-A10</t>
  </si>
  <si>
    <t xml:space="preserve">SI-NA-A10</t>
  </si>
  <si>
    <t xml:space="preserve">NEBNXT_P73</t>
  </si>
  <si>
    <t xml:space="preserve">SI_TT7_G01-SI_TT5_G01</t>
  </si>
  <si>
    <t xml:space="preserve">UDP70073-UDP50073</t>
  </si>
  <si>
    <t xml:space="preserve">UDI70073-UDI50073</t>
  </si>
  <si>
    <t xml:space="preserve">SSXTLI7073</t>
  </si>
  <si>
    <t xml:space="preserve">SBX_X173-SBX_X007</t>
  </si>
  <si>
    <t xml:space="preserve">SA710-SA501</t>
  </si>
  <si>
    <t xml:space="preserve">i7DSP0073-i5DSP0073</t>
  </si>
  <si>
    <t xml:space="preserve">NEBNextUDI7_A10-NEBNextUDI5_A10</t>
  </si>
  <si>
    <t xml:space="preserve">TwinSDP773-TwinSDP573</t>
  </si>
  <si>
    <t xml:space="preserve">SSXTHSV27073-SSXTHSV25073</t>
  </si>
  <si>
    <t xml:space="preserve">NEBNextUDI7Set2_A10-NEBNextUDI5Set2_A10</t>
  </si>
  <si>
    <t xml:space="preserve">NEBNextUDI7Set3_A10-NEBNextUDI5Set3_A10</t>
  </si>
  <si>
    <t xml:space="preserve">NEBNextUDI7Set4_A10-NEBNextUDI5Set4_A10</t>
  </si>
  <si>
    <t xml:space="preserve">SI_NT7_G01-SI_NT5_G01</t>
  </si>
  <si>
    <t xml:space="preserve">IDTN7073-IDTN5073</t>
  </si>
  <si>
    <t xml:space="preserve">SU7073-SU5073</t>
  </si>
  <si>
    <t xml:space="preserve">B705-B509</t>
  </si>
  <si>
    <t xml:space="preserve">OvationSolo_RNASeq_BC073</t>
  </si>
  <si>
    <t xml:space="preserve">Eukaryota:Microbotryum lychnidis-dioicae (Taxon ID:288795)</t>
  </si>
  <si>
    <t xml:space="preserve">Microbotryum lychnidis-dioicae</t>
  </si>
  <si>
    <t xml:space="preserve">N709-N502</t>
  </si>
  <si>
    <t xml:space="preserve">N709-S502</t>
  </si>
  <si>
    <t xml:space="preserve">N705-S515</t>
  </si>
  <si>
    <t xml:space="preserve">N710-E502</t>
  </si>
  <si>
    <t xml:space="preserve">A710-A502 </t>
  </si>
  <si>
    <t xml:space="preserve">D710-D502</t>
  </si>
  <si>
    <t xml:space="preserve">OMIXA074</t>
  </si>
  <si>
    <t xml:space="preserve">HaloplexHS_Or74_B10</t>
  </si>
  <si>
    <t xml:space="preserve">SSXT710B</t>
  </si>
  <si>
    <t xml:space="preserve">SSXTHSV2774-SSXTHSV2574</t>
  </si>
  <si>
    <t xml:space="preserve">IDT774-IDT574</t>
  </si>
  <si>
    <t xml:space="preserve">IDTU774-IDTU574</t>
  </si>
  <si>
    <t xml:space="preserve">IDTU7074-IDTU5074</t>
  </si>
  <si>
    <t xml:space="preserve">SI-GA-B10</t>
  </si>
  <si>
    <t xml:space="preserve">SI-NA-B10</t>
  </si>
  <si>
    <t xml:space="preserve">NEBNXT_P74</t>
  </si>
  <si>
    <t xml:space="preserve">SI_TT7_G02-SI_TT5_G02</t>
  </si>
  <si>
    <t xml:space="preserve">UDP70074-UDP50074</t>
  </si>
  <si>
    <t xml:space="preserve">UDI70074-UDI50074</t>
  </si>
  <si>
    <t xml:space="preserve">SSXTLI7074</t>
  </si>
  <si>
    <t xml:space="preserve">SBX_X174-SBX_X007</t>
  </si>
  <si>
    <t xml:space="preserve">SA710-SA502</t>
  </si>
  <si>
    <t xml:space="preserve">i7DSP0074-i5DSP0074</t>
  </si>
  <si>
    <t xml:space="preserve">NEBNextUDI7_B10-NEBNextUDI5_B10</t>
  </si>
  <si>
    <t xml:space="preserve">TwinSDP774-TwinSDP574</t>
  </si>
  <si>
    <t xml:space="preserve">SSXTHSV27074-SSXTHSV25074</t>
  </si>
  <si>
    <t xml:space="preserve">NEBNextUDI7Set2_B10-NEBNextUDI5Set2_B10</t>
  </si>
  <si>
    <t xml:space="preserve">NEBNextUDI7Set3_B10-NEBNextUDI5Set3_B10</t>
  </si>
  <si>
    <t xml:space="preserve">NEBNextUDI7Set4_B10-NEBNextUDI5Set4_B10</t>
  </si>
  <si>
    <t xml:space="preserve">SI_NT7_G02-SI_NT5_G02</t>
  </si>
  <si>
    <t xml:space="preserve">IDTN7074-IDTN5074</t>
  </si>
  <si>
    <t xml:space="preserve">SU7074-SU5074</t>
  </si>
  <si>
    <t xml:space="preserve">B705-B510</t>
  </si>
  <si>
    <t xml:space="preserve">OvationSolo_RNASeq_BC074</t>
  </si>
  <si>
    <t xml:space="preserve">D10</t>
  </si>
  <si>
    <t xml:space="preserve">Eukaryota:Microbotryum violaceum (Taxon ID:5272)</t>
  </si>
  <si>
    <t xml:space="preserve">Microbotryum violaceum</t>
  </si>
  <si>
    <t xml:space="preserve">N709-N503</t>
  </si>
  <si>
    <t xml:space="preserve">N709-S503</t>
  </si>
  <si>
    <t xml:space="preserve">N705-S516</t>
  </si>
  <si>
    <t xml:space="preserve">N710-E503</t>
  </si>
  <si>
    <t xml:space="preserve">A710-A503 </t>
  </si>
  <si>
    <t xml:space="preserve">D710-D503</t>
  </si>
  <si>
    <t xml:space="preserve">OMIXA075</t>
  </si>
  <si>
    <t xml:space="preserve">HaloplexHS_Or75_C10</t>
  </si>
  <si>
    <t xml:space="preserve">SSXT710C</t>
  </si>
  <si>
    <t xml:space="preserve">SSXTHSV2775-SSXTHSV2575</t>
  </si>
  <si>
    <t xml:space="preserve">IDT775-IDT575</t>
  </si>
  <si>
    <t xml:space="preserve">IDTU775-IDTU575</t>
  </si>
  <si>
    <t xml:space="preserve">IDTU7075-IDTU5075</t>
  </si>
  <si>
    <t xml:space="preserve">SI-GA-C10</t>
  </si>
  <si>
    <t xml:space="preserve">SI-NA-C10</t>
  </si>
  <si>
    <t xml:space="preserve">NEBNXT_P75</t>
  </si>
  <si>
    <t xml:space="preserve">SI_TT7_G03-SI_TT5_G03</t>
  </si>
  <si>
    <t xml:space="preserve">UDP70075-UDP50075</t>
  </si>
  <si>
    <t xml:space="preserve">UDI70075-UDI50075</t>
  </si>
  <si>
    <t xml:space="preserve">SSXTLI7075</t>
  </si>
  <si>
    <t xml:space="preserve">SBX_X175-SBX_X007</t>
  </si>
  <si>
    <t xml:space="preserve">SA710-SA503</t>
  </si>
  <si>
    <t xml:space="preserve">i7DSP0075-i5DSP0075</t>
  </si>
  <si>
    <t xml:space="preserve">NEBNextUDI7_C10-NEBNextUDI5_C10</t>
  </si>
  <si>
    <t xml:space="preserve">TwinSDP775-TwinSDP575</t>
  </si>
  <si>
    <t xml:space="preserve">SSXTHSV27075-SSXTHSV25075</t>
  </si>
  <si>
    <t xml:space="preserve">NEBNextUDI7Set2_C10-NEBNextUDI5Set2_C10</t>
  </si>
  <si>
    <t xml:space="preserve">NEBNextUDI7Set3_C10-NEBNextUDI5Set3_C10</t>
  </si>
  <si>
    <t xml:space="preserve">NEBNextUDI7Set4_C10-NEBNextUDI5Set4_C10</t>
  </si>
  <si>
    <t xml:space="preserve">SI_NT7_G03-SI_NT5_G03</t>
  </si>
  <si>
    <t xml:space="preserve">IDTN7075-IDTN5075</t>
  </si>
  <si>
    <t xml:space="preserve">SU7075-SU5075</t>
  </si>
  <si>
    <t xml:space="preserve">B705-B511</t>
  </si>
  <si>
    <t xml:space="preserve">OvationSolo_RNASeq_BC075</t>
  </si>
  <si>
    <t xml:space="preserve">E10</t>
  </si>
  <si>
    <t xml:space="preserve">N709-N504</t>
  </si>
  <si>
    <t xml:space="preserve">N709-S504</t>
  </si>
  <si>
    <t xml:space="preserve">N710-E504</t>
  </si>
  <si>
    <t xml:space="preserve">A710-A504 </t>
  </si>
  <si>
    <t xml:space="preserve">D710-D504</t>
  </si>
  <si>
    <t xml:space="preserve">OMIXA076</t>
  </si>
  <si>
    <t xml:space="preserve">HaloplexHS_Or76_D10</t>
  </si>
  <si>
    <t xml:space="preserve">SSXT710D</t>
  </si>
  <si>
    <t xml:space="preserve">SSXTHSV2776-SSXTHSV2576</t>
  </si>
  <si>
    <t xml:space="preserve">IDT776-IDT576</t>
  </si>
  <si>
    <t xml:space="preserve">IDTU776-IDTU576</t>
  </si>
  <si>
    <t xml:space="preserve">IDTU7076-IDTU5076</t>
  </si>
  <si>
    <t xml:space="preserve">SI-GA-D10</t>
  </si>
  <si>
    <t xml:space="preserve">SI-NA-D10</t>
  </si>
  <si>
    <t xml:space="preserve">NEBNXT_P76</t>
  </si>
  <si>
    <t xml:space="preserve">SI_TT7_G04-SI_TT5_G04</t>
  </si>
  <si>
    <t xml:space="preserve">UDP70076-UDP50076</t>
  </si>
  <si>
    <t xml:space="preserve">UDI70076-UDI50076</t>
  </si>
  <si>
    <t xml:space="preserve">SSXTLI7076</t>
  </si>
  <si>
    <t xml:space="preserve">SBX_X176-SBX_X007</t>
  </si>
  <si>
    <t xml:space="preserve">SA710-SA504</t>
  </si>
  <si>
    <t xml:space="preserve">i7DSP0076-i5DSP0076</t>
  </si>
  <si>
    <t xml:space="preserve">NEBNextUDI7_D10-NEBNextUDI5_D10</t>
  </si>
  <si>
    <t xml:space="preserve">TwinSDP776-TwinSDP576</t>
  </si>
  <si>
    <t xml:space="preserve">SSXTHSV27076-SSXTHSV25076</t>
  </si>
  <si>
    <t xml:space="preserve">NEBNextUDI7Set2_D10-NEBNextUDI5Set2_D10</t>
  </si>
  <si>
    <t xml:space="preserve">NEBNextUDI7Set3_D10-NEBNextUDI5Set3_D10</t>
  </si>
  <si>
    <t xml:space="preserve">NEBNextUDI7Set4_D10-NEBNextUDI5Set4_D10</t>
  </si>
  <si>
    <t xml:space="preserve">SI_NT7_G04-SI_NT5_G04</t>
  </si>
  <si>
    <t xml:space="preserve">IDTN7076-IDTN5076</t>
  </si>
  <si>
    <t xml:space="preserve">SU7076-SU5076</t>
  </si>
  <si>
    <t xml:space="preserve">B705-B512</t>
  </si>
  <si>
    <t xml:space="preserve">OvationSolo_RNASeq_BC076</t>
  </si>
  <si>
    <t xml:space="preserve">F10</t>
  </si>
  <si>
    <t xml:space="preserve">Eukaryota:Oryza rufipogon (Taxon ID:4529)</t>
  </si>
  <si>
    <t xml:space="preserve">Oryza rufipogon</t>
  </si>
  <si>
    <t xml:space="preserve">N709-N505</t>
  </si>
  <si>
    <t xml:space="preserve">N709-S505</t>
  </si>
  <si>
    <t xml:space="preserve">N705-S518</t>
  </si>
  <si>
    <t xml:space="preserve">N710-E505</t>
  </si>
  <si>
    <t xml:space="preserve">A710-A505 </t>
  </si>
  <si>
    <t xml:space="preserve">D710-D505</t>
  </si>
  <si>
    <t xml:space="preserve">OMIXA077</t>
  </si>
  <si>
    <t xml:space="preserve">HaloplexHS_Or77_E10</t>
  </si>
  <si>
    <t xml:space="preserve">SSXT710E</t>
  </si>
  <si>
    <t xml:space="preserve">SSXTHSV2777-SSXTHSV2577</t>
  </si>
  <si>
    <t xml:space="preserve">IDT777-IDT577</t>
  </si>
  <si>
    <t xml:space="preserve">IDTU777-IDTU577</t>
  </si>
  <si>
    <t xml:space="preserve">IDTU7077-IDTU5077</t>
  </si>
  <si>
    <t xml:space="preserve">SI-GA-E10</t>
  </si>
  <si>
    <t xml:space="preserve">SI-NA-E10</t>
  </si>
  <si>
    <t xml:space="preserve">NEBNXT_P77</t>
  </si>
  <si>
    <t xml:space="preserve">SI_TT7_G05-SI_TT5_G05</t>
  </si>
  <si>
    <t xml:space="preserve">UDP70077-UDP50077</t>
  </si>
  <si>
    <t xml:space="preserve">UDI70077-UDI50077</t>
  </si>
  <si>
    <t xml:space="preserve">SSXTLI7077</t>
  </si>
  <si>
    <t xml:space="preserve">SBX_X177-SBX_X007</t>
  </si>
  <si>
    <t xml:space="preserve">SA710-SA505</t>
  </si>
  <si>
    <t xml:space="preserve">i7DSP0077-i5DSP0077</t>
  </si>
  <si>
    <t xml:space="preserve">NEBNextUDI7_E10-NEBNextUDI5_E10</t>
  </si>
  <si>
    <t xml:space="preserve">TwinSDP777-TwinSDP577</t>
  </si>
  <si>
    <t xml:space="preserve">SSXTHSV27077-SSXTHSV25077</t>
  </si>
  <si>
    <t xml:space="preserve">NEBNextUDI7Set2_E10-NEBNextUDI5Set2_E10</t>
  </si>
  <si>
    <t xml:space="preserve">NEBNextUDI7Set3_E10-NEBNextUDI5Set3_E10</t>
  </si>
  <si>
    <t xml:space="preserve">NEBNextUDI7Set4_E10-NEBNextUDI5Set4_E10</t>
  </si>
  <si>
    <t xml:space="preserve">SI_NT7_G05-SI_NT5_G05</t>
  </si>
  <si>
    <t xml:space="preserve">IDTN7077-IDTN5077</t>
  </si>
  <si>
    <t xml:space="preserve">SU7077-SU5077</t>
  </si>
  <si>
    <t xml:space="preserve">B705-B513</t>
  </si>
  <si>
    <t xml:space="preserve">OvationSolo_RNASeq_BC077</t>
  </si>
  <si>
    <t xml:space="preserve">G10</t>
  </si>
  <si>
    <t xml:space="preserve">Eukaryota:Oryza sativa (Taxon ID:4530)</t>
  </si>
  <si>
    <t xml:space="preserve">Oryza sativa</t>
  </si>
  <si>
    <t xml:space="preserve">N709-N506</t>
  </si>
  <si>
    <t xml:space="preserve">N709-S506</t>
  </si>
  <si>
    <t xml:space="preserve">N705-S520</t>
  </si>
  <si>
    <t xml:space="preserve">N710-E506</t>
  </si>
  <si>
    <t xml:space="preserve">A710-A506 </t>
  </si>
  <si>
    <t xml:space="preserve">D710-D506</t>
  </si>
  <si>
    <t xml:space="preserve">OMIXA078</t>
  </si>
  <si>
    <t xml:space="preserve">HaloplexHS_Or78_F10</t>
  </si>
  <si>
    <t xml:space="preserve">SSXT710F</t>
  </si>
  <si>
    <t xml:space="preserve">SSXTHSV2778-SSXTHSV2578</t>
  </si>
  <si>
    <t xml:space="preserve">IDT778-IDT578</t>
  </si>
  <si>
    <t xml:space="preserve">IDTU778-IDTU578</t>
  </si>
  <si>
    <t xml:space="preserve">IDTU7078-IDTU5078</t>
  </si>
  <si>
    <t xml:space="preserve">SI-GA-F10</t>
  </si>
  <si>
    <t xml:space="preserve">SI-NA-F10</t>
  </si>
  <si>
    <t xml:space="preserve">NEBNXT_P78</t>
  </si>
  <si>
    <t xml:space="preserve">SI_TT7_G06-SI_TT5_G06</t>
  </si>
  <si>
    <t xml:space="preserve">UDP70078-UDP50078</t>
  </si>
  <si>
    <t xml:space="preserve">UDI70078-UDI50078</t>
  </si>
  <si>
    <t xml:space="preserve">SSXTLI7078</t>
  </si>
  <si>
    <t xml:space="preserve">SBX_X178-SBX_X007</t>
  </si>
  <si>
    <t xml:space="preserve">SA710-SA506</t>
  </si>
  <si>
    <t xml:space="preserve">i7DSP0078-i5DSP0078</t>
  </si>
  <si>
    <t xml:space="preserve">NEBNextUDI7_F10-NEBNextUDI5_F10</t>
  </si>
  <si>
    <t xml:space="preserve">TwinSDP778-TwinSDP578</t>
  </si>
  <si>
    <t xml:space="preserve">SSXTHSV27078-SSXTHSV25078</t>
  </si>
  <si>
    <t xml:space="preserve">NEBNextUDI7Set2_F10-NEBNextUDI5Set2_F10</t>
  </si>
  <si>
    <t xml:space="preserve">NEBNextUDI7Set3_F10-NEBNextUDI5Set3_F10</t>
  </si>
  <si>
    <t xml:space="preserve">NEBNextUDI7Set4_F10-NEBNextUDI5Set4_F10</t>
  </si>
  <si>
    <t xml:space="preserve">SI_NT7_G06-SI_NT5_G06</t>
  </si>
  <si>
    <t xml:space="preserve">IDTN7078-IDTN5078</t>
  </si>
  <si>
    <t xml:space="preserve">SU7078-SU5078</t>
  </si>
  <si>
    <t xml:space="preserve">B705-B514</t>
  </si>
  <si>
    <t xml:space="preserve">OvationSolo_RNASeq_BC078</t>
  </si>
  <si>
    <t xml:space="preserve">H10</t>
  </si>
  <si>
    <t xml:space="preserve">Eukaryota:Oryzias latipes (Taxon ID:8090)</t>
  </si>
  <si>
    <t xml:space="preserve">Oryzias latipes</t>
  </si>
  <si>
    <t xml:space="preserve">N709-N507</t>
  </si>
  <si>
    <t xml:space="preserve">N709-S507</t>
  </si>
  <si>
    <t xml:space="preserve">N705-S521</t>
  </si>
  <si>
    <t xml:space="preserve">N710-E507</t>
  </si>
  <si>
    <t xml:space="preserve">A710-A507 </t>
  </si>
  <si>
    <t xml:space="preserve">D710-D507</t>
  </si>
  <si>
    <t xml:space="preserve">OMIXA079</t>
  </si>
  <si>
    <t xml:space="preserve">HaloplexHS_Or79_G10</t>
  </si>
  <si>
    <t xml:space="preserve">SSXT710G</t>
  </si>
  <si>
    <t xml:space="preserve">SSXTHSV2779-SSXTHSV2579</t>
  </si>
  <si>
    <t xml:space="preserve">IDT779-IDT579</t>
  </si>
  <si>
    <t xml:space="preserve">IDTU779-IDTU579</t>
  </si>
  <si>
    <t xml:space="preserve">IDTU7079-IDTU5079</t>
  </si>
  <si>
    <t xml:space="preserve">SI-GA-G10</t>
  </si>
  <si>
    <t xml:space="preserve">SI-NA-G10</t>
  </si>
  <si>
    <t xml:space="preserve">NEBNXT_P79</t>
  </si>
  <si>
    <t xml:space="preserve">SI_TT7_G07-SI_TT5_G07</t>
  </si>
  <si>
    <t xml:space="preserve">UDP70079-UDP50079</t>
  </si>
  <si>
    <t xml:space="preserve">UDI70079-UDI50079</t>
  </si>
  <si>
    <t xml:space="preserve">SSXTLI7079</t>
  </si>
  <si>
    <t xml:space="preserve">SBX_X179-SBX_X007</t>
  </si>
  <si>
    <t xml:space="preserve">SA710-SA507</t>
  </si>
  <si>
    <t xml:space="preserve">i7DSP0079-i5DSP0079</t>
  </si>
  <si>
    <t xml:space="preserve">NEBNextUDI7_G10-NEBNextUDI5_G10</t>
  </si>
  <si>
    <t xml:space="preserve">TwinSDP779-TwinSDP579</t>
  </si>
  <si>
    <t xml:space="preserve">SSXTHSV27079-SSXTHSV25079</t>
  </si>
  <si>
    <t xml:space="preserve">NEBNextUDI7Set2_G10-NEBNextUDI5Set2_G10</t>
  </si>
  <si>
    <t xml:space="preserve">NEBNextUDI7Set3_G10-NEBNextUDI5Set3_G10</t>
  </si>
  <si>
    <t xml:space="preserve">NEBNextUDI7Set4_G10-NEBNextUDI5Set4_G10</t>
  </si>
  <si>
    <t xml:space="preserve">SI_NT7_G07-SI_NT5_G07</t>
  </si>
  <si>
    <t xml:space="preserve">IDTN7079-IDTN5079</t>
  </si>
  <si>
    <t xml:space="preserve">SU7079-SU5079</t>
  </si>
  <si>
    <t xml:space="preserve">B705-B515</t>
  </si>
  <si>
    <t xml:space="preserve">OvationSolo_RNASeq_BC079</t>
  </si>
  <si>
    <t xml:space="preserve">Eukaryota:Parastagonospora avenae (Taxon ID:1351752)</t>
  </si>
  <si>
    <t xml:space="preserve">Parastagonospora avenae</t>
  </si>
  <si>
    <t xml:space="preserve">N709-N508</t>
  </si>
  <si>
    <t xml:space="preserve">N709-S508</t>
  </si>
  <si>
    <t xml:space="preserve">N705-S522</t>
  </si>
  <si>
    <t xml:space="preserve">N710-E508</t>
  </si>
  <si>
    <t xml:space="preserve">A710-A508 </t>
  </si>
  <si>
    <t xml:space="preserve">D710-D508</t>
  </si>
  <si>
    <t xml:space="preserve">OMIXA080</t>
  </si>
  <si>
    <t xml:space="preserve">HaloplexHS_Or80_H10</t>
  </si>
  <si>
    <t xml:space="preserve">SSXT710H</t>
  </si>
  <si>
    <t xml:space="preserve">SSXTHSV2780-SSXTHSV2580</t>
  </si>
  <si>
    <t xml:space="preserve">IDT780-IDT580</t>
  </si>
  <si>
    <t xml:space="preserve">IDTU780-IDTU580</t>
  </si>
  <si>
    <t xml:space="preserve">IDTU7080-IDTU5080</t>
  </si>
  <si>
    <t xml:space="preserve">SI-GA-H10</t>
  </si>
  <si>
    <t xml:space="preserve">SI-NA-H10</t>
  </si>
  <si>
    <t xml:space="preserve">NEBNXT_P80</t>
  </si>
  <si>
    <t xml:space="preserve">SI_TT7_G08-SI_TT5_G08</t>
  </si>
  <si>
    <t xml:space="preserve">UDP70080-UDP50080</t>
  </si>
  <si>
    <t xml:space="preserve">UDI70080-UDI50080</t>
  </si>
  <si>
    <t xml:space="preserve">SSXTLI7080</t>
  </si>
  <si>
    <t xml:space="preserve">SBX_X180-SBX_X007</t>
  </si>
  <si>
    <t xml:space="preserve">SA710-SA508</t>
  </si>
  <si>
    <t xml:space="preserve">i7DSP0080-i5DSP0080</t>
  </si>
  <si>
    <t xml:space="preserve">NEBNextUDI7_H10-NEBNextUDI5_H10</t>
  </si>
  <si>
    <t xml:space="preserve">TwinSDP780-TwinSDP580</t>
  </si>
  <si>
    <t xml:space="preserve">SSXTHSV27080-SSXTHSV25080</t>
  </si>
  <si>
    <t xml:space="preserve">NEBNextUDI7Set2_H10-NEBNextUDI5Set2_H10</t>
  </si>
  <si>
    <t xml:space="preserve">NEBNextUDI7Set3_H10-NEBNextUDI5Set3_H10</t>
  </si>
  <si>
    <t xml:space="preserve">NEBNextUDI7Set4_H10-NEBNextUDI5Set4_H10</t>
  </si>
  <si>
    <t xml:space="preserve">SI_NT7_G08-SI_NT5_G08</t>
  </si>
  <si>
    <t xml:space="preserve">IDTN7080-IDTN5080</t>
  </si>
  <si>
    <t xml:space="preserve">SU7080-SU5080</t>
  </si>
  <si>
    <t xml:space="preserve">B705-B516</t>
  </si>
  <si>
    <t xml:space="preserve">OvationSolo_RNASeq_BC080</t>
  </si>
  <si>
    <t xml:space="preserve">Eukaryota:Parastagonospora nodorum (Taxon ID:13684)</t>
  </si>
  <si>
    <t xml:space="preserve">Parastagonospora nodorum</t>
  </si>
  <si>
    <t xml:space="preserve">N709-N517</t>
  </si>
  <si>
    <t xml:space="preserve">N709-S517</t>
  </si>
  <si>
    <t xml:space="preserve">N711-E501</t>
  </si>
  <si>
    <t xml:space="preserve">A711-A501 </t>
  </si>
  <si>
    <t xml:space="preserve">D711-D501</t>
  </si>
  <si>
    <t xml:space="preserve">OMIXA081</t>
  </si>
  <si>
    <t xml:space="preserve">HaloplexHS_Or81_A11</t>
  </si>
  <si>
    <t xml:space="preserve">SSXT711A</t>
  </si>
  <si>
    <t xml:space="preserve">SSXTHSV2781-SSXTHSV2581</t>
  </si>
  <si>
    <t xml:space="preserve">IDT781-IDT581</t>
  </si>
  <si>
    <t xml:space="preserve">IDTU781-IDTU581</t>
  </si>
  <si>
    <t xml:space="preserve">IDTU7081-IDTU5081</t>
  </si>
  <si>
    <t xml:space="preserve">SI-GA-A11</t>
  </si>
  <si>
    <t xml:space="preserve">SI-NA-A11</t>
  </si>
  <si>
    <t xml:space="preserve">NEBNXT_P81</t>
  </si>
  <si>
    <t xml:space="preserve">SI_TT7_G09-SI_TT5_G09</t>
  </si>
  <si>
    <t xml:space="preserve">UDP70081-UDP50081</t>
  </si>
  <si>
    <t xml:space="preserve">UDI70081-UDI50081</t>
  </si>
  <si>
    <t xml:space="preserve">SSXTLI7081</t>
  </si>
  <si>
    <t xml:space="preserve">SBX_X181-SBX_X007</t>
  </si>
  <si>
    <t xml:space="preserve">SA711-SA501</t>
  </si>
  <si>
    <t xml:space="preserve">i7DSP0081-i5DSP0081</t>
  </si>
  <si>
    <t xml:space="preserve">NEBNextUDI7_A11-NEBNextUDI5_A11</t>
  </si>
  <si>
    <t xml:space="preserve">TwinSDP781-TwinSDP581</t>
  </si>
  <si>
    <t xml:space="preserve">SSXTHSV27081-SSXTHSV25081</t>
  </si>
  <si>
    <t xml:space="preserve">NEBNextUDI7Set2_A11-NEBNextUDI5Set2_A11</t>
  </si>
  <si>
    <t xml:space="preserve">NEBNextUDI7Set3_A11-NEBNextUDI5Set3_A11</t>
  </si>
  <si>
    <t xml:space="preserve">NEBNextUDI7Set4_A11-NEBNextUDI5Set4_A11</t>
  </si>
  <si>
    <t xml:space="preserve">SI_NT7_G09-SI_NT5_G09</t>
  </si>
  <si>
    <t xml:space="preserve">IDTN7081-IDTN5081</t>
  </si>
  <si>
    <t xml:space="preserve">SU7081-SU5081</t>
  </si>
  <si>
    <t xml:space="preserve">B706-B501</t>
  </si>
  <si>
    <t xml:space="preserve">OvationSolo_RNASeq_BC081</t>
  </si>
  <si>
    <t xml:space="preserve">D11</t>
  </si>
  <si>
    <t xml:space="preserve">Eukaryota:Penicillium expansum (Taxon ID:27334)</t>
  </si>
  <si>
    <t xml:space="preserve">Penicillium expansum</t>
  </si>
  <si>
    <t xml:space="preserve">N710-N501</t>
  </si>
  <si>
    <t xml:space="preserve">N710-S501</t>
  </si>
  <si>
    <t xml:space="preserve">N711-E502</t>
  </si>
  <si>
    <t xml:space="preserve">A711-A502 </t>
  </si>
  <si>
    <t xml:space="preserve">D711-D502</t>
  </si>
  <si>
    <t xml:space="preserve">OMIXA082</t>
  </si>
  <si>
    <t xml:space="preserve">HaloplexHS_Or82_B11</t>
  </si>
  <si>
    <t xml:space="preserve">SSXT711B</t>
  </si>
  <si>
    <t xml:space="preserve">SSXTHSV2782-SSXTHSV2582</t>
  </si>
  <si>
    <t xml:space="preserve">IDT782-IDT582</t>
  </si>
  <si>
    <t xml:space="preserve">IDTU782-IDTU582</t>
  </si>
  <si>
    <t xml:space="preserve">IDTU7082-IDTU5082</t>
  </si>
  <si>
    <t xml:space="preserve">SI-GA-B11</t>
  </si>
  <si>
    <t xml:space="preserve">SI-NA-B11</t>
  </si>
  <si>
    <t xml:space="preserve">NEBNXT_P82</t>
  </si>
  <si>
    <t xml:space="preserve">SI_TT7_G10-SI_TT5_G10</t>
  </si>
  <si>
    <t xml:space="preserve">UDP70082-UDP50082</t>
  </si>
  <si>
    <t xml:space="preserve">UDI70082-UDI50082</t>
  </si>
  <si>
    <t xml:space="preserve">SSXTLI7082</t>
  </si>
  <si>
    <t xml:space="preserve">SBX_X182-SBX_X007</t>
  </si>
  <si>
    <t xml:space="preserve">SA711-SA502</t>
  </si>
  <si>
    <t xml:space="preserve">i7DSP0082-i5DSP0082</t>
  </si>
  <si>
    <t xml:space="preserve">NEBNextUDI7_B11-NEBNextUDI5_B11</t>
  </si>
  <si>
    <t xml:space="preserve">TwinSDP782-TwinSDP582</t>
  </si>
  <si>
    <t xml:space="preserve">SSXTHSV27082-SSXTHSV25082</t>
  </si>
  <si>
    <t xml:space="preserve">NEBNextUDI7Set2_B11-NEBNextUDI5Set2_B11</t>
  </si>
  <si>
    <t xml:space="preserve">NEBNextUDI7Set3_B11-NEBNextUDI5Set3_B11</t>
  </si>
  <si>
    <t xml:space="preserve">NEBNextUDI7Set4_B11-NEBNextUDI5Set4_B11</t>
  </si>
  <si>
    <t xml:space="preserve">SI_NT7_G10-SI_NT5_G10</t>
  </si>
  <si>
    <t xml:space="preserve">IDTN7082-IDTN5082</t>
  </si>
  <si>
    <t xml:space="preserve">SU7082-SU5082</t>
  </si>
  <si>
    <t xml:space="preserve">B706-B502</t>
  </si>
  <si>
    <t xml:space="preserve">OvationSolo_RNASeq_BC082</t>
  </si>
  <si>
    <t xml:space="preserve">D12</t>
  </si>
  <si>
    <t xml:space="preserve">Eukaryota:Phytophthora capsici (Taxon ID:4784)</t>
  </si>
  <si>
    <t xml:space="preserve">Phytophthora capsici</t>
  </si>
  <si>
    <t xml:space="preserve">N710-N502</t>
  </si>
  <si>
    <t xml:space="preserve">N710-S502</t>
  </si>
  <si>
    <t xml:space="preserve">N711-E503</t>
  </si>
  <si>
    <t xml:space="preserve">A711-A503 </t>
  </si>
  <si>
    <t xml:space="preserve">D711-D503</t>
  </si>
  <si>
    <t xml:space="preserve">OMIXA083</t>
  </si>
  <si>
    <t xml:space="preserve">HaloplexHS_Or83_C11</t>
  </si>
  <si>
    <t xml:space="preserve">SSXT711C</t>
  </si>
  <si>
    <t xml:space="preserve">SSXTHSV2783-SSXTHSV2583</t>
  </si>
  <si>
    <t xml:space="preserve">IDT783-IDT583</t>
  </si>
  <si>
    <t xml:space="preserve">IDTU783-IDTU583</t>
  </si>
  <si>
    <t xml:space="preserve">IDTU7083-IDTU5083</t>
  </si>
  <si>
    <t xml:space="preserve">SI-GA-C11</t>
  </si>
  <si>
    <t xml:space="preserve">SI-NA-C11</t>
  </si>
  <si>
    <t xml:space="preserve">NEBNXT_P83</t>
  </si>
  <si>
    <t xml:space="preserve">SI_TT7_G11-SI_TT5_G11</t>
  </si>
  <si>
    <t xml:space="preserve">UDP70083-UDP50083</t>
  </si>
  <si>
    <t xml:space="preserve">UDI70083-UDI50083</t>
  </si>
  <si>
    <t xml:space="preserve">SSXTLI7083</t>
  </si>
  <si>
    <t xml:space="preserve">SBX_X183-SBX_X007</t>
  </si>
  <si>
    <t xml:space="preserve">SA711-SA503</t>
  </si>
  <si>
    <t xml:space="preserve">i7DSP0083-i5DSP0083</t>
  </si>
  <si>
    <t xml:space="preserve">NEBNextUDI7_C11-NEBNextUDI5_C11</t>
  </si>
  <si>
    <t xml:space="preserve">TwinSDP783-TwinSDP583</t>
  </si>
  <si>
    <t xml:space="preserve">SSXTHSV27083-SSXTHSV25083</t>
  </si>
  <si>
    <t xml:space="preserve">NEBNextUDI7Set2_C11-NEBNextUDI5Set2_C11</t>
  </si>
  <si>
    <t xml:space="preserve">NEBNextUDI7Set3_C11-NEBNextUDI5Set3_C11</t>
  </si>
  <si>
    <t xml:space="preserve">NEBNextUDI7Set4_C11-NEBNextUDI5Set4_C11</t>
  </si>
  <si>
    <t xml:space="preserve">SI_NT7_G11-SI_NT5_G11</t>
  </si>
  <si>
    <t xml:space="preserve">IDTN7083-IDTN5083</t>
  </si>
  <si>
    <t xml:space="preserve">SU7083-SU5083</t>
  </si>
  <si>
    <t xml:space="preserve">B706-B503</t>
  </si>
  <si>
    <t xml:space="preserve">OvationSolo_RNASeq_BC083</t>
  </si>
  <si>
    <t xml:space="preserve">E11</t>
  </si>
  <si>
    <t xml:space="preserve">D13</t>
  </si>
  <si>
    <t xml:space="preserve">Eukaryota:Phytophthora kernoviae (Taxon ID:325452)</t>
  </si>
  <si>
    <t xml:space="preserve">Phytophthora kernoviae</t>
  </si>
  <si>
    <t xml:space="preserve">N710-N503</t>
  </si>
  <si>
    <t xml:space="preserve">N710-S503</t>
  </si>
  <si>
    <t xml:space="preserve">N711-E504</t>
  </si>
  <si>
    <t xml:space="preserve">A711-A504 </t>
  </si>
  <si>
    <t xml:space="preserve">D711-D504</t>
  </si>
  <si>
    <t xml:space="preserve">OMIXA084</t>
  </si>
  <si>
    <t xml:space="preserve">HaloplexHS_Or84_D11</t>
  </si>
  <si>
    <t xml:space="preserve">SSXT711D</t>
  </si>
  <si>
    <t xml:space="preserve">SSXTHSV2784-SSXTHSV2584</t>
  </si>
  <si>
    <t xml:space="preserve">IDT784-IDT584</t>
  </si>
  <si>
    <t xml:space="preserve">IDTU784-IDTU584</t>
  </si>
  <si>
    <t xml:space="preserve">IDTU7084-IDTU5084</t>
  </si>
  <si>
    <t xml:space="preserve">SI-GA-D11</t>
  </si>
  <si>
    <t xml:space="preserve">SI-NA-D11</t>
  </si>
  <si>
    <t xml:space="preserve">NEBNXT_P84</t>
  </si>
  <si>
    <t xml:space="preserve">SI_TT7_G12-SI_TT5_G12</t>
  </si>
  <si>
    <t xml:space="preserve">UDP70084-UDP50084</t>
  </si>
  <si>
    <t xml:space="preserve">UDI70084-UDI50084</t>
  </si>
  <si>
    <t xml:space="preserve">SSXTLI7084</t>
  </si>
  <si>
    <t xml:space="preserve">SBX_X184-SBX_X007</t>
  </si>
  <si>
    <t xml:space="preserve">SA711-SA504</t>
  </si>
  <si>
    <t xml:space="preserve">i7DSP0084-i5DSP0084</t>
  </si>
  <si>
    <t xml:space="preserve">NEBNextUDI7_D11-NEBNextUDI5_D11</t>
  </si>
  <si>
    <t xml:space="preserve">TwinSDP784-TwinSDP584</t>
  </si>
  <si>
    <t xml:space="preserve">SSXTHSV27084-SSXTHSV25084</t>
  </si>
  <si>
    <t xml:space="preserve">NEBNextUDI7Set2_D11-NEBNextUDI5Set2_D11</t>
  </si>
  <si>
    <t xml:space="preserve">NEBNextUDI7Set3_D11-NEBNextUDI5Set3_D11</t>
  </si>
  <si>
    <t xml:space="preserve">NEBNextUDI7Set4_D11-NEBNextUDI5Set4_D11</t>
  </si>
  <si>
    <t xml:space="preserve">SI_NT7_G12-SI_NT5_G12</t>
  </si>
  <si>
    <t xml:space="preserve">IDTN7084-IDTN5084</t>
  </si>
  <si>
    <t xml:space="preserve">SU7084-SU5084</t>
  </si>
  <si>
    <t xml:space="preserve">B706-B504</t>
  </si>
  <si>
    <t xml:space="preserve">OvationSolo_RNASeq_BC084</t>
  </si>
  <si>
    <t xml:space="preserve">F11</t>
  </si>
  <si>
    <t xml:space="preserve">D14</t>
  </si>
  <si>
    <t xml:space="preserve">Eukaryota:Phytophthora parasitica (Taxon ID:4792)</t>
  </si>
  <si>
    <t xml:space="preserve">Phytophthora parasitica</t>
  </si>
  <si>
    <t xml:space="preserve">N710-N504</t>
  </si>
  <si>
    <t xml:space="preserve">N710-S504</t>
  </si>
  <si>
    <t xml:space="preserve">N711-E505</t>
  </si>
  <si>
    <t xml:space="preserve">A711-A505 </t>
  </si>
  <si>
    <t xml:space="preserve">D711-D505</t>
  </si>
  <si>
    <t xml:space="preserve">OMIXA085</t>
  </si>
  <si>
    <t xml:space="preserve">HaloplexHS_Or85_E11</t>
  </si>
  <si>
    <t xml:space="preserve">SSXT711E</t>
  </si>
  <si>
    <t xml:space="preserve">SSXTHSV2785-SSXTHSV2585</t>
  </si>
  <si>
    <t xml:space="preserve">IDT785-IDT585</t>
  </si>
  <si>
    <t xml:space="preserve">IDTU785-IDTU585</t>
  </si>
  <si>
    <t xml:space="preserve">IDTU7085-IDTU5085</t>
  </si>
  <si>
    <t xml:space="preserve">SI-GA-E11</t>
  </si>
  <si>
    <t xml:space="preserve">SI-NA-E11</t>
  </si>
  <si>
    <t xml:space="preserve">NEBNXT_P85</t>
  </si>
  <si>
    <t xml:space="preserve">SI_TT7_H01-SI_TT5_H01</t>
  </si>
  <si>
    <t xml:space="preserve">UDP70085-UDP50085</t>
  </si>
  <si>
    <t xml:space="preserve">UDI70085-UDI50085</t>
  </si>
  <si>
    <t xml:space="preserve">SSXTLI7085</t>
  </si>
  <si>
    <t xml:space="preserve">SBX_X185-SBX_X007</t>
  </si>
  <si>
    <t xml:space="preserve">SA711-SA505</t>
  </si>
  <si>
    <t xml:space="preserve">i7DSP0085-i5DSP0085</t>
  </si>
  <si>
    <t xml:space="preserve">NEBNextUDI7_E11-NEBNextUDI5_E11</t>
  </si>
  <si>
    <t xml:space="preserve">TwinSDP785-TwinSDP585</t>
  </si>
  <si>
    <t xml:space="preserve">SSXTHSV27085-SSXTHSV25085</t>
  </si>
  <si>
    <t xml:space="preserve">NEBNextUDI7Set2_E11-NEBNextUDI5Set2_E11</t>
  </si>
  <si>
    <t xml:space="preserve">NEBNextUDI7Set3_E11-NEBNextUDI5Set3_E11</t>
  </si>
  <si>
    <t xml:space="preserve">NEBNextUDI7Set4_E11-NEBNextUDI5Set4_E11</t>
  </si>
  <si>
    <t xml:space="preserve">SI_NT7_H01-SI_NT5_H01</t>
  </si>
  <si>
    <t xml:space="preserve">IDTN7085-IDTN5085</t>
  </si>
  <si>
    <t xml:space="preserve">SU7085-SU5085</t>
  </si>
  <si>
    <t xml:space="preserve">B706-B505</t>
  </si>
  <si>
    <t xml:space="preserve">OvationSolo_RNASeq_BC085</t>
  </si>
  <si>
    <t xml:space="preserve">G11</t>
  </si>
  <si>
    <t xml:space="preserve">D15</t>
  </si>
  <si>
    <t xml:space="preserve">Eukaryota:Phytophthora ramorum (Taxon ID:164328)</t>
  </si>
  <si>
    <t xml:space="preserve">Phytophthora ramorum</t>
  </si>
  <si>
    <t xml:space="preserve">N710-N505</t>
  </si>
  <si>
    <t xml:space="preserve">N710-S505</t>
  </si>
  <si>
    <t xml:space="preserve">N711-E506</t>
  </si>
  <si>
    <t xml:space="preserve">A711-A506 </t>
  </si>
  <si>
    <t xml:space="preserve">D711-D506</t>
  </si>
  <si>
    <t xml:space="preserve">OMIXA086</t>
  </si>
  <si>
    <t xml:space="preserve">HaloplexHS_Or86_F11</t>
  </si>
  <si>
    <t xml:space="preserve">SSXT711F</t>
  </si>
  <si>
    <t xml:space="preserve">SSXTHSV2786-SSXTHSV2586</t>
  </si>
  <si>
    <t xml:space="preserve">IDT786-IDT586</t>
  </si>
  <si>
    <t xml:space="preserve">IDTU786-IDTU586</t>
  </si>
  <si>
    <t xml:space="preserve">IDTU7086-IDTU5086</t>
  </si>
  <si>
    <t xml:space="preserve">SI-GA-F11</t>
  </si>
  <si>
    <t xml:space="preserve">SI-NA-F11</t>
  </si>
  <si>
    <t xml:space="preserve">NEBNXT_P86</t>
  </si>
  <si>
    <t xml:space="preserve">SI_TT7_H02-SI_TT5_H02</t>
  </si>
  <si>
    <t xml:space="preserve">UDP70086-UDP50086</t>
  </si>
  <si>
    <t xml:space="preserve">UDI70086-UDI50086</t>
  </si>
  <si>
    <t xml:space="preserve">SSXTLI7086</t>
  </si>
  <si>
    <t xml:space="preserve">SBX_X186-SBX_X007</t>
  </si>
  <si>
    <t xml:space="preserve">SA711-SA506</t>
  </si>
  <si>
    <t xml:space="preserve">i7DSP0086-i5DSP0086</t>
  </si>
  <si>
    <t xml:space="preserve">NEBNextUDI7_F11-NEBNextUDI5_F11</t>
  </si>
  <si>
    <t xml:space="preserve">TwinSDP786-TwinSDP586</t>
  </si>
  <si>
    <t xml:space="preserve">SSXTHSV27086-SSXTHSV25086</t>
  </si>
  <si>
    <t xml:space="preserve">NEBNextUDI7Set2_F11-NEBNextUDI5Set2_F11</t>
  </si>
  <si>
    <t xml:space="preserve">NEBNextUDI7Set3_F11-NEBNextUDI5Set3_F11</t>
  </si>
  <si>
    <t xml:space="preserve">NEBNextUDI7Set4_F11-NEBNextUDI5Set4_F11</t>
  </si>
  <si>
    <t xml:space="preserve">SI_NT7_H02-SI_NT5_H02</t>
  </si>
  <si>
    <t xml:space="preserve">IDTN7086-IDTN5086</t>
  </si>
  <si>
    <t xml:space="preserve">SU7086-SU5086</t>
  </si>
  <si>
    <t xml:space="preserve">B706-B506</t>
  </si>
  <si>
    <t xml:space="preserve">OvationSolo_RNASeq_BC086</t>
  </si>
  <si>
    <t xml:space="preserve">H11</t>
  </si>
  <si>
    <t xml:space="preserve">D16</t>
  </si>
  <si>
    <t xml:space="preserve">Eukaryota:Pichia kudriavzevii (Taxon ID:4909)</t>
  </si>
  <si>
    <t xml:space="preserve">Pichia kudriavzevii</t>
  </si>
  <si>
    <t xml:space="preserve">N710-N506</t>
  </si>
  <si>
    <t xml:space="preserve">N710-S506</t>
  </si>
  <si>
    <t xml:space="preserve">N706-S510</t>
  </si>
  <si>
    <t xml:space="preserve">N711-E507</t>
  </si>
  <si>
    <t xml:space="preserve">A711-A507 </t>
  </si>
  <si>
    <t xml:space="preserve">D711-D507</t>
  </si>
  <si>
    <t xml:space="preserve">OMIXA087</t>
  </si>
  <si>
    <t xml:space="preserve">HaloplexHS_Or87_G11</t>
  </si>
  <si>
    <t xml:space="preserve">SSXT711G</t>
  </si>
  <si>
    <t xml:space="preserve">SSXTHSV2787-SSXTHSV2587</t>
  </si>
  <si>
    <t xml:space="preserve">IDT787-IDT587</t>
  </si>
  <si>
    <t xml:space="preserve">IDTU787-IDTU587</t>
  </si>
  <si>
    <t xml:space="preserve">IDTU7087-IDTU5087</t>
  </si>
  <si>
    <t xml:space="preserve">SI-GA-G11</t>
  </si>
  <si>
    <t xml:space="preserve">SI-NA-G11</t>
  </si>
  <si>
    <t xml:space="preserve">NEBNXT_P87</t>
  </si>
  <si>
    <t xml:space="preserve">SI_TT7_H03-SI_TT5_H03</t>
  </si>
  <si>
    <t xml:space="preserve">UDP70087-UDP50087</t>
  </si>
  <si>
    <t xml:space="preserve">UDI70087-UDI50087</t>
  </si>
  <si>
    <t xml:space="preserve">SSXTLI7087</t>
  </si>
  <si>
    <t xml:space="preserve">SBX_X187-SBX_X007</t>
  </si>
  <si>
    <t xml:space="preserve">SA711-SA507</t>
  </si>
  <si>
    <t xml:space="preserve">i7DSP0087-i5DSP0087</t>
  </si>
  <si>
    <t xml:space="preserve">NEBNextUDI7_G11-NEBNextUDI5_G11</t>
  </si>
  <si>
    <t xml:space="preserve">TwinSDP787-TwinSDP587</t>
  </si>
  <si>
    <t xml:space="preserve">SSXTHSV27087-SSXTHSV25087</t>
  </si>
  <si>
    <t xml:space="preserve">NEBNextUDI7Set2_G11-NEBNextUDI5Set2_G11</t>
  </si>
  <si>
    <t xml:space="preserve">NEBNextUDI7Set3_G11-NEBNextUDI5Set3_G11</t>
  </si>
  <si>
    <t xml:space="preserve">NEBNextUDI7Set4_G11-NEBNextUDI5Set4_G11</t>
  </si>
  <si>
    <t xml:space="preserve">SI_NT7_H03-SI_NT5_H03</t>
  </si>
  <si>
    <t xml:space="preserve">IDTN7087-IDTN5087</t>
  </si>
  <si>
    <t xml:space="preserve">SU7087-SU5087</t>
  </si>
  <si>
    <t xml:space="preserve">B706-B507</t>
  </si>
  <si>
    <t xml:space="preserve">OvationSolo_RNASeq_BC087</t>
  </si>
  <si>
    <t xml:space="preserve">D17</t>
  </si>
  <si>
    <t xml:space="preserve">Eukaryota:Plasmodium falciparum (Taxon ID:5833)</t>
  </si>
  <si>
    <t xml:space="preserve">Plasmodium falciparum</t>
  </si>
  <si>
    <t xml:space="preserve">N710-N507</t>
  </si>
  <si>
    <t xml:space="preserve">N710-S507</t>
  </si>
  <si>
    <t xml:space="preserve">N706-S511</t>
  </si>
  <si>
    <t xml:space="preserve">N711-E508</t>
  </si>
  <si>
    <t xml:space="preserve">A711-A508 </t>
  </si>
  <si>
    <t xml:space="preserve">D711-D508</t>
  </si>
  <si>
    <t xml:space="preserve">OMIXA088</t>
  </si>
  <si>
    <t xml:space="preserve">HaloplexHS_Or88_H11</t>
  </si>
  <si>
    <t xml:space="preserve">SSXT711H</t>
  </si>
  <si>
    <t xml:space="preserve">SSXTHSV2788-SSXTHSV2588</t>
  </si>
  <si>
    <t xml:space="preserve">IDT788-IDT588</t>
  </si>
  <si>
    <t xml:space="preserve">IDTU788-IDTU588</t>
  </si>
  <si>
    <t xml:space="preserve">IDTU7088-IDTU5088</t>
  </si>
  <si>
    <t xml:space="preserve">SI-GA-H11</t>
  </si>
  <si>
    <t xml:space="preserve">SI-NA-H11</t>
  </si>
  <si>
    <t xml:space="preserve">NEBNXT_P88</t>
  </si>
  <si>
    <t xml:space="preserve">SI_TT7_H04-SI_TT5_H04</t>
  </si>
  <si>
    <t xml:space="preserve">UDP70088-UDP50088</t>
  </si>
  <si>
    <t xml:space="preserve">UDI70088-UDI50088</t>
  </si>
  <si>
    <t xml:space="preserve">SSXTLI7088</t>
  </si>
  <si>
    <t xml:space="preserve">SBX_X188-SBX_X007</t>
  </si>
  <si>
    <t xml:space="preserve">SA711-SA508</t>
  </si>
  <si>
    <t xml:space="preserve">i7DSP0088-i5DSP0088</t>
  </si>
  <si>
    <t xml:space="preserve">NEBNextUDI7_H11-NEBNextUDI5_H11</t>
  </si>
  <si>
    <t xml:space="preserve">TwinSDP788-TwinSDP588</t>
  </si>
  <si>
    <t xml:space="preserve">SSXTHSV27088-SSXTHSV25088</t>
  </si>
  <si>
    <t xml:space="preserve">NEBNextUDI7Set2_H11-NEBNextUDI5Set2_H11</t>
  </si>
  <si>
    <t xml:space="preserve">NEBNextUDI7Set3_H11-NEBNextUDI5Set3_H11</t>
  </si>
  <si>
    <t xml:space="preserve">NEBNextUDI7Set4_H11-NEBNextUDI5Set4_H11</t>
  </si>
  <si>
    <t xml:space="preserve">SI_NT7_H04-SI_NT5_H04</t>
  </si>
  <si>
    <t xml:space="preserve">IDTN7088-IDTN5088</t>
  </si>
  <si>
    <t xml:space="preserve">SU7088-SU5088</t>
  </si>
  <si>
    <t xml:space="preserve">B706-B508</t>
  </si>
  <si>
    <t xml:space="preserve">OvationSolo_RNASeq_BC088</t>
  </si>
  <si>
    <t xml:space="preserve">D18</t>
  </si>
  <si>
    <t xml:space="preserve">Eukaryota:Plasmodium vivax (Taxon ID:5855)</t>
  </si>
  <si>
    <t xml:space="preserve">Plasmodium vivax</t>
  </si>
  <si>
    <t xml:space="preserve">N710-N508</t>
  </si>
  <si>
    <t xml:space="preserve">N710-S508</t>
  </si>
  <si>
    <t xml:space="preserve">N706-S513</t>
  </si>
  <si>
    <t xml:space="preserve">N712-E501</t>
  </si>
  <si>
    <t xml:space="preserve">A712-A501 </t>
  </si>
  <si>
    <t xml:space="preserve">D712-D501</t>
  </si>
  <si>
    <t xml:space="preserve">OMIXA089</t>
  </si>
  <si>
    <t xml:space="preserve">HaloplexHS_Or89_A12</t>
  </si>
  <si>
    <t xml:space="preserve">SSXT712A</t>
  </si>
  <si>
    <t xml:space="preserve">SSXTHSV2789-SSXTHSV2589</t>
  </si>
  <si>
    <t xml:space="preserve">IDT789-IDT589</t>
  </si>
  <si>
    <t xml:space="preserve">IDTU789-IDTU589</t>
  </si>
  <si>
    <t xml:space="preserve">IDTU7089-IDTU5089</t>
  </si>
  <si>
    <t xml:space="preserve">SI-GA-A12</t>
  </si>
  <si>
    <t xml:space="preserve">SI-NA-A12</t>
  </si>
  <si>
    <t xml:space="preserve">NEBNXT_P89</t>
  </si>
  <si>
    <t xml:space="preserve">SI_TT7_H05-SI_TT5_H05</t>
  </si>
  <si>
    <t xml:space="preserve">UDP70089-UDP50089</t>
  </si>
  <si>
    <t xml:space="preserve">UDI70089-UDI50089</t>
  </si>
  <si>
    <t xml:space="preserve">SSXTLI7089</t>
  </si>
  <si>
    <t xml:space="preserve">SBX_X189-SBX_X007</t>
  </si>
  <si>
    <t xml:space="preserve">SA712-SA501</t>
  </si>
  <si>
    <t xml:space="preserve">i7DSP0089-i5DSP0089</t>
  </si>
  <si>
    <t xml:space="preserve">NEBNextUDI7_A12-NEBNextUDI5_A12</t>
  </si>
  <si>
    <t xml:space="preserve">TwinSDP789-TwinSDP589</t>
  </si>
  <si>
    <t xml:space="preserve">SSXTHSV27089-SSXTHSV25089</t>
  </si>
  <si>
    <t xml:space="preserve">NEBNextUDI7Set2_A12-NEBNextUDI5Set2_A12</t>
  </si>
  <si>
    <t xml:space="preserve">NEBNextUDI7Set3_A12-NEBNextUDI5Set3_A12</t>
  </si>
  <si>
    <t xml:space="preserve">NEBNextUDI7Set4_A12-NEBNextUDI5Set4_A12</t>
  </si>
  <si>
    <t xml:space="preserve">SI_NT7_H05-SI_NT5_H05</t>
  </si>
  <si>
    <t xml:space="preserve">IDTN7089-IDTN5089</t>
  </si>
  <si>
    <t xml:space="preserve">SU7089-SU5089</t>
  </si>
  <si>
    <t xml:space="preserve">B706-B509</t>
  </si>
  <si>
    <t xml:space="preserve">OvationSolo_RNASeq_BC089</t>
  </si>
  <si>
    <t xml:space="preserve">D19</t>
  </si>
  <si>
    <t xml:space="preserve">Eukaryota:Plasmodium yoelii (Taxon ID:5861)</t>
  </si>
  <si>
    <t xml:space="preserve">Plasmodium yoelii</t>
  </si>
  <si>
    <t xml:space="preserve">N710-N517</t>
  </si>
  <si>
    <t xml:space="preserve">N710-S517</t>
  </si>
  <si>
    <t xml:space="preserve">N706-S515</t>
  </si>
  <si>
    <t xml:space="preserve">N712-E502</t>
  </si>
  <si>
    <t xml:space="preserve">A712-A502 </t>
  </si>
  <si>
    <t xml:space="preserve">D712-D502</t>
  </si>
  <si>
    <t xml:space="preserve">OMIXA090</t>
  </si>
  <si>
    <t xml:space="preserve">HaloplexHS_Or90_B12</t>
  </si>
  <si>
    <t xml:space="preserve">SSXT712B</t>
  </si>
  <si>
    <t xml:space="preserve">SSXTHSV2790-SSXTHSV2590</t>
  </si>
  <si>
    <t xml:space="preserve">IDT790-IDT590</t>
  </si>
  <si>
    <t xml:space="preserve">IDTU790-IDTU590</t>
  </si>
  <si>
    <t xml:space="preserve">IDTU7090-IDTU5090</t>
  </si>
  <si>
    <t xml:space="preserve">SI-GA-B12</t>
  </si>
  <si>
    <t xml:space="preserve">SI-NA-B12</t>
  </si>
  <si>
    <t xml:space="preserve">NEBNXT_P90</t>
  </si>
  <si>
    <t xml:space="preserve">SI_TT7_H06-SI_TT5_H06</t>
  </si>
  <si>
    <t xml:space="preserve">UDP70090-UDP50090</t>
  </si>
  <si>
    <t xml:space="preserve">UDI70090-UDI50090</t>
  </si>
  <si>
    <t xml:space="preserve">SSXTLI7090</t>
  </si>
  <si>
    <t xml:space="preserve">SBX_X190-SBX_X007</t>
  </si>
  <si>
    <t xml:space="preserve">SA712-SA502</t>
  </si>
  <si>
    <t xml:space="preserve">i7DSP0090-i5DSP0090</t>
  </si>
  <si>
    <t xml:space="preserve">NEBNextUDI7_B12-NEBNextUDI5_B12</t>
  </si>
  <si>
    <t xml:space="preserve">TwinSDP790-TwinSDP590</t>
  </si>
  <si>
    <t xml:space="preserve">SSXTHSV27090-SSXTHSV25090</t>
  </si>
  <si>
    <t xml:space="preserve">NEBNextUDI7Set2_B12-NEBNextUDI5Set2_B12</t>
  </si>
  <si>
    <t xml:space="preserve">NEBNextUDI7Set3_B12-NEBNextUDI5Set3_B12</t>
  </si>
  <si>
    <t xml:space="preserve">NEBNextUDI7Set4_B12-NEBNextUDI5Set4_B12</t>
  </si>
  <si>
    <t xml:space="preserve">SI_NT7_H06-SI_NT5_H06</t>
  </si>
  <si>
    <t xml:space="preserve">IDTN7090-IDTN5090</t>
  </si>
  <si>
    <t xml:space="preserve">SU7090-SU5090</t>
  </si>
  <si>
    <t xml:space="preserve">B706-B510</t>
  </si>
  <si>
    <t xml:space="preserve">OvationSolo_RNASeq_BC090</t>
  </si>
  <si>
    <t xml:space="preserve">D20</t>
  </si>
  <si>
    <t xml:space="preserve">Eukaryota:Puccinia striiformis (Taxon ID:27350)</t>
  </si>
  <si>
    <t xml:space="preserve">Puccinia striiformis</t>
  </si>
  <si>
    <t xml:space="preserve">N711-N501</t>
  </si>
  <si>
    <t xml:space="preserve">N711-S501</t>
  </si>
  <si>
    <t xml:space="preserve">N706-S516</t>
  </si>
  <si>
    <t xml:space="preserve">N712-E503</t>
  </si>
  <si>
    <t xml:space="preserve">A712-A503 </t>
  </si>
  <si>
    <t xml:space="preserve">D712-D503</t>
  </si>
  <si>
    <t xml:space="preserve">OMIXA091</t>
  </si>
  <si>
    <t xml:space="preserve">HaloplexHS_Or91_C12</t>
  </si>
  <si>
    <t xml:space="preserve">SSXT712C</t>
  </si>
  <si>
    <t xml:space="preserve">SSXTHSV2791-SSXTHSV2591</t>
  </si>
  <si>
    <t xml:space="preserve">IDT791-IDT591</t>
  </si>
  <si>
    <t xml:space="preserve">IDTU791-IDTU591</t>
  </si>
  <si>
    <t xml:space="preserve">IDTU7091-IDTU5091</t>
  </si>
  <si>
    <t xml:space="preserve">SI-GA-C12</t>
  </si>
  <si>
    <t xml:space="preserve">SI-NA-C12</t>
  </si>
  <si>
    <t xml:space="preserve">NEBNXT_P91</t>
  </si>
  <si>
    <t xml:space="preserve">SI_TT7_H07-SI_TT5_H07</t>
  </si>
  <si>
    <t xml:space="preserve">UDP70091-UDP50091</t>
  </si>
  <si>
    <t xml:space="preserve">UDI70091-UDI50091</t>
  </si>
  <si>
    <t xml:space="preserve">SSXTLI7091</t>
  </si>
  <si>
    <t xml:space="preserve">SBX_X191-SBX_X007</t>
  </si>
  <si>
    <t xml:space="preserve">SA712-SA503</t>
  </si>
  <si>
    <t xml:space="preserve">i7DSP0091-i5DSP0091</t>
  </si>
  <si>
    <t xml:space="preserve">NEBNextUDI7_C12-NEBNextUDI5_C12</t>
  </si>
  <si>
    <t xml:space="preserve">TwinSDP791-TwinSDP591</t>
  </si>
  <si>
    <t xml:space="preserve">SSXTHSV27091-SSXTHSV25091</t>
  </si>
  <si>
    <t xml:space="preserve">NEBNextUDI7Set2_C12-NEBNextUDI5Set2_C12</t>
  </si>
  <si>
    <t xml:space="preserve">NEBNextUDI7Set3_C12-NEBNextUDI5Set3_C12</t>
  </si>
  <si>
    <t xml:space="preserve">NEBNextUDI7Set4_C12-NEBNextUDI5Set4_C12</t>
  </si>
  <si>
    <t xml:space="preserve">SI_NT7_H07-SI_NT5_H07</t>
  </si>
  <si>
    <t xml:space="preserve">IDTN7091-IDTN5091</t>
  </si>
  <si>
    <t xml:space="preserve">SU7091-SU5091</t>
  </si>
  <si>
    <t xml:space="preserve">B706-B511</t>
  </si>
  <si>
    <t xml:space="preserve">OvationSolo_RNASeq_BC091</t>
  </si>
  <si>
    <t xml:space="preserve">E12</t>
  </si>
  <si>
    <t xml:space="preserve">D21</t>
  </si>
  <si>
    <t xml:space="preserve">Eukaryota:Puccinia triticina (Taxon ID:208348)</t>
  </si>
  <si>
    <t xml:space="preserve">Puccinia triticina</t>
  </si>
  <si>
    <t xml:space="preserve">N711-N502</t>
  </si>
  <si>
    <t xml:space="preserve">N711-S502</t>
  </si>
  <si>
    <t xml:space="preserve">N712-E504</t>
  </si>
  <si>
    <t xml:space="preserve">A712-A504 </t>
  </si>
  <si>
    <t xml:space="preserve">D712-D504</t>
  </si>
  <si>
    <t xml:space="preserve">OMIXA092</t>
  </si>
  <si>
    <t xml:space="preserve">HaloplexHS_Or92_D12</t>
  </si>
  <si>
    <t xml:space="preserve">SSXT712D</t>
  </si>
  <si>
    <t xml:space="preserve">SSXTHSV2792-SSXTHSV2592</t>
  </si>
  <si>
    <t xml:space="preserve">IDT792-IDT592</t>
  </si>
  <si>
    <t xml:space="preserve">IDTU792-IDTU592</t>
  </si>
  <si>
    <t xml:space="preserve">IDTU7092-IDTU5092</t>
  </si>
  <si>
    <t xml:space="preserve">SI-GA-D12</t>
  </si>
  <si>
    <t xml:space="preserve">SI-NA-D12</t>
  </si>
  <si>
    <t xml:space="preserve">NEBNXT_P92</t>
  </si>
  <si>
    <t xml:space="preserve">SI_TT7_H08-SI_TT5_H08</t>
  </si>
  <si>
    <t xml:space="preserve">UDP70092-UDP50092</t>
  </si>
  <si>
    <t xml:space="preserve">UDI70092-UDI50092</t>
  </si>
  <si>
    <t xml:space="preserve">SSXTLI7092</t>
  </si>
  <si>
    <t xml:space="preserve">SBX_X192-SBX_X007</t>
  </si>
  <si>
    <t xml:space="preserve">SA712-SA504</t>
  </si>
  <si>
    <t xml:space="preserve">i7DSP0092-i5DSP0092</t>
  </si>
  <si>
    <t xml:space="preserve">NEBNextUDI7_D12-NEBNextUDI5_D12</t>
  </si>
  <si>
    <t xml:space="preserve">TwinSDP792-TwinSDP592</t>
  </si>
  <si>
    <t xml:space="preserve">SSXTHSV27092-SSXTHSV25092</t>
  </si>
  <si>
    <t xml:space="preserve">NEBNextUDI7Set2_D12-NEBNextUDI5Set2_D12</t>
  </si>
  <si>
    <t xml:space="preserve">NEBNextUDI7Set3_D12-NEBNextUDI5Set3_D12</t>
  </si>
  <si>
    <t xml:space="preserve">NEBNextUDI7Set4_D12-NEBNextUDI5Set4_D12</t>
  </si>
  <si>
    <t xml:space="preserve">SI_NT7_H08-SI_NT5_H08</t>
  </si>
  <si>
    <t xml:space="preserve">IDTN7092-IDTN5092</t>
  </si>
  <si>
    <t xml:space="preserve">SU7092-SU5092</t>
  </si>
  <si>
    <t xml:space="preserve">B706-B512</t>
  </si>
  <si>
    <t xml:space="preserve">OvationSolo_RNASeq_BC092</t>
  </si>
  <si>
    <t xml:space="preserve">F12</t>
  </si>
  <si>
    <t xml:space="preserve">D22</t>
  </si>
  <si>
    <t xml:space="preserve">Eukaryota:Pyrenophora tritici-repentis (Taxon ID:45151)</t>
  </si>
  <si>
    <t xml:space="preserve">Pyrenophora tritici-repentis</t>
  </si>
  <si>
    <t xml:space="preserve">N711-N503</t>
  </si>
  <si>
    <t xml:space="preserve">N711-S503</t>
  </si>
  <si>
    <t xml:space="preserve">N706-S518</t>
  </si>
  <si>
    <t xml:space="preserve">N712-E505</t>
  </si>
  <si>
    <t xml:space="preserve">A712-A505 </t>
  </si>
  <si>
    <t xml:space="preserve">D712-D505</t>
  </si>
  <si>
    <t xml:space="preserve">OMIXA093</t>
  </si>
  <si>
    <t xml:space="preserve">HaloplexHS_Or93_E12</t>
  </si>
  <si>
    <t xml:space="preserve">SSXT712E</t>
  </si>
  <si>
    <t xml:space="preserve">SSXTHSV2793-SSXTHSV2593</t>
  </si>
  <si>
    <t xml:space="preserve">IDT793-IDT593</t>
  </si>
  <si>
    <t xml:space="preserve">IDTU793-IDTU593</t>
  </si>
  <si>
    <t xml:space="preserve">IDTU7093-IDTU5093</t>
  </si>
  <si>
    <t xml:space="preserve">SI-GA-E12</t>
  </si>
  <si>
    <t xml:space="preserve">SI-NA-E12</t>
  </si>
  <si>
    <t xml:space="preserve">NEBNXT_P93</t>
  </si>
  <si>
    <t xml:space="preserve">SI_TT7_H09-SI_TT5_H09</t>
  </si>
  <si>
    <t xml:space="preserve">UDP70093-UDP50093</t>
  </si>
  <si>
    <t xml:space="preserve">UDI70093-UDI50093</t>
  </si>
  <si>
    <t xml:space="preserve">SSXTLI7093</t>
  </si>
  <si>
    <t xml:space="preserve">SBX_X193-SBX_X007</t>
  </si>
  <si>
    <t xml:space="preserve">SA712-SA505</t>
  </si>
  <si>
    <t xml:space="preserve">i7DSP0093-i5DSP0093</t>
  </si>
  <si>
    <t xml:space="preserve">NEBNextUDI7_E12-NEBNextUDI5_E12</t>
  </si>
  <si>
    <t xml:space="preserve">TwinSDP793-TwinSDP593</t>
  </si>
  <si>
    <t xml:space="preserve">SSXTHSV27093-SSXTHSV25093</t>
  </si>
  <si>
    <t xml:space="preserve">NEBNextUDI7Set2_E12-NEBNextUDI5Set2_E12</t>
  </si>
  <si>
    <t xml:space="preserve">NEBNextUDI7Set3_E12-NEBNextUDI5Set3_E12</t>
  </si>
  <si>
    <t xml:space="preserve">NEBNextUDI7Set4_E12-NEBNextUDI5Set4_E12</t>
  </si>
  <si>
    <t xml:space="preserve">SI_NT7_H09-SI_NT5_H09</t>
  </si>
  <si>
    <t xml:space="preserve">IDTN7093-IDTN5093</t>
  </si>
  <si>
    <t xml:space="preserve">SU7093-SU5093</t>
  </si>
  <si>
    <t xml:space="preserve">B706-B513</t>
  </si>
  <si>
    <t xml:space="preserve">OvationSolo_RNASeq_BC093</t>
  </si>
  <si>
    <t xml:space="preserve">G12</t>
  </si>
  <si>
    <t xml:space="preserve">D23</t>
  </si>
  <si>
    <t xml:space="preserve">Eukaryota:Pyricularia grisea (Taxon ID:148305)</t>
  </si>
  <si>
    <t xml:space="preserve">Pyricularia grisea</t>
  </si>
  <si>
    <t xml:space="preserve">N711-N504</t>
  </si>
  <si>
    <t xml:space="preserve">N711-S504</t>
  </si>
  <si>
    <t xml:space="preserve">N706-S520</t>
  </si>
  <si>
    <t xml:space="preserve">N712-E506</t>
  </si>
  <si>
    <t xml:space="preserve">A712-A506 </t>
  </si>
  <si>
    <t xml:space="preserve">D712-D506</t>
  </si>
  <si>
    <t xml:space="preserve">OMIXA094</t>
  </si>
  <si>
    <t xml:space="preserve">HaloplexHS_Or94_F12</t>
  </si>
  <si>
    <t xml:space="preserve">SSXT712F</t>
  </si>
  <si>
    <t xml:space="preserve">SSXTHSV2794-SSXTHSV2594</t>
  </si>
  <si>
    <t xml:space="preserve">IDT794-IDT594</t>
  </si>
  <si>
    <t xml:space="preserve">IDTU794-IDTU594</t>
  </si>
  <si>
    <t xml:space="preserve">IDTU7094-IDTU5094</t>
  </si>
  <si>
    <t xml:space="preserve">SI-GA-F12</t>
  </si>
  <si>
    <t xml:space="preserve">SI-NA-F12</t>
  </si>
  <si>
    <t xml:space="preserve">NEBNXT_P94</t>
  </si>
  <si>
    <t xml:space="preserve">SI_TT7_H10-SI_TT5_H10</t>
  </si>
  <si>
    <t xml:space="preserve">UDP70094-UDP50094</t>
  </si>
  <si>
    <t xml:space="preserve">UDI70094-UDI50094</t>
  </si>
  <si>
    <t xml:space="preserve">SSXTLI7094</t>
  </si>
  <si>
    <t xml:space="preserve">SBX_X194-SBX_X007</t>
  </si>
  <si>
    <t xml:space="preserve">SA712-SA506</t>
  </si>
  <si>
    <t xml:space="preserve">i7DSP0094-i5DSP0094</t>
  </si>
  <si>
    <t xml:space="preserve">NEBNextUDI7_F12-NEBNextUDI5_F12</t>
  </si>
  <si>
    <t xml:space="preserve">TwinSDP794-TwinSDP594</t>
  </si>
  <si>
    <t xml:space="preserve">SSXTHSV27094-SSXTHSV25094</t>
  </si>
  <si>
    <t xml:space="preserve">NEBNextUDI7Set2_F12-NEBNextUDI5Set2_F12</t>
  </si>
  <si>
    <t xml:space="preserve">NEBNextUDI7Set3_F12-NEBNextUDI5Set3_F12</t>
  </si>
  <si>
    <t xml:space="preserve">NEBNextUDI7Set4_F12-NEBNextUDI5Set4_F12</t>
  </si>
  <si>
    <t xml:space="preserve">SI_NT7_H10-SI_NT5_H10</t>
  </si>
  <si>
    <t xml:space="preserve">IDTN7094-IDTN5094</t>
  </si>
  <si>
    <t xml:space="preserve">SU7094-SU5094</t>
  </si>
  <si>
    <t xml:space="preserve">B706-B514</t>
  </si>
  <si>
    <t xml:space="preserve">OvationSolo_RNASeq_BC094</t>
  </si>
  <si>
    <t xml:space="preserve">H12</t>
  </si>
  <si>
    <t xml:space="preserve">D24</t>
  </si>
  <si>
    <t xml:space="preserve">Eukaryota:Pyricularia oryzae (Taxon ID:105664)</t>
  </si>
  <si>
    <t xml:space="preserve">Pyricularia oryzae</t>
  </si>
  <si>
    <t xml:space="preserve">N711-N505</t>
  </si>
  <si>
    <t xml:space="preserve">N711-S505</t>
  </si>
  <si>
    <t xml:space="preserve">N706-S521</t>
  </si>
  <si>
    <t xml:space="preserve">N712-E507</t>
  </si>
  <si>
    <t xml:space="preserve">A712-A507 </t>
  </si>
  <si>
    <t xml:space="preserve">D712-D507</t>
  </si>
  <si>
    <t xml:space="preserve">OMIXA095</t>
  </si>
  <si>
    <t xml:space="preserve">HaloplexHS_Or95_G12</t>
  </si>
  <si>
    <t xml:space="preserve">SSXT712G</t>
  </si>
  <si>
    <t xml:space="preserve">SSXTHSV2795-SSXTHSV2595</t>
  </si>
  <si>
    <t xml:space="preserve">IDT795-IDT595</t>
  </si>
  <si>
    <t xml:space="preserve">IDTU795-IDTU595</t>
  </si>
  <si>
    <t xml:space="preserve">IDTU7095-IDTU5095</t>
  </si>
  <si>
    <t xml:space="preserve">SI-GA-G12</t>
  </si>
  <si>
    <t xml:space="preserve">SI-NA-G12</t>
  </si>
  <si>
    <t xml:space="preserve">NEBNXT_P95</t>
  </si>
  <si>
    <t xml:space="preserve">SI_TT7_H11-SI_TT5_H11</t>
  </si>
  <si>
    <t xml:space="preserve">UDP70095-UDP50095</t>
  </si>
  <si>
    <t xml:space="preserve">UDI70095-UDI50095</t>
  </si>
  <si>
    <t xml:space="preserve">SSXTLI7095</t>
  </si>
  <si>
    <t xml:space="preserve">SBX_X195-SBX_X007</t>
  </si>
  <si>
    <t xml:space="preserve">SA712-SA507</t>
  </si>
  <si>
    <t xml:space="preserve">i7DSP0095-i5DSP0095</t>
  </si>
  <si>
    <t xml:space="preserve">NEBNextUDI7_G12-NEBNextUDI5_G12</t>
  </si>
  <si>
    <t xml:space="preserve">TwinSDP795-TwinSDP595</t>
  </si>
  <si>
    <t xml:space="preserve">SSXTHSV27095-SSXTHSV25095</t>
  </si>
  <si>
    <t xml:space="preserve">NEBNextUDI7Set2_G12-NEBNextUDI5Set2_G12</t>
  </si>
  <si>
    <t xml:space="preserve">NEBNextUDI7Set3_G12-NEBNextUDI5Set3_G12</t>
  </si>
  <si>
    <t xml:space="preserve">NEBNextUDI7Set4_G12-NEBNextUDI5Set4_G12</t>
  </si>
  <si>
    <t xml:space="preserve">SI_NT7_H11-SI_NT5_H11</t>
  </si>
  <si>
    <t xml:space="preserve">IDTN7095-IDTN5095</t>
  </si>
  <si>
    <t xml:space="preserve">SU7095-SU5095</t>
  </si>
  <si>
    <t xml:space="preserve">B706-B515</t>
  </si>
  <si>
    <t xml:space="preserve">OvationSolo_RNASeq_BC095</t>
  </si>
  <si>
    <t xml:space="preserve">N711-N506</t>
  </si>
  <si>
    <t xml:space="preserve">N711-S506</t>
  </si>
  <si>
    <t xml:space="preserve">N706-S522</t>
  </si>
  <si>
    <t xml:space="preserve">N712-E508</t>
  </si>
  <si>
    <t xml:space="preserve">A712-A508 </t>
  </si>
  <si>
    <t xml:space="preserve">D712-D508</t>
  </si>
  <si>
    <t xml:space="preserve">OMIXA096</t>
  </si>
  <si>
    <t xml:space="preserve">HaloplexHS_Or96_H12</t>
  </si>
  <si>
    <t xml:space="preserve">SSXT712H</t>
  </si>
  <si>
    <t xml:space="preserve">SSXTHSV2796-SSXTHSV2596</t>
  </si>
  <si>
    <t xml:space="preserve">IDT796-IDT596</t>
  </si>
  <si>
    <t xml:space="preserve">IDTU796-IDTU596</t>
  </si>
  <si>
    <t xml:space="preserve">IDTU7096-IDTU5096</t>
  </si>
  <si>
    <t xml:space="preserve">SI-GA-H12</t>
  </si>
  <si>
    <t xml:space="preserve">SI-NA-H12</t>
  </si>
  <si>
    <t xml:space="preserve">NEBNXT_P96</t>
  </si>
  <si>
    <t xml:space="preserve">SI_TT7_H12-SI_TT5_H12</t>
  </si>
  <si>
    <t xml:space="preserve">UDP70096-UDP50096</t>
  </si>
  <si>
    <t xml:space="preserve">UDI70096-UDI50096</t>
  </si>
  <si>
    <t xml:space="preserve">SSXTLI7096</t>
  </si>
  <si>
    <t xml:space="preserve">SBX_X196-SBX_X007</t>
  </si>
  <si>
    <t xml:space="preserve">SA712-SA508</t>
  </si>
  <si>
    <t xml:space="preserve">i7DSP0096-i5DSP0096</t>
  </si>
  <si>
    <t xml:space="preserve">NEBNextUDI7_H12-NEBNextUDI5_H12</t>
  </si>
  <si>
    <t xml:space="preserve">TwinSDP796-TwinSDP596</t>
  </si>
  <si>
    <t xml:space="preserve">SSXTHSV27096-SSXTHSV25096</t>
  </si>
  <si>
    <t xml:space="preserve">NEBNextUDI7Set2_H12-NEBNextUDI5Set2_H12</t>
  </si>
  <si>
    <t xml:space="preserve">NEBNextUDI7Set3_H12-NEBNextUDI5Set3_H12</t>
  </si>
  <si>
    <t xml:space="preserve">NEBNextUDI7Set4_H12-NEBNextUDI5Set4_H12</t>
  </si>
  <si>
    <t xml:space="preserve">SI_NT7_H12-SI_NT5_H12</t>
  </si>
  <si>
    <t xml:space="preserve">IDTN7096-IDTN5096</t>
  </si>
  <si>
    <t xml:space="preserve">SU7096-SU5096</t>
  </si>
  <si>
    <t xml:space="preserve">B706-B516</t>
  </si>
  <si>
    <t xml:space="preserve">OvationSolo_RNASeq_BC096</t>
  </si>
  <si>
    <t xml:space="preserve">Eukaryota:Rhizoctonia solani (Taxon ID:46618)</t>
  </si>
  <si>
    <t xml:space="preserve">Rhizoctonia solani</t>
  </si>
  <si>
    <t xml:space="preserve">N711-N507</t>
  </si>
  <si>
    <t xml:space="preserve">N711-S507</t>
  </si>
  <si>
    <t xml:space="preserve">OMIXB097</t>
  </si>
  <si>
    <t xml:space="preserve">HaloplexHS_Cl01_A01</t>
  </si>
  <si>
    <t xml:space="preserve">IDTU7097-IDTU5097</t>
  </si>
  <si>
    <t xml:space="preserve">UDP70097-UDP50097</t>
  </si>
  <si>
    <t xml:space="preserve">SSXTLI7097</t>
  </si>
  <si>
    <t xml:space="preserve">SBX_X101-SBX_X060</t>
  </si>
  <si>
    <t xml:space="preserve">SB701-SB501</t>
  </si>
  <si>
    <t xml:space="preserve">i7DSP0097-i5DSP0097</t>
  </si>
  <si>
    <t xml:space="preserve">SSXTHSV27097-SSXTHSV25097</t>
  </si>
  <si>
    <t xml:space="preserve">IDTN7097-IDTN5097</t>
  </si>
  <si>
    <t xml:space="preserve">SU7097-SU5097</t>
  </si>
  <si>
    <t xml:space="preserve">B707-B501</t>
  </si>
  <si>
    <t xml:space="preserve">Eukaryota:Rhizophagus irregularis (Taxon ID:588596)</t>
  </si>
  <si>
    <t xml:space="preserve">Rhizophagus irregularis</t>
  </si>
  <si>
    <t xml:space="preserve">N711-N508</t>
  </si>
  <si>
    <t xml:space="preserve">N711-S508</t>
  </si>
  <si>
    <t xml:space="preserve">OMIXB098</t>
  </si>
  <si>
    <t xml:space="preserve">HaloplexHS_Cl02_B01</t>
  </si>
  <si>
    <t xml:space="preserve">IDTU7098-IDTU5098</t>
  </si>
  <si>
    <t xml:space="preserve">UDP70098-UDP50098</t>
  </si>
  <si>
    <t xml:space="preserve">SSXTLI7098</t>
  </si>
  <si>
    <t xml:space="preserve">SBX_X102-SBX_X060</t>
  </si>
  <si>
    <t xml:space="preserve">SB701-SB502</t>
  </si>
  <si>
    <t xml:space="preserve">i7DSP0098-i5DSP0098</t>
  </si>
  <si>
    <t xml:space="preserve">SSXTHSV27098-SSXTHSV25098</t>
  </si>
  <si>
    <t xml:space="preserve">IDTN7098-IDTN5098</t>
  </si>
  <si>
    <t xml:space="preserve">SU7098-SU5098</t>
  </si>
  <si>
    <t xml:space="preserve">B707-B502</t>
  </si>
  <si>
    <t xml:space="preserve">Eukaryota:Rhizopus microsporus (Taxon ID:4843)</t>
  </si>
  <si>
    <t xml:space="preserve">Rhizopus microsporus</t>
  </si>
  <si>
    <t xml:space="preserve">N711-N517</t>
  </si>
  <si>
    <t xml:space="preserve">N711-S517</t>
  </si>
  <si>
    <t xml:space="preserve">OMIXB099</t>
  </si>
  <si>
    <t xml:space="preserve">HaloplexHS_Cl03_C01</t>
  </si>
  <si>
    <t xml:space="preserve">IDTU7099-IDTU5099</t>
  </si>
  <si>
    <t xml:space="preserve">UDP70099-UDP50099</t>
  </si>
  <si>
    <t xml:space="preserve">SSXTLI7099</t>
  </si>
  <si>
    <t xml:space="preserve">SBX_X103-SBX_X060</t>
  </si>
  <si>
    <t xml:space="preserve">SB701-SB503</t>
  </si>
  <si>
    <t xml:space="preserve">i7DSP0099-i5DSP0099</t>
  </si>
  <si>
    <t xml:space="preserve">SSXTHSV27099-SSXTHSV25099</t>
  </si>
  <si>
    <t xml:space="preserve">IDTN7099-IDTN5099</t>
  </si>
  <si>
    <t xml:space="preserve">SU7099-SU5099</t>
  </si>
  <si>
    <t xml:space="preserve">B707-B503</t>
  </si>
  <si>
    <t xml:space="preserve">Eukaryota:Rhizopus oryzae (Taxon ID:64495)</t>
  </si>
  <si>
    <t xml:space="preserve">Rhizopus oryzae</t>
  </si>
  <si>
    <t xml:space="preserve">N712-N501</t>
  </si>
  <si>
    <t xml:space="preserve">N712-S501</t>
  </si>
  <si>
    <t xml:space="preserve">OMIXB100</t>
  </si>
  <si>
    <t xml:space="preserve">HaloplexHS_Cl04_D01</t>
  </si>
  <si>
    <t xml:space="preserve">IDTU7100-IDTU5100</t>
  </si>
  <si>
    <t xml:space="preserve">UDP70100-UDP50100</t>
  </si>
  <si>
    <t xml:space="preserve">SSXTLI7100</t>
  </si>
  <si>
    <t xml:space="preserve">SBX_X104-SBX_X060</t>
  </si>
  <si>
    <t xml:space="preserve">SB701-SB504</t>
  </si>
  <si>
    <t xml:space="preserve">i7DSP0100-i5DSP0100</t>
  </si>
  <si>
    <t xml:space="preserve">SSXTHSV27100-SSXTHSV25100</t>
  </si>
  <si>
    <t xml:space="preserve">IDTN7100-IDTN5100</t>
  </si>
  <si>
    <t xml:space="preserve">SU7100-SU5100</t>
  </si>
  <si>
    <t xml:space="preserve">B707-B504</t>
  </si>
  <si>
    <t xml:space="preserve">Eukaryota:Rhodotorula toruloides (Taxon ID:5286)</t>
  </si>
  <si>
    <t xml:space="preserve">Rhodotorula toruloides</t>
  </si>
  <si>
    <t xml:space="preserve">N712-N502</t>
  </si>
  <si>
    <t xml:space="preserve">N712-S502</t>
  </si>
  <si>
    <t xml:space="preserve">OMIXB101</t>
  </si>
  <si>
    <t xml:space="preserve">HaloplexHS_Cl05_E01</t>
  </si>
  <si>
    <t xml:space="preserve">IDTU7101-IDTU5101</t>
  </si>
  <si>
    <t xml:space="preserve">UDP70101-UDP50101</t>
  </si>
  <si>
    <t xml:space="preserve">SSXTLI7101</t>
  </si>
  <si>
    <t xml:space="preserve">SBX_X105-SBX_X060</t>
  </si>
  <si>
    <t xml:space="preserve">SB701-SB505</t>
  </si>
  <si>
    <t xml:space="preserve">i7DSP0101-i5DSP0101</t>
  </si>
  <si>
    <t xml:space="preserve">SSXTHSV27101-SSXTHSV25101</t>
  </si>
  <si>
    <t xml:space="preserve">IDTN7101-IDTN5101</t>
  </si>
  <si>
    <t xml:space="preserve">SU7101-SU5101</t>
  </si>
  <si>
    <t xml:space="preserve">B707-B505</t>
  </si>
  <si>
    <t xml:space="preserve">Eukaryota:Saccharomyces cerevisiae (Taxon ID:4932)</t>
  </si>
  <si>
    <t xml:space="preserve">Saccharomyces cerevisiae</t>
  </si>
  <si>
    <t xml:space="preserve">N712-N503</t>
  </si>
  <si>
    <t xml:space="preserve">N712-S503</t>
  </si>
  <si>
    <t xml:space="preserve">OMIXB102</t>
  </si>
  <si>
    <t xml:space="preserve">HaloplexHS_Cl06_F01</t>
  </si>
  <si>
    <t xml:space="preserve">IDTU7102-IDTU5102</t>
  </si>
  <si>
    <t xml:space="preserve">UDP70102-UDP50102</t>
  </si>
  <si>
    <t xml:space="preserve">SSXTLI7102</t>
  </si>
  <si>
    <t xml:space="preserve">SBX_X106-SBX_X060</t>
  </si>
  <si>
    <t xml:space="preserve">SB701-SB506</t>
  </si>
  <si>
    <t xml:space="preserve">i7DSP0102-i5DSP0102</t>
  </si>
  <si>
    <t xml:space="preserve">SSXTHSV27102-SSXTHSV25102</t>
  </si>
  <si>
    <t xml:space="preserve">IDTN7102-IDTN5102</t>
  </si>
  <si>
    <t xml:space="preserve">SU7102-SU5102</t>
  </si>
  <si>
    <t xml:space="preserve">B707-B506</t>
  </si>
  <si>
    <t xml:space="preserve">Eukaryota:Saccharomyces kudriavzevii (Taxon ID:114524)</t>
  </si>
  <si>
    <t xml:space="preserve">Saccharomyces kudriavzevii</t>
  </si>
  <si>
    <t xml:space="preserve">N712-N504</t>
  </si>
  <si>
    <t xml:space="preserve">N712-S504</t>
  </si>
  <si>
    <t xml:space="preserve">N707-S510</t>
  </si>
  <si>
    <t xml:space="preserve">OMIXB103</t>
  </si>
  <si>
    <t xml:space="preserve">HaloplexHS_Cl07_G01</t>
  </si>
  <si>
    <t xml:space="preserve">IDTU7103-IDTU5103</t>
  </si>
  <si>
    <t xml:space="preserve">UDP70103-UDP50103</t>
  </si>
  <si>
    <t xml:space="preserve">SSXTLI7103</t>
  </si>
  <si>
    <t xml:space="preserve">SBX_X107-SBX_X060</t>
  </si>
  <si>
    <t xml:space="preserve">SB701-SB507</t>
  </si>
  <si>
    <t xml:space="preserve">i7DSP0103-i5DSP0103</t>
  </si>
  <si>
    <t xml:space="preserve">SSXTHSV27103-SSXTHSV25103</t>
  </si>
  <si>
    <t xml:space="preserve">IDTN7103-IDTN5103</t>
  </si>
  <si>
    <t xml:space="preserve">SU7103-SU5103</t>
  </si>
  <si>
    <t xml:space="preserve">B707-B507</t>
  </si>
  <si>
    <t xml:space="preserve">Eukaryota:Saccharomyces paradoxus (Taxon ID:27291)</t>
  </si>
  <si>
    <t xml:space="preserve">Saccharomyces paradoxus</t>
  </si>
  <si>
    <t xml:space="preserve">N712-N505</t>
  </si>
  <si>
    <t xml:space="preserve">N712-S505</t>
  </si>
  <si>
    <t xml:space="preserve">N707-S511</t>
  </si>
  <si>
    <t xml:space="preserve">OMIXB104</t>
  </si>
  <si>
    <t xml:space="preserve">HaloplexHS_Cl08_H01</t>
  </si>
  <si>
    <t xml:space="preserve">IDTU7104-IDTU5104</t>
  </si>
  <si>
    <t xml:space="preserve">UDP70104-UDP50104</t>
  </si>
  <si>
    <t xml:space="preserve">SSXTLI7104</t>
  </si>
  <si>
    <t xml:space="preserve">SBX_X108-SBX_X060</t>
  </si>
  <si>
    <t xml:space="preserve">SB701-SB508</t>
  </si>
  <si>
    <t xml:space="preserve">i7DSP0104-i5DSP0104</t>
  </si>
  <si>
    <t xml:space="preserve">SSXTHSV27104-SSXTHSV25104</t>
  </si>
  <si>
    <t xml:space="preserve">IDTN7104-IDTN5104</t>
  </si>
  <si>
    <t xml:space="preserve">SU7104-SU5104</t>
  </si>
  <si>
    <t xml:space="preserve">B707-B508</t>
  </si>
  <si>
    <t xml:space="preserve">Eukaryota:Saccharomyces pastorianus (Taxon ID:27292)</t>
  </si>
  <si>
    <t xml:space="preserve">Saccharomyces pastorianus</t>
  </si>
  <si>
    <t xml:space="preserve">N712-N506</t>
  </si>
  <si>
    <t xml:space="preserve">N712-S506</t>
  </si>
  <si>
    <t xml:space="preserve">N707-S513</t>
  </si>
  <si>
    <t xml:space="preserve">OMIXB105</t>
  </si>
  <si>
    <t xml:space="preserve">HaloplexHS_Cl09_A02</t>
  </si>
  <si>
    <t xml:space="preserve">IDTU7105-IDTU5105</t>
  </si>
  <si>
    <t xml:space="preserve">UDP70105-UDP50105</t>
  </si>
  <si>
    <t xml:space="preserve">SSXTLI7105</t>
  </si>
  <si>
    <t xml:space="preserve">SBX_X109-SBX_X060</t>
  </si>
  <si>
    <t xml:space="preserve">SB702-SB501</t>
  </si>
  <si>
    <t xml:space="preserve">i7DSP0105-i5DSP0105</t>
  </si>
  <si>
    <t xml:space="preserve">SSXTHSV27105-SSXTHSV25105</t>
  </si>
  <si>
    <t xml:space="preserve">IDTN7105-IDTN5105</t>
  </si>
  <si>
    <t xml:space="preserve">SU7105-SU5105</t>
  </si>
  <si>
    <t xml:space="preserve">B707-B509</t>
  </si>
  <si>
    <t xml:space="preserve">Eukaryota:Saccharomyces sp. 'boulardii' (Taxon ID:252598)</t>
  </si>
  <si>
    <t xml:space="preserve">Saccharomyces sp. 'boulardii'</t>
  </si>
  <si>
    <t xml:space="preserve">N712-N507</t>
  </si>
  <si>
    <t xml:space="preserve">N712-S507</t>
  </si>
  <si>
    <t xml:space="preserve">N707-S515</t>
  </si>
  <si>
    <t xml:space="preserve">OMIXB106</t>
  </si>
  <si>
    <t xml:space="preserve">HaloplexHS_Cl10_B02</t>
  </si>
  <si>
    <t xml:space="preserve">IDTU7106-IDTU5106</t>
  </si>
  <si>
    <t xml:space="preserve">UDP70106-UDP50106</t>
  </si>
  <si>
    <t xml:space="preserve">SSXTLI7106</t>
  </si>
  <si>
    <t xml:space="preserve">SBX_X110-SBX_X060</t>
  </si>
  <si>
    <t xml:space="preserve">SB702-SB502</t>
  </si>
  <si>
    <t xml:space="preserve">i7DSP0106-i5DSP0106</t>
  </si>
  <si>
    <t xml:space="preserve">SSXTHSV27106-SSXTHSV25106</t>
  </si>
  <si>
    <t xml:space="preserve">IDTN7106-IDTN5106</t>
  </si>
  <si>
    <t xml:space="preserve">SU7106-SU5106</t>
  </si>
  <si>
    <t xml:space="preserve">B707-B510</t>
  </si>
  <si>
    <t xml:space="preserve">Eukaryota:Solanum verrucosum (Taxon ID:315347)</t>
  </si>
  <si>
    <t xml:space="preserve">Solanum verrucosum</t>
  </si>
  <si>
    <t xml:space="preserve">N712-N508</t>
  </si>
  <si>
    <t xml:space="preserve">N712-S508</t>
  </si>
  <si>
    <t xml:space="preserve">N707-S516</t>
  </si>
  <si>
    <t xml:space="preserve">OMIXB107</t>
  </si>
  <si>
    <t xml:space="preserve">HaloplexHS_Cl11_C02</t>
  </si>
  <si>
    <t xml:space="preserve">IDTU7107-IDTU5107</t>
  </si>
  <si>
    <t xml:space="preserve">UDP70107-UDP50107</t>
  </si>
  <si>
    <t xml:space="preserve">SSXTLI7107</t>
  </si>
  <si>
    <t xml:space="preserve">SBX_X111-SBX_X060</t>
  </si>
  <si>
    <t xml:space="preserve">SB702-SB503</t>
  </si>
  <si>
    <t xml:space="preserve">i7DSP0107-i5DSP0107</t>
  </si>
  <si>
    <t xml:space="preserve">SSXTHSV27107-SSXTHSV25107</t>
  </si>
  <si>
    <t xml:space="preserve">IDTN7107-IDTN5107</t>
  </si>
  <si>
    <t xml:space="preserve">SU7107-SU5107</t>
  </si>
  <si>
    <t xml:space="preserve">B707-B511</t>
  </si>
  <si>
    <t xml:space="preserve">E13</t>
  </si>
  <si>
    <t xml:space="preserve">Eukaryota:Sus scrofa (Taxon ID:9823)</t>
  </si>
  <si>
    <t xml:space="preserve">Sus scrofa</t>
  </si>
  <si>
    <t xml:space="preserve">N712-N517</t>
  </si>
  <si>
    <t xml:space="preserve">N712-S517</t>
  </si>
  <si>
    <t xml:space="preserve">OMIXB108</t>
  </si>
  <si>
    <t xml:space="preserve">HaloplexHS_Cl12_D02</t>
  </si>
  <si>
    <t xml:space="preserve">IDTU7108-IDTU5108</t>
  </si>
  <si>
    <t xml:space="preserve">UDP70108-UDP50108</t>
  </si>
  <si>
    <t xml:space="preserve">SSXTLI7108</t>
  </si>
  <si>
    <t xml:space="preserve">SBX_X112-SBX_X060</t>
  </si>
  <si>
    <t xml:space="preserve">SB702-SB504</t>
  </si>
  <si>
    <t xml:space="preserve">i7DSP0108-i5DSP0108</t>
  </si>
  <si>
    <t xml:space="preserve">SSXTHSV27108-SSXTHSV25108</t>
  </si>
  <si>
    <t xml:space="preserve">IDTN7108-IDTN5108</t>
  </si>
  <si>
    <t xml:space="preserve">SU7108-SU5108</t>
  </si>
  <si>
    <t xml:space="preserve">B707-B512</t>
  </si>
  <si>
    <t xml:space="preserve">E14</t>
  </si>
  <si>
    <t xml:space="preserve">Eukaryota:Tolypocladium inflatum (Taxon ID:29910)</t>
  </si>
  <si>
    <t xml:space="preserve">Tolypocladium inflatum</t>
  </si>
  <si>
    <t xml:space="preserve">N707-S518</t>
  </si>
  <si>
    <t xml:space="preserve">OMIXB109</t>
  </si>
  <si>
    <t xml:space="preserve">HaloplexHS_Cl13_E02</t>
  </si>
  <si>
    <t xml:space="preserve">IDTU7109-IDTU5109</t>
  </si>
  <si>
    <t xml:space="preserve">UDP70109-UDP50109</t>
  </si>
  <si>
    <t xml:space="preserve">SSXTLI7109</t>
  </si>
  <si>
    <t xml:space="preserve">SBX_X113-SBX_X060</t>
  </si>
  <si>
    <t xml:space="preserve">SB702-SB505</t>
  </si>
  <si>
    <t xml:space="preserve">i7DSP0109-i5DSP0109</t>
  </si>
  <si>
    <t xml:space="preserve">SSXTHSV27109-SSXTHSV25109</t>
  </si>
  <si>
    <t xml:space="preserve">IDTN7109-IDTN5109</t>
  </si>
  <si>
    <t xml:space="preserve">SU7109-SU5109</t>
  </si>
  <si>
    <t xml:space="preserve">B707-B513</t>
  </si>
  <si>
    <t xml:space="preserve">E15</t>
  </si>
  <si>
    <t xml:space="preserve">Eukaryota:Toxoplasma gondii (Taxon ID:5811)</t>
  </si>
  <si>
    <t xml:space="preserve">Toxoplasma gondii</t>
  </si>
  <si>
    <t xml:space="preserve">N707-S520</t>
  </si>
  <si>
    <t xml:space="preserve">OMIXB110</t>
  </si>
  <si>
    <t xml:space="preserve">HaloplexHS_Cl14_F02</t>
  </si>
  <si>
    <t xml:space="preserve">IDTU7110-IDTU5110</t>
  </si>
  <si>
    <t xml:space="preserve">UDP70110-UDP50110</t>
  </si>
  <si>
    <t xml:space="preserve">SSXTLI7110</t>
  </si>
  <si>
    <t xml:space="preserve">SBX_X114-SBX_X060</t>
  </si>
  <si>
    <t xml:space="preserve">SB702-SB506</t>
  </si>
  <si>
    <t xml:space="preserve">i7DSP0110-i5DSP0110</t>
  </si>
  <si>
    <t xml:space="preserve">SSXTHSV27110-SSXTHSV25110</t>
  </si>
  <si>
    <t xml:space="preserve">IDTN7110-IDTN5110</t>
  </si>
  <si>
    <t xml:space="preserve">SU7110-SU5110</t>
  </si>
  <si>
    <t xml:space="preserve">B707-B514</t>
  </si>
  <si>
    <t xml:space="preserve">E16</t>
  </si>
  <si>
    <t xml:space="preserve">Eukaryota:Trichophyton rubrum (Taxon ID:5551)</t>
  </si>
  <si>
    <t xml:space="preserve">Trichophyton rubrum</t>
  </si>
  <si>
    <t xml:space="preserve">N707-S521</t>
  </si>
  <si>
    <t xml:space="preserve">OMIXB111</t>
  </si>
  <si>
    <t xml:space="preserve">HaloplexHS_Cl15_G02</t>
  </si>
  <si>
    <t xml:space="preserve">IDTU7111-IDTU5111</t>
  </si>
  <si>
    <t xml:space="preserve">UDP70111-UDP50111</t>
  </si>
  <si>
    <t xml:space="preserve">SSXTLI7111</t>
  </si>
  <si>
    <t xml:space="preserve">SBX_X115-SBX_X060</t>
  </si>
  <si>
    <t xml:space="preserve">SB702-SB507</t>
  </si>
  <si>
    <t xml:space="preserve">i7DSP0111-i5DSP0111</t>
  </si>
  <si>
    <t xml:space="preserve">SSXTHSV27111-SSXTHSV25111</t>
  </si>
  <si>
    <t xml:space="preserve">IDTN7111-IDTN5111</t>
  </si>
  <si>
    <t xml:space="preserve">SU7111-SU5111</t>
  </si>
  <si>
    <t xml:space="preserve">B707-B515</t>
  </si>
  <si>
    <t xml:space="preserve">E17</t>
  </si>
  <si>
    <t xml:space="preserve">Eukaryota:Triticum aestivum (Taxon ID:4565)</t>
  </si>
  <si>
    <t xml:space="preserve">Triticum aestivum</t>
  </si>
  <si>
    <t xml:space="preserve">N707-S522</t>
  </si>
  <si>
    <t xml:space="preserve">OMIXB112</t>
  </si>
  <si>
    <t xml:space="preserve">HaloplexHS_Cl16_H02</t>
  </si>
  <si>
    <t xml:space="preserve">IDTU7112-IDTU5112</t>
  </si>
  <si>
    <t xml:space="preserve">UDP70112-UDP50112</t>
  </si>
  <si>
    <t xml:space="preserve">SSXTLI7112</t>
  </si>
  <si>
    <t xml:space="preserve">SBX_X116-SBX_X060</t>
  </si>
  <si>
    <t xml:space="preserve">SB702-SB508</t>
  </si>
  <si>
    <t xml:space="preserve">i7DSP0112-i5DSP0112</t>
  </si>
  <si>
    <t xml:space="preserve">SSXTHSV27112-SSXTHSV25112</t>
  </si>
  <si>
    <t xml:space="preserve">IDTN7112-IDTN5112</t>
  </si>
  <si>
    <t xml:space="preserve">SU7112-SU5112</t>
  </si>
  <si>
    <t xml:space="preserve">B707-B516</t>
  </si>
  <si>
    <t xml:space="preserve">E18</t>
  </si>
  <si>
    <t xml:space="preserve">Eukaryota:Triticum dicoccoides (Taxon ID:85692)</t>
  </si>
  <si>
    <t xml:space="preserve">Triticum dicoccoides</t>
  </si>
  <si>
    <t xml:space="preserve">OMIXB113</t>
  </si>
  <si>
    <t xml:space="preserve">HaloplexHS_Cl17_A03</t>
  </si>
  <si>
    <t xml:space="preserve">IDTU7113-IDTU5113</t>
  </si>
  <si>
    <t xml:space="preserve">UDP70113-UDP50113</t>
  </si>
  <si>
    <t xml:space="preserve">SSXTLI7113</t>
  </si>
  <si>
    <t xml:space="preserve">SBX_X117-SBX_X060</t>
  </si>
  <si>
    <t xml:space="preserve">SB703-SB501</t>
  </si>
  <si>
    <t xml:space="preserve">i7DSP0113-i5DSP0113</t>
  </si>
  <si>
    <t xml:space="preserve">SSXTHSV27113-SSXTHSV25113</t>
  </si>
  <si>
    <t xml:space="preserve">IDTN7113-IDTN5113</t>
  </si>
  <si>
    <t xml:space="preserve">SU7113-SU5113</t>
  </si>
  <si>
    <t xml:space="preserve">B708-B501</t>
  </si>
  <si>
    <t xml:space="preserve">E19</t>
  </si>
  <si>
    <t xml:space="preserve">Eukaryota:Trypanosoma cruzi (Taxon ID:5693)</t>
  </si>
  <si>
    <t xml:space="preserve">Trypanosoma cruzi</t>
  </si>
  <si>
    <t xml:space="preserve">OMIXB114</t>
  </si>
  <si>
    <t xml:space="preserve">HaloplexHS_Cl18_B03</t>
  </si>
  <si>
    <t xml:space="preserve">IDTU7114-IDTU5114</t>
  </si>
  <si>
    <t xml:space="preserve">UDP70114-UDP50114</t>
  </si>
  <si>
    <t xml:space="preserve">SSXTLI7114</t>
  </si>
  <si>
    <t xml:space="preserve">SBX_X118-SBX_X060</t>
  </si>
  <si>
    <t xml:space="preserve">SB703-SB502</t>
  </si>
  <si>
    <t xml:space="preserve">i7DSP0114-i5DSP0114</t>
  </si>
  <si>
    <t xml:space="preserve">SSXTHSV27114-SSXTHSV25114</t>
  </si>
  <si>
    <t xml:space="preserve">IDTN7114-IDTN5114</t>
  </si>
  <si>
    <t xml:space="preserve">SU7114-SU5114</t>
  </si>
  <si>
    <t xml:space="preserve">B708-B502</t>
  </si>
  <si>
    <t xml:space="preserve">E20</t>
  </si>
  <si>
    <t xml:space="preserve">Eukaryota:Venturia inaequalis (Taxon ID:5025)</t>
  </si>
  <si>
    <t xml:space="preserve">Venturia inaequalis</t>
  </si>
  <si>
    <t xml:space="preserve">OMIXB115</t>
  </si>
  <si>
    <t xml:space="preserve">HaloplexHS_Cl19_C03</t>
  </si>
  <si>
    <t xml:space="preserve">IDTU7115-IDTU5115</t>
  </si>
  <si>
    <t xml:space="preserve">UDP70115-UDP50115</t>
  </si>
  <si>
    <t xml:space="preserve">SSXTLI7115</t>
  </si>
  <si>
    <t xml:space="preserve">SBX_X119-SBX_X060</t>
  </si>
  <si>
    <t xml:space="preserve">SB703-SB503</t>
  </si>
  <si>
    <t xml:space="preserve">i7DSP0115-i5DSP0115</t>
  </si>
  <si>
    <t xml:space="preserve">SSXTHSV27115-SSXTHSV25115</t>
  </si>
  <si>
    <t xml:space="preserve">IDTN7115-IDTN5115</t>
  </si>
  <si>
    <t xml:space="preserve">SU7115-SU5115</t>
  </si>
  <si>
    <t xml:space="preserve">B708-B503</t>
  </si>
  <si>
    <t xml:space="preserve">E21</t>
  </si>
  <si>
    <t xml:space="preserve">Eukaryota:Verticillium dahliae (Taxon ID:27337)</t>
  </si>
  <si>
    <t xml:space="preserve">Verticillium dahliae</t>
  </si>
  <si>
    <t xml:space="preserve">OMIXB116</t>
  </si>
  <si>
    <t xml:space="preserve">HaloplexHS_Cl20_D03</t>
  </si>
  <si>
    <t xml:space="preserve">IDTU7116-IDTU5116</t>
  </si>
  <si>
    <t xml:space="preserve">UDP70116-UDP50116</t>
  </si>
  <si>
    <t xml:space="preserve">SSXTLI7116</t>
  </si>
  <si>
    <t xml:space="preserve">SBX_X120-SBX_X060</t>
  </si>
  <si>
    <t xml:space="preserve">SB703-SB504</t>
  </si>
  <si>
    <t xml:space="preserve">i7DSP0116-i5DSP0116</t>
  </si>
  <si>
    <t xml:space="preserve">SSXTHSV27116-SSXTHSV25116</t>
  </si>
  <si>
    <t xml:space="preserve">IDTN7116-IDTN5116</t>
  </si>
  <si>
    <t xml:space="preserve">SU7116-SU5116</t>
  </si>
  <si>
    <t xml:space="preserve">B708-B504</t>
  </si>
  <si>
    <t xml:space="preserve">E22</t>
  </si>
  <si>
    <t xml:space="preserve">Eukaryota:Yarrowia lipolytica (Taxon ID:4952)</t>
  </si>
  <si>
    <t xml:space="preserve">Yarrowia lipolytica</t>
  </si>
  <si>
    <t xml:space="preserve">OMIXB117</t>
  </si>
  <si>
    <t xml:space="preserve">HaloplexHS_Cl21_E03</t>
  </si>
  <si>
    <t xml:space="preserve">IDTU7117-IDTU5117</t>
  </si>
  <si>
    <t xml:space="preserve">UDP70117-UDP50117</t>
  </si>
  <si>
    <t xml:space="preserve">SSXTLI7117</t>
  </si>
  <si>
    <t xml:space="preserve">SBX_X121-SBX_X060</t>
  </si>
  <si>
    <t xml:space="preserve">SB703-SB505</t>
  </si>
  <si>
    <t xml:space="preserve">i7DSP0117-i5DSP0117</t>
  </si>
  <si>
    <t xml:space="preserve">SSXTHSV27117-SSXTHSV25117</t>
  </si>
  <si>
    <t xml:space="preserve">IDTN7117-IDTN5117</t>
  </si>
  <si>
    <t xml:space="preserve">SU7117-SU5117</t>
  </si>
  <si>
    <t xml:space="preserve">B708-B505</t>
  </si>
  <si>
    <t xml:space="preserve">E23</t>
  </si>
  <si>
    <t xml:space="preserve">Eukaryota:Zea mays (Taxon ID:4577)</t>
  </si>
  <si>
    <t xml:space="preserve">Zea mays</t>
  </si>
  <si>
    <t xml:space="preserve">OMIXB118</t>
  </si>
  <si>
    <t xml:space="preserve">HaloplexHS_Cl22_F03</t>
  </si>
  <si>
    <t xml:space="preserve">IDTU7118-IDTU5118</t>
  </si>
  <si>
    <t xml:space="preserve">UDP70118-UDP50118</t>
  </si>
  <si>
    <t xml:space="preserve">SSXTLI7118</t>
  </si>
  <si>
    <t xml:space="preserve">SBX_X122-SBX_X060</t>
  </si>
  <si>
    <t xml:space="preserve">SB703-SB506</t>
  </si>
  <si>
    <t xml:space="preserve">i7DSP0118-i5DSP0118</t>
  </si>
  <si>
    <t xml:space="preserve">SSXTHSV27118-SSXTHSV25118</t>
  </si>
  <si>
    <t xml:space="preserve">IDTN7118-IDTN5118</t>
  </si>
  <si>
    <t xml:space="preserve">SU7118-SU5118</t>
  </si>
  <si>
    <t xml:space="preserve">B708-B506</t>
  </si>
  <si>
    <t xml:space="preserve">E24</t>
  </si>
  <si>
    <t xml:space="preserve">Eukaryota:Zymoseptoria tritici (Taxon ID:336722)</t>
  </si>
  <si>
    <t xml:space="preserve">Zymoseptoria tritici</t>
  </si>
  <si>
    <t xml:space="preserve">N710-S510</t>
  </si>
  <si>
    <t xml:space="preserve">OMIXB119</t>
  </si>
  <si>
    <t xml:space="preserve">HaloplexHS_Cl23_G03</t>
  </si>
  <si>
    <t xml:space="preserve">IDTU7119-IDTU5119</t>
  </si>
  <si>
    <t xml:space="preserve">UDP70119-UDP50119</t>
  </si>
  <si>
    <t xml:space="preserve">SSXTLI7119</t>
  </si>
  <si>
    <t xml:space="preserve">SBX_X123-SBX_X060</t>
  </si>
  <si>
    <t xml:space="preserve">SB703-SB507</t>
  </si>
  <si>
    <t xml:space="preserve">i7DSP0119-i5DSP0119</t>
  </si>
  <si>
    <t xml:space="preserve">SSXTHSV27119-SSXTHSV25119</t>
  </si>
  <si>
    <t xml:space="preserve">IDTN7119-IDTN5119</t>
  </si>
  <si>
    <t xml:space="preserve">SU7119-SU5119</t>
  </si>
  <si>
    <t xml:space="preserve">B708-B507</t>
  </si>
  <si>
    <t xml:space="preserve">Bacteria:Acidimicrobiaceae bacterium (Taxon ID:410722)</t>
  </si>
  <si>
    <t xml:space="preserve">Acidimicrobiaceae bacterium</t>
  </si>
  <si>
    <t xml:space="preserve">N710-S511</t>
  </si>
  <si>
    <t xml:space="preserve">OMIXB120</t>
  </si>
  <si>
    <t xml:space="preserve">HaloplexHS_Cl24_H03</t>
  </si>
  <si>
    <t xml:space="preserve">IDTU7120-IDTU5120</t>
  </si>
  <si>
    <t xml:space="preserve">UDP70120-UDP50120</t>
  </si>
  <si>
    <t xml:space="preserve">SSXTLI7120</t>
  </si>
  <si>
    <t xml:space="preserve">SBX_X124-SBX_X060</t>
  </si>
  <si>
    <t xml:space="preserve">SB703-SB508</t>
  </si>
  <si>
    <t xml:space="preserve">i7DSP0120-i5DSP0120</t>
  </si>
  <si>
    <t xml:space="preserve">SSXTHSV27120-SSXTHSV25120</t>
  </si>
  <si>
    <t xml:space="preserve">IDTN7120-IDTN5120</t>
  </si>
  <si>
    <t xml:space="preserve">SU7120-SU5120</t>
  </si>
  <si>
    <t xml:space="preserve">B708-B508</t>
  </si>
  <si>
    <t xml:space="preserve">Bacteria:Acidobacteria bacterium (Taxon ID:171953)</t>
  </si>
  <si>
    <t xml:space="preserve">Acidobacteria bacterium</t>
  </si>
  <si>
    <t xml:space="preserve">N710-S513</t>
  </si>
  <si>
    <t xml:space="preserve">OMIXB121</t>
  </si>
  <si>
    <t xml:space="preserve">HaloplexHS_Cl25_A04</t>
  </si>
  <si>
    <t xml:space="preserve">IDTU7121-IDTU5121</t>
  </si>
  <si>
    <t xml:space="preserve">UDP70121-UDP50121</t>
  </si>
  <si>
    <t xml:space="preserve">SSXTLI7121</t>
  </si>
  <si>
    <t xml:space="preserve">SBX_X125-SBX_X060</t>
  </si>
  <si>
    <t xml:space="preserve">SB704-SB501</t>
  </si>
  <si>
    <t xml:space="preserve">i7DSP0121-i5DSP0121</t>
  </si>
  <si>
    <t xml:space="preserve">SSXTHSV27121-SSXTHSV25121</t>
  </si>
  <si>
    <t xml:space="preserve">IDTN7121-IDTN5121</t>
  </si>
  <si>
    <t xml:space="preserve">SU7121-SU5121</t>
  </si>
  <si>
    <t xml:space="preserve">B708-B509</t>
  </si>
  <si>
    <t xml:space="preserve">Bacteria:Acidobacteriaceae bacterium (Taxon ID:194705)</t>
  </si>
  <si>
    <t xml:space="preserve">Acidobacteriaceae bacterium</t>
  </si>
  <si>
    <t xml:space="preserve">N710-S515</t>
  </si>
  <si>
    <t xml:space="preserve">OMIXB122</t>
  </si>
  <si>
    <t xml:space="preserve">HaloplexHS_Cl26_B04</t>
  </si>
  <si>
    <t xml:space="preserve">IDTU7122-IDTU5122</t>
  </si>
  <si>
    <t xml:space="preserve">UDP70122-UDP50122</t>
  </si>
  <si>
    <t xml:space="preserve">SSXTLI7122</t>
  </si>
  <si>
    <t xml:space="preserve">SBX_X126-SBX_X060</t>
  </si>
  <si>
    <t xml:space="preserve">SB704-SB502</t>
  </si>
  <si>
    <t xml:space="preserve">i7DSP0122-i5DSP0122</t>
  </si>
  <si>
    <t xml:space="preserve">SSXTHSV27122-SSXTHSV25122</t>
  </si>
  <si>
    <t xml:space="preserve">IDTN7122-IDTN5122</t>
  </si>
  <si>
    <t xml:space="preserve">SU7122-SU5122</t>
  </si>
  <si>
    <t xml:space="preserve">B708-B510</t>
  </si>
  <si>
    <t xml:space="preserve">Bacteria:Acinetobacter (Taxon ID:468)</t>
  </si>
  <si>
    <t xml:space="preserve">Acinetobacter</t>
  </si>
  <si>
    <t xml:space="preserve">N710-S516</t>
  </si>
  <si>
    <t xml:space="preserve">OMIXB123</t>
  </si>
  <si>
    <t xml:space="preserve">HaloplexHS_Cl27_C04</t>
  </si>
  <si>
    <t xml:space="preserve">IDTU7123-IDTU5123</t>
  </si>
  <si>
    <t xml:space="preserve">UDP70123-UDP50123</t>
  </si>
  <si>
    <t xml:space="preserve">SSXTLI7123</t>
  </si>
  <si>
    <t xml:space="preserve">SBX_X127-SBX_X060</t>
  </si>
  <si>
    <t xml:space="preserve">SB704-SB503</t>
  </si>
  <si>
    <t xml:space="preserve">i7DSP0123-i5DSP0123</t>
  </si>
  <si>
    <t xml:space="preserve">SSXTHSV27123-SSXTHSV25123</t>
  </si>
  <si>
    <t xml:space="preserve">IDTN7123-IDTN5123</t>
  </si>
  <si>
    <t xml:space="preserve">SU7123-SU5123</t>
  </si>
  <si>
    <t xml:space="preserve">B708-B511</t>
  </si>
  <si>
    <t xml:space="preserve">Bacteria:Acinetobacter baumannii (Taxon ID:470)</t>
  </si>
  <si>
    <t xml:space="preserve">Acinetobacter baumannii</t>
  </si>
  <si>
    <t xml:space="preserve">OMIXB124</t>
  </si>
  <si>
    <t xml:space="preserve">HaloplexHS_Cl28_D04</t>
  </si>
  <si>
    <t xml:space="preserve">IDTU7124-IDTU5124</t>
  </si>
  <si>
    <t xml:space="preserve">UDP70124-UDP50124</t>
  </si>
  <si>
    <t xml:space="preserve">SSXTLI7124</t>
  </si>
  <si>
    <t xml:space="preserve">SBX_X128-SBX_X060</t>
  </si>
  <si>
    <t xml:space="preserve">SB704-SB504</t>
  </si>
  <si>
    <t xml:space="preserve">i7DSP0124-i5DSP0124</t>
  </si>
  <si>
    <t xml:space="preserve">SSXTHSV27124-SSXTHSV25124</t>
  </si>
  <si>
    <t xml:space="preserve">IDTN7124-IDTN5124</t>
  </si>
  <si>
    <t xml:space="preserve">SU7124-SU5124</t>
  </si>
  <si>
    <t xml:space="preserve">B708-B512</t>
  </si>
  <si>
    <t xml:space="preserve">Bacteria:Acinetobacter pittii (Taxon ID:48296)</t>
  </si>
  <si>
    <t xml:space="preserve">Acinetobacter pittii</t>
  </si>
  <si>
    <t xml:space="preserve">N710-S518</t>
  </si>
  <si>
    <t xml:space="preserve">OMIXB125</t>
  </si>
  <si>
    <t xml:space="preserve">HaloplexHS_Cl29_E04</t>
  </si>
  <si>
    <t xml:space="preserve">IDTU7125-IDTU5125</t>
  </si>
  <si>
    <t xml:space="preserve">UDP70125-UDP50125</t>
  </si>
  <si>
    <t xml:space="preserve">SSXTLI7125</t>
  </si>
  <si>
    <t xml:space="preserve">SBX_X129-SBX_X060</t>
  </si>
  <si>
    <t xml:space="preserve">SB704-SB505</t>
  </si>
  <si>
    <t xml:space="preserve">i7DSP0125-i5DSP0125</t>
  </si>
  <si>
    <t xml:space="preserve">SSXTHSV27125-SSXTHSV25125</t>
  </si>
  <si>
    <t xml:space="preserve">IDTN7125-IDTN5125</t>
  </si>
  <si>
    <t xml:space="preserve">SU7125-SU5125</t>
  </si>
  <si>
    <t xml:space="preserve">B708-B513</t>
  </si>
  <si>
    <t xml:space="preserve">Bacteria:Bacillus anthracis (Taxon ID:1392)</t>
  </si>
  <si>
    <t xml:space="preserve">Bacillus anthracis</t>
  </si>
  <si>
    <t xml:space="preserve">N710-S520</t>
  </si>
  <si>
    <t xml:space="preserve">OMIXB126</t>
  </si>
  <si>
    <t xml:space="preserve">HaloplexHS_Cl30_F04</t>
  </si>
  <si>
    <t xml:space="preserve">IDTU7126-IDTU5126</t>
  </si>
  <si>
    <t xml:space="preserve">UDP70126-UDP50126</t>
  </si>
  <si>
    <t xml:space="preserve">SSXTLI7126</t>
  </si>
  <si>
    <t xml:space="preserve">SBX_X130-SBX_X060</t>
  </si>
  <si>
    <t xml:space="preserve">SB704-SB506</t>
  </si>
  <si>
    <t xml:space="preserve">i7DSP0126-i5DSP0126</t>
  </si>
  <si>
    <t xml:space="preserve">SSXTHSV27126-SSXTHSV25126</t>
  </si>
  <si>
    <t xml:space="preserve">IDTN7126-IDTN5126</t>
  </si>
  <si>
    <t xml:space="preserve">SU7126-SU5126</t>
  </si>
  <si>
    <t xml:space="preserve">B708-B514</t>
  </si>
  <si>
    <t xml:space="preserve">Bacteria:Bacillus (Taxon ID:235)</t>
  </si>
  <si>
    <t xml:space="preserve">Bacillus</t>
  </si>
  <si>
    <t xml:space="preserve">N710-S521</t>
  </si>
  <si>
    <t xml:space="preserve">OMIXB127</t>
  </si>
  <si>
    <t xml:space="preserve">HaloplexHS_Cl31_G04</t>
  </si>
  <si>
    <t xml:space="preserve">IDTU7127-IDTU5127</t>
  </si>
  <si>
    <t xml:space="preserve">UDP70127-UDP50127</t>
  </si>
  <si>
    <t xml:space="preserve">SSXTLI7127</t>
  </si>
  <si>
    <t xml:space="preserve">SBX_X131-SBX_X060</t>
  </si>
  <si>
    <t xml:space="preserve">SB704-SB507</t>
  </si>
  <si>
    <t xml:space="preserve">i7DSP0127-i5DSP0127</t>
  </si>
  <si>
    <t xml:space="preserve">SSXTHSV27127-SSXTHSV25127</t>
  </si>
  <si>
    <t xml:space="preserve">IDTN7127-IDTN5127</t>
  </si>
  <si>
    <t xml:space="preserve">SU7127-SU5127</t>
  </si>
  <si>
    <t xml:space="preserve">B708-B515</t>
  </si>
  <si>
    <t xml:space="preserve">Bacteria:Bacillus cereus (Taxon ID:1392)</t>
  </si>
  <si>
    <t xml:space="preserve">Bacillus cereus</t>
  </si>
  <si>
    <t xml:space="preserve">N710-S522</t>
  </si>
  <si>
    <t xml:space="preserve">OMIXB128</t>
  </si>
  <si>
    <t xml:space="preserve">HaloplexHS_Cl32_H04</t>
  </si>
  <si>
    <t xml:space="preserve">IDTU7128-IDTU5128</t>
  </si>
  <si>
    <t xml:space="preserve">UDP70128-UDP50128</t>
  </si>
  <si>
    <t xml:space="preserve">SSXTLI7128</t>
  </si>
  <si>
    <t xml:space="preserve">SBX_X132-SBX_X060</t>
  </si>
  <si>
    <t xml:space="preserve">SB704-SB508</t>
  </si>
  <si>
    <t xml:space="preserve">i7DSP0128-i5DSP0128</t>
  </si>
  <si>
    <t xml:space="preserve">SSXTHSV27128-SSXTHSV25128</t>
  </si>
  <si>
    <t xml:space="preserve">IDTN7128-IDTN5128</t>
  </si>
  <si>
    <t xml:space="preserve">SU7128-SU5128</t>
  </si>
  <si>
    <t xml:space="preserve">B708-B516</t>
  </si>
  <si>
    <t xml:space="preserve">Bacteria:Bacillus subtilis (Taxon ID:1423)</t>
  </si>
  <si>
    <t xml:space="preserve">Bacillus subtilis</t>
  </si>
  <si>
    <t xml:space="preserve">OMIXB129</t>
  </si>
  <si>
    <t xml:space="preserve">HaloplexHS_Cl33_A05</t>
  </si>
  <si>
    <t xml:space="preserve">IDTU7129-IDTU5129</t>
  </si>
  <si>
    <t xml:space="preserve">UDP70129-UDP50129</t>
  </si>
  <si>
    <t xml:space="preserve">SSXTLI7129</t>
  </si>
  <si>
    <t xml:space="preserve">SBX_X133-SBX_X060</t>
  </si>
  <si>
    <t xml:space="preserve">SB705-SB501</t>
  </si>
  <si>
    <t xml:space="preserve">i7DSP0129-i5DSP0129</t>
  </si>
  <si>
    <t xml:space="preserve">SSXTHSV27129-SSXTHSV25129</t>
  </si>
  <si>
    <t xml:space="preserve">IDTN7129-IDTN5129</t>
  </si>
  <si>
    <t xml:space="preserve">SU7129-SU5129</t>
  </si>
  <si>
    <t xml:space="preserve">B709-B501</t>
  </si>
  <si>
    <t xml:space="preserve">Bacteria:Bacillus thuringiensis (Taxon ID:1428)</t>
  </si>
  <si>
    <t xml:space="preserve">Bacillus thuringiensis</t>
  </si>
  <si>
    <t xml:space="preserve">OMIXB130</t>
  </si>
  <si>
    <t xml:space="preserve">HaloplexHS_Cl34_B05</t>
  </si>
  <si>
    <t xml:space="preserve">IDTU7130-IDTU5130</t>
  </si>
  <si>
    <t xml:space="preserve">UDP70130-UDP50130</t>
  </si>
  <si>
    <t xml:space="preserve">SSXTLI7130</t>
  </si>
  <si>
    <t xml:space="preserve">SBX_X134-SBX_X060</t>
  </si>
  <si>
    <t xml:space="preserve">SB705-SB502</t>
  </si>
  <si>
    <t xml:space="preserve">i7DSP0130-i5DSP0130</t>
  </si>
  <si>
    <t xml:space="preserve">SSXTHSV27130-SSXTHSV25130</t>
  </si>
  <si>
    <t xml:space="preserve">IDTN7130-IDTN5130</t>
  </si>
  <si>
    <t xml:space="preserve">SU7130-SU5130</t>
  </si>
  <si>
    <t xml:space="preserve">B709-B502</t>
  </si>
  <si>
    <t xml:space="preserve">Bacteria:Bacillus toyonensis (Taxon ID:155322)</t>
  </si>
  <si>
    <t xml:space="preserve">Bacillus toyonensis</t>
  </si>
  <si>
    <t xml:space="preserve">OMIXB131</t>
  </si>
  <si>
    <t xml:space="preserve">HaloplexHS_Cl35_C05</t>
  </si>
  <si>
    <t xml:space="preserve">IDTU7131-IDTU5131</t>
  </si>
  <si>
    <t xml:space="preserve">UDP70131-UDP50131</t>
  </si>
  <si>
    <t xml:space="preserve">SSXTLI7131</t>
  </si>
  <si>
    <t xml:space="preserve">SBX_X135-SBX_X060</t>
  </si>
  <si>
    <t xml:space="preserve">SB705-SB503</t>
  </si>
  <si>
    <t xml:space="preserve">i7DSP0131-i5DSP0131</t>
  </si>
  <si>
    <t xml:space="preserve">SSXTHSV27131-SSXTHSV25131</t>
  </si>
  <si>
    <t xml:space="preserve">IDTN7131-IDTN5131</t>
  </si>
  <si>
    <t xml:space="preserve">SU7131-SU5131</t>
  </si>
  <si>
    <t xml:space="preserve">B709-B503</t>
  </si>
  <si>
    <t xml:space="preserve">F13</t>
  </si>
  <si>
    <t xml:space="preserve">Bacteria:bacterium (Taxon ID:20)</t>
  </si>
  <si>
    <t xml:space="preserve">bacterium</t>
  </si>
  <si>
    <t xml:space="preserve">OMIXB132</t>
  </si>
  <si>
    <t xml:space="preserve">HaloplexHS_Cl36_D05</t>
  </si>
  <si>
    <t xml:space="preserve">IDTU7132-IDTU5132</t>
  </si>
  <si>
    <t xml:space="preserve">UDP70132-UDP50132</t>
  </si>
  <si>
    <t xml:space="preserve">SSXTLI7132</t>
  </si>
  <si>
    <t xml:space="preserve">SBX_X136-SBX_X060</t>
  </si>
  <si>
    <t xml:space="preserve">SB705-SB504</t>
  </si>
  <si>
    <t xml:space="preserve">i7DSP0132-i5DSP0132</t>
  </si>
  <si>
    <t xml:space="preserve">SSXTHSV27132-SSXTHSV25132</t>
  </si>
  <si>
    <t xml:space="preserve">IDTN7132-IDTN5132</t>
  </si>
  <si>
    <t xml:space="preserve">SU7132-SU5132</t>
  </si>
  <si>
    <t xml:space="preserve">B709-B504</t>
  </si>
  <si>
    <t xml:space="preserve">F14</t>
  </si>
  <si>
    <t xml:space="preserve">Bacteria:Bacteroidales bacterium (Taxon ID:194843)</t>
  </si>
  <si>
    <t xml:space="preserve">Bacteroidales bacterium</t>
  </si>
  <si>
    <t xml:space="preserve">OMIXB133</t>
  </si>
  <si>
    <t xml:space="preserve">HaloplexHS_Cl37_E05</t>
  </si>
  <si>
    <t xml:space="preserve">IDTU7133-IDTU5133</t>
  </si>
  <si>
    <t xml:space="preserve">UDP70133-UDP50133</t>
  </si>
  <si>
    <t xml:space="preserve">SSXTLI7133</t>
  </si>
  <si>
    <t xml:space="preserve">SBX_X137-SBX_X060</t>
  </si>
  <si>
    <t xml:space="preserve">SB705-SB505</t>
  </si>
  <si>
    <t xml:space="preserve">i7DSP0133-i5DSP0133</t>
  </si>
  <si>
    <t xml:space="preserve">SSXTHSV27133-SSXTHSV25133</t>
  </si>
  <si>
    <t xml:space="preserve">IDTN7133-IDTN5133</t>
  </si>
  <si>
    <t xml:space="preserve">SU7133-SU5133</t>
  </si>
  <si>
    <t xml:space="preserve">B709-B505</t>
  </si>
  <si>
    <t xml:space="preserve">F15</t>
  </si>
  <si>
    <t xml:space="preserve">Bacteria:Bacteroides (Taxon ID:539)</t>
  </si>
  <si>
    <t xml:space="preserve">Bacteroides</t>
  </si>
  <si>
    <t xml:space="preserve">OMIXB134</t>
  </si>
  <si>
    <t xml:space="preserve">HaloplexHS_Cl38_F05</t>
  </si>
  <si>
    <t xml:space="preserve">IDTU7134-IDTU5134</t>
  </si>
  <si>
    <t xml:space="preserve">UDP70134-UDP50134</t>
  </si>
  <si>
    <t xml:space="preserve">SSXTLI7134</t>
  </si>
  <si>
    <t xml:space="preserve">SBX_X138-SBX_X060</t>
  </si>
  <si>
    <t xml:space="preserve">SB705-SB506</t>
  </si>
  <si>
    <t xml:space="preserve">i7DSP0134-i5DSP0134</t>
  </si>
  <si>
    <t xml:space="preserve">SSXTHSV27134-SSXTHSV25134</t>
  </si>
  <si>
    <t xml:space="preserve">IDTN7134-IDTN5134</t>
  </si>
  <si>
    <t xml:space="preserve">SU7134-SU5134</t>
  </si>
  <si>
    <t xml:space="preserve">B709-B506</t>
  </si>
  <si>
    <t xml:space="preserve">F16</t>
  </si>
  <si>
    <t xml:space="preserve">Bacteria:Bacteroidetes bacterium (Taxon ID:152509)</t>
  </si>
  <si>
    <t xml:space="preserve">Bacteroidetes bacterium</t>
  </si>
  <si>
    <t xml:space="preserve">N711-S510</t>
  </si>
  <si>
    <t xml:space="preserve">OMIXB135</t>
  </si>
  <si>
    <t xml:space="preserve">HaloplexHS_Cl39_G05</t>
  </si>
  <si>
    <t xml:space="preserve">IDTU7135-IDTU5135</t>
  </si>
  <si>
    <t xml:space="preserve">UDP70135-UDP50135</t>
  </si>
  <si>
    <t xml:space="preserve">SSXTLI7135</t>
  </si>
  <si>
    <t xml:space="preserve">SBX_X139-SBX_X060</t>
  </si>
  <si>
    <t xml:space="preserve">SB705-SB507</t>
  </si>
  <si>
    <t xml:space="preserve">i7DSP0135-i5DSP0135</t>
  </si>
  <si>
    <t xml:space="preserve">SSXTHSV27135-SSXTHSV25135</t>
  </si>
  <si>
    <t xml:space="preserve">IDTN7135-IDTN5135</t>
  </si>
  <si>
    <t xml:space="preserve">SU7135-SU5135</t>
  </si>
  <si>
    <t xml:space="preserve">B709-B507</t>
  </si>
  <si>
    <t xml:space="preserve">F17</t>
  </si>
  <si>
    <t xml:space="preserve">Bacteria:Bifidobacterium longum (Taxon ID:1679)</t>
  </si>
  <si>
    <t xml:space="preserve">Bifidobacterium longum</t>
  </si>
  <si>
    <t xml:space="preserve">N711-S511</t>
  </si>
  <si>
    <t xml:space="preserve">OMIXB136</t>
  </si>
  <si>
    <t xml:space="preserve">HaloplexHS_Cl40_H05</t>
  </si>
  <si>
    <t xml:space="preserve">IDTU7136-IDTU5136</t>
  </si>
  <si>
    <t xml:space="preserve">UDP70136-UDP50136</t>
  </si>
  <si>
    <t xml:space="preserve">SSXTLI7136</t>
  </si>
  <si>
    <t xml:space="preserve">SBX_X140-SBX_X060</t>
  </si>
  <si>
    <t xml:space="preserve">SB705-SB508</t>
  </si>
  <si>
    <t xml:space="preserve">i7DSP0136-i5DSP0136</t>
  </si>
  <si>
    <t xml:space="preserve">SSXTHSV27136-SSXTHSV25136</t>
  </si>
  <si>
    <t xml:space="preserve">IDTN7136-IDTN5136</t>
  </si>
  <si>
    <t xml:space="preserve">SU7136-SU5136</t>
  </si>
  <si>
    <t xml:space="preserve">B709-B508</t>
  </si>
  <si>
    <t xml:space="preserve">F18</t>
  </si>
  <si>
    <t xml:space="preserve">Bacteria:Bordetella pertussis (Taxon ID:520)</t>
  </si>
  <si>
    <t xml:space="preserve">Bordetella pertussis</t>
  </si>
  <si>
    <t xml:space="preserve">N711-S513</t>
  </si>
  <si>
    <t xml:space="preserve">OMIXB137</t>
  </si>
  <si>
    <t xml:space="preserve">HaloplexHS_Cl41_A06</t>
  </si>
  <si>
    <t xml:space="preserve">IDTU7137-IDTU5137</t>
  </si>
  <si>
    <t xml:space="preserve">UDP70137-UDP50137</t>
  </si>
  <si>
    <t xml:space="preserve">SSXTLI7137</t>
  </si>
  <si>
    <t xml:space="preserve">SBX_X141-SBX_X060</t>
  </si>
  <si>
    <t xml:space="preserve">SB706-SB501</t>
  </si>
  <si>
    <t xml:space="preserve">i7DSP0137-i5DSP0137</t>
  </si>
  <si>
    <t xml:space="preserve">SSXTHSV27137-SSXTHSV25137</t>
  </si>
  <si>
    <t xml:space="preserve">IDTN7137-IDTN5137</t>
  </si>
  <si>
    <t xml:space="preserve">SU7137-SU5137</t>
  </si>
  <si>
    <t xml:space="preserve">B709-B509</t>
  </si>
  <si>
    <t xml:space="preserve">F19</t>
  </si>
  <si>
    <t xml:space="preserve">Bacteria:Brucella abortus (Taxon ID:235)</t>
  </si>
  <si>
    <t xml:space="preserve">Brucella abortus</t>
  </si>
  <si>
    <t xml:space="preserve">N711-S515</t>
  </si>
  <si>
    <t xml:space="preserve">OMIXB138</t>
  </si>
  <si>
    <t xml:space="preserve">HaloplexHS_Cl42_B06</t>
  </si>
  <si>
    <t xml:space="preserve">IDTU7138-IDTU5138</t>
  </si>
  <si>
    <t xml:space="preserve">UDP70138-UDP50138</t>
  </si>
  <si>
    <t xml:space="preserve">SSXTLI7138</t>
  </si>
  <si>
    <t xml:space="preserve">SBX_X142-SBX_X060</t>
  </si>
  <si>
    <t xml:space="preserve">SB706-SB502</t>
  </si>
  <si>
    <t xml:space="preserve">i7DSP0138-i5DSP0138</t>
  </si>
  <si>
    <t xml:space="preserve">SSXTHSV27138-SSXTHSV25138</t>
  </si>
  <si>
    <t xml:space="preserve">IDTN7138-IDTN5138</t>
  </si>
  <si>
    <t xml:space="preserve">SU7138-SU5138</t>
  </si>
  <si>
    <t xml:space="preserve">B709-B510</t>
  </si>
  <si>
    <t xml:space="preserve">F20</t>
  </si>
  <si>
    <t xml:space="preserve">Bacteria:Brucella melitensis (Taxon ID:235)</t>
  </si>
  <si>
    <t xml:space="preserve">Brucella melitensis</t>
  </si>
  <si>
    <t xml:space="preserve">N711-S516</t>
  </si>
  <si>
    <t xml:space="preserve">OMIXB139</t>
  </si>
  <si>
    <t xml:space="preserve">HaloplexHS_Cl43_C06</t>
  </si>
  <si>
    <t xml:space="preserve">IDTU7139-IDTU5139</t>
  </si>
  <si>
    <t xml:space="preserve">UDP70139-UDP50139</t>
  </si>
  <si>
    <t xml:space="preserve">SSXTLI7139</t>
  </si>
  <si>
    <t xml:space="preserve">SBX_X143-SBX_X060</t>
  </si>
  <si>
    <t xml:space="preserve">SB706-SB503</t>
  </si>
  <si>
    <t xml:space="preserve">i7DSP0139-i5DSP0139</t>
  </si>
  <si>
    <t xml:space="preserve">SSXTHSV27139-SSXTHSV25139</t>
  </si>
  <si>
    <t xml:space="preserve">IDTN7139-IDTN5139</t>
  </si>
  <si>
    <t xml:space="preserve">SU7139-SU5139</t>
  </si>
  <si>
    <t xml:space="preserve">B709-B511</t>
  </si>
  <si>
    <t xml:space="preserve">F21</t>
  </si>
  <si>
    <t xml:space="preserve">Bacteria:Burkholderia (Taxon ID:292)</t>
  </si>
  <si>
    <t xml:space="preserve">Burkholderia</t>
  </si>
  <si>
    <t xml:space="preserve">OMIXB140</t>
  </si>
  <si>
    <t xml:space="preserve">HaloplexHS_Cl44_D06</t>
  </si>
  <si>
    <t xml:space="preserve">IDTU7140-IDTU5140</t>
  </si>
  <si>
    <t xml:space="preserve">UDP70140-UDP50140</t>
  </si>
  <si>
    <t xml:space="preserve">SSXTLI7140</t>
  </si>
  <si>
    <t xml:space="preserve">SBX_X144-SBX_X060</t>
  </si>
  <si>
    <t xml:space="preserve">SB706-SB504</t>
  </si>
  <si>
    <t xml:space="preserve">i7DSP0140-i5DSP0140</t>
  </si>
  <si>
    <t xml:space="preserve">SSXTHSV27140-SSXTHSV25140</t>
  </si>
  <si>
    <t xml:space="preserve">IDTN7140-IDTN5140</t>
  </si>
  <si>
    <t xml:space="preserve">SU7140-SU5140</t>
  </si>
  <si>
    <t xml:space="preserve">B709-B512</t>
  </si>
  <si>
    <t xml:space="preserve">F22</t>
  </si>
  <si>
    <t xml:space="preserve">Bacteria:Burkholderia cenocepacia (Taxon ID:95486)</t>
  </si>
  <si>
    <t xml:space="preserve">Burkholderia cenocepacia</t>
  </si>
  <si>
    <t xml:space="preserve">N711-S518</t>
  </si>
  <si>
    <t xml:space="preserve">OMIXB141</t>
  </si>
  <si>
    <t xml:space="preserve">HaloplexHS_Cl45_E06</t>
  </si>
  <si>
    <t xml:space="preserve">IDTU7141-IDTU5141</t>
  </si>
  <si>
    <t xml:space="preserve">UDP70141-UDP50141</t>
  </si>
  <si>
    <t xml:space="preserve">SSXTLI7141</t>
  </si>
  <si>
    <t xml:space="preserve">SBX_X145-SBX_X060</t>
  </si>
  <si>
    <t xml:space="preserve">SB706-SB505</t>
  </si>
  <si>
    <t xml:space="preserve">i7DSP0141-i5DSP0141</t>
  </si>
  <si>
    <t xml:space="preserve">SSXTHSV27141-SSXTHSV25141</t>
  </si>
  <si>
    <t xml:space="preserve">IDTN7141-IDTN5141</t>
  </si>
  <si>
    <t xml:space="preserve">SU7141-SU5141</t>
  </si>
  <si>
    <t xml:space="preserve">B709-B513</t>
  </si>
  <si>
    <t xml:space="preserve">F23</t>
  </si>
  <si>
    <t xml:space="preserve">Bacteria:Burkholderia multivorans (Taxon ID:87883)</t>
  </si>
  <si>
    <t xml:space="preserve">Burkholderia multivorans</t>
  </si>
  <si>
    <t xml:space="preserve">N711-S520</t>
  </si>
  <si>
    <t xml:space="preserve">OMIXB142</t>
  </si>
  <si>
    <t xml:space="preserve">HaloplexHS_Cl46_F06</t>
  </si>
  <si>
    <t xml:space="preserve">IDTU7142-IDTU5142</t>
  </si>
  <si>
    <t xml:space="preserve">UDP70142-UDP50142</t>
  </si>
  <si>
    <t xml:space="preserve">SSXTLI7142</t>
  </si>
  <si>
    <t xml:space="preserve">SBX_X146-SBX_X060</t>
  </si>
  <si>
    <t xml:space="preserve">SB706-SB506</t>
  </si>
  <si>
    <t xml:space="preserve">i7DSP0142-i5DSP0142</t>
  </si>
  <si>
    <t xml:space="preserve">SSXTHSV27142-SSXTHSV25142</t>
  </si>
  <si>
    <t xml:space="preserve">IDTN7142-IDTN5142</t>
  </si>
  <si>
    <t xml:space="preserve">SU7142-SU5142</t>
  </si>
  <si>
    <t xml:space="preserve">B709-B514</t>
  </si>
  <si>
    <t xml:space="preserve">F24</t>
  </si>
  <si>
    <t xml:space="preserve">Bacteria:Burkholderia pseudomallei (Taxon ID:28450)</t>
  </si>
  <si>
    <t xml:space="preserve">Burkholderia pseudomallei</t>
  </si>
  <si>
    <t xml:space="preserve">N711-S521</t>
  </si>
  <si>
    <t xml:space="preserve">OMIXB143</t>
  </si>
  <si>
    <t xml:space="preserve">HaloplexHS_Cl47_G06</t>
  </si>
  <si>
    <t xml:space="preserve">IDTU7143-IDTU5143</t>
  </si>
  <si>
    <t xml:space="preserve">UDP70143-UDP50143</t>
  </si>
  <si>
    <t xml:space="preserve">SSXTLI7143</t>
  </si>
  <si>
    <t xml:space="preserve">SBX_X147-SBX_X060</t>
  </si>
  <si>
    <t xml:space="preserve">SB706-SB507</t>
  </si>
  <si>
    <t xml:space="preserve">i7DSP0143-i5DSP0143</t>
  </si>
  <si>
    <t xml:space="preserve">SSXTHSV27143-SSXTHSV25143</t>
  </si>
  <si>
    <t xml:space="preserve">IDTN7143-IDTN5143</t>
  </si>
  <si>
    <t xml:space="preserve">SU7143-SU5143</t>
  </si>
  <si>
    <t xml:space="preserve">B709-B515</t>
  </si>
  <si>
    <t xml:space="preserve">Bacteria:Burkholderia ubonensis (Taxon ID:101571)</t>
  </si>
  <si>
    <t xml:space="preserve">Burkholderia ubonensis</t>
  </si>
  <si>
    <t xml:space="preserve">N711-S522</t>
  </si>
  <si>
    <t xml:space="preserve">OMIXB144</t>
  </si>
  <si>
    <t xml:space="preserve">HaloplexHS_Cl48_H06</t>
  </si>
  <si>
    <t xml:space="preserve">IDTU7144-IDTU5144</t>
  </si>
  <si>
    <t xml:space="preserve">UDP70144-UDP50144</t>
  </si>
  <si>
    <t xml:space="preserve">SSXTLI7144</t>
  </si>
  <si>
    <t xml:space="preserve">SBX_X148-SBX_X060</t>
  </si>
  <si>
    <t xml:space="preserve">SB706-SB508</t>
  </si>
  <si>
    <t xml:space="preserve">i7DSP0144-i5DSP0144</t>
  </si>
  <si>
    <t xml:space="preserve">SSXTHSV27144-SSXTHSV25144</t>
  </si>
  <si>
    <t xml:space="preserve">IDTN7144-IDTN5144</t>
  </si>
  <si>
    <t xml:space="preserve">SU7144-SU5144</t>
  </si>
  <si>
    <t xml:space="preserve">B709-B516</t>
  </si>
  <si>
    <t xml:space="preserve">Bacteria:Campylobacter coli (Taxon ID:195)</t>
  </si>
  <si>
    <t xml:space="preserve">Campylobacter coli</t>
  </si>
  <si>
    <t xml:space="preserve">OMIXB145</t>
  </si>
  <si>
    <t xml:space="preserve">HaloplexHS_Cl49_A07</t>
  </si>
  <si>
    <t xml:space="preserve">IDTU7145-IDTU5145</t>
  </si>
  <si>
    <t xml:space="preserve">UDP70145-UDP50145</t>
  </si>
  <si>
    <t xml:space="preserve">SSXTLI7145</t>
  </si>
  <si>
    <t xml:space="preserve">SBX_X149-SBX_X060</t>
  </si>
  <si>
    <t xml:space="preserve">SB707-SB501</t>
  </si>
  <si>
    <t xml:space="preserve">i7DSP0145-i5DSP0145</t>
  </si>
  <si>
    <t xml:space="preserve">SSXTHSV27145-SSXTHSV25145</t>
  </si>
  <si>
    <t xml:space="preserve">IDTN7145-IDTN5145</t>
  </si>
  <si>
    <t xml:space="preserve">SU7145-SU5145</t>
  </si>
  <si>
    <t xml:space="preserve">B710-B501</t>
  </si>
  <si>
    <t xml:space="preserve">Bacteria:Campylobacter jejuni (Taxon ID:197)</t>
  </si>
  <si>
    <t xml:space="preserve">Campylobacter jejuni</t>
  </si>
  <si>
    <t xml:space="preserve">OMIXB146</t>
  </si>
  <si>
    <t xml:space="preserve">HaloplexHS_Cl50_B07</t>
  </si>
  <si>
    <t xml:space="preserve">IDTU7146-IDTU5146</t>
  </si>
  <si>
    <t xml:space="preserve">UDP70146-UDP50146</t>
  </si>
  <si>
    <t xml:space="preserve">SSXTLI7146</t>
  </si>
  <si>
    <t xml:space="preserve">SBX_X150-SBX_X060</t>
  </si>
  <si>
    <t xml:space="preserve">SB707-SB502</t>
  </si>
  <si>
    <t xml:space="preserve">i7DSP0146-i5DSP0146</t>
  </si>
  <si>
    <t xml:space="preserve">SSXTHSV27146-SSXTHSV25146</t>
  </si>
  <si>
    <t xml:space="preserve">IDTN7146-IDTN5146</t>
  </si>
  <si>
    <t xml:space="preserve">SU7146-SU5146</t>
  </si>
  <si>
    <t xml:space="preserve">B710-B502</t>
  </si>
  <si>
    <t xml:space="preserve">Bacteria:Chloroflexi bacterium (Taxon ID:166587)</t>
  </si>
  <si>
    <t xml:space="preserve">Chloroflexi bacterium</t>
  </si>
  <si>
    <t xml:space="preserve">OMIXB147</t>
  </si>
  <si>
    <t xml:space="preserve">HaloplexHS_Cl51_C07</t>
  </si>
  <si>
    <t xml:space="preserve">IDTU7147-IDTU5147</t>
  </si>
  <si>
    <t xml:space="preserve">UDP70147-UDP50147</t>
  </si>
  <si>
    <t xml:space="preserve">SSXTLI7147</t>
  </si>
  <si>
    <t xml:space="preserve">SBX_X151-SBX_X060</t>
  </si>
  <si>
    <t xml:space="preserve">SB707-SB503</t>
  </si>
  <si>
    <t xml:space="preserve">i7DSP0147-i5DSP0147</t>
  </si>
  <si>
    <t xml:space="preserve">SSXTHSV27147-SSXTHSV25147</t>
  </si>
  <si>
    <t xml:space="preserve">IDTN7147-IDTN5147</t>
  </si>
  <si>
    <t xml:space="preserve">SU7147-SU5147</t>
  </si>
  <si>
    <t xml:space="preserve">B710-B503</t>
  </si>
  <si>
    <t xml:space="preserve">Bacteria:Clostridiales bacterium (Taxon ID:172733)</t>
  </si>
  <si>
    <t xml:space="preserve">Clostridiales bacterium</t>
  </si>
  <si>
    <t xml:space="preserve">OMIXB148</t>
  </si>
  <si>
    <t xml:space="preserve">HaloplexHS_Cl52_D07</t>
  </si>
  <si>
    <t xml:space="preserve">IDTU7148-IDTU5148</t>
  </si>
  <si>
    <t xml:space="preserve">UDP70148-UDP50148</t>
  </si>
  <si>
    <t xml:space="preserve">SSXTLI7148</t>
  </si>
  <si>
    <t xml:space="preserve">SBX_X152-SBX_X060</t>
  </si>
  <si>
    <t xml:space="preserve">SB707-SB504</t>
  </si>
  <si>
    <t xml:space="preserve">i7DSP0148-i5DSP0148</t>
  </si>
  <si>
    <t xml:space="preserve">SSXTHSV27148-SSXTHSV25148</t>
  </si>
  <si>
    <t xml:space="preserve">IDTN7148-IDTN5148</t>
  </si>
  <si>
    <t xml:space="preserve">SU7148-SU5148</t>
  </si>
  <si>
    <t xml:space="preserve">B710-B504</t>
  </si>
  <si>
    <t xml:space="preserve">OMIXB149</t>
  </si>
  <si>
    <t xml:space="preserve">HaloplexHS_Cl53_E07</t>
  </si>
  <si>
    <t xml:space="preserve">IDTU7149-IDTU5149</t>
  </si>
  <si>
    <t xml:space="preserve">UDP70149-UDP50149</t>
  </si>
  <si>
    <t xml:space="preserve">SSXTLI7149</t>
  </si>
  <si>
    <t xml:space="preserve">SBX_X153-SBX_X060</t>
  </si>
  <si>
    <t xml:space="preserve">SB707-SB505</t>
  </si>
  <si>
    <t xml:space="preserve">i7DSP0149-i5DSP0149</t>
  </si>
  <si>
    <t xml:space="preserve">SSXTHSV27149-SSXTHSV25149</t>
  </si>
  <si>
    <t xml:space="preserve">IDTN7149-IDTN5149</t>
  </si>
  <si>
    <t xml:space="preserve">SU7149-SU5149</t>
  </si>
  <si>
    <t xml:space="preserve">B710-B505</t>
  </si>
  <si>
    <t xml:space="preserve">Bacteria:Clostridium (Taxon ID:974)</t>
  </si>
  <si>
    <t xml:space="preserve">Clostridium</t>
  </si>
  <si>
    <t xml:space="preserve">OMIXB150</t>
  </si>
  <si>
    <t xml:space="preserve">HaloplexHS_Cl54_F07</t>
  </si>
  <si>
    <t xml:space="preserve">IDTU7150-IDTU5150</t>
  </si>
  <si>
    <t xml:space="preserve">UDP70150-UDP50150</t>
  </si>
  <si>
    <t xml:space="preserve">SSXTLI7150</t>
  </si>
  <si>
    <t xml:space="preserve">SBX_X154-SBX_X060</t>
  </si>
  <si>
    <t xml:space="preserve">SB707-SB506</t>
  </si>
  <si>
    <t xml:space="preserve">i7DSP0150-i5DSP0150</t>
  </si>
  <si>
    <t xml:space="preserve">SSXTHSV27150-SSXTHSV25150</t>
  </si>
  <si>
    <t xml:space="preserve">IDTN7150-IDTN5150</t>
  </si>
  <si>
    <t xml:space="preserve">SU7150-SU5150</t>
  </si>
  <si>
    <t xml:space="preserve">B710-B506</t>
  </si>
  <si>
    <t xml:space="preserve">Bacteria:Clostridium botulinum (Taxon ID:1491)</t>
  </si>
  <si>
    <t xml:space="preserve">Clostridium botulinum</t>
  </si>
  <si>
    <t xml:space="preserve">N712-S510</t>
  </si>
  <si>
    <t xml:space="preserve">OMIXB151</t>
  </si>
  <si>
    <t xml:space="preserve">HaloplexHS_Cl55_G07</t>
  </si>
  <si>
    <t xml:space="preserve">IDTU7151-IDTU5151</t>
  </si>
  <si>
    <t xml:space="preserve">UDP70151-UDP50151</t>
  </si>
  <si>
    <t xml:space="preserve">SSXTLI7151</t>
  </si>
  <si>
    <t xml:space="preserve">SBX_X155-SBX_X060</t>
  </si>
  <si>
    <t xml:space="preserve">SB707-SB507</t>
  </si>
  <si>
    <t xml:space="preserve">i7DSP0151-i5DSP0151</t>
  </si>
  <si>
    <t xml:space="preserve">SSXTHSV27151-SSXTHSV25151</t>
  </si>
  <si>
    <t xml:space="preserve">IDTN7151-IDTN5151</t>
  </si>
  <si>
    <t xml:space="preserve">SU7151-SU5151</t>
  </si>
  <si>
    <t xml:space="preserve">B710-B507</t>
  </si>
  <si>
    <t xml:space="preserve">Bacteria:Collinsella (Taxon ID:74426)</t>
  </si>
  <si>
    <t xml:space="preserve">Collinsella</t>
  </si>
  <si>
    <t xml:space="preserve">N712-S511</t>
  </si>
  <si>
    <t xml:space="preserve">OMIXB152</t>
  </si>
  <si>
    <t xml:space="preserve">HaloplexHS_Cl56_H07</t>
  </si>
  <si>
    <t xml:space="preserve">IDTU7152-IDTU5152</t>
  </si>
  <si>
    <t xml:space="preserve">UDP70152-UDP50152</t>
  </si>
  <si>
    <t xml:space="preserve">SSXTLI7152</t>
  </si>
  <si>
    <t xml:space="preserve">SBX_X156-SBX_X060</t>
  </si>
  <si>
    <t xml:space="preserve">SB707-SB508</t>
  </si>
  <si>
    <t xml:space="preserve">i7DSP0152-i5DSP0152</t>
  </si>
  <si>
    <t xml:space="preserve">SSXTHSV27152-SSXTHSV25152</t>
  </si>
  <si>
    <t xml:space="preserve">IDTN7152-IDTN5152</t>
  </si>
  <si>
    <t xml:space="preserve">SU7152-SU5152</t>
  </si>
  <si>
    <t xml:space="preserve">B710-B508</t>
  </si>
  <si>
    <t xml:space="preserve">Bacteria:Corynebacterium diphtheriae (Taxon ID:1717)</t>
  </si>
  <si>
    <t xml:space="preserve">Corynebacterium diphtheriae</t>
  </si>
  <si>
    <t xml:space="preserve">N712-S513</t>
  </si>
  <si>
    <t xml:space="preserve">OMIXB153</t>
  </si>
  <si>
    <t xml:space="preserve">HaloplexHS_Cl57_A08</t>
  </si>
  <si>
    <t xml:space="preserve">IDTU7153-IDTU5153</t>
  </si>
  <si>
    <t xml:space="preserve">UDP70153-UDP50153</t>
  </si>
  <si>
    <t xml:space="preserve">SSXTLI7153</t>
  </si>
  <si>
    <t xml:space="preserve">SBX_X157-SBX_X060</t>
  </si>
  <si>
    <t xml:space="preserve">SB708-SB501</t>
  </si>
  <si>
    <t xml:space="preserve">i7DSP0153-i5DSP0153</t>
  </si>
  <si>
    <t xml:space="preserve">SSXTHSV27153-SSXTHSV25153</t>
  </si>
  <si>
    <t xml:space="preserve">IDTN7153-IDTN5153</t>
  </si>
  <si>
    <t xml:space="preserve">SU7153-SU5153</t>
  </si>
  <si>
    <t xml:space="preserve">B710-B509</t>
  </si>
  <si>
    <t xml:space="preserve">Bacteria:Cronobacter sakazakii (Taxon ID:28141)</t>
  </si>
  <si>
    <t xml:space="preserve">Cronobacter sakazakii</t>
  </si>
  <si>
    <t xml:space="preserve">N712-S515</t>
  </si>
  <si>
    <t xml:space="preserve">OMIXB154</t>
  </si>
  <si>
    <t xml:space="preserve">HaloplexHS_Cl58_B08</t>
  </si>
  <si>
    <t xml:space="preserve">IDTU7154-IDTU5154</t>
  </si>
  <si>
    <t xml:space="preserve">UDP70154-UDP50154</t>
  </si>
  <si>
    <t xml:space="preserve">SSXTLI7154</t>
  </si>
  <si>
    <t xml:space="preserve">SBX_X158-SBX_X060</t>
  </si>
  <si>
    <t xml:space="preserve">SB708-SB502</t>
  </si>
  <si>
    <t xml:space="preserve">i7DSP0154-i5DSP0154</t>
  </si>
  <si>
    <t xml:space="preserve">SSXTHSV27154-SSXTHSV25154</t>
  </si>
  <si>
    <t xml:space="preserve">IDTN7154-IDTN5154</t>
  </si>
  <si>
    <t xml:space="preserve">SU7154-SU5154</t>
  </si>
  <si>
    <t xml:space="preserve">B710-B510</t>
  </si>
  <si>
    <t xml:space="preserve">Bacteria:Cutibacterium acnes (Taxon ID:1747)</t>
  </si>
  <si>
    <t xml:space="preserve">Cutibacterium acnes</t>
  </si>
  <si>
    <t xml:space="preserve">N712-S516</t>
  </si>
  <si>
    <t xml:space="preserve">OMIXB155</t>
  </si>
  <si>
    <t xml:space="preserve">HaloplexHS_Cl59_C08</t>
  </si>
  <si>
    <t xml:space="preserve">IDTU7155-IDTU5155</t>
  </si>
  <si>
    <t xml:space="preserve">UDP70155-UDP50155</t>
  </si>
  <si>
    <t xml:space="preserve">SSXTLI7155</t>
  </si>
  <si>
    <t xml:space="preserve">SBX_X159-SBX_X060</t>
  </si>
  <si>
    <t xml:space="preserve">SB708-SB503</t>
  </si>
  <si>
    <t xml:space="preserve">i7DSP0155-i5DSP0155</t>
  </si>
  <si>
    <t xml:space="preserve">SSXTHSV27155-SSXTHSV25155</t>
  </si>
  <si>
    <t xml:space="preserve">IDTN7155-IDTN5155</t>
  </si>
  <si>
    <t xml:space="preserve">SU7155-SU5155</t>
  </si>
  <si>
    <t xml:space="preserve">B710-B511</t>
  </si>
  <si>
    <t xml:space="preserve">G13</t>
  </si>
  <si>
    <t xml:space="preserve">Bacteria:Deltaproteobacteria bacterium (Taxon ID:34034)</t>
  </si>
  <si>
    <t xml:space="preserve">Deltaproteobacteria bacterium</t>
  </si>
  <si>
    <t xml:space="preserve">OMIXB156</t>
  </si>
  <si>
    <t xml:space="preserve">HaloplexHS_Cl60_D08</t>
  </si>
  <si>
    <t xml:space="preserve">IDTU7156-IDTU5156</t>
  </si>
  <si>
    <t xml:space="preserve">UDP70156-UDP50156</t>
  </si>
  <si>
    <t xml:space="preserve">SSXTLI7156</t>
  </si>
  <si>
    <t xml:space="preserve">SBX_X160-SBX_X060</t>
  </si>
  <si>
    <t xml:space="preserve">SB708-SB504</t>
  </si>
  <si>
    <t xml:space="preserve">i7DSP0156-i5DSP0156</t>
  </si>
  <si>
    <t xml:space="preserve">SSXTHSV27156-SSXTHSV25156</t>
  </si>
  <si>
    <t xml:space="preserve">IDTN7156-IDTN5156</t>
  </si>
  <si>
    <t xml:space="preserve">SU7156-SU5156</t>
  </si>
  <si>
    <t xml:space="preserve">B710-B512</t>
  </si>
  <si>
    <t xml:space="preserve">G14</t>
  </si>
  <si>
    <t xml:space="preserve">Bacteria:Enterobacter cloacae (Taxon ID:550)</t>
  </si>
  <si>
    <t xml:space="preserve">Enterobacter cloacae</t>
  </si>
  <si>
    <t xml:space="preserve">N712-S518</t>
  </si>
  <si>
    <t xml:space="preserve">OMIXB157</t>
  </si>
  <si>
    <t xml:space="preserve">HaloplexHS_Cl61_E08</t>
  </si>
  <si>
    <t xml:space="preserve">IDTU7157-IDTU5157</t>
  </si>
  <si>
    <t xml:space="preserve">UDP70157-UDP50157</t>
  </si>
  <si>
    <t xml:space="preserve">SSXTLI7157</t>
  </si>
  <si>
    <t xml:space="preserve">SBX_X161-SBX_X060</t>
  </si>
  <si>
    <t xml:space="preserve">SB708-SB505</t>
  </si>
  <si>
    <t xml:space="preserve">i7DSP0157-i5DSP0157</t>
  </si>
  <si>
    <t xml:space="preserve">SSXTHSV27157-SSXTHSV25157</t>
  </si>
  <si>
    <t xml:space="preserve">IDTN7157-IDTN5157</t>
  </si>
  <si>
    <t xml:space="preserve">SU7157-SU5157</t>
  </si>
  <si>
    <t xml:space="preserve">B710-B513</t>
  </si>
  <si>
    <t xml:space="preserve">G15</t>
  </si>
  <si>
    <t xml:space="preserve">Bacteria:Enterobacter hormaechei (Taxon ID:550)</t>
  </si>
  <si>
    <t xml:space="preserve">Enterobacter hormaechei</t>
  </si>
  <si>
    <t xml:space="preserve">N712-S520</t>
  </si>
  <si>
    <t xml:space="preserve">OMIXB158</t>
  </si>
  <si>
    <t xml:space="preserve">HaloplexHS_Cl62_F08</t>
  </si>
  <si>
    <t xml:space="preserve">IDTU7158-IDTU5158</t>
  </si>
  <si>
    <t xml:space="preserve">UDP70158-UDP50158</t>
  </si>
  <si>
    <t xml:space="preserve">SSXTLI7158</t>
  </si>
  <si>
    <t xml:space="preserve">SBX_X162-SBX_X060</t>
  </si>
  <si>
    <t xml:space="preserve">SB708-SB506</t>
  </si>
  <si>
    <t xml:space="preserve">i7DSP0158-i5DSP0158</t>
  </si>
  <si>
    <t xml:space="preserve">SSXTHSV27158-SSXTHSV25158</t>
  </si>
  <si>
    <t xml:space="preserve">IDTN7158-IDTN5158</t>
  </si>
  <si>
    <t xml:space="preserve">SU7158-SU5158</t>
  </si>
  <si>
    <t xml:space="preserve">B710-B514</t>
  </si>
  <si>
    <t xml:space="preserve">G16</t>
  </si>
  <si>
    <t xml:space="preserve">Bacteria:Enterococcus faecalis (Taxon ID:1351)</t>
  </si>
  <si>
    <t xml:space="preserve">Enterococcus faecalis</t>
  </si>
  <si>
    <t xml:space="preserve">N712-S521</t>
  </si>
  <si>
    <t xml:space="preserve">OMIXB159</t>
  </si>
  <si>
    <t xml:space="preserve">HaloplexHS_Cl63_G08</t>
  </si>
  <si>
    <t xml:space="preserve">IDTU7159-IDTU5159</t>
  </si>
  <si>
    <t xml:space="preserve">UDP70159-UDP50159</t>
  </si>
  <si>
    <t xml:space="preserve">SSXTLI7159</t>
  </si>
  <si>
    <t xml:space="preserve">SBX_X163-SBX_X060</t>
  </si>
  <si>
    <t xml:space="preserve">SB708-SB507</t>
  </si>
  <si>
    <t xml:space="preserve">i7DSP0159-i5DSP0159</t>
  </si>
  <si>
    <t xml:space="preserve">SSXTHSV27159-SSXTHSV25159</t>
  </si>
  <si>
    <t xml:space="preserve">IDTN7159-IDTN5159</t>
  </si>
  <si>
    <t xml:space="preserve">SU7159-SU5159</t>
  </si>
  <si>
    <t xml:space="preserve">B710-B515</t>
  </si>
  <si>
    <t xml:space="preserve">G17</t>
  </si>
  <si>
    <t xml:space="preserve">Bacteria:Enterococcus faecium (Taxon ID:1352)</t>
  </si>
  <si>
    <t xml:space="preserve">Enterococcus faecium</t>
  </si>
  <si>
    <t xml:space="preserve">N712-S522</t>
  </si>
  <si>
    <t xml:space="preserve">OMIXB160</t>
  </si>
  <si>
    <t xml:space="preserve">HaloplexHS_Cl64_H08</t>
  </si>
  <si>
    <t xml:space="preserve">IDTU7160-IDTU5160</t>
  </si>
  <si>
    <t xml:space="preserve">UDP70160-UDP50160</t>
  </si>
  <si>
    <t xml:space="preserve">SSXTLI7160</t>
  </si>
  <si>
    <t xml:space="preserve">SBX_X164-SBX_X060</t>
  </si>
  <si>
    <t xml:space="preserve">SB708-SB508</t>
  </si>
  <si>
    <t xml:space="preserve">i7DSP0160-i5DSP0160</t>
  </si>
  <si>
    <t xml:space="preserve">SSXTHSV27160-SSXTHSV25160</t>
  </si>
  <si>
    <t xml:space="preserve">IDTN7160-IDTN5160</t>
  </si>
  <si>
    <t xml:space="preserve">SU7160-SU5160</t>
  </si>
  <si>
    <t xml:space="preserve">B710-B516</t>
  </si>
  <si>
    <t xml:space="preserve">G18</t>
  </si>
  <si>
    <t xml:space="preserve">N714-S502</t>
  </si>
  <si>
    <t xml:space="preserve">OMIXB161</t>
  </si>
  <si>
    <t xml:space="preserve">HaloplexHS_Cl65_A09</t>
  </si>
  <si>
    <t xml:space="preserve">IDTU7161-IDTU5161</t>
  </si>
  <si>
    <t xml:space="preserve">UDP70161-UDP50161</t>
  </si>
  <si>
    <t xml:space="preserve">SSXTLI7161</t>
  </si>
  <si>
    <t xml:space="preserve">SBX_X165-SBX_X060</t>
  </si>
  <si>
    <t xml:space="preserve">SB709-SB501</t>
  </si>
  <si>
    <t xml:space="preserve">i7DSP0161-i5DSP0161</t>
  </si>
  <si>
    <t xml:space="preserve">SSXTHSV27161-SSXTHSV25161</t>
  </si>
  <si>
    <t xml:space="preserve">IDTN7161-IDTN5161</t>
  </si>
  <si>
    <t xml:space="preserve">SU7161-SU5161</t>
  </si>
  <si>
    <t xml:space="preserve">B711-B501</t>
  </si>
  <si>
    <t xml:space="preserve">G19</t>
  </si>
  <si>
    <t xml:space="preserve">Bacteria:Francisella tularensis (Taxon ID:263)</t>
  </si>
  <si>
    <t xml:space="preserve">Francisella tularensis</t>
  </si>
  <si>
    <t xml:space="preserve">N714-S503</t>
  </si>
  <si>
    <t xml:space="preserve">OMIXB162</t>
  </si>
  <si>
    <t xml:space="preserve">HaloplexHS_Cl66_B09</t>
  </si>
  <si>
    <t xml:space="preserve">IDTU7162-IDTU5162</t>
  </si>
  <si>
    <t xml:space="preserve">UDP70162-UDP50162</t>
  </si>
  <si>
    <t xml:space="preserve">SSXTLI7162</t>
  </si>
  <si>
    <t xml:space="preserve">SBX_X166-SBX_X060</t>
  </si>
  <si>
    <t xml:space="preserve">SB709-SB502</t>
  </si>
  <si>
    <t xml:space="preserve">i7DSP0162-i5DSP0162</t>
  </si>
  <si>
    <t xml:space="preserve">SSXTHSV27162-SSXTHSV25162</t>
  </si>
  <si>
    <t xml:space="preserve">IDTN7162-IDTN5162</t>
  </si>
  <si>
    <t xml:space="preserve">SU7162-SU5162</t>
  </si>
  <si>
    <t xml:space="preserve">B711-B502</t>
  </si>
  <si>
    <t xml:space="preserve">G20</t>
  </si>
  <si>
    <t xml:space="preserve">Bacteria:Gammaproteobacteria bacterium (Taxon ID:86473)</t>
  </si>
  <si>
    <t xml:space="preserve">Gammaproteobacteria bacterium</t>
  </si>
  <si>
    <t xml:space="preserve">N714-S505</t>
  </si>
  <si>
    <t xml:space="preserve">OMIXB163</t>
  </si>
  <si>
    <t xml:space="preserve">HaloplexHS_Cl67_C09</t>
  </si>
  <si>
    <t xml:space="preserve">IDTU7163-IDTU5163</t>
  </si>
  <si>
    <t xml:space="preserve">UDP70163-UDP50163</t>
  </si>
  <si>
    <t xml:space="preserve">SSXTLI7163</t>
  </si>
  <si>
    <t xml:space="preserve">SBX_X167-SBX_X060</t>
  </si>
  <si>
    <t xml:space="preserve">SB709-SB503</t>
  </si>
  <si>
    <t xml:space="preserve">i7DSP0163-i5DSP0163</t>
  </si>
  <si>
    <t xml:space="preserve">SSXTHSV27163-SSXTHSV25163</t>
  </si>
  <si>
    <t xml:space="preserve">IDTN7163-IDTN5163</t>
  </si>
  <si>
    <t xml:space="preserve">SU7163-SU5163</t>
  </si>
  <si>
    <t xml:space="preserve">B711-B503</t>
  </si>
  <si>
    <t xml:space="preserve">G21</t>
  </si>
  <si>
    <t xml:space="preserve">Bacteria:Haemophilus influenzae (Taxon ID:725)</t>
  </si>
  <si>
    <t xml:space="preserve">Haemophilus influenzae</t>
  </si>
  <si>
    <t xml:space="preserve">N714-S506</t>
  </si>
  <si>
    <t xml:space="preserve">OMIXB164</t>
  </si>
  <si>
    <t xml:space="preserve">HaloplexHS_Cl68_D09</t>
  </si>
  <si>
    <t xml:space="preserve">IDTU7164-IDTU5164</t>
  </si>
  <si>
    <t xml:space="preserve">UDP70164-UDP50164</t>
  </si>
  <si>
    <t xml:space="preserve">SSXTLI7164</t>
  </si>
  <si>
    <t xml:space="preserve">SBX_X168-SBX_X060</t>
  </si>
  <si>
    <t xml:space="preserve">SB709-SB504</t>
  </si>
  <si>
    <t xml:space="preserve">i7DSP0164-i5DSP0164</t>
  </si>
  <si>
    <t xml:space="preserve">SSXTHSV27164-SSXTHSV25164</t>
  </si>
  <si>
    <t xml:space="preserve">IDTN7164-IDTN5164</t>
  </si>
  <si>
    <t xml:space="preserve">SU7164-SU5164</t>
  </si>
  <si>
    <t xml:space="preserve">B711-B504</t>
  </si>
  <si>
    <t xml:space="preserve">G22</t>
  </si>
  <si>
    <t xml:space="preserve">Bacteria:Helicobacter pylori (Taxon ID:210)</t>
  </si>
  <si>
    <t xml:space="preserve">Helicobacter pylori</t>
  </si>
  <si>
    <t xml:space="preserve">N714-S507</t>
  </si>
  <si>
    <t xml:space="preserve">OMIXB165</t>
  </si>
  <si>
    <t xml:space="preserve">HaloplexHS_Cl69_E09</t>
  </si>
  <si>
    <t xml:space="preserve">IDTU7165-IDTU5165</t>
  </si>
  <si>
    <t xml:space="preserve">UDP70165-UDP50165</t>
  </si>
  <si>
    <t xml:space="preserve">SSXTLI7165</t>
  </si>
  <si>
    <t xml:space="preserve">SBX_X169-SBX_X060</t>
  </si>
  <si>
    <t xml:space="preserve">SB709-SB505</t>
  </si>
  <si>
    <t xml:space="preserve">i7DSP0165-i5DSP0165</t>
  </si>
  <si>
    <t xml:space="preserve">SSXTHSV27165-SSXTHSV25165</t>
  </si>
  <si>
    <t xml:space="preserve">IDTN7165-IDTN5165</t>
  </si>
  <si>
    <t xml:space="preserve">SU7165-SU5165</t>
  </si>
  <si>
    <t xml:space="preserve">B711-B505</t>
  </si>
  <si>
    <t xml:space="preserve">G23</t>
  </si>
  <si>
    <t xml:space="preserve">Bacteria:Klebsiella aerogenes (Taxon ID:548)</t>
  </si>
  <si>
    <t xml:space="preserve">Klebsiella aerogenes</t>
  </si>
  <si>
    <t xml:space="preserve">N714-S508</t>
  </si>
  <si>
    <t xml:space="preserve">OMIXB166</t>
  </si>
  <si>
    <t xml:space="preserve">HaloplexHS_Cl70_F09</t>
  </si>
  <si>
    <t xml:space="preserve">IDTU7166-IDTU5166</t>
  </si>
  <si>
    <t xml:space="preserve">UDP70166-UDP50166</t>
  </si>
  <si>
    <t xml:space="preserve">SSXTLI7166</t>
  </si>
  <si>
    <t xml:space="preserve">SBX_X170-SBX_X060</t>
  </si>
  <si>
    <t xml:space="preserve">SB709-SB506</t>
  </si>
  <si>
    <t xml:space="preserve">i7DSP0166-i5DSP0166</t>
  </si>
  <si>
    <t xml:space="preserve">SSXTHSV27166-SSXTHSV25166</t>
  </si>
  <si>
    <t xml:space="preserve">IDTN7166-IDTN5166</t>
  </si>
  <si>
    <t xml:space="preserve">SU7166-SU5166</t>
  </si>
  <si>
    <t xml:space="preserve">B711-B506</t>
  </si>
  <si>
    <t xml:space="preserve">G24</t>
  </si>
  <si>
    <t xml:space="preserve">N714-S510</t>
  </si>
  <si>
    <t xml:space="preserve">OMIXB167</t>
  </si>
  <si>
    <t xml:space="preserve">HaloplexHS_Cl71_G09</t>
  </si>
  <si>
    <t xml:space="preserve">IDTU7167-IDTU5167</t>
  </si>
  <si>
    <t xml:space="preserve">UDP70167-UDP50167</t>
  </si>
  <si>
    <t xml:space="preserve">SSXTLI7167</t>
  </si>
  <si>
    <t xml:space="preserve">SBX_X171-SBX_X060</t>
  </si>
  <si>
    <t xml:space="preserve">SB709-SB507</t>
  </si>
  <si>
    <t xml:space="preserve">i7DSP0167-i5DSP0167</t>
  </si>
  <si>
    <t xml:space="preserve">SSXTHSV27167-SSXTHSV25167</t>
  </si>
  <si>
    <t xml:space="preserve">IDTN7167-IDTN5167</t>
  </si>
  <si>
    <t xml:space="preserve">SU7167-SU5167</t>
  </si>
  <si>
    <t xml:space="preserve">B711-B507</t>
  </si>
  <si>
    <t xml:space="preserve">Bacteria:Klebsiella quasipneumoniae (Taxon ID:1328376)</t>
  </si>
  <si>
    <t xml:space="preserve">Klebsiella quasipneumoniae</t>
  </si>
  <si>
    <t xml:space="preserve">N714-S511</t>
  </si>
  <si>
    <t xml:space="preserve">OMIXB168</t>
  </si>
  <si>
    <t xml:space="preserve">HaloplexHS_Cl72_H09</t>
  </si>
  <si>
    <t xml:space="preserve">IDTU7168-IDTU5168</t>
  </si>
  <si>
    <t xml:space="preserve">UDP70168-UDP50168</t>
  </si>
  <si>
    <t xml:space="preserve">SSXTLI7168</t>
  </si>
  <si>
    <t xml:space="preserve">SBX_X172-SBX_X060</t>
  </si>
  <si>
    <t xml:space="preserve">SB709-SB508</t>
  </si>
  <si>
    <t xml:space="preserve">i7DSP0168-i5DSP0168</t>
  </si>
  <si>
    <t xml:space="preserve">SSXTHSV27168-SSXTHSV25168</t>
  </si>
  <si>
    <t xml:space="preserve">IDTN7168-IDTN5168</t>
  </si>
  <si>
    <t xml:space="preserve">SU7168-SU5168</t>
  </si>
  <si>
    <t xml:space="preserve">B711-B508</t>
  </si>
  <si>
    <t xml:space="preserve">Bacteria:Klebsiella variicola (Taxon ID:244366)</t>
  </si>
  <si>
    <t xml:space="preserve">Klebsiella variicola</t>
  </si>
  <si>
    <t xml:space="preserve">N714-S513</t>
  </si>
  <si>
    <t xml:space="preserve">OMIXB169</t>
  </si>
  <si>
    <t xml:space="preserve">HaloplexHS_Cl73_A10</t>
  </si>
  <si>
    <t xml:space="preserve">IDTU7169-IDTU5169</t>
  </si>
  <si>
    <t xml:space="preserve">UDP70169-UDP50169</t>
  </si>
  <si>
    <t xml:space="preserve">SSXTLI7169</t>
  </si>
  <si>
    <t xml:space="preserve">SBX_X173-SBX_X060</t>
  </si>
  <si>
    <t xml:space="preserve">SB710-SB501</t>
  </si>
  <si>
    <t xml:space="preserve">i7DSP0169-i5DSP0169</t>
  </si>
  <si>
    <t xml:space="preserve">SSXTHSV27169-SSXTHSV25169</t>
  </si>
  <si>
    <t xml:space="preserve">IDTN7169-IDTN5169</t>
  </si>
  <si>
    <t xml:space="preserve">SU7169-SU5169</t>
  </si>
  <si>
    <t xml:space="preserve">B711-B509</t>
  </si>
  <si>
    <t xml:space="preserve">Bacteria:Lactobacillus plantarum (Taxon ID:1590)</t>
  </si>
  <si>
    <t xml:space="preserve">Lactobacillus plantarum</t>
  </si>
  <si>
    <t xml:space="preserve">N714-S515</t>
  </si>
  <si>
    <t xml:space="preserve">OMIXB170</t>
  </si>
  <si>
    <t xml:space="preserve">HaloplexHS_Cl74_B10</t>
  </si>
  <si>
    <t xml:space="preserve">IDTU7170-IDTU5170</t>
  </si>
  <si>
    <t xml:space="preserve">UDP70170-UDP50170</t>
  </si>
  <si>
    <t xml:space="preserve">SSXTLI7170</t>
  </si>
  <si>
    <t xml:space="preserve">SBX_X174-SBX_X060</t>
  </si>
  <si>
    <t xml:space="preserve">SB710-SB502</t>
  </si>
  <si>
    <t xml:space="preserve">i7DSP0170-i5DSP0170</t>
  </si>
  <si>
    <t xml:space="preserve">SSXTHSV27170-SSXTHSV25170</t>
  </si>
  <si>
    <t xml:space="preserve">IDTN7170-IDTN5170</t>
  </si>
  <si>
    <t xml:space="preserve">SU7170-SU5170</t>
  </si>
  <si>
    <t xml:space="preserve">B711-B510</t>
  </si>
  <si>
    <t xml:space="preserve">Bacteria:Lactococcus lactis (Taxon ID:1358)</t>
  </si>
  <si>
    <t xml:space="preserve">Lactococcus lactis</t>
  </si>
  <si>
    <t xml:space="preserve">N714-S516</t>
  </si>
  <si>
    <t xml:space="preserve">OMIXB171</t>
  </si>
  <si>
    <t xml:space="preserve">HaloplexHS_Cl75_C10</t>
  </si>
  <si>
    <t xml:space="preserve">IDTU7171-IDTU5171</t>
  </si>
  <si>
    <t xml:space="preserve">UDP70171-UDP50171</t>
  </si>
  <si>
    <t xml:space="preserve">SSXTLI7171</t>
  </si>
  <si>
    <t xml:space="preserve">SBX_X175-SBX_X060</t>
  </si>
  <si>
    <t xml:space="preserve">SB710-SB503</t>
  </si>
  <si>
    <t xml:space="preserve">i7DSP0171-i5DSP0171</t>
  </si>
  <si>
    <t xml:space="preserve">SSXTHSV27171-SSXTHSV25171</t>
  </si>
  <si>
    <t xml:space="preserve">IDTN7171-IDTN5171</t>
  </si>
  <si>
    <t xml:space="preserve">SU7171-SU5171</t>
  </si>
  <si>
    <t xml:space="preserve">B711-B511</t>
  </si>
  <si>
    <t xml:space="preserve">N714-S517</t>
  </si>
  <si>
    <t xml:space="preserve">OMIXB172</t>
  </si>
  <si>
    <t xml:space="preserve">HaloplexHS_Cl76_D10</t>
  </si>
  <si>
    <t xml:space="preserve">IDTU7172-IDTU5172</t>
  </si>
  <si>
    <t xml:space="preserve">UDP70172-UDP50172</t>
  </si>
  <si>
    <t xml:space="preserve">SSXTLI7172</t>
  </si>
  <si>
    <t xml:space="preserve">SBX_X176-SBX_X060</t>
  </si>
  <si>
    <t xml:space="preserve">SB710-SB504</t>
  </si>
  <si>
    <t xml:space="preserve">i7DSP0172-i5DSP0172</t>
  </si>
  <si>
    <t xml:space="preserve">SSXTHSV27172-SSXTHSV25172</t>
  </si>
  <si>
    <t xml:space="preserve">IDTN7172-IDTN5172</t>
  </si>
  <si>
    <t xml:space="preserve">SU7172-SU5172</t>
  </si>
  <si>
    <t xml:space="preserve">B711-B512</t>
  </si>
  <si>
    <t xml:space="preserve">Bacteria:Leptospira interrogans (Taxon ID:173)</t>
  </si>
  <si>
    <t xml:space="preserve">Leptospira interrogans</t>
  </si>
  <si>
    <t xml:space="preserve">N714-S518</t>
  </si>
  <si>
    <t xml:space="preserve">OMIXB173</t>
  </si>
  <si>
    <t xml:space="preserve">HaloplexHS_Cl77_E10</t>
  </si>
  <si>
    <t xml:space="preserve">IDTU7173-IDTU5173</t>
  </si>
  <si>
    <t xml:space="preserve">UDP70173-UDP50173</t>
  </si>
  <si>
    <t xml:space="preserve">SSXTLI7173</t>
  </si>
  <si>
    <t xml:space="preserve">SBX_X177-SBX_X060</t>
  </si>
  <si>
    <t xml:space="preserve">SB710-SB505</t>
  </si>
  <si>
    <t xml:space="preserve">i7DSP0173-i5DSP0173</t>
  </si>
  <si>
    <t xml:space="preserve">SSXTHSV27173-SSXTHSV25173</t>
  </si>
  <si>
    <t xml:space="preserve">IDTN7173-IDTN5173</t>
  </si>
  <si>
    <t xml:space="preserve">SU7173-SU5173</t>
  </si>
  <si>
    <t xml:space="preserve">B711-B513</t>
  </si>
  <si>
    <t xml:space="preserve">N714-S520</t>
  </si>
  <si>
    <t xml:space="preserve">OMIXB174</t>
  </si>
  <si>
    <t xml:space="preserve">HaloplexHS_Cl78_F10</t>
  </si>
  <si>
    <t xml:space="preserve">IDTU7174-IDTU5174</t>
  </si>
  <si>
    <t xml:space="preserve">UDP70174-UDP50174</t>
  </si>
  <si>
    <t xml:space="preserve">SSXTLI7174</t>
  </si>
  <si>
    <t xml:space="preserve">SBX_X178-SBX_X060</t>
  </si>
  <si>
    <t xml:space="preserve">SB710-SB506</t>
  </si>
  <si>
    <t xml:space="preserve">i7DSP0174-i5DSP0174</t>
  </si>
  <si>
    <t xml:space="preserve">SSXTHSV27174-SSXTHSV25174</t>
  </si>
  <si>
    <t xml:space="preserve">IDTN7174-IDTN5174</t>
  </si>
  <si>
    <t xml:space="preserve">SU7174-SU5174</t>
  </si>
  <si>
    <t xml:space="preserve">B711-B514</t>
  </si>
  <si>
    <t xml:space="preserve">Bacteria:Mesorhizobium (Taxon ID:381)</t>
  </si>
  <si>
    <t xml:space="preserve">Mesorhizobium</t>
  </si>
  <si>
    <t xml:space="preserve">N714-S521</t>
  </si>
  <si>
    <t xml:space="preserve">OMIXB175</t>
  </si>
  <si>
    <t xml:space="preserve">HaloplexHS_Cl79_G10</t>
  </si>
  <si>
    <t xml:space="preserve">IDTU7175-IDTU5175</t>
  </si>
  <si>
    <t xml:space="preserve">UDP70175-UDP50175</t>
  </si>
  <si>
    <t xml:space="preserve">SSXTLI7175</t>
  </si>
  <si>
    <t xml:space="preserve">SBX_X179-SBX_X060</t>
  </si>
  <si>
    <t xml:space="preserve">SB710-SB507</t>
  </si>
  <si>
    <t xml:space="preserve">i7DSP0175-i5DSP0175</t>
  </si>
  <si>
    <t xml:space="preserve">SSXTHSV27175-SSXTHSV25175</t>
  </si>
  <si>
    <t xml:space="preserve">IDTN7175-IDTN5175</t>
  </si>
  <si>
    <t xml:space="preserve">SU7175-SU5175</t>
  </si>
  <si>
    <t xml:space="preserve">B711-B515</t>
  </si>
  <si>
    <t xml:space="preserve">Bacteria:Microbacterium (Taxon ID:1428)</t>
  </si>
  <si>
    <t xml:space="preserve">Microbacterium</t>
  </si>
  <si>
    <t xml:space="preserve">N714-S522</t>
  </si>
  <si>
    <t xml:space="preserve">OMIXB176</t>
  </si>
  <si>
    <t xml:space="preserve">HaloplexHS_Cl80_H10</t>
  </si>
  <si>
    <t xml:space="preserve">IDTU7176-IDTU5176</t>
  </si>
  <si>
    <t xml:space="preserve">UDP70176-UDP50176</t>
  </si>
  <si>
    <t xml:space="preserve">SSXTLI7176</t>
  </si>
  <si>
    <t xml:space="preserve">SBX_X180-SBX_X060</t>
  </si>
  <si>
    <t xml:space="preserve">SB710-SB508</t>
  </si>
  <si>
    <t xml:space="preserve">i7DSP0176-i5DSP0176</t>
  </si>
  <si>
    <t xml:space="preserve">SSXTHSV27176-SSXTHSV25176</t>
  </si>
  <si>
    <t xml:space="preserve">IDTN7176-IDTN5176</t>
  </si>
  <si>
    <t xml:space="preserve">SU7176-SU5176</t>
  </si>
  <si>
    <t xml:space="preserve">B711-B516</t>
  </si>
  <si>
    <t xml:space="preserve">Bacteria:Mycobacterium avium (Taxon ID:1764)</t>
  </si>
  <si>
    <t xml:space="preserve">Mycobacterium avium</t>
  </si>
  <si>
    <t xml:space="preserve">N715-S502</t>
  </si>
  <si>
    <t xml:space="preserve">OMIXB177</t>
  </si>
  <si>
    <t xml:space="preserve">HaloplexHS_Cl81_A11</t>
  </si>
  <si>
    <t xml:space="preserve">IDTU7177-IDTU5177</t>
  </si>
  <si>
    <t xml:space="preserve">UDP70177-UDP50177</t>
  </si>
  <si>
    <t xml:space="preserve">SSXTLI7177</t>
  </si>
  <si>
    <t xml:space="preserve">SBX_X181-SBX_X060</t>
  </si>
  <si>
    <t xml:space="preserve">SB711-SB501</t>
  </si>
  <si>
    <t xml:space="preserve">i7DSP0177-i5DSP0177</t>
  </si>
  <si>
    <t xml:space="preserve">SSXTHSV27177-SSXTHSV25177</t>
  </si>
  <si>
    <t xml:space="preserve">IDTN7177-IDTN5177</t>
  </si>
  <si>
    <t xml:space="preserve">SU7177-SU5177</t>
  </si>
  <si>
    <t xml:space="preserve">B712-B501</t>
  </si>
  <si>
    <t xml:space="preserve">Bacteria:Mycobacterium (Taxon ID:727)</t>
  </si>
  <si>
    <t xml:space="preserve">Mycobacterium</t>
  </si>
  <si>
    <t xml:space="preserve">N715-S503</t>
  </si>
  <si>
    <t xml:space="preserve">OMIXB178</t>
  </si>
  <si>
    <t xml:space="preserve">HaloplexHS_Cl82_B11</t>
  </si>
  <si>
    <t xml:space="preserve">IDTU7178-IDTU5178</t>
  </si>
  <si>
    <t xml:space="preserve">UDP70178-UDP50178</t>
  </si>
  <si>
    <t xml:space="preserve">SSXTLI7178</t>
  </si>
  <si>
    <t xml:space="preserve">SBX_X182-SBX_X060</t>
  </si>
  <si>
    <t xml:space="preserve">SB711-SB502</t>
  </si>
  <si>
    <t xml:space="preserve">i7DSP0178-i5DSP0178</t>
  </si>
  <si>
    <t xml:space="preserve">SSXTHSV27178-SSXTHSV25178</t>
  </si>
  <si>
    <t xml:space="preserve">IDTN7178-IDTN5178</t>
  </si>
  <si>
    <t xml:space="preserve">SU7178-SU5178</t>
  </si>
  <si>
    <t xml:space="preserve">B712-B502</t>
  </si>
  <si>
    <t xml:space="preserve">N715-S505</t>
  </si>
  <si>
    <t xml:space="preserve">OMIXB179</t>
  </si>
  <si>
    <t xml:space="preserve">HaloplexHS_Cl83_C11</t>
  </si>
  <si>
    <t xml:space="preserve">IDTU7179-IDTU5179</t>
  </si>
  <si>
    <t xml:space="preserve">UDP70179-UDP50179</t>
  </si>
  <si>
    <t xml:space="preserve">SSXTLI7179</t>
  </si>
  <si>
    <t xml:space="preserve">SBX_X183-SBX_X060</t>
  </si>
  <si>
    <t xml:space="preserve">SB711-SB503</t>
  </si>
  <si>
    <t xml:space="preserve">i7DSP0179-i5DSP0179</t>
  </si>
  <si>
    <t xml:space="preserve">SSXTHSV27179-SSXTHSV25179</t>
  </si>
  <si>
    <t xml:space="preserve">IDTN7179-IDTN5179</t>
  </si>
  <si>
    <t xml:space="preserve">SU7179-SU5179</t>
  </si>
  <si>
    <t xml:space="preserve">B712-B503</t>
  </si>
  <si>
    <t xml:space="preserve">H13</t>
  </si>
  <si>
    <t xml:space="preserve">Bacteria:Mycobacteroides abscessus (Taxon ID:)</t>
  </si>
  <si>
    <t xml:space="preserve">Mycobacteroides abscessus</t>
  </si>
  <si>
    <t xml:space="preserve">N715-S506</t>
  </si>
  <si>
    <t xml:space="preserve">OMIXB180</t>
  </si>
  <si>
    <t xml:space="preserve">HaloplexHS_Cl84_D11</t>
  </si>
  <si>
    <t xml:space="preserve">IDTU7180-IDTU5180</t>
  </si>
  <si>
    <t xml:space="preserve">UDP70180-UDP50180</t>
  </si>
  <si>
    <t xml:space="preserve">SSXTLI7180</t>
  </si>
  <si>
    <t xml:space="preserve">SBX_X184-SBX_X060</t>
  </si>
  <si>
    <t xml:space="preserve">SB711-SB504</t>
  </si>
  <si>
    <t xml:space="preserve">i7DSP0180-i5DSP0180</t>
  </si>
  <si>
    <t xml:space="preserve">SSXTHSV27180-SSXTHSV25180</t>
  </si>
  <si>
    <t xml:space="preserve">IDTN7180-IDTN5180</t>
  </si>
  <si>
    <t xml:space="preserve">SU7180-SU5180</t>
  </si>
  <si>
    <t xml:space="preserve">B712-B504</t>
  </si>
  <si>
    <t xml:space="preserve">H14</t>
  </si>
  <si>
    <t xml:space="preserve">Bacteria:Neisseria gonorrhoeae (Taxon ID:485)</t>
  </si>
  <si>
    <t xml:space="preserve">Neisseria gonorrhoeae</t>
  </si>
  <si>
    <t xml:space="preserve">N715-S507</t>
  </si>
  <si>
    <t xml:space="preserve">OMIXB181</t>
  </si>
  <si>
    <t xml:space="preserve">HaloplexHS_Cl85_E11</t>
  </si>
  <si>
    <t xml:space="preserve">IDTU7181-IDTU5181</t>
  </si>
  <si>
    <t xml:space="preserve">UDP70181-UDP50181</t>
  </si>
  <si>
    <t xml:space="preserve">SSXTLI7181</t>
  </si>
  <si>
    <t xml:space="preserve">SBX_X185-SBX_X060</t>
  </si>
  <si>
    <t xml:space="preserve">SB711-SB505</t>
  </si>
  <si>
    <t xml:space="preserve">i7DSP0181-i5DSP0181</t>
  </si>
  <si>
    <t xml:space="preserve">SSXTHSV27181-SSXTHSV25181</t>
  </si>
  <si>
    <t xml:space="preserve">IDTN7181-IDTN5181</t>
  </si>
  <si>
    <t xml:space="preserve">SU7181-SU5181</t>
  </si>
  <si>
    <t xml:space="preserve">B712-B505</t>
  </si>
  <si>
    <t xml:space="preserve">H15</t>
  </si>
  <si>
    <t xml:space="preserve">Bacteria:Neisseria meningitidis (Taxon ID:487)</t>
  </si>
  <si>
    <t xml:space="preserve">Neisseria meningitidis</t>
  </si>
  <si>
    <t xml:space="preserve">N715-S508</t>
  </si>
  <si>
    <t xml:space="preserve">OMIXB182</t>
  </si>
  <si>
    <t xml:space="preserve">HaloplexHS_Cl86_F11</t>
  </si>
  <si>
    <t xml:space="preserve">IDTU7182-IDTU5182</t>
  </si>
  <si>
    <t xml:space="preserve">UDP70182-UDP50182</t>
  </si>
  <si>
    <t xml:space="preserve">SSXTLI7182</t>
  </si>
  <si>
    <t xml:space="preserve">SBX_X186-SBX_X060</t>
  </si>
  <si>
    <t xml:space="preserve">SB711-SB506</t>
  </si>
  <si>
    <t xml:space="preserve">i7DSP0182-i5DSP0182</t>
  </si>
  <si>
    <t xml:space="preserve">SSXTHSV27182-SSXTHSV25182</t>
  </si>
  <si>
    <t xml:space="preserve">IDTN7182-IDTN5182</t>
  </si>
  <si>
    <t xml:space="preserve">SU7182-SU5182</t>
  </si>
  <si>
    <t xml:space="preserve">B712-B506</t>
  </si>
  <si>
    <t xml:space="preserve">H16</t>
  </si>
  <si>
    <t xml:space="preserve">Bacteria:Oenococcus oeni (Taxon ID:1247)</t>
  </si>
  <si>
    <t xml:space="preserve">Oenococcus oeni</t>
  </si>
  <si>
    <t xml:space="preserve">N715-S510</t>
  </si>
  <si>
    <t xml:space="preserve">OMIXB183</t>
  </si>
  <si>
    <t xml:space="preserve">HaloplexHS_Cl87_G11</t>
  </si>
  <si>
    <t xml:space="preserve">IDTU7183-IDTU5183</t>
  </si>
  <si>
    <t xml:space="preserve">UDP70183-UDP50183</t>
  </si>
  <si>
    <t xml:space="preserve">SSXTLI7183</t>
  </si>
  <si>
    <t xml:space="preserve">SBX_X187-SBX_X060</t>
  </si>
  <si>
    <t xml:space="preserve">SB711-SB507</t>
  </si>
  <si>
    <t xml:space="preserve">i7DSP0183-i5DSP0183</t>
  </si>
  <si>
    <t xml:space="preserve">SSXTHSV27183-SSXTHSV25183</t>
  </si>
  <si>
    <t xml:space="preserve">IDTN7183-IDTN5183</t>
  </si>
  <si>
    <t xml:space="preserve">SU7183-SU5183</t>
  </si>
  <si>
    <t xml:space="preserve">B712-B507</t>
  </si>
  <si>
    <t xml:space="preserve">H17</t>
  </si>
  <si>
    <t xml:space="preserve">Bacteria:Pasteurella multocida (Taxon ID:747)</t>
  </si>
  <si>
    <t xml:space="preserve">Pasteurella multocida</t>
  </si>
  <si>
    <t xml:space="preserve">N715-S511</t>
  </si>
  <si>
    <t xml:space="preserve">OMIXB184</t>
  </si>
  <si>
    <t xml:space="preserve">HaloplexHS_Cl88_H11</t>
  </si>
  <si>
    <t xml:space="preserve">IDTU7184-IDTU5184</t>
  </si>
  <si>
    <t xml:space="preserve">UDP70184-UDP50184</t>
  </si>
  <si>
    <t xml:space="preserve">SSXTLI7184</t>
  </si>
  <si>
    <t xml:space="preserve">SBX_X188-SBX_X060</t>
  </si>
  <si>
    <t xml:space="preserve">SB711-SB508</t>
  </si>
  <si>
    <t xml:space="preserve">i7DSP0184-i5DSP0184</t>
  </si>
  <si>
    <t xml:space="preserve">SSXTHSV27184-SSXTHSV25184</t>
  </si>
  <si>
    <t xml:space="preserve">IDTN7184-IDTN5184</t>
  </si>
  <si>
    <t xml:space="preserve">SU7184-SU5184</t>
  </si>
  <si>
    <t xml:space="preserve">B712-B508</t>
  </si>
  <si>
    <t xml:space="preserve">H18</t>
  </si>
  <si>
    <t xml:space="preserve">Bacteria:Prevotella (Taxon ID:838)</t>
  </si>
  <si>
    <t xml:space="preserve">Prevotella</t>
  </si>
  <si>
    <t xml:space="preserve">N715-S513</t>
  </si>
  <si>
    <t xml:space="preserve">OMIXB185</t>
  </si>
  <si>
    <t xml:space="preserve">HaloplexHS_Cl89_A12</t>
  </si>
  <si>
    <t xml:space="preserve">IDTU7185-IDTU5185</t>
  </si>
  <si>
    <t xml:space="preserve">UDP70185-UDP50185</t>
  </si>
  <si>
    <t xml:space="preserve">SSXTLI7185</t>
  </si>
  <si>
    <t xml:space="preserve">SBX_X189-SBX_X060</t>
  </si>
  <si>
    <t xml:space="preserve">SB712-SB501</t>
  </si>
  <si>
    <t xml:space="preserve">i7DSP0185-i5DSP0185</t>
  </si>
  <si>
    <t xml:space="preserve">SSXTHSV27185-SSXTHSV25185</t>
  </si>
  <si>
    <t xml:space="preserve">IDTN7185-IDTN5185</t>
  </si>
  <si>
    <t xml:space="preserve">SU7185-SU5185</t>
  </si>
  <si>
    <t xml:space="preserve">B712-B509</t>
  </si>
  <si>
    <t xml:space="preserve">H19</t>
  </si>
  <si>
    <t xml:space="preserve">Bacteria:Prochlorococcus (Taxon ID:1218)</t>
  </si>
  <si>
    <t xml:space="preserve">Prochlorococcus</t>
  </si>
  <si>
    <t xml:space="preserve">N715-S515</t>
  </si>
  <si>
    <t xml:space="preserve">OMIXB186</t>
  </si>
  <si>
    <t xml:space="preserve">HaloplexHS_Cl90_B12</t>
  </si>
  <si>
    <t xml:space="preserve">IDTU7186-IDTU5186</t>
  </si>
  <si>
    <t xml:space="preserve">UDP70186-UDP50186</t>
  </si>
  <si>
    <t xml:space="preserve">SSXTLI7186</t>
  </si>
  <si>
    <t xml:space="preserve">SBX_X190-SBX_X060</t>
  </si>
  <si>
    <t xml:space="preserve">SB712-SB502</t>
  </si>
  <si>
    <t xml:space="preserve">i7DSP0186-i5DSP0186</t>
  </si>
  <si>
    <t xml:space="preserve">SSXTHSV27186-SSXTHSV25186</t>
  </si>
  <si>
    <t xml:space="preserve">IDTN7186-IDTN5186</t>
  </si>
  <si>
    <t xml:space="preserve">SU7186-SU5186</t>
  </si>
  <si>
    <t xml:space="preserve">B712-B510</t>
  </si>
  <si>
    <t xml:space="preserve">H20</t>
  </si>
  <si>
    <t xml:space="preserve">Bacteria:Pseudomonas aeruginosa (Taxon ID:287)</t>
  </si>
  <si>
    <t xml:space="preserve">Pseudomonas aeruginosa</t>
  </si>
  <si>
    <t xml:space="preserve">N715-S516</t>
  </si>
  <si>
    <t xml:space="preserve">OMIXB187</t>
  </si>
  <si>
    <t xml:space="preserve">HaloplexHS_Cl91_C12</t>
  </si>
  <si>
    <t xml:space="preserve">IDTU7187-IDTU5187</t>
  </si>
  <si>
    <t xml:space="preserve">UDP70187-UDP50187</t>
  </si>
  <si>
    <t xml:space="preserve">SSXTLI7187</t>
  </si>
  <si>
    <t xml:space="preserve">SBX_X191-SBX_X060</t>
  </si>
  <si>
    <t xml:space="preserve">SB712-SB503</t>
  </si>
  <si>
    <t xml:space="preserve">i7DSP0187-i5DSP0187</t>
  </si>
  <si>
    <t xml:space="preserve">SSXTHSV27187-SSXTHSV25187</t>
  </si>
  <si>
    <t xml:space="preserve">IDTN7187-IDTN5187</t>
  </si>
  <si>
    <t xml:space="preserve">SU7187-SU5187</t>
  </si>
  <si>
    <t xml:space="preserve">B712-B511</t>
  </si>
  <si>
    <t xml:space="preserve">H21</t>
  </si>
  <si>
    <t xml:space="preserve">N715-S517</t>
  </si>
  <si>
    <t xml:space="preserve">OMIXB188</t>
  </si>
  <si>
    <t xml:space="preserve">HaloplexHS_Cl92_D12</t>
  </si>
  <si>
    <t xml:space="preserve">IDTU7188-IDTU5188</t>
  </si>
  <si>
    <t xml:space="preserve">UDP70188-UDP50188</t>
  </si>
  <si>
    <t xml:space="preserve">SSXTLI7188</t>
  </si>
  <si>
    <t xml:space="preserve">SBX_X192-SBX_X060</t>
  </si>
  <si>
    <t xml:space="preserve">SB712-SB504</t>
  </si>
  <si>
    <t xml:space="preserve">i7DSP0188-i5DSP0188</t>
  </si>
  <si>
    <t xml:space="preserve">SSXTHSV27188-SSXTHSV25188</t>
  </si>
  <si>
    <t xml:space="preserve">IDTN7188-IDTN5188</t>
  </si>
  <si>
    <t xml:space="preserve">SU7188-SU5188</t>
  </si>
  <si>
    <t xml:space="preserve">B712-B512</t>
  </si>
  <si>
    <t xml:space="preserve">H22</t>
  </si>
  <si>
    <t xml:space="preserve">Bacteria:Pseudomonas stutzeri (Taxon ID:316)</t>
  </si>
  <si>
    <t xml:space="preserve">Pseudomonas stutzeri</t>
  </si>
  <si>
    <t xml:space="preserve">N715-S518</t>
  </si>
  <si>
    <t xml:space="preserve">OMIXB189</t>
  </si>
  <si>
    <t xml:space="preserve">HaloplexHS_Cl93_E12</t>
  </si>
  <si>
    <t xml:space="preserve">IDTU7189-IDTU5189</t>
  </si>
  <si>
    <t xml:space="preserve">UDP70189-UDP50189</t>
  </si>
  <si>
    <t xml:space="preserve">SSXTLI7189</t>
  </si>
  <si>
    <t xml:space="preserve">SBX_X193-SBX_X060</t>
  </si>
  <si>
    <t xml:space="preserve">SB712-SB505</t>
  </si>
  <si>
    <t xml:space="preserve">i7DSP0189-i5DSP0189</t>
  </si>
  <si>
    <t xml:space="preserve">SSXTHSV27189-SSXTHSV25189</t>
  </si>
  <si>
    <t xml:space="preserve">IDTN7189-IDTN5189</t>
  </si>
  <si>
    <t xml:space="preserve">SU7189-SU5189</t>
  </si>
  <si>
    <t xml:space="preserve">B712-B513</t>
  </si>
  <si>
    <t xml:space="preserve">H23</t>
  </si>
  <si>
    <t xml:space="preserve">Bacteria:Pseudomonas syringae (Taxon ID:317)</t>
  </si>
  <si>
    <t xml:space="preserve">Pseudomonas syringae</t>
  </si>
  <si>
    <t xml:space="preserve">N715-S520</t>
  </si>
  <si>
    <t xml:space="preserve">OMIXB190</t>
  </si>
  <si>
    <t xml:space="preserve">HaloplexHS_Cl94_F12</t>
  </si>
  <si>
    <t xml:space="preserve">IDTU7190-IDTU5190</t>
  </si>
  <si>
    <t xml:space="preserve">UDP70190-UDP50190</t>
  </si>
  <si>
    <t xml:space="preserve">SSXTLI7190</t>
  </si>
  <si>
    <t xml:space="preserve">SBX_X194-SBX_X060</t>
  </si>
  <si>
    <t xml:space="preserve">SB712-SB506</t>
  </si>
  <si>
    <t xml:space="preserve">i7DSP0190-i5DSP0190</t>
  </si>
  <si>
    <t xml:space="preserve">SSXTHSV27190-SSXTHSV25190</t>
  </si>
  <si>
    <t xml:space="preserve">IDTN7190-IDTN5190</t>
  </si>
  <si>
    <t xml:space="preserve">SU7190-SU5190</t>
  </si>
  <si>
    <t xml:space="preserve">B712-B514</t>
  </si>
  <si>
    <t xml:space="preserve">H24</t>
  </si>
  <si>
    <t xml:space="preserve">Bacteria:Rhizobiales bacterium (Taxon ID:189966)</t>
  </si>
  <si>
    <t xml:space="preserve">Rhizobiales bacterium</t>
  </si>
  <si>
    <t xml:space="preserve">N715-S521</t>
  </si>
  <si>
    <t xml:space="preserve">OMIXB191</t>
  </si>
  <si>
    <t xml:space="preserve">HaloplexHS_Cl95_G12</t>
  </si>
  <si>
    <t xml:space="preserve">IDTU7191-IDTU5191</t>
  </si>
  <si>
    <t xml:space="preserve">UDP70191-UDP50191</t>
  </si>
  <si>
    <t xml:space="preserve">SSXTLI7191</t>
  </si>
  <si>
    <t xml:space="preserve">SBX_X195-SBX_X060</t>
  </si>
  <si>
    <t xml:space="preserve">SB712-SB507</t>
  </si>
  <si>
    <t xml:space="preserve">i7DSP0191-i5DSP0191</t>
  </si>
  <si>
    <t xml:space="preserve">SSXTHSV27191-SSXTHSV25191</t>
  </si>
  <si>
    <t xml:space="preserve">IDTN7191-IDTN5191</t>
  </si>
  <si>
    <t xml:space="preserve">SU7191-SU5191</t>
  </si>
  <si>
    <t xml:space="preserve">B712-B515</t>
  </si>
  <si>
    <t xml:space="preserve">I01</t>
  </si>
  <si>
    <t xml:space="preserve">Bacteria:Rhizobium leguminosarum (Taxon ID:384)</t>
  </si>
  <si>
    <t xml:space="preserve">Rhizobium leguminosarum</t>
  </si>
  <si>
    <t xml:space="preserve">N715-S522</t>
  </si>
  <si>
    <t xml:space="preserve">OMIXB192</t>
  </si>
  <si>
    <t xml:space="preserve">HaloplexHS_Cl96_H12</t>
  </si>
  <si>
    <t xml:space="preserve">IDTU7192-IDTU5192</t>
  </si>
  <si>
    <t xml:space="preserve">UDP70192-UDP50192</t>
  </si>
  <si>
    <t xml:space="preserve">SSXTLI7192</t>
  </si>
  <si>
    <t xml:space="preserve">SBX_X196-SBX_X060</t>
  </si>
  <si>
    <t xml:space="preserve">SB712-SB508</t>
  </si>
  <si>
    <t xml:space="preserve">i7DSP0192-i5DSP0192</t>
  </si>
  <si>
    <t xml:space="preserve">SSXTHSV27192-SSXTHSV25192</t>
  </si>
  <si>
    <t xml:space="preserve">IDTN7192-IDTN5192</t>
  </si>
  <si>
    <t xml:space="preserve">SU7192-SU5192</t>
  </si>
  <si>
    <t xml:space="preserve">B712-B516</t>
  </si>
  <si>
    <t xml:space="preserve">I02</t>
  </si>
  <si>
    <t xml:space="preserve">Bacteria:Ruminococcus (Taxon ID:1263)</t>
  </si>
  <si>
    <t xml:space="preserve">Ruminococcus</t>
  </si>
  <si>
    <t xml:space="preserve">N716-S502</t>
  </si>
  <si>
    <t xml:space="preserve">OMIXC193</t>
  </si>
  <si>
    <t xml:space="preserve">HaloplexHS_Bl01_A01</t>
  </si>
  <si>
    <t xml:space="preserve">IDTU7193-IDTU5193</t>
  </si>
  <si>
    <t xml:space="preserve">UDP70193-UDP50193</t>
  </si>
  <si>
    <t xml:space="preserve">SBX_X101-SBX_X079</t>
  </si>
  <si>
    <t xml:space="preserve">SC701-SC501</t>
  </si>
  <si>
    <t xml:space="preserve">i7DSP0193-i5DSP0193</t>
  </si>
  <si>
    <t xml:space="preserve">SSXTHSV27193-SSXTHSV25193</t>
  </si>
  <si>
    <t xml:space="preserve">IDTN7193-IDTN5193</t>
  </si>
  <si>
    <t xml:space="preserve">SU7193-SU5193</t>
  </si>
  <si>
    <t xml:space="preserve">B713-B501</t>
  </si>
  <si>
    <t xml:space="preserve">I03</t>
  </si>
  <si>
    <t xml:space="preserve">N716-S503</t>
  </si>
  <si>
    <t xml:space="preserve">OMIXC194</t>
  </si>
  <si>
    <t xml:space="preserve">HaloplexHS_Bl02_B01</t>
  </si>
  <si>
    <t xml:space="preserve">IDTU7194-IDTU5194</t>
  </si>
  <si>
    <t xml:space="preserve">UDP70194-UDP50194</t>
  </si>
  <si>
    <t xml:space="preserve">SBX_X102-SBX_X079</t>
  </si>
  <si>
    <t xml:space="preserve">SC701-SC502</t>
  </si>
  <si>
    <t xml:space="preserve">i7DSP0194-i5DSP0194</t>
  </si>
  <si>
    <t xml:space="preserve">SSXTHSV27194-SSXTHSV25194</t>
  </si>
  <si>
    <t xml:space="preserve">IDTN7194-IDTN5194</t>
  </si>
  <si>
    <t xml:space="preserve">SU7194-SU5194</t>
  </si>
  <si>
    <t xml:space="preserve">B713-B502</t>
  </si>
  <si>
    <t xml:space="preserve">I04</t>
  </si>
  <si>
    <t xml:space="preserve">Bacteria:Serratia marcescens (Taxon ID:615)</t>
  </si>
  <si>
    <t xml:space="preserve">Serratia marcescens</t>
  </si>
  <si>
    <t xml:space="preserve">N716-S505</t>
  </si>
  <si>
    <t xml:space="preserve">OMIXC195</t>
  </si>
  <si>
    <t xml:space="preserve">HaloplexHS_Bl03_C01</t>
  </si>
  <si>
    <t xml:space="preserve">IDTU7195-IDTU5195</t>
  </si>
  <si>
    <t xml:space="preserve">UDP70195-UDP50195</t>
  </si>
  <si>
    <t xml:space="preserve">SBX_X103-SBX_X079</t>
  </si>
  <si>
    <t xml:space="preserve">SC701-SC503</t>
  </si>
  <si>
    <t xml:space="preserve">i7DSP0195-i5DSP0195</t>
  </si>
  <si>
    <t xml:space="preserve">SSXTHSV27195-SSXTHSV25195</t>
  </si>
  <si>
    <t xml:space="preserve">IDTN7195-IDTN5195</t>
  </si>
  <si>
    <t xml:space="preserve">SU7195-SU5195</t>
  </si>
  <si>
    <t xml:space="preserve">B713-B503</t>
  </si>
  <si>
    <t xml:space="preserve">I05</t>
  </si>
  <si>
    <t xml:space="preserve">Bacteria:Shigella flexneri (Taxon ID:623)</t>
  </si>
  <si>
    <t xml:space="preserve">Shigella flexneri</t>
  </si>
  <si>
    <t xml:space="preserve">N716-S506</t>
  </si>
  <si>
    <t xml:space="preserve">OMIXC196</t>
  </si>
  <si>
    <t xml:space="preserve">HaloplexHS_Bl04_D01</t>
  </si>
  <si>
    <t xml:space="preserve">IDTU7196-IDTU5196</t>
  </si>
  <si>
    <t xml:space="preserve">UDP70196-UDP50196</t>
  </si>
  <si>
    <t xml:space="preserve">SBX_X104-SBX_X079</t>
  </si>
  <si>
    <t xml:space="preserve">SC701-SC504</t>
  </si>
  <si>
    <t xml:space="preserve">i7DSP0196-i5DSP0196</t>
  </si>
  <si>
    <t xml:space="preserve">SSXTHSV27196-SSXTHSV25196</t>
  </si>
  <si>
    <t xml:space="preserve">IDTN7196-IDTN5196</t>
  </si>
  <si>
    <t xml:space="preserve">SU7196-SU5196</t>
  </si>
  <si>
    <t xml:space="preserve">B713-B504</t>
  </si>
  <si>
    <t xml:space="preserve">I06</t>
  </si>
  <si>
    <t xml:space="preserve">Bacteria:Shigella sonnei (Taxon ID:624)</t>
  </si>
  <si>
    <t xml:space="preserve">Shigella sonnei</t>
  </si>
  <si>
    <t xml:space="preserve">N716-S507</t>
  </si>
  <si>
    <t xml:space="preserve">OMIXC197</t>
  </si>
  <si>
    <t xml:space="preserve">HaloplexHS_Bl05_E01</t>
  </si>
  <si>
    <t xml:space="preserve">IDTU7197-IDTU5197</t>
  </si>
  <si>
    <t xml:space="preserve">UDP70197-UDP50197</t>
  </si>
  <si>
    <t xml:space="preserve">SBX_X105-SBX_X079</t>
  </si>
  <si>
    <t xml:space="preserve">SC701-SC505</t>
  </si>
  <si>
    <t xml:space="preserve">i7DSP0197-i5DSP0197</t>
  </si>
  <si>
    <t xml:space="preserve">SSXTHSV27197-SSXTHSV25197</t>
  </si>
  <si>
    <t xml:space="preserve">IDTN7197-IDTN5197</t>
  </si>
  <si>
    <t xml:space="preserve">SU7197-SU5197</t>
  </si>
  <si>
    <t xml:space="preserve">B713-B505</t>
  </si>
  <si>
    <t xml:space="preserve">I07</t>
  </si>
  <si>
    <t xml:space="preserve">Bacteria:Sinorhizobium meliloti (Taxon ID:382)</t>
  </si>
  <si>
    <t xml:space="preserve">Sinorhizobium meliloti</t>
  </si>
  <si>
    <t xml:space="preserve">N716-S508</t>
  </si>
  <si>
    <t xml:space="preserve">OMIXC198</t>
  </si>
  <si>
    <t xml:space="preserve">HaloplexHS_Bl06_F01</t>
  </si>
  <si>
    <t xml:space="preserve">IDTU7198-IDTU5198</t>
  </si>
  <si>
    <t xml:space="preserve">UDP70198-UDP50198</t>
  </si>
  <si>
    <t xml:space="preserve">SBX_X106-SBX_X079</t>
  </si>
  <si>
    <t xml:space="preserve">SC701-SC506</t>
  </si>
  <si>
    <t xml:space="preserve">i7DSP0198-i5DSP0198</t>
  </si>
  <si>
    <t xml:space="preserve">SSXTHSV27198-SSXTHSV25198</t>
  </si>
  <si>
    <t xml:space="preserve">IDTN7198-IDTN5198</t>
  </si>
  <si>
    <t xml:space="preserve">SU7198-SU5198</t>
  </si>
  <si>
    <t xml:space="preserve">B713-B506</t>
  </si>
  <si>
    <t xml:space="preserve">I08</t>
  </si>
  <si>
    <t xml:space="preserve">Bacteria:Staphylococcus aureus (Taxon ID:1280)</t>
  </si>
  <si>
    <t xml:space="preserve">Staphylococcus aureus</t>
  </si>
  <si>
    <t xml:space="preserve">N716-S510</t>
  </si>
  <si>
    <t xml:space="preserve">OMIXC199</t>
  </si>
  <si>
    <t xml:space="preserve">HaloplexHS_Bl07_G01</t>
  </si>
  <si>
    <t xml:space="preserve">IDTU7199-IDTU5199</t>
  </si>
  <si>
    <t xml:space="preserve">UDP70199-UDP50199</t>
  </si>
  <si>
    <t xml:space="preserve">SBX_X107-SBX_X079</t>
  </si>
  <si>
    <t xml:space="preserve">SC701-SC507</t>
  </si>
  <si>
    <t xml:space="preserve">i7DSP0199-i5DSP0199</t>
  </si>
  <si>
    <t xml:space="preserve">SSXTHSV27199-SSXTHSV25199</t>
  </si>
  <si>
    <t xml:space="preserve">IDTN7199-IDTN5199</t>
  </si>
  <si>
    <t xml:space="preserve">SU7199-SU5199</t>
  </si>
  <si>
    <t xml:space="preserve">B713-B507</t>
  </si>
  <si>
    <t xml:space="preserve">I09</t>
  </si>
  <si>
    <t xml:space="preserve">N716-S511</t>
  </si>
  <si>
    <t xml:space="preserve">OMIXC200</t>
  </si>
  <si>
    <t xml:space="preserve">HaloplexHS_Bl08_H01</t>
  </si>
  <si>
    <t xml:space="preserve">IDTU7200-IDTU5200</t>
  </si>
  <si>
    <t xml:space="preserve">UDP70200-UDP50200</t>
  </si>
  <si>
    <t xml:space="preserve">SBX_X108-SBX_X079</t>
  </si>
  <si>
    <t xml:space="preserve">SC701-SC508</t>
  </si>
  <si>
    <t xml:space="preserve">i7DSP0200-i5DSP0200</t>
  </si>
  <si>
    <t xml:space="preserve">SSXTHSV27200-SSXTHSV25200</t>
  </si>
  <si>
    <t xml:space="preserve">IDTN7200-IDTN5200</t>
  </si>
  <si>
    <t xml:space="preserve">SU7200-SU5200</t>
  </si>
  <si>
    <t xml:space="preserve">B713-B508</t>
  </si>
  <si>
    <t xml:space="preserve">I10</t>
  </si>
  <si>
    <t xml:space="preserve">Bacteria:Staphylococcus epidermidis (Taxon ID:1282)</t>
  </si>
  <si>
    <t xml:space="preserve">Staphylococcus epidermidis</t>
  </si>
  <si>
    <t xml:space="preserve">N716-S513</t>
  </si>
  <si>
    <t xml:space="preserve">OMIXC201</t>
  </si>
  <si>
    <t xml:space="preserve">HaloplexHS_Bl09_A02</t>
  </si>
  <si>
    <t xml:space="preserve">IDTU7201-IDTU5201</t>
  </si>
  <si>
    <t xml:space="preserve">UDP70201-UDP50201</t>
  </si>
  <si>
    <t xml:space="preserve">SBX_X109-SBX_X079</t>
  </si>
  <si>
    <t xml:space="preserve">SC702-SC501</t>
  </si>
  <si>
    <t xml:space="preserve">i7DSP0201-i5DSP0201</t>
  </si>
  <si>
    <t xml:space="preserve">SSXTHSV27201-SSXTHSV25201</t>
  </si>
  <si>
    <t xml:space="preserve">IDTN7201-IDTN5201</t>
  </si>
  <si>
    <t xml:space="preserve">SU7201-SU5201</t>
  </si>
  <si>
    <t xml:space="preserve">B713-B509</t>
  </si>
  <si>
    <t xml:space="preserve">I11</t>
  </si>
  <si>
    <t xml:space="preserve">Bacteria:Staphylococcus haemolyticus (Taxon ID:1283)</t>
  </si>
  <si>
    <t xml:space="preserve">Staphylococcus haemolyticus</t>
  </si>
  <si>
    <t xml:space="preserve">N716-S515</t>
  </si>
  <si>
    <t xml:space="preserve">OMIXC202</t>
  </si>
  <si>
    <t xml:space="preserve">HaloplexHS_Bl10_B02</t>
  </si>
  <si>
    <t xml:space="preserve">IDTU7202-IDTU5202</t>
  </si>
  <si>
    <t xml:space="preserve">UDP70202-UDP50202</t>
  </si>
  <si>
    <t xml:space="preserve">SBX_X110-SBX_X079</t>
  </si>
  <si>
    <t xml:space="preserve">SC702-SC502</t>
  </si>
  <si>
    <t xml:space="preserve">i7DSP0202-i5DSP0202</t>
  </si>
  <si>
    <t xml:space="preserve">SSXTHSV27202-SSXTHSV25202</t>
  </si>
  <si>
    <t xml:space="preserve">IDTN7202-IDTN5202</t>
  </si>
  <si>
    <t xml:space="preserve">SU7202-SU5202</t>
  </si>
  <si>
    <t xml:space="preserve">B713-B510</t>
  </si>
  <si>
    <t xml:space="preserve">I12</t>
  </si>
  <si>
    <t xml:space="preserve">Bacteria:Staphylococcus pseudintermedius (Taxon ID:283734)</t>
  </si>
  <si>
    <t xml:space="preserve">Staphylococcus pseudintermedius</t>
  </si>
  <si>
    <t xml:space="preserve">N716-S516</t>
  </si>
  <si>
    <t xml:space="preserve">OMIXC203</t>
  </si>
  <si>
    <t xml:space="preserve">HaloplexHS_Bl11_C02</t>
  </si>
  <si>
    <t xml:space="preserve">IDTU7203-IDTU5203</t>
  </si>
  <si>
    <t xml:space="preserve">UDP70203-UDP50203</t>
  </si>
  <si>
    <t xml:space="preserve">SBX_X111-SBX_X079</t>
  </si>
  <si>
    <t xml:space="preserve">SC702-SC503</t>
  </si>
  <si>
    <t xml:space="preserve">i7DSP0203-i5DSP0203</t>
  </si>
  <si>
    <t xml:space="preserve">SSXTHSV27203-SSXTHSV25203</t>
  </si>
  <si>
    <t xml:space="preserve">IDTN7203-IDTN5203</t>
  </si>
  <si>
    <t xml:space="preserve">SU7203-SU5203</t>
  </si>
  <si>
    <t xml:space="preserve">B713-B511</t>
  </si>
  <si>
    <t xml:space="preserve">I13</t>
  </si>
  <si>
    <t xml:space="preserve">Bacteria:Stenotrophomonas maltophilia (Taxon ID:40324)</t>
  </si>
  <si>
    <t xml:space="preserve">Stenotrophomonas maltophilia</t>
  </si>
  <si>
    <t xml:space="preserve">N716-S517</t>
  </si>
  <si>
    <t xml:space="preserve">OMIXC204</t>
  </si>
  <si>
    <t xml:space="preserve">HaloplexHS_Bl12_D02</t>
  </si>
  <si>
    <t xml:space="preserve">IDTU7204-IDTU5204</t>
  </si>
  <si>
    <t xml:space="preserve">UDP70204-UDP50204</t>
  </si>
  <si>
    <t xml:space="preserve">SBX_X112-SBX_X079</t>
  </si>
  <si>
    <t xml:space="preserve">SC702-SC504</t>
  </si>
  <si>
    <t xml:space="preserve">i7DSP0204-i5DSP0204</t>
  </si>
  <si>
    <t xml:space="preserve">SSXTHSV27204-SSXTHSV25204</t>
  </si>
  <si>
    <t xml:space="preserve">IDTN7204-IDTN5204</t>
  </si>
  <si>
    <t xml:space="preserve">SU7204-SU5204</t>
  </si>
  <si>
    <t xml:space="preserve">B713-B512</t>
  </si>
  <si>
    <t xml:space="preserve">I14</t>
  </si>
  <si>
    <t xml:space="preserve">Bacteria:Streptococcus agalactiae (Taxon ID:1311)</t>
  </si>
  <si>
    <t xml:space="preserve">Streptococcus agalactiae</t>
  </si>
  <si>
    <t xml:space="preserve">N716-S518</t>
  </si>
  <si>
    <t xml:space="preserve">OMIXC205</t>
  </si>
  <si>
    <t xml:space="preserve">HaloplexHS_Bl13_E02</t>
  </si>
  <si>
    <t xml:space="preserve">IDTU7205-IDTU5205</t>
  </si>
  <si>
    <t xml:space="preserve">UDP70205-UDP50205</t>
  </si>
  <si>
    <t xml:space="preserve">SBX_X113-SBX_X079</t>
  </si>
  <si>
    <t xml:space="preserve">SC702-SC505</t>
  </si>
  <si>
    <t xml:space="preserve">i7DSP0205-i5DSP0205</t>
  </si>
  <si>
    <t xml:space="preserve">SSXTHSV27205-SSXTHSV25205</t>
  </si>
  <si>
    <t xml:space="preserve">IDTN7205-IDTN5205</t>
  </si>
  <si>
    <t xml:space="preserve">SU7205-SU5205</t>
  </si>
  <si>
    <t xml:space="preserve">B713-B513</t>
  </si>
  <si>
    <t xml:space="preserve">I15</t>
  </si>
  <si>
    <t xml:space="preserve">N716-S520</t>
  </si>
  <si>
    <t xml:space="preserve">OMIXC206</t>
  </si>
  <si>
    <t xml:space="preserve">HaloplexHS_Bl14_F02</t>
  </si>
  <si>
    <t xml:space="preserve">IDTU7206-IDTU5206</t>
  </si>
  <si>
    <t xml:space="preserve">UDP70206-UDP50206</t>
  </si>
  <si>
    <t xml:space="preserve">SBX_X114-SBX_X079</t>
  </si>
  <si>
    <t xml:space="preserve">SC702-SC506</t>
  </si>
  <si>
    <t xml:space="preserve">i7DSP0206-i5DSP0206</t>
  </si>
  <si>
    <t xml:space="preserve">SSXTHSV27206-SSXTHSV25206</t>
  </si>
  <si>
    <t xml:space="preserve">IDTN7206-IDTN5206</t>
  </si>
  <si>
    <t xml:space="preserve">SU7206-SU5206</t>
  </si>
  <si>
    <t xml:space="preserve">B713-B514</t>
  </si>
  <si>
    <t xml:space="preserve">I16</t>
  </si>
  <si>
    <t xml:space="preserve">Bacteria:Streptococcus equi (Taxon ID:1335)</t>
  </si>
  <si>
    <t xml:space="preserve">Streptococcus equi</t>
  </si>
  <si>
    <t xml:space="preserve">N716-S521</t>
  </si>
  <si>
    <t xml:space="preserve">OMIXC207</t>
  </si>
  <si>
    <t xml:space="preserve">HaloplexHS_Bl15_G02</t>
  </si>
  <si>
    <t xml:space="preserve">IDTU7207-IDTU5207</t>
  </si>
  <si>
    <t xml:space="preserve">UDP70207-UDP50207</t>
  </si>
  <si>
    <t xml:space="preserve">SBX_X115-SBX_X079</t>
  </si>
  <si>
    <t xml:space="preserve">SC702-SC507</t>
  </si>
  <si>
    <t xml:space="preserve">i7DSP0207-i5DSP0207</t>
  </si>
  <si>
    <t xml:space="preserve">SSXTHSV27207-SSXTHSV25207</t>
  </si>
  <si>
    <t xml:space="preserve">IDTN7207-IDTN5207</t>
  </si>
  <si>
    <t xml:space="preserve">SU7207-SU5207</t>
  </si>
  <si>
    <t xml:space="preserve">B713-B515</t>
  </si>
  <si>
    <t xml:space="preserve">I17</t>
  </si>
  <si>
    <t xml:space="preserve">Bacteria:Streptococcus mutans (Taxon ID:1309)</t>
  </si>
  <si>
    <t xml:space="preserve">Streptococcus mutans</t>
  </si>
  <si>
    <t xml:space="preserve">N716-S522</t>
  </si>
  <si>
    <t xml:space="preserve">OMIXC208</t>
  </si>
  <si>
    <t xml:space="preserve">HaloplexHS_Bl16_H02</t>
  </si>
  <si>
    <t xml:space="preserve">IDTU7208-IDTU5208</t>
  </si>
  <si>
    <t xml:space="preserve">UDP70208-UDP50208</t>
  </si>
  <si>
    <t xml:space="preserve">SBX_X116-SBX_X079</t>
  </si>
  <si>
    <t xml:space="preserve">SC702-SC508</t>
  </si>
  <si>
    <t xml:space="preserve">i7DSP0208-i5DSP0208</t>
  </si>
  <si>
    <t xml:space="preserve">SSXTHSV27208-SSXTHSV25208</t>
  </si>
  <si>
    <t xml:space="preserve">IDTN7208-IDTN5208</t>
  </si>
  <si>
    <t xml:space="preserve">SU7208-SU5208</t>
  </si>
  <si>
    <t xml:space="preserve">B713-B516</t>
  </si>
  <si>
    <t xml:space="preserve">I18</t>
  </si>
  <si>
    <t xml:space="preserve">N718-S502</t>
  </si>
  <si>
    <t xml:space="preserve">OMIXC209</t>
  </si>
  <si>
    <t xml:space="preserve">HaloplexHS_Bl17_A03</t>
  </si>
  <si>
    <t xml:space="preserve">IDTU7209-IDTU5209</t>
  </si>
  <si>
    <t xml:space="preserve">UDP70209-UDP50209</t>
  </si>
  <si>
    <t xml:space="preserve">SBX_X117-SBX_X079</t>
  </si>
  <si>
    <t xml:space="preserve">SC703-SC501</t>
  </si>
  <si>
    <t xml:space="preserve">i7DSP0209-i5DSP0209</t>
  </si>
  <si>
    <t xml:space="preserve">SSXTHSV27209-SSXTHSV25209</t>
  </si>
  <si>
    <t xml:space="preserve">IDTN7209-IDTN5209</t>
  </si>
  <si>
    <t xml:space="preserve">SU7209-SU5209</t>
  </si>
  <si>
    <t xml:space="preserve">B714-B501</t>
  </si>
  <si>
    <t xml:space="preserve">I19</t>
  </si>
  <si>
    <t xml:space="preserve">Bacteria:Streptococcus pyogenes (Taxon ID:1314)</t>
  </si>
  <si>
    <t xml:space="preserve">Streptococcus pyogenes</t>
  </si>
  <si>
    <t xml:space="preserve">N718-S503</t>
  </si>
  <si>
    <t xml:space="preserve">OMIXC210</t>
  </si>
  <si>
    <t xml:space="preserve">HaloplexHS_Bl18_B03</t>
  </si>
  <si>
    <t xml:space="preserve">IDTU7210-IDTU5210</t>
  </si>
  <si>
    <t xml:space="preserve">UDP70210-UDP50210</t>
  </si>
  <si>
    <t xml:space="preserve">SBX_X118-SBX_X079</t>
  </si>
  <si>
    <t xml:space="preserve">SC703-SC502</t>
  </si>
  <si>
    <t xml:space="preserve">i7DSP0210-i5DSP0210</t>
  </si>
  <si>
    <t xml:space="preserve">SSXTHSV27210-SSXTHSV25210</t>
  </si>
  <si>
    <t xml:space="preserve">IDTN7210-IDTN5210</t>
  </si>
  <si>
    <t xml:space="preserve">SU7210-SU5210</t>
  </si>
  <si>
    <t xml:space="preserve">B714-B502</t>
  </si>
  <si>
    <t xml:space="preserve">I20</t>
  </si>
  <si>
    <t xml:space="preserve">Bacteria:Streptococcus suis (Taxon ID:1307)</t>
  </si>
  <si>
    <t xml:space="preserve">Streptococcus suis</t>
  </si>
  <si>
    <t xml:space="preserve">N718-S505</t>
  </si>
  <si>
    <t xml:space="preserve">OMIXC211</t>
  </si>
  <si>
    <t xml:space="preserve">HaloplexHS_Bl19_C03</t>
  </si>
  <si>
    <t xml:space="preserve">IDTU7211-IDTU5211</t>
  </si>
  <si>
    <t xml:space="preserve">UDP70211-UDP50211</t>
  </si>
  <si>
    <t xml:space="preserve">SBX_X119-SBX_X079</t>
  </si>
  <si>
    <t xml:space="preserve">SC703-SC503</t>
  </si>
  <si>
    <t xml:space="preserve">i7DSP0211-i5DSP0211</t>
  </si>
  <si>
    <t xml:space="preserve">SSXTHSV27211-SSXTHSV25211</t>
  </si>
  <si>
    <t xml:space="preserve">IDTN7211-IDTN5211</t>
  </si>
  <si>
    <t xml:space="preserve">SU7211-SU5211</t>
  </si>
  <si>
    <t xml:space="preserve">B714-B503</t>
  </si>
  <si>
    <t xml:space="preserve">I21</t>
  </si>
  <si>
    <t xml:space="preserve">Bacteria:Streptomyces (Taxon ID:1836)</t>
  </si>
  <si>
    <t xml:space="preserve">Streptomyces</t>
  </si>
  <si>
    <t xml:space="preserve">N718-S506</t>
  </si>
  <si>
    <t xml:space="preserve">OMIXC212</t>
  </si>
  <si>
    <t xml:space="preserve">HaloplexHS_Bl20_D03</t>
  </si>
  <si>
    <t xml:space="preserve">IDTU7212-IDTU5212</t>
  </si>
  <si>
    <t xml:space="preserve">UDP70212-UDP50212</t>
  </si>
  <si>
    <t xml:space="preserve">SBX_X120-SBX_X079</t>
  </si>
  <si>
    <t xml:space="preserve">SC703-SC504</t>
  </si>
  <si>
    <t xml:space="preserve">i7DSP0212-i5DSP0212</t>
  </si>
  <si>
    <t xml:space="preserve">SSXTHSV27212-SSXTHSV25212</t>
  </si>
  <si>
    <t xml:space="preserve">IDTN7212-IDTN5212</t>
  </si>
  <si>
    <t xml:space="preserve">SU7212-SU5212</t>
  </si>
  <si>
    <t xml:space="preserve">B714-B504</t>
  </si>
  <si>
    <t xml:space="preserve">I22</t>
  </si>
  <si>
    <t xml:space="preserve">Bacteria:uncultured Clostridiales bacterium (Taxon ID:172733)</t>
  </si>
  <si>
    <t xml:space="preserve">uncultured Clostridiales bacterium</t>
  </si>
  <si>
    <t xml:space="preserve">N718-S507</t>
  </si>
  <si>
    <t xml:space="preserve">OMIXC213</t>
  </si>
  <si>
    <t xml:space="preserve">HaloplexHS_Bl21_E03</t>
  </si>
  <si>
    <t xml:space="preserve">IDTU7213-IDTU5213</t>
  </si>
  <si>
    <t xml:space="preserve">UDP70213-UDP50213</t>
  </si>
  <si>
    <t xml:space="preserve">SBX_X121-SBX_X079</t>
  </si>
  <si>
    <t xml:space="preserve">SC703-SC505</t>
  </si>
  <si>
    <t xml:space="preserve">i7DSP0213-i5DSP0213</t>
  </si>
  <si>
    <t xml:space="preserve">SSXTHSV27213-SSXTHSV25213</t>
  </si>
  <si>
    <t xml:space="preserve">IDTN7213-IDTN5213</t>
  </si>
  <si>
    <t xml:space="preserve">SU7213-SU5213</t>
  </si>
  <si>
    <t xml:space="preserve">B714-B505</t>
  </si>
  <si>
    <t xml:space="preserve">I23</t>
  </si>
  <si>
    <t xml:space="preserve">Bacteria:Verrucomicrobia bacterium (Taxon ID:156588)</t>
  </si>
  <si>
    <t xml:space="preserve">Verrucomicrobia bacterium</t>
  </si>
  <si>
    <t xml:space="preserve">N718-S508</t>
  </si>
  <si>
    <t xml:space="preserve">OMIXC214</t>
  </si>
  <si>
    <t xml:space="preserve">HaloplexHS_Bl22_F03</t>
  </si>
  <si>
    <t xml:space="preserve">IDTU7214-IDTU5214</t>
  </si>
  <si>
    <t xml:space="preserve">UDP70214-UDP50214</t>
  </si>
  <si>
    <t xml:space="preserve">SBX_X122-SBX_X079</t>
  </si>
  <si>
    <t xml:space="preserve">SC703-SC506</t>
  </si>
  <si>
    <t xml:space="preserve">i7DSP0214-i5DSP0214</t>
  </si>
  <si>
    <t xml:space="preserve">SSXTHSV27214-SSXTHSV25214</t>
  </si>
  <si>
    <t xml:space="preserve">IDTN7214-IDTN5214</t>
  </si>
  <si>
    <t xml:space="preserve">SU7214-SU5214</t>
  </si>
  <si>
    <t xml:space="preserve">B714-B506</t>
  </si>
  <si>
    <t xml:space="preserve">I24</t>
  </si>
  <si>
    <t xml:space="preserve">N718-S510</t>
  </si>
  <si>
    <t xml:space="preserve">OMIXC215</t>
  </si>
  <si>
    <t xml:space="preserve">HaloplexHS_Bl23_G03</t>
  </si>
  <si>
    <t xml:space="preserve">IDTU7215-IDTU5215</t>
  </si>
  <si>
    <t xml:space="preserve">UDP70215-UDP50215</t>
  </si>
  <si>
    <t xml:space="preserve">SBX_X123-SBX_X079</t>
  </si>
  <si>
    <t xml:space="preserve">SC703-SC507</t>
  </si>
  <si>
    <t xml:space="preserve">i7DSP0215-i5DSP0215</t>
  </si>
  <si>
    <t xml:space="preserve">SSXTHSV27215-SSXTHSV25215</t>
  </si>
  <si>
    <t xml:space="preserve">IDTN7215-IDTN5215</t>
  </si>
  <si>
    <t xml:space="preserve">SU7215-SU5215</t>
  </si>
  <si>
    <t xml:space="preserve">B714-B507</t>
  </si>
  <si>
    <t xml:space="preserve">J01</t>
  </si>
  <si>
    <t xml:space="preserve">Bacteria:Vibrio parahaemolyticus (Taxon ID:670)</t>
  </si>
  <si>
    <t xml:space="preserve">Vibrio parahaemolyticus</t>
  </si>
  <si>
    <t xml:space="preserve">N718-S511</t>
  </si>
  <si>
    <t xml:space="preserve">OMIXC216</t>
  </si>
  <si>
    <t xml:space="preserve">HaloplexHS_Bl24_H03</t>
  </si>
  <si>
    <t xml:space="preserve">IDTU7216-IDTU5216</t>
  </si>
  <si>
    <t xml:space="preserve">UDP70216-UDP50216</t>
  </si>
  <si>
    <t xml:space="preserve">SBX_X124-SBX_X079</t>
  </si>
  <si>
    <t xml:space="preserve">SC703-SC508</t>
  </si>
  <si>
    <t xml:space="preserve">i7DSP0216-i5DSP0216</t>
  </si>
  <si>
    <t xml:space="preserve">SSXTHSV27216-SSXTHSV25216</t>
  </si>
  <si>
    <t xml:space="preserve">IDTN7216-IDTN5216</t>
  </si>
  <si>
    <t xml:space="preserve">SU7216-SU5216</t>
  </si>
  <si>
    <t xml:space="preserve">B714-B508</t>
  </si>
  <si>
    <t xml:space="preserve">J02</t>
  </si>
  <si>
    <t xml:space="preserve">Bacteria:Xanthomonas oryzae (Taxon ID:347)</t>
  </si>
  <si>
    <t xml:space="preserve">Xanthomonas oryzae</t>
  </si>
  <si>
    <t xml:space="preserve">N718-S513</t>
  </si>
  <si>
    <t xml:space="preserve">OMIXC217</t>
  </si>
  <si>
    <t xml:space="preserve">HaloplexHS_Bl25_A04</t>
  </si>
  <si>
    <t xml:space="preserve">IDTU7217-IDTU5217</t>
  </si>
  <si>
    <t xml:space="preserve">UDP70217-UDP50217</t>
  </si>
  <si>
    <t xml:space="preserve">SBX_X125-SBX_X079</t>
  </si>
  <si>
    <t xml:space="preserve">SC704-SC501</t>
  </si>
  <si>
    <t xml:space="preserve">i7DSP0217-i5DSP0217</t>
  </si>
  <si>
    <t xml:space="preserve">SSXTHSV27217-SSXTHSV25217</t>
  </si>
  <si>
    <t xml:space="preserve">IDTN7217-IDTN5217</t>
  </si>
  <si>
    <t xml:space="preserve">SU7217-SU5217</t>
  </si>
  <si>
    <t xml:space="preserve">B714-B509</t>
  </si>
  <si>
    <t xml:space="preserve">J03</t>
  </si>
  <si>
    <t xml:space="preserve">Bacteria:Yersinia enterocolitica (Taxon ID:630)</t>
  </si>
  <si>
    <t xml:space="preserve">Yersinia enterocolitica</t>
  </si>
  <si>
    <t xml:space="preserve">N718-S515</t>
  </si>
  <si>
    <t xml:space="preserve">OMIXC218</t>
  </si>
  <si>
    <t xml:space="preserve">HaloplexHS_Bl26_B04</t>
  </si>
  <si>
    <t xml:space="preserve">IDTU7218-IDTU5218</t>
  </si>
  <si>
    <t xml:space="preserve">UDP70218-UDP50218</t>
  </si>
  <si>
    <t xml:space="preserve">SBX_X126-SBX_X079</t>
  </si>
  <si>
    <t xml:space="preserve">SC704-SC502</t>
  </si>
  <si>
    <t xml:space="preserve">i7DSP0218-i5DSP0218</t>
  </si>
  <si>
    <t xml:space="preserve">SSXTHSV27218-SSXTHSV25218</t>
  </si>
  <si>
    <t xml:space="preserve">IDTN7218-IDTN5218</t>
  </si>
  <si>
    <t xml:space="preserve">SU7218-SU5218</t>
  </si>
  <si>
    <t xml:space="preserve">B714-B510</t>
  </si>
  <si>
    <t xml:space="preserve">J04</t>
  </si>
  <si>
    <t xml:space="preserve">Bacteria:Yersinia pestis (Taxon ID:632)</t>
  </si>
  <si>
    <t xml:space="preserve">Yersinia pestis</t>
  </si>
  <si>
    <t xml:space="preserve">N718-S516</t>
  </si>
  <si>
    <t xml:space="preserve">OMIXC219</t>
  </si>
  <si>
    <t xml:space="preserve">HaloplexHS_Bl27_C04</t>
  </si>
  <si>
    <t xml:space="preserve">IDTU7219-IDTU5219</t>
  </si>
  <si>
    <t xml:space="preserve">UDP70219-UDP50219</t>
  </si>
  <si>
    <t xml:space="preserve">SBX_X127-SBX_X079</t>
  </si>
  <si>
    <t xml:space="preserve">SC704-SC503</t>
  </si>
  <si>
    <t xml:space="preserve">i7DSP0219-i5DSP0219</t>
  </si>
  <si>
    <t xml:space="preserve">SSXTHSV27219-SSXTHSV25219</t>
  </si>
  <si>
    <t xml:space="preserve">IDTN7219-IDTN5219</t>
  </si>
  <si>
    <t xml:space="preserve">SU7219-SU5219</t>
  </si>
  <si>
    <t xml:space="preserve">B714-B511</t>
  </si>
  <si>
    <t xml:space="preserve">J05</t>
  </si>
  <si>
    <t xml:space="preserve">Viruses:Acanthamoeba polyphaga mimivirus (Taxon ID:212035)</t>
  </si>
  <si>
    <t xml:space="preserve">Acanthamoeba polyphaga mimivirus</t>
  </si>
  <si>
    <t xml:space="preserve">N718-S517</t>
  </si>
  <si>
    <t xml:space="preserve">OMIXC220</t>
  </si>
  <si>
    <t xml:space="preserve">HaloplexHS_Bl28_D04</t>
  </si>
  <si>
    <t xml:space="preserve">IDTU7220-IDTU5220</t>
  </si>
  <si>
    <t xml:space="preserve">UDP70220-UDP50220</t>
  </si>
  <si>
    <t xml:space="preserve">SBX_X128-SBX_X079</t>
  </si>
  <si>
    <t xml:space="preserve">SC704-SC504</t>
  </si>
  <si>
    <t xml:space="preserve">i7DSP0220-i5DSP0220</t>
  </si>
  <si>
    <t xml:space="preserve">SSXTHSV27220-SSXTHSV25220</t>
  </si>
  <si>
    <t xml:space="preserve">IDTN7220-IDTN5220</t>
  </si>
  <si>
    <t xml:space="preserve">SU7220-SU5220</t>
  </si>
  <si>
    <t xml:space="preserve">B714-B512</t>
  </si>
  <si>
    <t xml:space="preserve">J06</t>
  </si>
  <si>
    <t xml:space="preserve">Viruses:African horse sickness virus (Taxon ID:10897)</t>
  </si>
  <si>
    <t xml:space="preserve">African horse sickness virus</t>
  </si>
  <si>
    <t xml:space="preserve">N718-S518</t>
  </si>
  <si>
    <t xml:space="preserve">OMIXC221</t>
  </si>
  <si>
    <t xml:space="preserve">HaloplexHS_Bl29_E04</t>
  </si>
  <si>
    <t xml:space="preserve">IDTU7221-IDTU5221</t>
  </si>
  <si>
    <t xml:space="preserve">UDP70221-UDP50221</t>
  </si>
  <si>
    <t xml:space="preserve">SBX_X129-SBX_X079</t>
  </si>
  <si>
    <t xml:space="preserve">SC704-SC505</t>
  </si>
  <si>
    <t xml:space="preserve">i7DSP0221-i5DSP0221</t>
  </si>
  <si>
    <t xml:space="preserve">SSXTHSV27221-SSXTHSV25221</t>
  </si>
  <si>
    <t xml:space="preserve">IDTN7221-IDTN5221</t>
  </si>
  <si>
    <t xml:space="preserve">SU7221-SU5221</t>
  </si>
  <si>
    <t xml:space="preserve">B714-B513</t>
  </si>
  <si>
    <t xml:space="preserve">J07</t>
  </si>
  <si>
    <t xml:space="preserve">Viruses:African swine fever virus (Taxon ID:10497)</t>
  </si>
  <si>
    <t xml:space="preserve">African swine fever virus</t>
  </si>
  <si>
    <t xml:space="preserve">N718-S520</t>
  </si>
  <si>
    <t xml:space="preserve">OMIXC222</t>
  </si>
  <si>
    <t xml:space="preserve">HaloplexHS_Bl30_F04</t>
  </si>
  <si>
    <t xml:space="preserve">IDTU7222-IDTU5222</t>
  </si>
  <si>
    <t xml:space="preserve">UDP70222-UDP50222</t>
  </si>
  <si>
    <t xml:space="preserve">SBX_X130-SBX_X079</t>
  </si>
  <si>
    <t xml:space="preserve">SC704-SC506</t>
  </si>
  <si>
    <t xml:space="preserve">i7DSP0222-i5DSP0222</t>
  </si>
  <si>
    <t xml:space="preserve">SSXTHSV27222-SSXTHSV25222</t>
  </si>
  <si>
    <t xml:space="preserve">IDTN7222-IDTN5222</t>
  </si>
  <si>
    <t xml:space="preserve">SU7222-SU5222</t>
  </si>
  <si>
    <t xml:space="preserve">B714-B514</t>
  </si>
  <si>
    <t xml:space="preserve">J08</t>
  </si>
  <si>
    <t xml:space="preserve">Viruses:Ageratum yellow vein virus (Taxon ID:44560)</t>
  </si>
  <si>
    <t xml:space="preserve">Ageratum yellow vein virus</t>
  </si>
  <si>
    <t xml:space="preserve">N718-S521</t>
  </si>
  <si>
    <t xml:space="preserve">OMIXC223</t>
  </si>
  <si>
    <t xml:space="preserve">HaloplexHS_Bl31_G04</t>
  </si>
  <si>
    <t xml:space="preserve">IDTU7223-IDTU5223</t>
  </si>
  <si>
    <t xml:space="preserve">UDP70223-UDP50223</t>
  </si>
  <si>
    <t xml:space="preserve">SBX_X131-SBX_X079</t>
  </si>
  <si>
    <t xml:space="preserve">SC704-SC507</t>
  </si>
  <si>
    <t xml:space="preserve">i7DSP0223-i5DSP0223</t>
  </si>
  <si>
    <t xml:space="preserve">SSXTHSV27223-SSXTHSV25223</t>
  </si>
  <si>
    <t xml:space="preserve">IDTN7223-IDTN5223</t>
  </si>
  <si>
    <t xml:space="preserve">SU7223-SU5223</t>
  </si>
  <si>
    <t xml:space="preserve">B714-B515</t>
  </si>
  <si>
    <t xml:space="preserve">J09</t>
  </si>
  <si>
    <t xml:space="preserve">Viruses:Alphapapillomavirus 3 (Taxon ID:333767)</t>
  </si>
  <si>
    <t xml:space="preserve">Alphapapillomavirus 3</t>
  </si>
  <si>
    <t xml:space="preserve">N718-S522</t>
  </si>
  <si>
    <t xml:space="preserve">OMIXC224</t>
  </si>
  <si>
    <t xml:space="preserve">HaloplexHS_Bl32_H04</t>
  </si>
  <si>
    <t xml:space="preserve">IDTU7224-IDTU5224</t>
  </si>
  <si>
    <t xml:space="preserve">UDP70224-UDP50224</t>
  </si>
  <si>
    <t xml:space="preserve">SBX_X132-SBX_X079</t>
  </si>
  <si>
    <t xml:space="preserve">SC704-SC508</t>
  </si>
  <si>
    <t xml:space="preserve">i7DSP0224-i5DSP0224</t>
  </si>
  <si>
    <t xml:space="preserve">SSXTHSV27224-SSXTHSV25224</t>
  </si>
  <si>
    <t xml:space="preserve">IDTN7224-IDTN5224</t>
  </si>
  <si>
    <t xml:space="preserve">SU7224-SU5224</t>
  </si>
  <si>
    <t xml:space="preserve">B714-B516</t>
  </si>
  <si>
    <t xml:space="preserve">J10</t>
  </si>
  <si>
    <t xml:space="preserve">Viruses:Avian orthoreovirus (Taxon ID:38170)</t>
  </si>
  <si>
    <t xml:space="preserve">Avian orthoreovirus</t>
  </si>
  <si>
    <t xml:space="preserve">N719-S502</t>
  </si>
  <si>
    <t xml:space="preserve">OMIXC225</t>
  </si>
  <si>
    <t xml:space="preserve">HaloplexHS_Bl33_A05</t>
  </si>
  <si>
    <t xml:space="preserve">IDTU7225-IDTU5225</t>
  </si>
  <si>
    <t xml:space="preserve">UDP70225-UDP50225</t>
  </si>
  <si>
    <t xml:space="preserve">SBX_X133-SBX_X079</t>
  </si>
  <si>
    <t xml:space="preserve">SC705-SC501</t>
  </si>
  <si>
    <t xml:space="preserve">i7DSP0225-i5DSP0225</t>
  </si>
  <si>
    <t xml:space="preserve">SSXTHSV27225-SSXTHSV25225</t>
  </si>
  <si>
    <t xml:space="preserve">IDTN7225-IDTN5225</t>
  </si>
  <si>
    <t xml:space="preserve">SU7225-SU5225</t>
  </si>
  <si>
    <t xml:space="preserve">B715-B501</t>
  </si>
  <si>
    <t xml:space="preserve">J11</t>
  </si>
  <si>
    <t xml:space="preserve">Viruses:Banana bunchy top virus (Taxon ID:12585)</t>
  </si>
  <si>
    <t xml:space="preserve">Banana bunchy top virus</t>
  </si>
  <si>
    <t xml:space="preserve">N719-S503</t>
  </si>
  <si>
    <t xml:space="preserve">OMIXC226</t>
  </si>
  <si>
    <t xml:space="preserve">HaloplexHS_Bl34_B05</t>
  </si>
  <si>
    <t xml:space="preserve">IDTU7226-IDTU5226</t>
  </si>
  <si>
    <t xml:space="preserve">UDP70226-UDP50226</t>
  </si>
  <si>
    <t xml:space="preserve">SBX_X134-SBX_X079</t>
  </si>
  <si>
    <t xml:space="preserve">SC705-SC502</t>
  </si>
  <si>
    <t xml:space="preserve">i7DSP0226-i5DSP0226</t>
  </si>
  <si>
    <t xml:space="preserve">SSXTHSV27226-SSXTHSV25226</t>
  </si>
  <si>
    <t xml:space="preserve">IDTN7226-IDTN5226</t>
  </si>
  <si>
    <t xml:space="preserve">SU7226-SU5226</t>
  </si>
  <si>
    <t xml:space="preserve">B715-B502</t>
  </si>
  <si>
    <t xml:space="preserve">J12</t>
  </si>
  <si>
    <t xml:space="preserve">Viruses:Bat circovirus (Taxon ID:1072162)</t>
  </si>
  <si>
    <t xml:space="preserve">Bat circovirus</t>
  </si>
  <si>
    <t xml:space="preserve">N719-S505</t>
  </si>
  <si>
    <t xml:space="preserve">OMIXC227</t>
  </si>
  <si>
    <t xml:space="preserve">HaloplexHS_Bl35_C05</t>
  </si>
  <si>
    <t xml:space="preserve">IDTU7227-IDTU5227</t>
  </si>
  <si>
    <t xml:space="preserve">UDP70227-UDP50227</t>
  </si>
  <si>
    <t xml:space="preserve">SBX_X135-SBX_X079</t>
  </si>
  <si>
    <t xml:space="preserve">SC705-SC503</t>
  </si>
  <si>
    <t xml:space="preserve">i7DSP0227-i5DSP0227</t>
  </si>
  <si>
    <t xml:space="preserve">SSXTHSV27227-SSXTHSV25227</t>
  </si>
  <si>
    <t xml:space="preserve">IDTN7227-IDTN5227</t>
  </si>
  <si>
    <t xml:space="preserve">SU7227-SU5227</t>
  </si>
  <si>
    <t xml:space="preserve">B715-B503</t>
  </si>
  <si>
    <t xml:space="preserve">J13</t>
  </si>
  <si>
    <t xml:space="preserve">Viruses:Beak and feather disease virus (Taxon ID:77856)</t>
  </si>
  <si>
    <t xml:space="preserve">Beak and feather disease virus</t>
  </si>
  <si>
    <t xml:space="preserve">N719-S506</t>
  </si>
  <si>
    <t xml:space="preserve">OMIXC228</t>
  </si>
  <si>
    <t xml:space="preserve">HaloplexHS_Bl36_D05</t>
  </si>
  <si>
    <t xml:space="preserve">IDTU7228-IDTU5228</t>
  </si>
  <si>
    <t xml:space="preserve">UDP70228-UDP50228</t>
  </si>
  <si>
    <t xml:space="preserve">SBX_X136-SBX_X079</t>
  </si>
  <si>
    <t xml:space="preserve">SC705-SC504</t>
  </si>
  <si>
    <t xml:space="preserve">i7DSP0228-i5DSP0228</t>
  </si>
  <si>
    <t xml:space="preserve">SSXTHSV27228-SSXTHSV25228</t>
  </si>
  <si>
    <t xml:space="preserve">IDTN7228-IDTN5228</t>
  </si>
  <si>
    <t xml:space="preserve">SU7228-SU5228</t>
  </si>
  <si>
    <t xml:space="preserve">B715-B504</t>
  </si>
  <si>
    <t xml:space="preserve">J14</t>
  </si>
  <si>
    <t xml:space="preserve">Viruses:Betapapillomavirus 1 (Taxon ID:337051)</t>
  </si>
  <si>
    <t xml:space="preserve">Betapapillomavirus 1</t>
  </si>
  <si>
    <t xml:space="preserve">N719-S507</t>
  </si>
  <si>
    <t xml:space="preserve">OMIXC229</t>
  </si>
  <si>
    <t xml:space="preserve">HaloplexHS_Bl37_E05</t>
  </si>
  <si>
    <t xml:space="preserve">IDTU7229-IDTU5229</t>
  </si>
  <si>
    <t xml:space="preserve">UDP70229-UDP50229</t>
  </si>
  <si>
    <t xml:space="preserve">SBX_X137-SBX_X079</t>
  </si>
  <si>
    <t xml:space="preserve">SC705-SC505</t>
  </si>
  <si>
    <t xml:space="preserve">i7DSP0229-i5DSP0229</t>
  </si>
  <si>
    <t xml:space="preserve">SSXTHSV27229-SSXTHSV25229</t>
  </si>
  <si>
    <t xml:space="preserve">IDTN7229-IDTN5229</t>
  </si>
  <si>
    <t xml:space="preserve">SU7229-SU5229</t>
  </si>
  <si>
    <t xml:space="preserve">B715-B505</t>
  </si>
  <si>
    <t xml:space="preserve">J15</t>
  </si>
  <si>
    <t xml:space="preserve">Viruses:Betapapillomavirus 2 (Taxon ID:333924)</t>
  </si>
  <si>
    <t xml:space="preserve">Betapapillomavirus 2</t>
  </si>
  <si>
    <t xml:space="preserve">N719-S508</t>
  </si>
  <si>
    <t xml:space="preserve">OMIXC230</t>
  </si>
  <si>
    <t xml:space="preserve">HaloplexHS_Bl38_F05</t>
  </si>
  <si>
    <t xml:space="preserve">IDTU7230-IDTU5230</t>
  </si>
  <si>
    <t xml:space="preserve">UDP70230-UDP50230</t>
  </si>
  <si>
    <t xml:space="preserve">SBX_X138-SBX_X079</t>
  </si>
  <si>
    <t xml:space="preserve">SC705-SC506</t>
  </si>
  <si>
    <t xml:space="preserve">i7DSP0230-i5DSP0230</t>
  </si>
  <si>
    <t xml:space="preserve">SSXTHSV27230-SSXTHSV25230</t>
  </si>
  <si>
    <t xml:space="preserve">IDTN7230-IDTN5230</t>
  </si>
  <si>
    <t xml:space="preserve">SU7230-SU5230</t>
  </si>
  <si>
    <t xml:space="preserve">B715-B506</t>
  </si>
  <si>
    <t xml:space="preserve">J16</t>
  </si>
  <si>
    <t xml:space="preserve">Viruses:Bluetongue virus (Taxon ID:10900)</t>
  </si>
  <si>
    <t xml:space="preserve">Bluetongue virus</t>
  </si>
  <si>
    <t xml:space="preserve">N719-S510</t>
  </si>
  <si>
    <t xml:space="preserve">OMIXC231</t>
  </si>
  <si>
    <t xml:space="preserve">HaloplexHS_Bl39_G05</t>
  </si>
  <si>
    <t xml:space="preserve">IDTU7231-IDTU5231</t>
  </si>
  <si>
    <t xml:space="preserve">UDP70231-UDP50231</t>
  </si>
  <si>
    <t xml:space="preserve">SBX_X139-SBX_X079</t>
  </si>
  <si>
    <t xml:space="preserve">SC705-SC507</t>
  </si>
  <si>
    <t xml:space="preserve">i7DSP0231-i5DSP0231</t>
  </si>
  <si>
    <t xml:space="preserve">SSXTHSV27231-SSXTHSV25231</t>
  </si>
  <si>
    <t xml:space="preserve">IDTN7231-IDTN5231</t>
  </si>
  <si>
    <t xml:space="preserve">SU7231-SU5231</t>
  </si>
  <si>
    <t xml:space="preserve">B715-B507</t>
  </si>
  <si>
    <t xml:space="preserve">J17</t>
  </si>
  <si>
    <t xml:space="preserve">Viruses:Brucella virus Tb (Taxon ID:1984800)</t>
  </si>
  <si>
    <t xml:space="preserve">Brucella virus Tb</t>
  </si>
  <si>
    <t xml:space="preserve">N719-S511</t>
  </si>
  <si>
    <t xml:space="preserve">OMIXC232</t>
  </si>
  <si>
    <t xml:space="preserve">HaloplexHS_Bl40_H05</t>
  </si>
  <si>
    <t xml:space="preserve">IDTU7232-IDTU5232</t>
  </si>
  <si>
    <t xml:space="preserve">UDP70232-UDP50232</t>
  </si>
  <si>
    <t xml:space="preserve">SBX_X140-SBX_X079</t>
  </si>
  <si>
    <t xml:space="preserve">SC705-SC508</t>
  </si>
  <si>
    <t xml:space="preserve">i7DSP0232-i5DSP0232</t>
  </si>
  <si>
    <t xml:space="preserve">SSXTHSV27232-SSXTHSV25232</t>
  </si>
  <si>
    <t xml:space="preserve">IDTN7232-IDTN5232</t>
  </si>
  <si>
    <t xml:space="preserve">SU7232-SU5232</t>
  </si>
  <si>
    <t xml:space="preserve">B715-B508</t>
  </si>
  <si>
    <t xml:space="preserve">J18</t>
  </si>
  <si>
    <t xml:space="preserve">Viruses:Canine circovirus (Taxon ID:1194757)</t>
  </si>
  <si>
    <t xml:space="preserve">Canine circovirus</t>
  </si>
  <si>
    <t xml:space="preserve">N719-S513</t>
  </si>
  <si>
    <t xml:space="preserve">OMIXC233</t>
  </si>
  <si>
    <t xml:space="preserve">HaloplexHS_Bl41_A06</t>
  </si>
  <si>
    <t xml:space="preserve">IDTU7233-IDTU5233</t>
  </si>
  <si>
    <t xml:space="preserve">UDP70233-UDP50233</t>
  </si>
  <si>
    <t xml:space="preserve">SBX_X141-SBX_X079</t>
  </si>
  <si>
    <t xml:space="preserve">SC706-SC501</t>
  </si>
  <si>
    <t xml:space="preserve">i7DSP0233-i5DSP0233</t>
  </si>
  <si>
    <t xml:space="preserve">SSXTHSV27233-SSXTHSV25233</t>
  </si>
  <si>
    <t xml:space="preserve">IDTN7233-IDTN5233</t>
  </si>
  <si>
    <t xml:space="preserve">SU7233-SU5233</t>
  </si>
  <si>
    <t xml:space="preserve">B715-B509</t>
  </si>
  <si>
    <t xml:space="preserve">J19</t>
  </si>
  <si>
    <t xml:space="preserve">Viruses:Circovirus (Taxon ID:39725)</t>
  </si>
  <si>
    <t xml:space="preserve">Circovirus</t>
  </si>
  <si>
    <t xml:space="preserve">N719-S515</t>
  </si>
  <si>
    <t xml:space="preserve">OMIXC234</t>
  </si>
  <si>
    <t xml:space="preserve">HaloplexHS_Bl42_B06</t>
  </si>
  <si>
    <t xml:space="preserve">IDTU7234-IDTU5234</t>
  </si>
  <si>
    <t xml:space="preserve">UDP70234-UDP50234</t>
  </si>
  <si>
    <t xml:space="preserve">SBX_X142-SBX_X079</t>
  </si>
  <si>
    <t xml:space="preserve">SC706-SC502</t>
  </si>
  <si>
    <t xml:space="preserve">i7DSP0234-i5DSP0234</t>
  </si>
  <si>
    <t xml:space="preserve">SSXTHSV27234-SSXTHSV25234</t>
  </si>
  <si>
    <t xml:space="preserve">IDTN7234-IDTN5234</t>
  </si>
  <si>
    <t xml:space="preserve">SU7234-SU5234</t>
  </si>
  <si>
    <t xml:space="preserve">B715-B510</t>
  </si>
  <si>
    <t xml:space="preserve">J20</t>
  </si>
  <si>
    <t xml:space="preserve">Viruses:Classical swine fever virus (Taxon ID:11096)</t>
  </si>
  <si>
    <t xml:space="preserve">Classical swine fever virus</t>
  </si>
  <si>
    <t xml:space="preserve">N719-S516</t>
  </si>
  <si>
    <t xml:space="preserve">OMIXC235</t>
  </si>
  <si>
    <t xml:space="preserve">HaloplexHS_Bl43_C06</t>
  </si>
  <si>
    <t xml:space="preserve">IDTU7235-IDTU5235</t>
  </si>
  <si>
    <t xml:space="preserve">UDP70235-UDP50235</t>
  </si>
  <si>
    <t xml:space="preserve">SBX_X143-SBX_X079</t>
  </si>
  <si>
    <t xml:space="preserve">SC706-SC503</t>
  </si>
  <si>
    <t xml:space="preserve">i7DSP0235-i5DSP0235</t>
  </si>
  <si>
    <t xml:space="preserve">SSXTHSV27235-SSXTHSV25235</t>
  </si>
  <si>
    <t xml:space="preserve">IDTN7235-IDTN5235</t>
  </si>
  <si>
    <t xml:space="preserve">SU7235-SU5235</t>
  </si>
  <si>
    <t xml:space="preserve">B715-B511</t>
  </si>
  <si>
    <t xml:space="preserve">J21</t>
  </si>
  <si>
    <t xml:space="preserve">Viruses:Columbid circovirus (Taxon ID:126070)</t>
  </si>
  <si>
    <t xml:space="preserve">Columbid circovirus</t>
  </si>
  <si>
    <t xml:space="preserve">N719-S517</t>
  </si>
  <si>
    <t xml:space="preserve">OMIXC236</t>
  </si>
  <si>
    <t xml:space="preserve">HaloplexHS_Bl44_D06</t>
  </si>
  <si>
    <t xml:space="preserve">IDTU7236-IDTU5236</t>
  </si>
  <si>
    <t xml:space="preserve">UDP70236-UDP50236</t>
  </si>
  <si>
    <t xml:space="preserve">SBX_X144-SBX_X079</t>
  </si>
  <si>
    <t xml:space="preserve">SC706-SC504</t>
  </si>
  <si>
    <t xml:space="preserve">i7DSP0236-i5DSP0236</t>
  </si>
  <si>
    <t xml:space="preserve">SSXTHSV27236-SSXTHSV25236</t>
  </si>
  <si>
    <t xml:space="preserve">IDTN7236-IDTN5236</t>
  </si>
  <si>
    <t xml:space="preserve">SU7236-SU5236</t>
  </si>
  <si>
    <t xml:space="preserve">B715-B512</t>
  </si>
  <si>
    <t xml:space="preserve">J22</t>
  </si>
  <si>
    <t xml:space="preserve">Viruses:Cowpox virus (Taxon ID:10243)</t>
  </si>
  <si>
    <t xml:space="preserve">Cowpox virus</t>
  </si>
  <si>
    <t xml:space="preserve">N719-S518</t>
  </si>
  <si>
    <t xml:space="preserve">OMIXC237</t>
  </si>
  <si>
    <t xml:space="preserve">HaloplexHS_Bl45_E06</t>
  </si>
  <si>
    <t xml:space="preserve">IDTU7237-IDTU5237</t>
  </si>
  <si>
    <t xml:space="preserve">UDP70237-UDP50237</t>
  </si>
  <si>
    <t xml:space="preserve">SBX_X145-SBX_X079</t>
  </si>
  <si>
    <t xml:space="preserve">SC706-SC505</t>
  </si>
  <si>
    <t xml:space="preserve">i7DSP0237-i5DSP0237</t>
  </si>
  <si>
    <t xml:space="preserve">SSXTHSV27237-SSXTHSV25237</t>
  </si>
  <si>
    <t xml:space="preserve">IDTN7237-IDTN5237</t>
  </si>
  <si>
    <t xml:space="preserve">SU7237-SU5237</t>
  </si>
  <si>
    <t xml:space="preserve">B715-B513</t>
  </si>
  <si>
    <t xml:space="preserve">J23</t>
  </si>
  <si>
    <t xml:space="preserve">Viruses:CRESS viruses (Taxon ID:)</t>
  </si>
  <si>
    <t xml:space="preserve">CRESS viruses</t>
  </si>
  <si>
    <t xml:space="preserve">N719-S520</t>
  </si>
  <si>
    <t xml:space="preserve">OMIXC238</t>
  </si>
  <si>
    <t xml:space="preserve">HaloplexHS_Bl46_F06</t>
  </si>
  <si>
    <t xml:space="preserve">IDTU7238-IDTU5238</t>
  </si>
  <si>
    <t xml:space="preserve">UDP70238-UDP50238</t>
  </si>
  <si>
    <t xml:space="preserve">SBX_X146-SBX_X079</t>
  </si>
  <si>
    <t xml:space="preserve">SC706-SC506</t>
  </si>
  <si>
    <t xml:space="preserve">i7DSP0238-i5DSP0238</t>
  </si>
  <si>
    <t xml:space="preserve">SSXTHSV27238-SSXTHSV25238</t>
  </si>
  <si>
    <t xml:space="preserve">IDTN7238-IDTN5238</t>
  </si>
  <si>
    <t xml:space="preserve">SU7238-SU5238</t>
  </si>
  <si>
    <t xml:space="preserve">B715-B514</t>
  </si>
  <si>
    <t xml:space="preserve">J24</t>
  </si>
  <si>
    <t xml:space="preserve">Viruses:Cucumber mosaic virus (Taxon ID:12305)</t>
  </si>
  <si>
    <t xml:space="preserve">Cucumber mosaic virus</t>
  </si>
  <si>
    <t xml:space="preserve">N719-S521</t>
  </si>
  <si>
    <t xml:space="preserve">OMIXC239</t>
  </si>
  <si>
    <t xml:space="preserve">HaloplexHS_Bl47_G06</t>
  </si>
  <si>
    <t xml:space="preserve">IDTU7239-IDTU5239</t>
  </si>
  <si>
    <t xml:space="preserve">UDP70239-UDP50239</t>
  </si>
  <si>
    <t xml:space="preserve">SBX_X147-SBX_X079</t>
  </si>
  <si>
    <t xml:space="preserve">SC706-SC507</t>
  </si>
  <si>
    <t xml:space="preserve">i7DSP0239-i5DSP0239</t>
  </si>
  <si>
    <t xml:space="preserve">SSXTHSV27239-SSXTHSV25239</t>
  </si>
  <si>
    <t xml:space="preserve">IDTN7239-IDTN5239</t>
  </si>
  <si>
    <t xml:space="preserve">SU7239-SU5239</t>
  </si>
  <si>
    <t xml:space="preserve">B715-B515</t>
  </si>
  <si>
    <t xml:space="preserve">K01</t>
  </si>
  <si>
    <t xml:space="preserve">Viruses:Cyanophage S-RIM12 (Taxon ID:1278402)</t>
  </si>
  <si>
    <t xml:space="preserve">Cyanophage S-RIM12</t>
  </si>
  <si>
    <t xml:space="preserve">N719-S522</t>
  </si>
  <si>
    <t xml:space="preserve">OMIXC240</t>
  </si>
  <si>
    <t xml:space="preserve">HaloplexHS_Bl48_H06</t>
  </si>
  <si>
    <t xml:space="preserve">IDTU7240-IDTU5240</t>
  </si>
  <si>
    <t xml:space="preserve">UDP70240-UDP50240</t>
  </si>
  <si>
    <t xml:space="preserve">SBX_X148-SBX_X079</t>
  </si>
  <si>
    <t xml:space="preserve">SC706-SC508</t>
  </si>
  <si>
    <t xml:space="preserve">i7DSP0240-i5DSP0240</t>
  </si>
  <si>
    <t xml:space="preserve">SSXTHSV27240-SSXTHSV25240</t>
  </si>
  <si>
    <t xml:space="preserve">IDTN7240-IDTN5240</t>
  </si>
  <si>
    <t xml:space="preserve">SU7240-SU5240</t>
  </si>
  <si>
    <t xml:space="preserve">B715-B516</t>
  </si>
  <si>
    <t xml:space="preserve">K02</t>
  </si>
  <si>
    <t xml:space="preserve">Viruses:Duck circovirus (Taxon ID:324685)</t>
  </si>
  <si>
    <t xml:space="preserve">Duck circovirus</t>
  </si>
  <si>
    <t xml:space="preserve">N720-S502</t>
  </si>
  <si>
    <t xml:space="preserve">OMIXC241</t>
  </si>
  <si>
    <t xml:space="preserve">HaloplexHS_Bl49_A07</t>
  </si>
  <si>
    <t xml:space="preserve">IDTU7241-IDTU5241</t>
  </si>
  <si>
    <t xml:space="preserve">UDP70241-UDP50241</t>
  </si>
  <si>
    <t xml:space="preserve">SBX_X149-SBX_X079</t>
  </si>
  <si>
    <t xml:space="preserve">SC707-SC501</t>
  </si>
  <si>
    <t xml:space="preserve">i7DSP0241-i5DSP0241</t>
  </si>
  <si>
    <t xml:space="preserve">SSXTHSV27241-SSXTHSV25241</t>
  </si>
  <si>
    <t xml:space="preserve">IDTN7241-IDTN5241</t>
  </si>
  <si>
    <t xml:space="preserve">SU7241-SU5241</t>
  </si>
  <si>
    <t xml:space="preserve">B716-B501</t>
  </si>
  <si>
    <t xml:space="preserve">K03</t>
  </si>
  <si>
    <t xml:space="preserve">Viruses:Eel River basin pequenovirus (Taxon ID:1609634)</t>
  </si>
  <si>
    <t xml:space="preserve">Eel River basin pequenovirus</t>
  </si>
  <si>
    <t xml:space="preserve">N720-S503</t>
  </si>
  <si>
    <t xml:space="preserve">OMIXC242</t>
  </si>
  <si>
    <t xml:space="preserve">HaloplexHS_Bl50_B07</t>
  </si>
  <si>
    <t xml:space="preserve">IDTU7242-IDTU5242</t>
  </si>
  <si>
    <t xml:space="preserve">UDP70242-UDP50242</t>
  </si>
  <si>
    <t xml:space="preserve">SBX_X150-SBX_X079</t>
  </si>
  <si>
    <t xml:space="preserve">SC707-SC502</t>
  </si>
  <si>
    <t xml:space="preserve">i7DSP0242-i5DSP0242</t>
  </si>
  <si>
    <t xml:space="preserve">SSXTHSV27242-SSXTHSV25242</t>
  </si>
  <si>
    <t xml:space="preserve">IDTN7242-IDTN5242</t>
  </si>
  <si>
    <t xml:space="preserve">SU7242-SU5242</t>
  </si>
  <si>
    <t xml:space="preserve">B716-B502</t>
  </si>
  <si>
    <t xml:space="preserve">K04</t>
  </si>
  <si>
    <t xml:space="preserve">Viruses:Enterobacteria phage f1 (Taxon ID:10863)</t>
  </si>
  <si>
    <t xml:space="preserve">Enterobacteria phage f1</t>
  </si>
  <si>
    <t xml:space="preserve">N720-S505</t>
  </si>
  <si>
    <t xml:space="preserve">OMIXC243</t>
  </si>
  <si>
    <t xml:space="preserve">HaloplexHS_Bl51_C07</t>
  </si>
  <si>
    <t xml:space="preserve">IDTU7243-IDTU5243</t>
  </si>
  <si>
    <t xml:space="preserve">UDP70243-UDP50243</t>
  </si>
  <si>
    <t xml:space="preserve">SBX_X151-SBX_X079</t>
  </si>
  <si>
    <t xml:space="preserve">SC707-SC503</t>
  </si>
  <si>
    <t xml:space="preserve">i7DSP0243-i5DSP0243</t>
  </si>
  <si>
    <t xml:space="preserve">SSXTHSV27243-SSXTHSV25243</t>
  </si>
  <si>
    <t xml:space="preserve">IDTN7243-IDTN5243</t>
  </si>
  <si>
    <t xml:space="preserve">SU7243-SU5243</t>
  </si>
  <si>
    <t xml:space="preserve">B716-B503</t>
  </si>
  <si>
    <t xml:space="preserve">K05</t>
  </si>
  <si>
    <t xml:space="preserve">Viruses:Enterobacteria phage phiX174 sensu lato (Taxon ID:374840)</t>
  </si>
  <si>
    <t xml:space="preserve">Enterobacteria phage phiX174 sensu lato</t>
  </si>
  <si>
    <t xml:space="preserve">N720-S506</t>
  </si>
  <si>
    <t xml:space="preserve">OMIXC244</t>
  </si>
  <si>
    <t xml:space="preserve">HaloplexHS_Bl52_D07</t>
  </si>
  <si>
    <t xml:space="preserve">IDTU7244-IDTU5244</t>
  </si>
  <si>
    <t xml:space="preserve">UDP70244-UDP50244</t>
  </si>
  <si>
    <t xml:space="preserve">SBX_X152-SBX_X079</t>
  </si>
  <si>
    <t xml:space="preserve">SC707-SC504</t>
  </si>
  <si>
    <t xml:space="preserve">i7DSP0244-i5DSP0244</t>
  </si>
  <si>
    <t xml:space="preserve">SSXTHSV27244-SSXTHSV25244</t>
  </si>
  <si>
    <t xml:space="preserve">IDTN7244-IDTN5244</t>
  </si>
  <si>
    <t xml:space="preserve">SU7244-SU5244</t>
  </si>
  <si>
    <t xml:space="preserve">B716-B504</t>
  </si>
  <si>
    <t xml:space="preserve">K06</t>
  </si>
  <si>
    <t xml:space="preserve">Viruses:Enterovirus C (Taxon ID:42769)</t>
  </si>
  <si>
    <t xml:space="preserve">Enterovirus C</t>
  </si>
  <si>
    <t xml:space="preserve">N720-S507</t>
  </si>
  <si>
    <t xml:space="preserve">OMIXC245</t>
  </si>
  <si>
    <t xml:space="preserve">HaloplexHS_Bl53_E07</t>
  </si>
  <si>
    <t xml:space="preserve">IDTU7245-IDTU5245</t>
  </si>
  <si>
    <t xml:space="preserve">UDP70245-UDP50245</t>
  </si>
  <si>
    <t xml:space="preserve">SBX_X153-SBX_X079</t>
  </si>
  <si>
    <t xml:space="preserve">SC707-SC505</t>
  </si>
  <si>
    <t xml:space="preserve">i7DSP0245-i5DSP0245</t>
  </si>
  <si>
    <t xml:space="preserve">SSXTHSV27245-SSXTHSV25245</t>
  </si>
  <si>
    <t xml:space="preserve">IDTN7245-IDTN5245</t>
  </si>
  <si>
    <t xml:space="preserve">SU7245-SU5245</t>
  </si>
  <si>
    <t xml:space="preserve">B716-B505</t>
  </si>
  <si>
    <t xml:space="preserve">K07</t>
  </si>
  <si>
    <t xml:space="preserve">Viruses:Escherichia virus G4 (Taxon ID:1986034)</t>
  </si>
  <si>
    <t xml:space="preserve">Escherichia virus G4</t>
  </si>
  <si>
    <t xml:space="preserve">N720-S508</t>
  </si>
  <si>
    <t xml:space="preserve">OMIXC246</t>
  </si>
  <si>
    <t xml:space="preserve">HaloplexHS_Bl54_F07</t>
  </si>
  <si>
    <t xml:space="preserve">IDTU7246-IDTU5246</t>
  </si>
  <si>
    <t xml:space="preserve">UDP70246-UDP50246</t>
  </si>
  <si>
    <t xml:space="preserve">SBX_X154-SBX_X079</t>
  </si>
  <si>
    <t xml:space="preserve">SC707-SC506</t>
  </si>
  <si>
    <t xml:space="preserve">i7DSP0246-i5DSP0246</t>
  </si>
  <si>
    <t xml:space="preserve">SSXTHSV27246-SSXTHSV25246</t>
  </si>
  <si>
    <t xml:space="preserve">IDTN7246-IDTN5246</t>
  </si>
  <si>
    <t xml:space="preserve">SU7246-SU5246</t>
  </si>
  <si>
    <t xml:space="preserve">B716-B506</t>
  </si>
  <si>
    <t xml:space="preserve">K08</t>
  </si>
  <si>
    <t xml:space="preserve">Viruses:Escherichia virus phiX174 (Taxon ID:10847)</t>
  </si>
  <si>
    <t xml:space="preserve">Escherichia virus phiX174</t>
  </si>
  <si>
    <t xml:space="preserve">N720-S510</t>
  </si>
  <si>
    <t xml:space="preserve">OMIXC247</t>
  </si>
  <si>
    <t xml:space="preserve">HaloplexHS_Bl55_G07</t>
  </si>
  <si>
    <t xml:space="preserve">IDTU7247-IDTU5247</t>
  </si>
  <si>
    <t xml:space="preserve">UDP70247-UDP50247</t>
  </si>
  <si>
    <t xml:space="preserve">SBX_X155-SBX_X079</t>
  </si>
  <si>
    <t xml:space="preserve">SC707-SC507</t>
  </si>
  <si>
    <t xml:space="preserve">i7DSP0247-i5DSP0247</t>
  </si>
  <si>
    <t xml:space="preserve">SSXTHSV27247-SSXTHSV25247</t>
  </si>
  <si>
    <t xml:space="preserve">IDTN7247-IDTN5247</t>
  </si>
  <si>
    <t xml:space="preserve">SU7247-SU5247</t>
  </si>
  <si>
    <t xml:space="preserve">B716-B507</t>
  </si>
  <si>
    <t xml:space="preserve">K09</t>
  </si>
  <si>
    <t xml:space="preserve">Viruses:Gammapapillomavirus 19 (Taxon ID:1513264)</t>
  </si>
  <si>
    <t xml:space="preserve">Gammapapillomavirus 19</t>
  </si>
  <si>
    <t xml:space="preserve">N720-S511</t>
  </si>
  <si>
    <t xml:space="preserve">OMIXC248</t>
  </si>
  <si>
    <t xml:space="preserve">HaloplexHS_Bl56_H07</t>
  </si>
  <si>
    <t xml:space="preserve">IDTU7248-IDTU5248</t>
  </si>
  <si>
    <t xml:space="preserve">UDP70248-UDP50248</t>
  </si>
  <si>
    <t xml:space="preserve">SBX_X156-SBX_X079</t>
  </si>
  <si>
    <t xml:space="preserve">SC707-SC508</t>
  </si>
  <si>
    <t xml:space="preserve">i7DSP0248-i5DSP0248</t>
  </si>
  <si>
    <t xml:space="preserve">SSXTHSV27248-SSXTHSV25248</t>
  </si>
  <si>
    <t xml:space="preserve">IDTN7248-IDTN5248</t>
  </si>
  <si>
    <t xml:space="preserve">SU7248-SU5248</t>
  </si>
  <si>
    <t xml:space="preserve">B716-B508</t>
  </si>
  <si>
    <t xml:space="preserve">K10</t>
  </si>
  <si>
    <t xml:space="preserve">Viruses:Gammapapillomavirus 22 (Taxon ID:1961679)</t>
  </si>
  <si>
    <t xml:space="preserve">Gammapapillomavirus 22</t>
  </si>
  <si>
    <t xml:space="preserve">N720-S513</t>
  </si>
  <si>
    <t xml:space="preserve">OMIXC249</t>
  </si>
  <si>
    <t xml:space="preserve">HaloplexHS_Bl57_A08</t>
  </si>
  <si>
    <t xml:space="preserve">IDTU7249-IDTU5249</t>
  </si>
  <si>
    <t xml:space="preserve">UDP70249-UDP50249</t>
  </si>
  <si>
    <t xml:space="preserve">SBX_X157-SBX_X079</t>
  </si>
  <si>
    <t xml:space="preserve">SC708-SC501</t>
  </si>
  <si>
    <t xml:space="preserve">i7DSP0249-i5DSP0249</t>
  </si>
  <si>
    <t xml:space="preserve">SSXTHSV27249-SSXTHSV25249</t>
  </si>
  <si>
    <t xml:space="preserve">IDTN7249-IDTN5249</t>
  </si>
  <si>
    <t xml:space="preserve">SU7249-SU5249</t>
  </si>
  <si>
    <t xml:space="preserve">B716-B509</t>
  </si>
  <si>
    <t xml:space="preserve">K11</t>
  </si>
  <si>
    <t xml:space="preserve">Viruses:Gammapapillomavirus 24 (Taxon ID:1961681)</t>
  </si>
  <si>
    <t xml:space="preserve">Gammapapillomavirus 24</t>
  </si>
  <si>
    <t xml:space="preserve">N720-S515</t>
  </si>
  <si>
    <t xml:space="preserve">OMIXC250</t>
  </si>
  <si>
    <t xml:space="preserve">HaloplexHS_Bl58_B08</t>
  </si>
  <si>
    <t xml:space="preserve">IDTU7250-IDTU5250</t>
  </si>
  <si>
    <t xml:space="preserve">UDP70250-UDP50250</t>
  </si>
  <si>
    <t xml:space="preserve">SBX_X158-SBX_X079</t>
  </si>
  <si>
    <t xml:space="preserve">SC708-SC502</t>
  </si>
  <si>
    <t xml:space="preserve">i7DSP0250-i5DSP0250</t>
  </si>
  <si>
    <t xml:space="preserve">SSXTHSV27250-SSXTHSV25250</t>
  </si>
  <si>
    <t xml:space="preserve">IDTN7250-IDTN5250</t>
  </si>
  <si>
    <t xml:space="preserve">SU7250-SU5250</t>
  </si>
  <si>
    <t xml:space="preserve">B716-B510</t>
  </si>
  <si>
    <t xml:space="preserve">K12</t>
  </si>
  <si>
    <t xml:space="preserve">Viruses:Gammapapillomavirus 7 (Taxon ID:1175849)</t>
  </si>
  <si>
    <t xml:space="preserve">Gammapapillomavirus 7</t>
  </si>
  <si>
    <t xml:space="preserve">N720-S516</t>
  </si>
  <si>
    <t xml:space="preserve">OMIXC251</t>
  </si>
  <si>
    <t xml:space="preserve">HaloplexHS_Bl59_C08</t>
  </si>
  <si>
    <t xml:space="preserve">IDTU7251-IDTU5251</t>
  </si>
  <si>
    <t xml:space="preserve">UDP70251-UDP50251</t>
  </si>
  <si>
    <t xml:space="preserve">SBX_X159-SBX_X079</t>
  </si>
  <si>
    <t xml:space="preserve">SC708-SC503</t>
  </si>
  <si>
    <t xml:space="preserve">i7DSP0251-i5DSP0251</t>
  </si>
  <si>
    <t xml:space="preserve">SSXTHSV27251-SSXTHSV25251</t>
  </si>
  <si>
    <t xml:space="preserve">IDTN7251-IDTN5251</t>
  </si>
  <si>
    <t xml:space="preserve">SU7251-SU5251</t>
  </si>
  <si>
    <t xml:space="preserve">B716-B511</t>
  </si>
  <si>
    <t xml:space="preserve">K13</t>
  </si>
  <si>
    <t xml:space="preserve">Viruses:Gammapapillomavirus (Taxon ID:325455)</t>
  </si>
  <si>
    <t xml:space="preserve">Gammapapillomavirus</t>
  </si>
  <si>
    <t xml:space="preserve">N720-S517</t>
  </si>
  <si>
    <t xml:space="preserve">OMIXC252</t>
  </si>
  <si>
    <t xml:space="preserve">HaloplexHS_Bl60_D08</t>
  </si>
  <si>
    <t xml:space="preserve">IDTU7252-IDTU5252</t>
  </si>
  <si>
    <t xml:space="preserve">UDP70252-UDP50252</t>
  </si>
  <si>
    <t xml:space="preserve">UDP70252V2-UDP50252V2</t>
  </si>
  <si>
    <t xml:space="preserve">SBX_X160-SBX_X079</t>
  </si>
  <si>
    <t xml:space="preserve">SC708-SC504</t>
  </si>
  <si>
    <t xml:space="preserve">i7DSP0252-i5DSP0252</t>
  </si>
  <si>
    <t xml:space="preserve">SSXTHSV27252-SSXTHSV25252</t>
  </si>
  <si>
    <t xml:space="preserve">IDTN7252-IDTN5252</t>
  </si>
  <si>
    <t xml:space="preserve">SU7252-SU5252</t>
  </si>
  <si>
    <t xml:space="preserve">B716-B512</t>
  </si>
  <si>
    <t xml:space="preserve">K14</t>
  </si>
  <si>
    <t xml:space="preserve">Viruses:Giant panda associated gemycircularvirus (Taxon ID:2016461)</t>
  </si>
  <si>
    <t xml:space="preserve">Giant panda associated gemycircularvirus</t>
  </si>
  <si>
    <t xml:space="preserve">N720-S518</t>
  </si>
  <si>
    <t xml:space="preserve">OMIXC253</t>
  </si>
  <si>
    <t xml:space="preserve">HaloplexHS_Bl61_E08</t>
  </si>
  <si>
    <t xml:space="preserve">IDTU7253-IDTU5253</t>
  </si>
  <si>
    <t xml:space="preserve">UDP70253-UDP50253</t>
  </si>
  <si>
    <t xml:space="preserve">SBX_X161-SBX_X079</t>
  </si>
  <si>
    <t xml:space="preserve">SC708-SC505</t>
  </si>
  <si>
    <t xml:space="preserve">i7DSP0253-i5DSP0253</t>
  </si>
  <si>
    <t xml:space="preserve">SSXTHSV27253-SSXTHSV25253</t>
  </si>
  <si>
    <t xml:space="preserve">IDTN7253-IDTN5253</t>
  </si>
  <si>
    <t xml:space="preserve">SU7253-SU5253</t>
  </si>
  <si>
    <t xml:space="preserve">B716-B513</t>
  </si>
  <si>
    <t xml:space="preserve">K15</t>
  </si>
  <si>
    <t xml:space="preserve">Viruses:Gokushovirus WZ-2015a (Taxon ID:1758150)</t>
  </si>
  <si>
    <t xml:space="preserve">Gokushovirus WZ-2015a</t>
  </si>
  <si>
    <t xml:space="preserve">N720-S520</t>
  </si>
  <si>
    <t xml:space="preserve">OMIXC254</t>
  </si>
  <si>
    <t xml:space="preserve">HaloplexHS_Bl62_F08</t>
  </si>
  <si>
    <t xml:space="preserve">IDTU7254-IDTU5254</t>
  </si>
  <si>
    <t xml:space="preserve">UDP70254-UDP50254</t>
  </si>
  <si>
    <t xml:space="preserve">SBX_X162-SBX_X079</t>
  </si>
  <si>
    <t xml:space="preserve">SC708-SC506</t>
  </si>
  <si>
    <t xml:space="preserve">i7DSP0254-i5DSP0254</t>
  </si>
  <si>
    <t xml:space="preserve">SSXTHSV27254-SSXTHSV25254</t>
  </si>
  <si>
    <t xml:space="preserve">IDTN7254-IDTN5254</t>
  </si>
  <si>
    <t xml:space="preserve">SU7254-SU5254</t>
  </si>
  <si>
    <t xml:space="preserve">B716-B514</t>
  </si>
  <si>
    <t xml:space="preserve">K16</t>
  </si>
  <si>
    <t xml:space="preserve">Viruses:Goose circovirus (Taxon ID:146032)</t>
  </si>
  <si>
    <t xml:space="preserve">Goose circovirus</t>
  </si>
  <si>
    <t xml:space="preserve">N720-S521</t>
  </si>
  <si>
    <t xml:space="preserve">OMIXC255</t>
  </si>
  <si>
    <t xml:space="preserve">HaloplexHS_Bl63_G08</t>
  </si>
  <si>
    <t xml:space="preserve">IDTU7255-IDTU5255</t>
  </si>
  <si>
    <t xml:space="preserve">UDP70255-UDP50255</t>
  </si>
  <si>
    <t xml:space="preserve">SBX_X163-SBX_X079</t>
  </si>
  <si>
    <t xml:space="preserve">SC708-SC507</t>
  </si>
  <si>
    <t xml:space="preserve">i7DSP0255-i5DSP0255</t>
  </si>
  <si>
    <t xml:space="preserve">SSXTHSV27255-SSXTHSV25255</t>
  </si>
  <si>
    <t xml:space="preserve">IDTN7255-IDTN5255</t>
  </si>
  <si>
    <t xml:space="preserve">SU7255-SU5255</t>
  </si>
  <si>
    <t xml:space="preserve">B716-B515</t>
  </si>
  <si>
    <t xml:space="preserve">K17</t>
  </si>
  <si>
    <t xml:space="preserve">Viruses:Guaroa orthobunyavirus (Taxon ID:1933274)</t>
  </si>
  <si>
    <t xml:space="preserve">Guaroa orthobunyavirus</t>
  </si>
  <si>
    <t xml:space="preserve">N720-S522</t>
  </si>
  <si>
    <t xml:space="preserve">OMIXC256</t>
  </si>
  <si>
    <t xml:space="preserve">HaloplexHS_Bl64_H08</t>
  </si>
  <si>
    <t xml:space="preserve">IDTU7256-IDTU5256</t>
  </si>
  <si>
    <t xml:space="preserve">UDP70256-UDP50256</t>
  </si>
  <si>
    <t xml:space="preserve">SBX_X164-SBX_X079</t>
  </si>
  <si>
    <t xml:space="preserve">SC708-SC508</t>
  </si>
  <si>
    <t xml:space="preserve">i7DSP0256-i5DSP0256</t>
  </si>
  <si>
    <t xml:space="preserve">SSXTHSV27256-SSXTHSV25256</t>
  </si>
  <si>
    <t xml:space="preserve">IDTN7256-IDTN5256</t>
  </si>
  <si>
    <t xml:space="preserve">SU7256-SU5256</t>
  </si>
  <si>
    <t xml:space="preserve">B716-B516</t>
  </si>
  <si>
    <t xml:space="preserve">K18</t>
  </si>
  <si>
    <t xml:space="preserve">Viruses:Hepacivirus C (Taxon ID:11103)</t>
  </si>
  <si>
    <t xml:space="preserve">Hepacivirus C</t>
  </si>
  <si>
    <t xml:space="preserve">N721-S502</t>
  </si>
  <si>
    <t xml:space="preserve">OMIXC257</t>
  </si>
  <si>
    <t xml:space="preserve">HaloplexHS_Bl65_A09</t>
  </si>
  <si>
    <t xml:space="preserve">IDTU7257-IDTU5257</t>
  </si>
  <si>
    <t xml:space="preserve">UDP70257-UDP50257</t>
  </si>
  <si>
    <t xml:space="preserve">SBX_X165-SBX_X079</t>
  </si>
  <si>
    <t xml:space="preserve">SC709-SC501</t>
  </si>
  <si>
    <t xml:space="preserve">i7DSP0257-i5DSP0257</t>
  </si>
  <si>
    <t xml:space="preserve">SSXTHSV27257-SSXTHSV25257</t>
  </si>
  <si>
    <t xml:space="preserve">IDTN7257-IDTN5257</t>
  </si>
  <si>
    <t xml:space="preserve">SU7257-SU5257</t>
  </si>
  <si>
    <t xml:space="preserve">B717-B501</t>
  </si>
  <si>
    <t xml:space="preserve">K19</t>
  </si>
  <si>
    <t xml:space="preserve">Viruses:Hepatitis B virus (Taxon ID:10407)</t>
  </si>
  <si>
    <t xml:space="preserve">Hepatitis B virus</t>
  </si>
  <si>
    <t xml:space="preserve">N721-S503</t>
  </si>
  <si>
    <t xml:space="preserve">OMIXC258</t>
  </si>
  <si>
    <t xml:space="preserve">HaloplexHS_Bl66_B09</t>
  </si>
  <si>
    <t xml:space="preserve">IDTU7258-IDTU5258</t>
  </si>
  <si>
    <t xml:space="preserve">UDP70258-UDP50258</t>
  </si>
  <si>
    <t xml:space="preserve">UDP70258V2-UDP50258V2</t>
  </si>
  <si>
    <t xml:space="preserve">SBX_X166-SBX_X079</t>
  </si>
  <si>
    <t xml:space="preserve">SC709-SC502</t>
  </si>
  <si>
    <t xml:space="preserve">i7DSP0258-i5DSP0258</t>
  </si>
  <si>
    <t xml:space="preserve">SSXTHSV27258-SSXTHSV25258</t>
  </si>
  <si>
    <t xml:space="preserve">IDTN7258-IDTN5258</t>
  </si>
  <si>
    <t xml:space="preserve">SU7258-SU5258</t>
  </si>
  <si>
    <t xml:space="preserve">B717-B502</t>
  </si>
  <si>
    <t xml:space="preserve">K20</t>
  </si>
  <si>
    <t xml:space="preserve">Viruses:Honeysuckle yellow vein virus (Taxon ID:240865)</t>
  </si>
  <si>
    <t xml:space="preserve">Honeysuckle yellow vein virus</t>
  </si>
  <si>
    <t xml:space="preserve">N721-S505</t>
  </si>
  <si>
    <t xml:space="preserve">OMIXC259</t>
  </si>
  <si>
    <t xml:space="preserve">HaloplexHS_Bl67_C09</t>
  </si>
  <si>
    <t xml:space="preserve">IDTU7259-IDTU5259</t>
  </si>
  <si>
    <t xml:space="preserve">UDP70259-UDP50259</t>
  </si>
  <si>
    <t xml:space="preserve">SBX_X167-SBX_X079</t>
  </si>
  <si>
    <t xml:space="preserve">SC709-SC503</t>
  </si>
  <si>
    <t xml:space="preserve">i7DSP0259-i5DSP0259</t>
  </si>
  <si>
    <t xml:space="preserve">SSXTHSV27259-SSXTHSV25259</t>
  </si>
  <si>
    <t xml:space="preserve">IDTN7259-IDTN5259</t>
  </si>
  <si>
    <t xml:space="preserve">SU7259-SU5259</t>
  </si>
  <si>
    <t xml:space="preserve">B717-B503</t>
  </si>
  <si>
    <t xml:space="preserve">K21</t>
  </si>
  <si>
    <t xml:space="preserve">Viruses:Human alphaherpesvirus 1 (Taxon ID:10298)</t>
  </si>
  <si>
    <t xml:space="preserve">Human alphaherpesvirus 1</t>
  </si>
  <si>
    <t xml:space="preserve">N721-S506</t>
  </si>
  <si>
    <t xml:space="preserve">OMIXC260</t>
  </si>
  <si>
    <t xml:space="preserve">HaloplexHS_Bl68_D09</t>
  </si>
  <si>
    <t xml:space="preserve">IDTU7260-IDTU5260</t>
  </si>
  <si>
    <t xml:space="preserve">UDP70260-UDP50260</t>
  </si>
  <si>
    <t xml:space="preserve">SBX_X168-SBX_X079</t>
  </si>
  <si>
    <t xml:space="preserve">SC709-SC504</t>
  </si>
  <si>
    <t xml:space="preserve">i7DSP0260-i5DSP0260</t>
  </si>
  <si>
    <t xml:space="preserve">SSXTHSV27260-SSXTHSV25260</t>
  </si>
  <si>
    <t xml:space="preserve">IDTN7260-IDTN5260</t>
  </si>
  <si>
    <t xml:space="preserve">SU7260-SU5260</t>
  </si>
  <si>
    <t xml:space="preserve">B717-B504</t>
  </si>
  <si>
    <t xml:space="preserve">K22</t>
  </si>
  <si>
    <t xml:space="preserve">Viruses:Human alphaherpesvirus 2 (Taxon ID:10310)</t>
  </si>
  <si>
    <t xml:space="preserve">Human alphaherpesvirus 2</t>
  </si>
  <si>
    <t xml:space="preserve">N721-S507</t>
  </si>
  <si>
    <t xml:space="preserve">OMIXC261</t>
  </si>
  <si>
    <t xml:space="preserve">HaloplexHS_Bl69_E09</t>
  </si>
  <si>
    <t xml:space="preserve">IDTU7261-IDTU5261</t>
  </si>
  <si>
    <t xml:space="preserve">UDP70261-UDP50261</t>
  </si>
  <si>
    <t xml:space="preserve">SBX_X169-SBX_X079</t>
  </si>
  <si>
    <t xml:space="preserve">SC709-SC505</t>
  </si>
  <si>
    <t xml:space="preserve">i7DSP0261-i5DSP0261</t>
  </si>
  <si>
    <t xml:space="preserve">SSXTHSV27261-SSXTHSV25261</t>
  </si>
  <si>
    <t xml:space="preserve">IDTN7261-IDTN5261</t>
  </si>
  <si>
    <t xml:space="preserve">SU7261-SU5261</t>
  </si>
  <si>
    <t xml:space="preserve">B717-B505</t>
  </si>
  <si>
    <t xml:space="preserve">K23</t>
  </si>
  <si>
    <t xml:space="preserve">Viruses:Human gammaherpesvirus 4 (Taxon ID:10376)</t>
  </si>
  <si>
    <t xml:space="preserve">Human gammaherpesvirus 4</t>
  </si>
  <si>
    <t xml:space="preserve">N721-S508</t>
  </si>
  <si>
    <t xml:space="preserve">OMIXC262</t>
  </si>
  <si>
    <t xml:space="preserve">HaloplexHS_Bl70_F09</t>
  </si>
  <si>
    <t xml:space="preserve">IDTU7262-IDTU5262</t>
  </si>
  <si>
    <t xml:space="preserve">UDP70262-UDP50262</t>
  </si>
  <si>
    <t xml:space="preserve">SBX_X170-SBX_X079</t>
  </si>
  <si>
    <t xml:space="preserve">SC709-SC506</t>
  </si>
  <si>
    <t xml:space="preserve">i7DSP0262-i5DSP0262</t>
  </si>
  <si>
    <t xml:space="preserve">SSXTHSV27262-SSXTHSV25262</t>
  </si>
  <si>
    <t xml:space="preserve">IDTN7262-IDTN5262</t>
  </si>
  <si>
    <t xml:space="preserve">SU7262-SU5262</t>
  </si>
  <si>
    <t xml:space="preserve">B717-B506</t>
  </si>
  <si>
    <t xml:space="preserve">K24</t>
  </si>
  <si>
    <t xml:space="preserve">Viruses:Human gut gokushovirus (Taxon ID:1986031)</t>
  </si>
  <si>
    <t xml:space="preserve">Human gut gokushovirus</t>
  </si>
  <si>
    <t xml:space="preserve">N721-S510</t>
  </si>
  <si>
    <t xml:space="preserve">OMIXC263</t>
  </si>
  <si>
    <t xml:space="preserve">HaloplexHS_Bl71_G09</t>
  </si>
  <si>
    <t xml:space="preserve">IDTU7263-IDTU5263</t>
  </si>
  <si>
    <t xml:space="preserve">UDP70263-UDP50263</t>
  </si>
  <si>
    <t xml:space="preserve">SBX_X171-SBX_X079</t>
  </si>
  <si>
    <t xml:space="preserve">SC709-SC507</t>
  </si>
  <si>
    <t xml:space="preserve">i7DSP0263-i5DSP0263</t>
  </si>
  <si>
    <t xml:space="preserve">SSXTHSV27263-SSXTHSV25263</t>
  </si>
  <si>
    <t xml:space="preserve">IDTN7263-IDTN5263</t>
  </si>
  <si>
    <t xml:space="preserve">SU7263-SU5263</t>
  </si>
  <si>
    <t xml:space="preserve">B717-B507</t>
  </si>
  <si>
    <t xml:space="preserve">L01</t>
  </si>
  <si>
    <t xml:space="preserve">Viruses:Human immunodeficiency virus 1 (Taxon ID:11676)</t>
  </si>
  <si>
    <t xml:space="preserve">Human immunodeficiency virus 1</t>
  </si>
  <si>
    <t xml:space="preserve">N721-S511</t>
  </si>
  <si>
    <t xml:space="preserve">OMIXC264</t>
  </si>
  <si>
    <t xml:space="preserve">HaloplexHS_Bl72_H09</t>
  </si>
  <si>
    <t xml:space="preserve">IDTU7264-IDTU5264</t>
  </si>
  <si>
    <t xml:space="preserve">UDP70264-UDP50264</t>
  </si>
  <si>
    <t xml:space="preserve">SBX_X172-SBX_X079</t>
  </si>
  <si>
    <t xml:space="preserve">SC709-SC508</t>
  </si>
  <si>
    <t xml:space="preserve">i7DSP0264-i5DSP0264</t>
  </si>
  <si>
    <t xml:space="preserve">SSXTHSV27264-SSXTHSV25264</t>
  </si>
  <si>
    <t xml:space="preserve">IDTN7264-IDTN5264</t>
  </si>
  <si>
    <t xml:space="preserve">SU7264-SU5264</t>
  </si>
  <si>
    <t xml:space="preserve">B717-B508</t>
  </si>
  <si>
    <t xml:space="preserve">L02</t>
  </si>
  <si>
    <t xml:space="preserve">Viruses:Human immunodeficiency virus 2 (Taxon ID:11709)</t>
  </si>
  <si>
    <t xml:space="preserve">Human immunodeficiency virus 2</t>
  </si>
  <si>
    <t xml:space="preserve">N721-S513</t>
  </si>
  <si>
    <t xml:space="preserve">OMIXC265</t>
  </si>
  <si>
    <t xml:space="preserve">HaloplexHS_Bl73_A10</t>
  </si>
  <si>
    <t xml:space="preserve">IDTU7265-IDTU5265</t>
  </si>
  <si>
    <t xml:space="preserve">UDP70265-UDP50265</t>
  </si>
  <si>
    <t xml:space="preserve">SBX_X173-SBX_X079</t>
  </si>
  <si>
    <t xml:space="preserve">SC710-SC501</t>
  </si>
  <si>
    <t xml:space="preserve">i7DSP0265-i5DSP0265</t>
  </si>
  <si>
    <t xml:space="preserve">SSXTHSV27265-SSXTHSV25265</t>
  </si>
  <si>
    <t xml:space="preserve">IDTN7265-IDTN5265</t>
  </si>
  <si>
    <t xml:space="preserve">SU7265-SU5265</t>
  </si>
  <si>
    <t xml:space="preserve">B717-B509</t>
  </si>
  <si>
    <t xml:space="preserve">L03</t>
  </si>
  <si>
    <t xml:space="preserve">Viruses:Human orthopneumovirus (Taxon ID:11250)</t>
  </si>
  <si>
    <t xml:space="preserve">Human orthopneumovirus</t>
  </si>
  <si>
    <t xml:space="preserve">N721-S515</t>
  </si>
  <si>
    <t xml:space="preserve">OMIXC266</t>
  </si>
  <si>
    <t xml:space="preserve">HaloplexHS_Bl74_B10</t>
  </si>
  <si>
    <t xml:space="preserve">IDTU7266-IDTU5266</t>
  </si>
  <si>
    <t xml:space="preserve">UDP70266-UDP50266</t>
  </si>
  <si>
    <t xml:space="preserve">SBX_X174-SBX_X079</t>
  </si>
  <si>
    <t xml:space="preserve">SC710-SC502</t>
  </si>
  <si>
    <t xml:space="preserve">i7DSP0266-i5DSP0266</t>
  </si>
  <si>
    <t xml:space="preserve">SSXTHSV27266-SSXTHSV25266</t>
  </si>
  <si>
    <t xml:space="preserve">IDTN7266-IDTN5266</t>
  </si>
  <si>
    <t xml:space="preserve">SU7266-SU5266</t>
  </si>
  <si>
    <t xml:space="preserve">B717-B510</t>
  </si>
  <si>
    <t xml:space="preserve">L04</t>
  </si>
  <si>
    <t xml:space="preserve">Viruses:Human smacovirus 1 (Taxon ID:1595998)</t>
  </si>
  <si>
    <t xml:space="preserve">Human smacovirus 1</t>
  </si>
  <si>
    <t xml:space="preserve">N721-S516</t>
  </si>
  <si>
    <t xml:space="preserve">OMIXC267</t>
  </si>
  <si>
    <t xml:space="preserve">HaloplexHS_Bl75_C10</t>
  </si>
  <si>
    <t xml:space="preserve">IDTU7267-IDTU5267</t>
  </si>
  <si>
    <t xml:space="preserve">UDP70267-UDP50267</t>
  </si>
  <si>
    <t xml:space="preserve">SBX_X175-SBX_X079</t>
  </si>
  <si>
    <t xml:space="preserve">SC710-SC503</t>
  </si>
  <si>
    <t xml:space="preserve">i7DSP0267-i5DSP0267</t>
  </si>
  <si>
    <t xml:space="preserve">SSXTHSV27267-SSXTHSV25267</t>
  </si>
  <si>
    <t xml:space="preserve">IDTN7267-IDTN5267</t>
  </si>
  <si>
    <t xml:space="preserve">SU7267-SU5267</t>
  </si>
  <si>
    <t xml:space="preserve">B717-B511</t>
  </si>
  <si>
    <t xml:space="preserve">L05</t>
  </si>
  <si>
    <t xml:space="preserve">Viruses:Influenza A virus (Taxon ID:11320)</t>
  </si>
  <si>
    <t xml:space="preserve">Influenza A virus</t>
  </si>
  <si>
    <t xml:space="preserve">N721-S517</t>
  </si>
  <si>
    <t xml:space="preserve">OMIXC268</t>
  </si>
  <si>
    <t xml:space="preserve">HaloplexHS_Bl76_D10</t>
  </si>
  <si>
    <t xml:space="preserve">IDTU7268-IDTU5268</t>
  </si>
  <si>
    <t xml:space="preserve">UDP70268-UDP50268</t>
  </si>
  <si>
    <t xml:space="preserve">SBX_X176-SBX_X079</t>
  </si>
  <si>
    <t xml:space="preserve">SC710-SC504</t>
  </si>
  <si>
    <t xml:space="preserve">i7DSP0268-i5DSP0268</t>
  </si>
  <si>
    <t xml:space="preserve">SSXTHSV27268-SSXTHSV25268</t>
  </si>
  <si>
    <t xml:space="preserve">IDTN7268-IDTN5268</t>
  </si>
  <si>
    <t xml:space="preserve">SU7268-SU5268</t>
  </si>
  <si>
    <t xml:space="preserve">B717-B512</t>
  </si>
  <si>
    <t xml:space="preserve">L06</t>
  </si>
  <si>
    <t xml:space="preserve">Viruses:Lactococcus phage 936 sensu lato (Taxon ID:354259)</t>
  </si>
  <si>
    <t xml:space="preserve">Lactococcus phage 936 sensu lato</t>
  </si>
  <si>
    <t xml:space="preserve">N721-S518</t>
  </si>
  <si>
    <t xml:space="preserve">OMIXC269</t>
  </si>
  <si>
    <t xml:space="preserve">HaloplexHS_Bl77_E10</t>
  </si>
  <si>
    <t xml:space="preserve">IDTU7269-IDTU5269</t>
  </si>
  <si>
    <t xml:space="preserve">UDP70269-UDP50269</t>
  </si>
  <si>
    <t xml:space="preserve">SBX_X177-SBX_X079</t>
  </si>
  <si>
    <t xml:space="preserve">SC710-SC505</t>
  </si>
  <si>
    <t xml:space="preserve">i7DSP0269-i5DSP0269</t>
  </si>
  <si>
    <t xml:space="preserve">SSXTHSV27269-SSXTHSV25269</t>
  </si>
  <si>
    <t xml:space="preserve">IDTN7269-IDTN5269</t>
  </si>
  <si>
    <t xml:space="preserve">SU7269-SU5269</t>
  </si>
  <si>
    <t xml:space="preserve">B717-B513</t>
  </si>
  <si>
    <t xml:space="preserve">L07</t>
  </si>
  <si>
    <t xml:space="preserve">Viruses:Maize streak virus (Taxon ID:10821)</t>
  </si>
  <si>
    <t xml:space="preserve">Maize streak virus</t>
  </si>
  <si>
    <t xml:space="preserve">N721-S520</t>
  </si>
  <si>
    <t xml:space="preserve">OMIXC270</t>
  </si>
  <si>
    <t xml:space="preserve">HaloplexHS_Bl78_F10</t>
  </si>
  <si>
    <t xml:space="preserve">IDTU7270-IDTU5270</t>
  </si>
  <si>
    <t xml:space="preserve">UDP70270-UDP50270</t>
  </si>
  <si>
    <t xml:space="preserve">SBX_X178-SBX_X079</t>
  </si>
  <si>
    <t xml:space="preserve">SC710-SC506</t>
  </si>
  <si>
    <t xml:space="preserve">i7DSP0270-i5DSP0270</t>
  </si>
  <si>
    <t xml:space="preserve">SSXTHSV27270-SSXTHSV25270</t>
  </si>
  <si>
    <t xml:space="preserve">IDTN7270-IDTN5270</t>
  </si>
  <si>
    <t xml:space="preserve">SU7270-SU5270</t>
  </si>
  <si>
    <t xml:space="preserve">B717-B514</t>
  </si>
  <si>
    <t xml:space="preserve">L08</t>
  </si>
  <si>
    <t xml:space="preserve">Viruses:Mammalian 2 orthobornavirus (Taxon ID:)</t>
  </si>
  <si>
    <t xml:space="preserve">Mammalian 2 orthobornavirus</t>
  </si>
  <si>
    <t xml:space="preserve">N721-S521</t>
  </si>
  <si>
    <t xml:space="preserve">OMIXC271</t>
  </si>
  <si>
    <t xml:space="preserve">HaloplexHS_Bl79_G10</t>
  </si>
  <si>
    <t xml:space="preserve">IDTU7271-IDTU5271</t>
  </si>
  <si>
    <t xml:space="preserve">UDP70271-UDP50271</t>
  </si>
  <si>
    <t xml:space="preserve">SBX_X179-SBX_X079</t>
  </si>
  <si>
    <t xml:space="preserve">SC710-SC507</t>
  </si>
  <si>
    <t xml:space="preserve">i7DSP0271-i5DSP0271</t>
  </si>
  <si>
    <t xml:space="preserve">SSXTHSV27271-SSXTHSV25271</t>
  </si>
  <si>
    <t xml:space="preserve">IDTN7271-IDTN5271</t>
  </si>
  <si>
    <t xml:space="preserve">SU7271-SU5271</t>
  </si>
  <si>
    <t xml:space="preserve">B717-B515</t>
  </si>
  <si>
    <t xml:space="preserve">L09</t>
  </si>
  <si>
    <t xml:space="preserve">Viruses:Muscovy duck circovirus (Taxon ID:257468)</t>
  </si>
  <si>
    <t xml:space="preserve">Muscovy duck circovirus</t>
  </si>
  <si>
    <t xml:space="preserve">N721-S522</t>
  </si>
  <si>
    <t xml:space="preserve">OMIXC272</t>
  </si>
  <si>
    <t xml:space="preserve">HaloplexHS_Bl80_H10</t>
  </si>
  <si>
    <t xml:space="preserve">IDTU7272-IDTU5272</t>
  </si>
  <si>
    <t xml:space="preserve">UDP70272-UDP50272</t>
  </si>
  <si>
    <t xml:space="preserve">SBX_X180-SBX_X079</t>
  </si>
  <si>
    <t xml:space="preserve">SC710-SC508</t>
  </si>
  <si>
    <t xml:space="preserve">i7DSP0272-i5DSP0272</t>
  </si>
  <si>
    <t xml:space="preserve">SSXTHSV27272-SSXTHSV25272</t>
  </si>
  <si>
    <t xml:space="preserve">IDTN7272-IDTN5272</t>
  </si>
  <si>
    <t xml:space="preserve">SU7272-SU5272</t>
  </si>
  <si>
    <t xml:space="preserve">B717-B516</t>
  </si>
  <si>
    <t xml:space="preserve">L10</t>
  </si>
  <si>
    <t xml:space="preserve">Viruses:Mycobacterium virus Bxz1 (Taxon ID:2006134)</t>
  </si>
  <si>
    <t xml:space="preserve">Mycobacterium virus Bxz1</t>
  </si>
  <si>
    <t xml:space="preserve">N722-S502</t>
  </si>
  <si>
    <t xml:space="preserve">OMIXC273</t>
  </si>
  <si>
    <t xml:space="preserve">HaloplexHS_Bl81_A11</t>
  </si>
  <si>
    <t xml:space="preserve">IDTU7273-IDTU5273</t>
  </si>
  <si>
    <t xml:space="preserve">UDP70273-UDP50273</t>
  </si>
  <si>
    <t xml:space="preserve">SBX_X181-SBX_X079</t>
  </si>
  <si>
    <t xml:space="preserve">SC711-SC501</t>
  </si>
  <si>
    <t xml:space="preserve">i7DSP0273-i5DSP0273</t>
  </si>
  <si>
    <t xml:space="preserve">SSXTHSV27273-SSXTHSV25273</t>
  </si>
  <si>
    <t xml:space="preserve">IDTN7273-IDTN5273</t>
  </si>
  <si>
    <t xml:space="preserve">SU7273-SU5273</t>
  </si>
  <si>
    <t xml:space="preserve">B718-B501</t>
  </si>
  <si>
    <t xml:space="preserve">L11</t>
  </si>
  <si>
    <t xml:space="preserve">Viruses:Mycobacterium virus Peaches (Taxon ID:663557)</t>
  </si>
  <si>
    <t xml:space="preserve">Mycobacterium virus Peaches</t>
  </si>
  <si>
    <t xml:space="preserve">N722-S503</t>
  </si>
  <si>
    <t xml:space="preserve">OMIXC274</t>
  </si>
  <si>
    <t xml:space="preserve">HaloplexHS_Bl82_B11</t>
  </si>
  <si>
    <t xml:space="preserve">IDTU7274-IDTU5274</t>
  </si>
  <si>
    <t xml:space="preserve">UDP70274-UDP50274</t>
  </si>
  <si>
    <t xml:space="preserve">SBX_X182-SBX_X079</t>
  </si>
  <si>
    <t xml:space="preserve">SC711-SC502</t>
  </si>
  <si>
    <t xml:space="preserve">i7DSP0274-i5DSP0274</t>
  </si>
  <si>
    <t xml:space="preserve">SSXTHSV27274-SSXTHSV25274</t>
  </si>
  <si>
    <t xml:space="preserve">IDTN7274-IDTN5274</t>
  </si>
  <si>
    <t xml:space="preserve">SU7274-SU5274</t>
  </si>
  <si>
    <t xml:space="preserve">B718-B502</t>
  </si>
  <si>
    <t xml:space="preserve">L12</t>
  </si>
  <si>
    <t xml:space="preserve">Viruses:Mycobacterium virus Pg1 (Taxon ID:1986538)</t>
  </si>
  <si>
    <t xml:space="preserve">Mycobacterium virus Pg1</t>
  </si>
  <si>
    <t xml:space="preserve">N722-S505</t>
  </si>
  <si>
    <t xml:space="preserve">OMIXC275</t>
  </si>
  <si>
    <t xml:space="preserve">HaloplexHS_Bl83_C11</t>
  </si>
  <si>
    <t xml:space="preserve">IDTU7275-IDTU5275</t>
  </si>
  <si>
    <t xml:space="preserve">UDP70275-UDP50275</t>
  </si>
  <si>
    <t xml:space="preserve">SBX_X183-SBX_X079</t>
  </si>
  <si>
    <t xml:space="preserve">SC711-SC503</t>
  </si>
  <si>
    <t xml:space="preserve">i7DSP0275-i5DSP0275</t>
  </si>
  <si>
    <t xml:space="preserve">SSXTHSV27275-SSXTHSV25275</t>
  </si>
  <si>
    <t xml:space="preserve">IDTN7275-IDTN5275</t>
  </si>
  <si>
    <t xml:space="preserve">SU7275-SU5275</t>
  </si>
  <si>
    <t xml:space="preserve">B718-B503</t>
  </si>
  <si>
    <t xml:space="preserve">L13</t>
  </si>
  <si>
    <t xml:space="preserve">Viruses:Mycobacterium virus Soto (Taxon ID:1982928)</t>
  </si>
  <si>
    <t xml:space="preserve">Mycobacterium virus Soto</t>
  </si>
  <si>
    <t xml:space="preserve">N722-S506</t>
  </si>
  <si>
    <t xml:space="preserve">OMIXC276</t>
  </si>
  <si>
    <t xml:space="preserve">HaloplexHS_Bl84_D11</t>
  </si>
  <si>
    <t xml:space="preserve">IDTU7276-IDTU5276</t>
  </si>
  <si>
    <t xml:space="preserve">UDP70276-UDP50276</t>
  </si>
  <si>
    <t xml:space="preserve">SBX_X184-SBX_X079</t>
  </si>
  <si>
    <t xml:space="preserve">SC711-SC504</t>
  </si>
  <si>
    <t xml:space="preserve">i7DSP0276-i5DSP0276</t>
  </si>
  <si>
    <t xml:space="preserve">SSXTHSV27276-SSXTHSV25276</t>
  </si>
  <si>
    <t xml:space="preserve">IDTN7276-IDTN5276</t>
  </si>
  <si>
    <t xml:space="preserve">SU7276-SU5276</t>
  </si>
  <si>
    <t xml:space="preserve">B718-B504</t>
  </si>
  <si>
    <t xml:space="preserve">L14</t>
  </si>
  <si>
    <t xml:space="preserve">Viruses:Myxoma virus (Taxon ID:10273)</t>
  </si>
  <si>
    <t xml:space="preserve">Myxoma virus</t>
  </si>
  <si>
    <t xml:space="preserve">N722-S507</t>
  </si>
  <si>
    <t xml:space="preserve">OMIXC277</t>
  </si>
  <si>
    <t xml:space="preserve">HaloplexHS_Bl85_E11</t>
  </si>
  <si>
    <t xml:space="preserve">IDTU7277-IDTU5277</t>
  </si>
  <si>
    <t xml:space="preserve">UDP70277-UDP50277</t>
  </si>
  <si>
    <t xml:space="preserve">SBX_X185-SBX_X079</t>
  </si>
  <si>
    <t xml:space="preserve">SC711-SC505</t>
  </si>
  <si>
    <t xml:space="preserve">i7DSP0277-i5DSP0277</t>
  </si>
  <si>
    <t xml:space="preserve">SSXTHSV27277-SSXTHSV25277</t>
  </si>
  <si>
    <t xml:space="preserve">IDTN7277-IDTN5277</t>
  </si>
  <si>
    <t xml:space="preserve">SU7277-SU5277</t>
  </si>
  <si>
    <t xml:space="preserve">B718-B505</t>
  </si>
  <si>
    <t xml:space="preserve">L15</t>
  </si>
  <si>
    <t xml:space="preserve">Viruses:Nipah henipavirus (Taxon ID:121791)</t>
  </si>
  <si>
    <t xml:space="preserve">Nipah henipavirus</t>
  </si>
  <si>
    <t xml:space="preserve">N722-S508</t>
  </si>
  <si>
    <t xml:space="preserve">OMIXC278</t>
  </si>
  <si>
    <t xml:space="preserve">HaloplexHS_Bl86_F11</t>
  </si>
  <si>
    <t xml:space="preserve">IDTU7278-IDTU5278</t>
  </si>
  <si>
    <t xml:space="preserve">UDP70278-UDP50278</t>
  </si>
  <si>
    <t xml:space="preserve">SBX_X186-SBX_X079</t>
  </si>
  <si>
    <t xml:space="preserve">SC711-SC506</t>
  </si>
  <si>
    <t xml:space="preserve">i7DSP0278-i5DSP0278</t>
  </si>
  <si>
    <t xml:space="preserve">SSXTHSV27278-SSXTHSV25278</t>
  </si>
  <si>
    <t xml:space="preserve">IDTN7278-IDTN5278</t>
  </si>
  <si>
    <t xml:space="preserve">SU7278-SU5278</t>
  </si>
  <si>
    <t xml:space="preserve">B718-B506</t>
  </si>
  <si>
    <t xml:space="preserve">L16</t>
  </si>
  <si>
    <t xml:space="preserve">Viruses:Papaya leaf curl virus (Taxon ID:53260)</t>
  </si>
  <si>
    <t xml:space="preserve">Papaya leaf curl virus</t>
  </si>
  <si>
    <t xml:space="preserve">N722-S510</t>
  </si>
  <si>
    <t xml:space="preserve">OMIXC279</t>
  </si>
  <si>
    <t xml:space="preserve">HaloplexHS_Bl87_G11</t>
  </si>
  <si>
    <t xml:space="preserve">IDTU7279-IDTU5279</t>
  </si>
  <si>
    <t xml:space="preserve">UDP70279-UDP50279</t>
  </si>
  <si>
    <t xml:space="preserve">SBX_X187-SBX_X079</t>
  </si>
  <si>
    <t xml:space="preserve">SC711-SC507</t>
  </si>
  <si>
    <t xml:space="preserve">i7DSP0279-i5DSP0279</t>
  </si>
  <si>
    <t xml:space="preserve">SSXTHSV27279-SSXTHSV25279</t>
  </si>
  <si>
    <t xml:space="preserve">IDTN7279-IDTN5279</t>
  </si>
  <si>
    <t xml:space="preserve">SU7279-SU5279</t>
  </si>
  <si>
    <t xml:space="preserve">B718-B507</t>
  </si>
  <si>
    <t xml:space="preserve">L17</t>
  </si>
  <si>
    <t xml:space="preserve">Viruses:Pigeon circovirus (Taxon ID:1414603)</t>
  </si>
  <si>
    <t xml:space="preserve">Pigeon circovirus</t>
  </si>
  <si>
    <t xml:space="preserve">N722-S511</t>
  </si>
  <si>
    <t xml:space="preserve">OMIXC280</t>
  </si>
  <si>
    <t xml:space="preserve">HaloplexHS_Bl88_H11</t>
  </si>
  <si>
    <t xml:space="preserve">IDTU7280-IDTU5280</t>
  </si>
  <si>
    <t xml:space="preserve">UDP70280-UDP50280</t>
  </si>
  <si>
    <t xml:space="preserve">SBX_X188-SBX_X079</t>
  </si>
  <si>
    <t xml:space="preserve">SC711-SC508</t>
  </si>
  <si>
    <t xml:space="preserve">i7DSP0280-i5DSP0280</t>
  </si>
  <si>
    <t xml:space="preserve">SSXTHSV27280-SSXTHSV25280</t>
  </si>
  <si>
    <t xml:space="preserve">IDTN7280-IDTN5280</t>
  </si>
  <si>
    <t xml:space="preserve">SU7280-SU5280</t>
  </si>
  <si>
    <t xml:space="preserve">B718-B508</t>
  </si>
  <si>
    <t xml:space="preserve">L18</t>
  </si>
  <si>
    <t xml:space="preserve">Viruses:Porcine circovirus 1 (Taxon ID:133704)</t>
  </si>
  <si>
    <t xml:space="preserve">Porcine circovirus 1</t>
  </si>
  <si>
    <t xml:space="preserve">N722-S513</t>
  </si>
  <si>
    <t xml:space="preserve">OMIXC281</t>
  </si>
  <si>
    <t xml:space="preserve">HaloplexHS_Bl89_A12</t>
  </si>
  <si>
    <t xml:space="preserve">IDTU7281-IDTU5281</t>
  </si>
  <si>
    <t xml:space="preserve">UDP70281-UDP50281</t>
  </si>
  <si>
    <t xml:space="preserve">SBX_X189-SBX_X079</t>
  </si>
  <si>
    <t xml:space="preserve">SC712-SC501</t>
  </si>
  <si>
    <t xml:space="preserve">i7DSP0281-i5DSP0281</t>
  </si>
  <si>
    <t xml:space="preserve">SSXTHSV27281-SSXTHSV25281</t>
  </si>
  <si>
    <t xml:space="preserve">IDTN7281-IDTN5281</t>
  </si>
  <si>
    <t xml:space="preserve">SU7281-SU5281</t>
  </si>
  <si>
    <t xml:space="preserve">B718-B509</t>
  </si>
  <si>
    <t xml:space="preserve">L19</t>
  </si>
  <si>
    <t xml:space="preserve">Viruses:Porcine circovirus 2 (Taxon ID:85708)</t>
  </si>
  <si>
    <t xml:space="preserve">Porcine circovirus 2</t>
  </si>
  <si>
    <t xml:space="preserve">N722-S515</t>
  </si>
  <si>
    <t xml:space="preserve">OMIXC282</t>
  </si>
  <si>
    <t xml:space="preserve">HaloplexHS_Bl90_B12</t>
  </si>
  <si>
    <t xml:space="preserve">IDTU7282-IDTU5282</t>
  </si>
  <si>
    <t xml:space="preserve">UDP70282-UDP50282</t>
  </si>
  <si>
    <t xml:space="preserve">SBX_X190-SBX_X079</t>
  </si>
  <si>
    <t xml:space="preserve">SC712-SC502</t>
  </si>
  <si>
    <t xml:space="preserve">i7DSP0282-i5DSP0282</t>
  </si>
  <si>
    <t xml:space="preserve">SSXTHSV27282-SSXTHSV25282</t>
  </si>
  <si>
    <t xml:space="preserve">IDTN7282-IDTN5282</t>
  </si>
  <si>
    <t xml:space="preserve">SU7282-SU5282</t>
  </si>
  <si>
    <t xml:space="preserve">B718-B510</t>
  </si>
  <si>
    <t xml:space="preserve">L20</t>
  </si>
  <si>
    <t xml:space="preserve">Viruses:Porcine circovirus 3 (Taxon ID:1868221)</t>
  </si>
  <si>
    <t xml:space="preserve">Porcine circovirus 3</t>
  </si>
  <si>
    <t xml:space="preserve">N722-S516</t>
  </si>
  <si>
    <t xml:space="preserve">OMIXC283</t>
  </si>
  <si>
    <t xml:space="preserve">HaloplexHS_Bl91_C12</t>
  </si>
  <si>
    <t xml:space="preserve">IDTU7283-IDTU5283</t>
  </si>
  <si>
    <t xml:space="preserve">UDP70283-UDP50283</t>
  </si>
  <si>
    <t xml:space="preserve">SBX_X191-SBX_X079</t>
  </si>
  <si>
    <t xml:space="preserve">SC712-SC503</t>
  </si>
  <si>
    <t xml:space="preserve">i7DSP0283-i5DSP0283</t>
  </si>
  <si>
    <t xml:space="preserve">SSXTHSV27283-SSXTHSV25283</t>
  </si>
  <si>
    <t xml:space="preserve">IDTN7283-IDTN5283</t>
  </si>
  <si>
    <t xml:space="preserve">SU7283-SU5283</t>
  </si>
  <si>
    <t xml:space="preserve">B718-B511</t>
  </si>
  <si>
    <t xml:space="preserve">L21</t>
  </si>
  <si>
    <t xml:space="preserve">Viruses:Porcine circovirus-like virus P1 (Taxon ID:1506546)</t>
  </si>
  <si>
    <t xml:space="preserve">Porcine circovirus-like virus P1</t>
  </si>
  <si>
    <t xml:space="preserve">N722-S517</t>
  </si>
  <si>
    <t xml:space="preserve">OMIXC284</t>
  </si>
  <si>
    <t xml:space="preserve">HaloplexHS_Bl92_D12</t>
  </si>
  <si>
    <t xml:space="preserve">IDTU7284-IDTU5284</t>
  </si>
  <si>
    <t xml:space="preserve">UDP70284-UDP50284</t>
  </si>
  <si>
    <t xml:space="preserve">SBX_X192-SBX_X079</t>
  </si>
  <si>
    <t xml:space="preserve">SC712-SC504</t>
  </si>
  <si>
    <t xml:space="preserve">i7DSP0284-i5DSP0284</t>
  </si>
  <si>
    <t xml:space="preserve">SSXTHSV27284-SSXTHSV25284</t>
  </si>
  <si>
    <t xml:space="preserve">IDTN7284-IDTN5284</t>
  </si>
  <si>
    <t xml:space="preserve">SU7284-SU5284</t>
  </si>
  <si>
    <t xml:space="preserve">B718-B512</t>
  </si>
  <si>
    <t xml:space="preserve">L22</t>
  </si>
  <si>
    <t xml:space="preserve">Viruses:Porcine epidemic diarrhea virus (Taxon ID:28295)</t>
  </si>
  <si>
    <t xml:space="preserve">Porcine epidemic diarrhea virus</t>
  </si>
  <si>
    <t xml:space="preserve">N722-S518</t>
  </si>
  <si>
    <t xml:space="preserve">OMIXC285</t>
  </si>
  <si>
    <t xml:space="preserve">HaloplexHS_Bl93_E12</t>
  </si>
  <si>
    <t xml:space="preserve">IDTU7285-IDTU5285</t>
  </si>
  <si>
    <t xml:space="preserve">UDP70285-UDP50285</t>
  </si>
  <si>
    <t xml:space="preserve">SBX_X193-SBX_X079</t>
  </si>
  <si>
    <t xml:space="preserve">SC712-SC505</t>
  </si>
  <si>
    <t xml:space="preserve">i7DSP0285-i5DSP0285</t>
  </si>
  <si>
    <t xml:space="preserve">SSXTHSV27285-SSXTHSV25285</t>
  </si>
  <si>
    <t xml:space="preserve">IDTN7285-IDTN5285</t>
  </si>
  <si>
    <t xml:space="preserve">SU7285-SU5285</t>
  </si>
  <si>
    <t xml:space="preserve">B718-B513</t>
  </si>
  <si>
    <t xml:space="preserve">L23</t>
  </si>
  <si>
    <t xml:space="preserve">Viruses:Pseudomonas virus PB1 (Taxon ID:2006179)</t>
  </si>
  <si>
    <t xml:space="preserve">Pseudomonas virus PB1</t>
  </si>
  <si>
    <t xml:space="preserve">N722-S520</t>
  </si>
  <si>
    <t xml:space="preserve">OMIXC286</t>
  </si>
  <si>
    <t xml:space="preserve">HaloplexHS_Bl94_F12</t>
  </si>
  <si>
    <t xml:space="preserve">IDTU7286-IDTU5286</t>
  </si>
  <si>
    <t xml:space="preserve">UDP70286-UDP50286</t>
  </si>
  <si>
    <t xml:space="preserve">SBX_X194-SBX_X079</t>
  </si>
  <si>
    <t xml:space="preserve">SC712-SC506</t>
  </si>
  <si>
    <t xml:space="preserve">i7DSP0286-i5DSP0286</t>
  </si>
  <si>
    <t xml:space="preserve">SSXTHSV27286-SSXTHSV25286</t>
  </si>
  <si>
    <t xml:space="preserve">IDTN7286-IDTN5286</t>
  </si>
  <si>
    <t xml:space="preserve">SU7286-SU5286</t>
  </si>
  <si>
    <t xml:space="preserve">B718-B514</t>
  </si>
  <si>
    <t xml:space="preserve">L24</t>
  </si>
  <si>
    <t xml:space="preserve">Viruses:Rabies lyssavirus (Taxon ID:11292)</t>
  </si>
  <si>
    <t xml:space="preserve">Rabies lyssavirus</t>
  </si>
  <si>
    <t xml:space="preserve">N722-S521</t>
  </si>
  <si>
    <t xml:space="preserve">OMIXC287</t>
  </si>
  <si>
    <t xml:space="preserve">HaloplexHS_Bl95_G12</t>
  </si>
  <si>
    <t xml:space="preserve">IDTU7287-IDTU5287</t>
  </si>
  <si>
    <t xml:space="preserve">UDP70287-UDP50287</t>
  </si>
  <si>
    <t xml:space="preserve">SBX_X195-SBX_X079</t>
  </si>
  <si>
    <t xml:space="preserve">SC712-SC507</t>
  </si>
  <si>
    <t xml:space="preserve">i7DSP0287-i5DSP0287</t>
  </si>
  <si>
    <t xml:space="preserve">SSXTHSV27287-SSXTHSV25287</t>
  </si>
  <si>
    <t xml:space="preserve">IDTN7287-IDTN5287</t>
  </si>
  <si>
    <t xml:space="preserve">SU7287-SU5287</t>
  </si>
  <si>
    <t xml:space="preserve">B718-B515</t>
  </si>
  <si>
    <t xml:space="preserve">M01</t>
  </si>
  <si>
    <t xml:space="preserve">Viruses:Rodent stool-associated circular genome virus (Taxon ID:1074214)</t>
  </si>
  <si>
    <t xml:space="preserve">Rodent stool-associated circular genome virus</t>
  </si>
  <si>
    <t xml:space="preserve">N722-S522</t>
  </si>
  <si>
    <t xml:space="preserve">OMIXC288</t>
  </si>
  <si>
    <t xml:space="preserve">HaloplexHS_Bl96_H12</t>
  </si>
  <si>
    <t xml:space="preserve">IDTU7288-IDTU5288</t>
  </si>
  <si>
    <t xml:space="preserve">UDP70288-UDP50288</t>
  </si>
  <si>
    <t xml:space="preserve">SBX_X196-SBX_X079</t>
  </si>
  <si>
    <t xml:space="preserve">SC712-SC508</t>
  </si>
  <si>
    <t xml:space="preserve">i7DSP0288-i5DSP0288</t>
  </si>
  <si>
    <t xml:space="preserve">SSXTHSV27288-SSXTHSV25288</t>
  </si>
  <si>
    <t xml:space="preserve">IDTN7288-IDTN5288</t>
  </si>
  <si>
    <t xml:space="preserve">SU7288-SU5288</t>
  </si>
  <si>
    <t xml:space="preserve">B718-B516</t>
  </si>
  <si>
    <t xml:space="preserve">M02</t>
  </si>
  <si>
    <t xml:space="preserve">Viruses:Rotavirus A (Taxon ID:28875)</t>
  </si>
  <si>
    <t xml:space="preserve">Rotavirus A</t>
  </si>
  <si>
    <t xml:space="preserve">N723-S502</t>
  </si>
  <si>
    <t xml:space="preserve">HaloplexHS_Ye01_A01</t>
  </si>
  <si>
    <t xml:space="preserve">IDTU7289-IDTU5289</t>
  </si>
  <si>
    <t xml:space="preserve">UDP70289-UDP50289</t>
  </si>
  <si>
    <t xml:space="preserve">UDP70289V2-UDP50289V2</t>
  </si>
  <si>
    <t xml:space="preserve">SBX_X101-SBX_X089</t>
  </si>
  <si>
    <t xml:space="preserve">SD701-SD501</t>
  </si>
  <si>
    <t xml:space="preserve">i7DSP0289-i5DSP0289</t>
  </si>
  <si>
    <t xml:space="preserve">SSXTHSV27289-SSXTHSV25289</t>
  </si>
  <si>
    <t xml:space="preserve">IDTN7289-IDTN5289</t>
  </si>
  <si>
    <t xml:space="preserve">SU7289-SU5289</t>
  </si>
  <si>
    <t xml:space="preserve">B719-B501</t>
  </si>
  <si>
    <t xml:space="preserve">M03</t>
  </si>
  <si>
    <t xml:space="preserve">Viruses:Rotavirus C (Taxon ID:36427)</t>
  </si>
  <si>
    <t xml:space="preserve">Rotavirus C</t>
  </si>
  <si>
    <t xml:space="preserve">N723-S503</t>
  </si>
  <si>
    <t xml:space="preserve">HaloplexHS_Ye02_B01</t>
  </si>
  <si>
    <t xml:space="preserve">IDTU7290-IDTU5290</t>
  </si>
  <si>
    <t xml:space="preserve">UDP70290-UDP50290</t>
  </si>
  <si>
    <t xml:space="preserve">UDP70290V2-UDP50290V2</t>
  </si>
  <si>
    <t xml:space="preserve">SBX_X102-SBX_X089</t>
  </si>
  <si>
    <t xml:space="preserve">SD701-SD502</t>
  </si>
  <si>
    <t xml:space="preserve">i7DSP0290-i5DSP0290</t>
  </si>
  <si>
    <t xml:space="preserve">SSXTHSV27290-SSXTHSV25290</t>
  </si>
  <si>
    <t xml:space="preserve">IDTN7290-IDTN5290</t>
  </si>
  <si>
    <t xml:space="preserve">SU7290-SU5290</t>
  </si>
  <si>
    <t xml:space="preserve">B719-B502</t>
  </si>
  <si>
    <t xml:space="preserve">M04</t>
  </si>
  <si>
    <t xml:space="preserve">N723-S505</t>
  </si>
  <si>
    <t xml:space="preserve">HaloplexHS_Ye03_C01</t>
  </si>
  <si>
    <t xml:space="preserve">IDTU7291-IDTU5291</t>
  </si>
  <si>
    <t xml:space="preserve">UDP70291-UDP50291</t>
  </si>
  <si>
    <t xml:space="preserve">UDP70291V2-UDP50291V2</t>
  </si>
  <si>
    <t xml:space="preserve">SBX_X103-SBX_X089</t>
  </si>
  <si>
    <t xml:space="preserve">SD701-SD503</t>
  </si>
  <si>
    <t xml:space="preserve">i7DSP0291-i5DSP0291</t>
  </si>
  <si>
    <t xml:space="preserve">SSXTHSV27291-SSXTHSV25291</t>
  </si>
  <si>
    <t xml:space="preserve">IDTN7291-IDTN5291</t>
  </si>
  <si>
    <t xml:space="preserve">SU7291-SU5291</t>
  </si>
  <si>
    <t xml:space="preserve">B719-B503</t>
  </si>
  <si>
    <t xml:space="preserve">M05</t>
  </si>
  <si>
    <t xml:space="preserve">Viruses:Severe fever with thrombocytopenia virus (Taxon ID:1003835)</t>
  </si>
  <si>
    <t xml:space="preserve">Severe fever with thrombocytopenia virus</t>
  </si>
  <si>
    <t xml:space="preserve">N723-S506</t>
  </si>
  <si>
    <t xml:space="preserve">HaloplexHS_Ye04_D01</t>
  </si>
  <si>
    <t xml:space="preserve">IDTU7292-IDTU5292</t>
  </si>
  <si>
    <t xml:space="preserve">UDP70292-UDP50292</t>
  </si>
  <si>
    <t xml:space="preserve">SBX_X104-SBX_X089</t>
  </si>
  <si>
    <t xml:space="preserve">SD701-SD504</t>
  </si>
  <si>
    <t xml:space="preserve">i7DSP0292-i5DSP0292</t>
  </si>
  <si>
    <t xml:space="preserve">SSXTHSV27292-SSXTHSV25292</t>
  </si>
  <si>
    <t xml:space="preserve">IDTN7292-IDTN5292</t>
  </si>
  <si>
    <t xml:space="preserve">SU7292-SU5292</t>
  </si>
  <si>
    <t xml:space="preserve">B719-B504</t>
  </si>
  <si>
    <t xml:space="preserve">M06</t>
  </si>
  <si>
    <t xml:space="preserve">Viruses:SFTS phlebovirus (Taxon ID:1933190)</t>
  </si>
  <si>
    <t xml:space="preserve">SFTS phlebovirus</t>
  </si>
  <si>
    <t xml:space="preserve">N723-S507</t>
  </si>
  <si>
    <t xml:space="preserve">HaloplexHS_Ye05_E01</t>
  </si>
  <si>
    <t xml:space="preserve">IDTU7293-IDTU5293</t>
  </si>
  <si>
    <t xml:space="preserve">UDP70293-UDP50293</t>
  </si>
  <si>
    <t xml:space="preserve">SBX_X105-SBX_X089</t>
  </si>
  <si>
    <t xml:space="preserve">SD701-SD505</t>
  </si>
  <si>
    <t xml:space="preserve">i7DSP0293-i5DSP0293</t>
  </si>
  <si>
    <t xml:space="preserve">SSXTHSV27293-SSXTHSV25293</t>
  </si>
  <si>
    <t xml:space="preserve">IDTN7293-IDTN5293</t>
  </si>
  <si>
    <t xml:space="preserve">SU7293-SU5293</t>
  </si>
  <si>
    <t xml:space="preserve">B719-B505</t>
  </si>
  <si>
    <t xml:space="preserve">M07</t>
  </si>
  <si>
    <t xml:space="preserve">Viruses:Simian immunodeficiency virus (Taxon ID:11711)</t>
  </si>
  <si>
    <t xml:space="preserve">Simian immunodeficiency virus</t>
  </si>
  <si>
    <t xml:space="preserve">N723-S508</t>
  </si>
  <si>
    <t xml:space="preserve">HaloplexHS_Ye06_F01</t>
  </si>
  <si>
    <t xml:space="preserve">IDTU7294-IDTU5294</t>
  </si>
  <si>
    <t xml:space="preserve">UDP70294-UDP50294</t>
  </si>
  <si>
    <t xml:space="preserve">SBX_X106-SBX_X089</t>
  </si>
  <si>
    <t xml:space="preserve">SD701-SD506</t>
  </si>
  <si>
    <t xml:space="preserve">i7DSP0294-i5DSP0294</t>
  </si>
  <si>
    <t xml:space="preserve">SSXTHSV27294-SSXTHSV25294</t>
  </si>
  <si>
    <t xml:space="preserve">IDTN7294-IDTN5294</t>
  </si>
  <si>
    <t xml:space="preserve">SU7294-SU5294</t>
  </si>
  <si>
    <t xml:space="preserve">B719-B506</t>
  </si>
  <si>
    <t xml:space="preserve">M08</t>
  </si>
  <si>
    <t xml:space="preserve">Viruses:Staphylococcus virus G1 (Taxon ID:292029)</t>
  </si>
  <si>
    <t xml:space="preserve">Staphylococcus virus G1</t>
  </si>
  <si>
    <t xml:space="preserve">N723-S510</t>
  </si>
  <si>
    <t xml:space="preserve">HaloplexHS_Ye07_G01</t>
  </si>
  <si>
    <t xml:space="preserve">IDTU7295-IDTU5295</t>
  </si>
  <si>
    <t xml:space="preserve">UDP70295-UDP50295</t>
  </si>
  <si>
    <t xml:space="preserve">SBX_X107-SBX_X089</t>
  </si>
  <si>
    <t xml:space="preserve">SD701-SD507</t>
  </si>
  <si>
    <t xml:space="preserve">i7DSP0295-i5DSP0295</t>
  </si>
  <si>
    <t xml:space="preserve">SSXTHSV27295-SSXTHSV25295</t>
  </si>
  <si>
    <t xml:space="preserve">IDTN7295-IDTN5295</t>
  </si>
  <si>
    <t xml:space="preserve">SU7295-SU5295</t>
  </si>
  <si>
    <t xml:space="preserve">B719-B507</t>
  </si>
  <si>
    <t xml:space="preserve">M09</t>
  </si>
  <si>
    <t xml:space="preserve">Viruses:Sulfolobus spindle-shaped virus (Taxon ID:244589)</t>
  </si>
  <si>
    <t xml:space="preserve">Sulfolobus spindle-shaped virus</t>
  </si>
  <si>
    <t xml:space="preserve">N723-S511</t>
  </si>
  <si>
    <t xml:space="preserve">HaloplexHS_Ye08_H01</t>
  </si>
  <si>
    <t xml:space="preserve">IDTU7296-IDTU5296</t>
  </si>
  <si>
    <t xml:space="preserve">UDP70296-UDP50296</t>
  </si>
  <si>
    <t xml:space="preserve">SBX_X108-SBX_X089</t>
  </si>
  <si>
    <t xml:space="preserve">SD701-SD508</t>
  </si>
  <si>
    <t xml:space="preserve">i7DSP0296-i5DSP0296</t>
  </si>
  <si>
    <t xml:space="preserve">SSXTHSV27296-SSXTHSV25296</t>
  </si>
  <si>
    <t xml:space="preserve">IDTN7296-IDTN5296</t>
  </si>
  <si>
    <t xml:space="preserve">SU7296-SU5296</t>
  </si>
  <si>
    <t xml:space="preserve">B719-B508</t>
  </si>
  <si>
    <t xml:space="preserve">M10</t>
  </si>
  <si>
    <t xml:space="preserve">Viruses:Sweet potato leaf curl virus (Taxon ID:100755)</t>
  </si>
  <si>
    <t xml:space="preserve">Sweet potato leaf curl virus</t>
  </si>
  <si>
    <t xml:space="preserve">N723-S513</t>
  </si>
  <si>
    <t xml:space="preserve">HaloplexHS_Ye09_A02</t>
  </si>
  <si>
    <t xml:space="preserve">IDTU7297-IDTU5297</t>
  </si>
  <si>
    <t xml:space="preserve">UDP70297-UDP50297</t>
  </si>
  <si>
    <t xml:space="preserve">SBX_X109-SBX_X089</t>
  </si>
  <si>
    <t xml:space="preserve">SD702-SD501</t>
  </si>
  <si>
    <t xml:space="preserve">i7DSP0297-i5DSP0297</t>
  </si>
  <si>
    <t xml:space="preserve">SSXTHSV27297-SSXTHSV25297</t>
  </si>
  <si>
    <t xml:space="preserve">IDTN7297-IDTN5297</t>
  </si>
  <si>
    <t xml:space="preserve">SU7297-SU5297</t>
  </si>
  <si>
    <t xml:space="preserve">B719-B509</t>
  </si>
  <si>
    <t xml:space="preserve">M11</t>
  </si>
  <si>
    <t xml:space="preserve">Viruses:Synechococcus phage ACG-2014a (Taxon ID:1493507)</t>
  </si>
  <si>
    <t xml:space="preserve">Synechococcus phage ACG-2014a</t>
  </si>
  <si>
    <t xml:space="preserve">N723-S515</t>
  </si>
  <si>
    <t xml:space="preserve">HaloplexHS_Ye10_B02</t>
  </si>
  <si>
    <t xml:space="preserve">IDTU7298-IDTU5298</t>
  </si>
  <si>
    <t xml:space="preserve">UDP70298-UDP50298</t>
  </si>
  <si>
    <t xml:space="preserve">SBX_X110-SBX_X089</t>
  </si>
  <si>
    <t xml:space="preserve">SD702-SD502</t>
  </si>
  <si>
    <t xml:space="preserve">i7DSP0298-i5DSP0298</t>
  </si>
  <si>
    <t xml:space="preserve">SSXTHSV27298-SSXTHSV25298</t>
  </si>
  <si>
    <t xml:space="preserve">IDTN7298-IDTN5298</t>
  </si>
  <si>
    <t xml:space="preserve">SU7298-SU5298</t>
  </si>
  <si>
    <t xml:space="preserve">B719-B510</t>
  </si>
  <si>
    <t xml:space="preserve">M12</t>
  </si>
  <si>
    <t xml:space="preserve">Viruses:Synechococcus phage ACG-2014b (Taxon ID:1493508)</t>
  </si>
  <si>
    <t xml:space="preserve">Synechococcus phage ACG-2014b</t>
  </si>
  <si>
    <t xml:space="preserve">N723-S516</t>
  </si>
  <si>
    <t xml:space="preserve">HaloplexHS_Ye11_C02</t>
  </si>
  <si>
    <t xml:space="preserve">IDTU7299-IDTU5299</t>
  </si>
  <si>
    <t xml:space="preserve">UDP70299-UDP50299</t>
  </si>
  <si>
    <t xml:space="preserve">SBX_X111-SBX_X089</t>
  </si>
  <si>
    <t xml:space="preserve">SD702-SD503</t>
  </si>
  <si>
    <t xml:space="preserve">i7DSP0299-i5DSP0299</t>
  </si>
  <si>
    <t xml:space="preserve">SSXTHSV27299-SSXTHSV25299</t>
  </si>
  <si>
    <t xml:space="preserve">IDTN7299-IDTN5299</t>
  </si>
  <si>
    <t xml:space="preserve">SU7299-SU5299</t>
  </si>
  <si>
    <t xml:space="preserve">B719-B511</t>
  </si>
  <si>
    <t xml:space="preserve">M13</t>
  </si>
  <si>
    <t xml:space="preserve">Viruses:Synechococcus phage ACG-2014d (Taxon ID:1493509)</t>
  </si>
  <si>
    <t xml:space="preserve">Synechococcus phage ACG-2014d</t>
  </si>
  <si>
    <t xml:space="preserve">N723-S517</t>
  </si>
  <si>
    <t xml:space="preserve">HaloplexHS_Ye12_D02</t>
  </si>
  <si>
    <t xml:space="preserve">IDTU7300-IDTU5300</t>
  </si>
  <si>
    <t xml:space="preserve">UDP70300-UDP50300</t>
  </si>
  <si>
    <t xml:space="preserve">SBX_X112-SBX_X089</t>
  </si>
  <si>
    <t xml:space="preserve">SD702-SD504</t>
  </si>
  <si>
    <t xml:space="preserve">i7DSP0300-i5DSP0300</t>
  </si>
  <si>
    <t xml:space="preserve">SSXTHSV27300-SSXTHSV25300</t>
  </si>
  <si>
    <t xml:space="preserve">IDTN7300-IDTN5300</t>
  </si>
  <si>
    <t xml:space="preserve">SU7300-SU5300</t>
  </si>
  <si>
    <t xml:space="preserve">B719-B512</t>
  </si>
  <si>
    <t xml:space="preserve">M14</t>
  </si>
  <si>
    <t xml:space="preserve">Viruses:Synechococcus phage ACG-2014f (Taxon ID:1493511)</t>
  </si>
  <si>
    <t xml:space="preserve">Synechococcus phage ACG-2014f</t>
  </si>
  <si>
    <t xml:space="preserve">N723-S518</t>
  </si>
  <si>
    <t xml:space="preserve">HaloplexHS_Ye13_E02</t>
  </si>
  <si>
    <t xml:space="preserve">IDTU7301-IDTU5301</t>
  </si>
  <si>
    <t xml:space="preserve">UDP70301-UDP50301</t>
  </si>
  <si>
    <t xml:space="preserve">UDP70301V2-UDP50301V2</t>
  </si>
  <si>
    <t xml:space="preserve">SBX_X113-SBX_X089</t>
  </si>
  <si>
    <t xml:space="preserve">SD702-SD505</t>
  </si>
  <si>
    <t xml:space="preserve">i7DSP0301-i5DSP0301</t>
  </si>
  <si>
    <t xml:space="preserve">SSXTHSV27301-SSXTHSV25301</t>
  </si>
  <si>
    <t xml:space="preserve">IDTN7301-IDTN5301</t>
  </si>
  <si>
    <t xml:space="preserve">SU7301-SU5301</t>
  </si>
  <si>
    <t xml:space="preserve">B719-B513</t>
  </si>
  <si>
    <t xml:space="preserve">M15</t>
  </si>
  <si>
    <t xml:space="preserve">Viruses:Synechococcus phage S-RIM2 (Taxon ID:687800)</t>
  </si>
  <si>
    <t xml:space="preserve">Synechococcus phage S-RIM2</t>
  </si>
  <si>
    <t xml:space="preserve">N723-S520</t>
  </si>
  <si>
    <t xml:space="preserve">HaloplexHS_Ye14_F02</t>
  </si>
  <si>
    <t xml:space="preserve">IDTU7302-IDTU5302</t>
  </si>
  <si>
    <t xml:space="preserve">UDP70302-UDP50302</t>
  </si>
  <si>
    <t xml:space="preserve">SBX_X114-SBX_X089</t>
  </si>
  <si>
    <t xml:space="preserve">SD702-SD506</t>
  </si>
  <si>
    <t xml:space="preserve">i7DSP0302-i5DSP0302</t>
  </si>
  <si>
    <t xml:space="preserve">SSXTHSV27302-SSXTHSV25302</t>
  </si>
  <si>
    <t xml:space="preserve">IDTN7302-IDTN5302</t>
  </si>
  <si>
    <t xml:space="preserve">SU7302-SU5302</t>
  </si>
  <si>
    <t xml:space="preserve">B719-B514</t>
  </si>
  <si>
    <t xml:space="preserve">M16</t>
  </si>
  <si>
    <t xml:space="preserve">Viruses:unclassified Anelloviridae (Taxon ID:363628)</t>
  </si>
  <si>
    <t xml:space="preserve">unclassified Anelloviridae</t>
  </si>
  <si>
    <t xml:space="preserve">N723-S521</t>
  </si>
  <si>
    <t xml:space="preserve">HaloplexHS_Ye15_G02</t>
  </si>
  <si>
    <t xml:space="preserve">IDTU7303-IDTU5303</t>
  </si>
  <si>
    <t xml:space="preserve">UDP70303-UDP50303</t>
  </si>
  <si>
    <t xml:space="preserve">SBX_X115-SBX_X089</t>
  </si>
  <si>
    <t xml:space="preserve">SD702-SD507</t>
  </si>
  <si>
    <t xml:space="preserve">i7DSP0303-i5DSP0303</t>
  </si>
  <si>
    <t xml:space="preserve">SSXTHSV27303-SSXTHSV25303</t>
  </si>
  <si>
    <t xml:space="preserve">IDTN7303-IDTN5303</t>
  </si>
  <si>
    <t xml:space="preserve">SU7303-SU5303</t>
  </si>
  <si>
    <t xml:space="preserve">B719-B515</t>
  </si>
  <si>
    <t xml:space="preserve">M17</t>
  </si>
  <si>
    <t xml:space="preserve">Viruses:unclassified bacterial viruses (Taxon ID:12333)</t>
  </si>
  <si>
    <t xml:space="preserve">unclassified bacterial viruses</t>
  </si>
  <si>
    <t xml:space="preserve">N723-S522</t>
  </si>
  <si>
    <t xml:space="preserve">HaloplexHS_Ye16_H02</t>
  </si>
  <si>
    <t xml:space="preserve">IDTU7304-IDTU5304</t>
  </si>
  <si>
    <t xml:space="preserve">UDP70304-UDP50304</t>
  </si>
  <si>
    <t xml:space="preserve">SBX_X116-SBX_X089</t>
  </si>
  <si>
    <t xml:space="preserve">SD702-SD508</t>
  </si>
  <si>
    <t xml:space="preserve">i7DSP0304-i5DSP0304</t>
  </si>
  <si>
    <t xml:space="preserve">SSXTHSV27304-SSXTHSV25304</t>
  </si>
  <si>
    <t xml:space="preserve">IDTN7304-IDTN5304</t>
  </si>
  <si>
    <t xml:space="preserve">SU7304-SU5304</t>
  </si>
  <si>
    <t xml:space="preserve">B719-B516</t>
  </si>
  <si>
    <t xml:space="preserve">M18</t>
  </si>
  <si>
    <t xml:space="preserve">Viruses:unclassified Circoviridae (Taxon ID:642248)</t>
  </si>
  <si>
    <t xml:space="preserve">unclassified Circoviridae</t>
  </si>
  <si>
    <t xml:space="preserve">N724-S502</t>
  </si>
  <si>
    <t xml:space="preserve">HaloplexHS_Ye17_A03</t>
  </si>
  <si>
    <t xml:space="preserve">IDTU7305-IDTU5305</t>
  </si>
  <si>
    <t xml:space="preserve">UDP70305-UDP50305</t>
  </si>
  <si>
    <t xml:space="preserve">SBX_X117-SBX_X089</t>
  </si>
  <si>
    <t xml:space="preserve">SD703-SD501</t>
  </si>
  <si>
    <t xml:space="preserve">i7DSP0305-i5DSP0305</t>
  </si>
  <si>
    <t xml:space="preserve">SSXTHSV27305-SSXTHSV25305</t>
  </si>
  <si>
    <t xml:space="preserve">IDTN7305-IDTN5305</t>
  </si>
  <si>
    <t xml:space="preserve">SU7305-SU5305</t>
  </si>
  <si>
    <t xml:space="preserve">B720-B501</t>
  </si>
  <si>
    <t xml:space="preserve">M19</t>
  </si>
  <si>
    <t xml:space="preserve">Viruses:unclassified Inoviridae (Taxon ID:456491)</t>
  </si>
  <si>
    <t xml:space="preserve">unclassified Inoviridae</t>
  </si>
  <si>
    <t xml:space="preserve">N724-S503</t>
  </si>
  <si>
    <t xml:space="preserve">HaloplexHS_Ye18_B03</t>
  </si>
  <si>
    <t xml:space="preserve">IDTU7306-IDTU5306</t>
  </si>
  <si>
    <t xml:space="preserve">UDP70306-UDP50306</t>
  </si>
  <si>
    <t xml:space="preserve">SBX_X118-SBX_X089</t>
  </si>
  <si>
    <t xml:space="preserve">SD703-SD502</t>
  </si>
  <si>
    <t xml:space="preserve">i7DSP0306-i5DSP0306</t>
  </si>
  <si>
    <t xml:space="preserve">SSXTHSV27306-SSXTHSV25306</t>
  </si>
  <si>
    <t xml:space="preserve">IDTN7306-IDTN5306</t>
  </si>
  <si>
    <t xml:space="preserve">SU7306-SU5306</t>
  </si>
  <si>
    <t xml:space="preserve">B720-B502</t>
  </si>
  <si>
    <t xml:space="preserve">M20</t>
  </si>
  <si>
    <t xml:space="preserve">Viruses:unclassified Microviridae (Taxon ID:117574)</t>
  </si>
  <si>
    <t xml:space="preserve">unclassified Microviridae</t>
  </si>
  <si>
    <t xml:space="preserve">N724-S505</t>
  </si>
  <si>
    <t xml:space="preserve">HaloplexHS_Ye19_C03</t>
  </si>
  <si>
    <t xml:space="preserve">IDTU7307-IDTU5307</t>
  </si>
  <si>
    <t xml:space="preserve">UDP70307-UDP50307</t>
  </si>
  <si>
    <t xml:space="preserve">SBX_X119-SBX_X089</t>
  </si>
  <si>
    <t xml:space="preserve">SD703-SD503</t>
  </si>
  <si>
    <t xml:space="preserve">i7DSP0307-i5DSP0307</t>
  </si>
  <si>
    <t xml:space="preserve">SSXTHSV27307-SSXTHSV25307</t>
  </si>
  <si>
    <t xml:space="preserve">IDTN7307-IDTN5307</t>
  </si>
  <si>
    <t xml:space="preserve">SU7307-SU5307</t>
  </si>
  <si>
    <t xml:space="preserve">B720-B503</t>
  </si>
  <si>
    <t xml:space="preserve">M21</t>
  </si>
  <si>
    <t xml:space="preserve">Viruses:unclassified Myoviridae (Taxon ID:196896)</t>
  </si>
  <si>
    <t xml:space="preserve">unclassified Myoviridae</t>
  </si>
  <si>
    <t xml:space="preserve">N724-S506</t>
  </si>
  <si>
    <t xml:space="preserve">HaloplexHS_Ye20_D03</t>
  </si>
  <si>
    <t xml:space="preserve">IDTU7308-IDTU5308</t>
  </si>
  <si>
    <t xml:space="preserve">UDP70308-UDP50308</t>
  </si>
  <si>
    <t xml:space="preserve">SBX_X120-SBX_X089</t>
  </si>
  <si>
    <t xml:space="preserve">SD703-SD504</t>
  </si>
  <si>
    <t xml:space="preserve">i7DSP0308-i5DSP0308</t>
  </si>
  <si>
    <t xml:space="preserve">SSXTHSV27308-SSXTHSV25308</t>
  </si>
  <si>
    <t xml:space="preserve">IDTN7308-IDTN5308</t>
  </si>
  <si>
    <t xml:space="preserve">SU7308-SU5308</t>
  </si>
  <si>
    <t xml:space="preserve">B720-B504</t>
  </si>
  <si>
    <t xml:space="preserve">M22</t>
  </si>
  <si>
    <t xml:space="preserve">Viruses:unclassified Siphoviridae (Taxon ID:196894)</t>
  </si>
  <si>
    <t xml:space="preserve">unclassified Siphoviridae</t>
  </si>
  <si>
    <t xml:space="preserve">N724-S507</t>
  </si>
  <si>
    <t xml:space="preserve">HaloplexHS_Ye21_E03</t>
  </si>
  <si>
    <t xml:space="preserve">IDTU7309-IDTU5309</t>
  </si>
  <si>
    <t xml:space="preserve">UDP70309-UDP50309</t>
  </si>
  <si>
    <t xml:space="preserve">SBX_X121-SBX_X089</t>
  </si>
  <si>
    <t xml:space="preserve">SD703-SD505</t>
  </si>
  <si>
    <t xml:space="preserve">i7DSP0309-i5DSP0309</t>
  </si>
  <si>
    <t xml:space="preserve">SSXTHSV27309-SSXTHSV25309</t>
  </si>
  <si>
    <t xml:space="preserve">IDTN7309-IDTN5309</t>
  </si>
  <si>
    <t xml:space="preserve">SU7309-SU5309</t>
  </si>
  <si>
    <t xml:space="preserve">B720-B505</t>
  </si>
  <si>
    <t xml:space="preserve">M23</t>
  </si>
  <si>
    <t xml:space="preserve">Viruses:unclassified viruses (Taxon ID:12429)</t>
  </si>
  <si>
    <t xml:space="preserve">unclassified viruses</t>
  </si>
  <si>
    <t xml:space="preserve">N724-S508</t>
  </si>
  <si>
    <t xml:space="preserve">HaloplexHS_Ye22_F03</t>
  </si>
  <si>
    <t xml:space="preserve">IDTU7310-IDTU5310</t>
  </si>
  <si>
    <t xml:space="preserve">UDP70310-UDP50310</t>
  </si>
  <si>
    <t xml:space="preserve">SBX_X122-SBX_X089</t>
  </si>
  <si>
    <t xml:space="preserve">SD703-SD506</t>
  </si>
  <si>
    <t xml:space="preserve">i7DSP0310-i5DSP0310</t>
  </si>
  <si>
    <t xml:space="preserve">SSXTHSV27310-SSXTHSV25310</t>
  </si>
  <si>
    <t xml:space="preserve">IDTN7310-IDTN5310</t>
  </si>
  <si>
    <t xml:space="preserve">SU7310-SU5310</t>
  </si>
  <si>
    <t xml:space="preserve">B720-B506</t>
  </si>
  <si>
    <t xml:space="preserve">M24</t>
  </si>
  <si>
    <t xml:space="preserve">Viruses:uncultured Caudovirales phage (Taxon ID:)</t>
  </si>
  <si>
    <t xml:space="preserve">uncultured Caudovirales phage</t>
  </si>
  <si>
    <t xml:space="preserve">N724-S510</t>
  </si>
  <si>
    <t xml:space="preserve">HaloplexHS_Ye23_G03</t>
  </si>
  <si>
    <t xml:space="preserve">IDTU7311-IDTU5311</t>
  </si>
  <si>
    <t xml:space="preserve">UDP70311-UDP50311</t>
  </si>
  <si>
    <t xml:space="preserve">SBX_X123-SBX_X089</t>
  </si>
  <si>
    <t xml:space="preserve">SD703-SD507</t>
  </si>
  <si>
    <t xml:space="preserve">i7DSP0311-i5DSP0311</t>
  </si>
  <si>
    <t xml:space="preserve">SSXTHSV27311-SSXTHSV25311</t>
  </si>
  <si>
    <t xml:space="preserve">IDTN7311-IDTN5311</t>
  </si>
  <si>
    <t xml:space="preserve">SU7311-SU5311</t>
  </si>
  <si>
    <t xml:space="preserve">B720-B507</t>
  </si>
  <si>
    <t xml:space="preserve">N01</t>
  </si>
  <si>
    <t xml:space="preserve">Viruses:uncultured marine virus (Taxon ID:186617)</t>
  </si>
  <si>
    <t xml:space="preserve">uncultured marine virus</t>
  </si>
  <si>
    <t xml:space="preserve">N724-S511</t>
  </si>
  <si>
    <t xml:space="preserve">HaloplexHS_Ye24_H03</t>
  </si>
  <si>
    <t xml:space="preserve">IDTU7312-IDTU5312</t>
  </si>
  <si>
    <t xml:space="preserve">UDP70312-UDP50312</t>
  </si>
  <si>
    <t xml:space="preserve">SBX_X124-SBX_X089</t>
  </si>
  <si>
    <t xml:space="preserve">SD703-SD508</t>
  </si>
  <si>
    <t xml:space="preserve">i7DSP0312-i5DSP0312</t>
  </si>
  <si>
    <t xml:space="preserve">SSXTHSV27312-SSXTHSV25312</t>
  </si>
  <si>
    <t xml:space="preserve">IDTN7312-IDTN5312</t>
  </si>
  <si>
    <t xml:space="preserve">SU7312-SU5312</t>
  </si>
  <si>
    <t xml:space="preserve">B720-B508</t>
  </si>
  <si>
    <t xml:space="preserve">N02</t>
  </si>
  <si>
    <t xml:space="preserve">Viruses:uncultured Mediterranean phage uvMED (Taxon ID:1407671)</t>
  </si>
  <si>
    <t xml:space="preserve">uncultured Mediterranean phage uvMED</t>
  </si>
  <si>
    <t xml:space="preserve">N724-S513</t>
  </si>
  <si>
    <t xml:space="preserve">HaloplexHS_Ye25_A04</t>
  </si>
  <si>
    <t xml:space="preserve">IDTU7313-IDTU5313</t>
  </si>
  <si>
    <t xml:space="preserve">UDP70313-UDP50313</t>
  </si>
  <si>
    <t xml:space="preserve">SBX_X125-SBX_X089</t>
  </si>
  <si>
    <t xml:space="preserve">SD704-SD501</t>
  </si>
  <si>
    <t xml:space="preserve">i7DSP0313-i5DSP0313</t>
  </si>
  <si>
    <t xml:space="preserve">SSXTHSV27313-SSXTHSV25313</t>
  </si>
  <si>
    <t xml:space="preserve">IDTN7313-IDTN5313</t>
  </si>
  <si>
    <t xml:space="preserve">SU7313-SU5313</t>
  </si>
  <si>
    <t xml:space="preserve">B720-B509</t>
  </si>
  <si>
    <t xml:space="preserve">N03</t>
  </si>
  <si>
    <t xml:space="preserve">Viruses:uncultured Mediterranean phage (Taxon ID:1262072)</t>
  </si>
  <si>
    <t xml:space="preserve">uncultured Mediterranean phage</t>
  </si>
  <si>
    <t xml:space="preserve">N724-S515</t>
  </si>
  <si>
    <t xml:space="preserve">HaloplexHS_Ye26_B04</t>
  </si>
  <si>
    <t xml:space="preserve">IDTU7314-IDTU5314</t>
  </si>
  <si>
    <t xml:space="preserve">UDP70314-UDP50314</t>
  </si>
  <si>
    <t xml:space="preserve">SBX_X126-SBX_X089</t>
  </si>
  <si>
    <t xml:space="preserve">SD704-SD502</t>
  </si>
  <si>
    <t xml:space="preserve">i7DSP0314-i5DSP0314</t>
  </si>
  <si>
    <t xml:space="preserve">SSXTHSV27314-SSXTHSV25314</t>
  </si>
  <si>
    <t xml:space="preserve">IDTN7314-IDTN5314</t>
  </si>
  <si>
    <t xml:space="preserve">SU7314-SU5314</t>
  </si>
  <si>
    <t xml:space="preserve">B720-B510</t>
  </si>
  <si>
    <t xml:space="preserve">N04</t>
  </si>
  <si>
    <t xml:space="preserve">Viruses:uncultured virus (Taxon ID:340016)</t>
  </si>
  <si>
    <t xml:space="preserve">uncultured virus</t>
  </si>
  <si>
    <t xml:space="preserve">N724-S516</t>
  </si>
  <si>
    <t xml:space="preserve">HaloplexHS_Ye27_C04</t>
  </si>
  <si>
    <t xml:space="preserve">IDTU7315-IDTU5315</t>
  </si>
  <si>
    <t xml:space="preserve">UDP70315-UDP50315</t>
  </si>
  <si>
    <t xml:space="preserve">SBX_X127-SBX_X089</t>
  </si>
  <si>
    <t xml:space="preserve">SD704-SD503</t>
  </si>
  <si>
    <t xml:space="preserve">i7DSP0315-i5DSP0315</t>
  </si>
  <si>
    <t xml:space="preserve">SSXTHSV27315-SSXTHSV25315</t>
  </si>
  <si>
    <t xml:space="preserve">IDTN7315-IDTN5315</t>
  </si>
  <si>
    <t xml:space="preserve">SU7315-SU5315</t>
  </si>
  <si>
    <t xml:space="preserve">B720-B511</t>
  </si>
  <si>
    <t xml:space="preserve">N05</t>
  </si>
  <si>
    <t xml:space="preserve">Viruses:unidentified circular ssDNA virus (Taxon ID:1862826)</t>
  </si>
  <si>
    <t xml:space="preserve">unidentified circular ssDNA virus</t>
  </si>
  <si>
    <t xml:space="preserve">N724-S517</t>
  </si>
  <si>
    <t xml:space="preserve">HaloplexHS_Ye28_D04</t>
  </si>
  <si>
    <t xml:space="preserve">IDTU7316-IDTU5316</t>
  </si>
  <si>
    <t xml:space="preserve">UDP70316-UDP50316</t>
  </si>
  <si>
    <t xml:space="preserve">SBX_X128-SBX_X089</t>
  </si>
  <si>
    <t xml:space="preserve">SD704-SD504</t>
  </si>
  <si>
    <t xml:space="preserve">i7DSP0316-i5DSP0316</t>
  </si>
  <si>
    <t xml:space="preserve">SSXTHSV27316-SSXTHSV25316</t>
  </si>
  <si>
    <t xml:space="preserve">IDTN7316-IDTN5316</t>
  </si>
  <si>
    <t xml:space="preserve">SU7316-SU5316</t>
  </si>
  <si>
    <t xml:space="preserve">B720-B512</t>
  </si>
  <si>
    <t xml:space="preserve">N06</t>
  </si>
  <si>
    <t xml:space="preserve">Viruses:unidentified phage (Taxon ID:38018)</t>
  </si>
  <si>
    <t xml:space="preserve">unidentified phage</t>
  </si>
  <si>
    <t xml:space="preserve">N724-S518</t>
  </si>
  <si>
    <t xml:space="preserve">HaloplexHS_Ye29_E04</t>
  </si>
  <si>
    <t xml:space="preserve">IDTU7317-IDTU5317</t>
  </si>
  <si>
    <t xml:space="preserve">UDP70317-UDP50317</t>
  </si>
  <si>
    <t xml:space="preserve">SBX_X129-SBX_X089</t>
  </si>
  <si>
    <t xml:space="preserve">SD704-SD505</t>
  </si>
  <si>
    <t xml:space="preserve">i7DSP0317-i5DSP0317</t>
  </si>
  <si>
    <t xml:space="preserve">SSXTHSV27317-SSXTHSV25317</t>
  </si>
  <si>
    <t xml:space="preserve">IDTN7317-IDTN5317</t>
  </si>
  <si>
    <t xml:space="preserve">SU7317-SU5317</t>
  </si>
  <si>
    <t xml:space="preserve">B720-B513</t>
  </si>
  <si>
    <t xml:space="preserve">N07</t>
  </si>
  <si>
    <t xml:space="preserve">Viruses:unidentified virus (Taxon ID:1214906)</t>
  </si>
  <si>
    <t xml:space="preserve">unidentified virus</t>
  </si>
  <si>
    <t xml:space="preserve">N724-S520</t>
  </si>
  <si>
    <t xml:space="preserve">HaloplexHS_Ye30_F04</t>
  </si>
  <si>
    <t xml:space="preserve">IDTU7318-IDTU5318</t>
  </si>
  <si>
    <t xml:space="preserve">UDP70318-UDP50318</t>
  </si>
  <si>
    <t xml:space="preserve">SBX_X130-SBX_X089</t>
  </si>
  <si>
    <t xml:space="preserve">SD704-SD506</t>
  </si>
  <si>
    <t xml:space="preserve">i7DSP0318-i5DSP0318</t>
  </si>
  <si>
    <t xml:space="preserve">SSXTHSV27318-SSXTHSV25318</t>
  </si>
  <si>
    <t xml:space="preserve">IDTN7318-IDTN5318</t>
  </si>
  <si>
    <t xml:space="preserve">SU7318-SU5318</t>
  </si>
  <si>
    <t xml:space="preserve">B720-B514</t>
  </si>
  <si>
    <t xml:space="preserve">N08</t>
  </si>
  <si>
    <t xml:space="preserve">Viruses:Vibrio phage ICP1 (Taxon ID:979525)</t>
  </si>
  <si>
    <t xml:space="preserve">Vibrio phage ICP1</t>
  </si>
  <si>
    <t xml:space="preserve">N724-S521</t>
  </si>
  <si>
    <t xml:space="preserve">HaloplexHS_Ye31_G04</t>
  </si>
  <si>
    <t xml:space="preserve">IDTU7319-IDTU5319</t>
  </si>
  <si>
    <t xml:space="preserve">UDP70319-UDP50319</t>
  </si>
  <si>
    <t xml:space="preserve">SBX_X131-SBX_X089</t>
  </si>
  <si>
    <t xml:space="preserve">SD704-SD507</t>
  </si>
  <si>
    <t xml:space="preserve">i7DSP0319-i5DSP0319</t>
  </si>
  <si>
    <t xml:space="preserve">SSXTHSV27319-SSXTHSV25319</t>
  </si>
  <si>
    <t xml:space="preserve">IDTN7319-IDTN5319</t>
  </si>
  <si>
    <t xml:space="preserve">SU7319-SU5319</t>
  </si>
  <si>
    <t xml:space="preserve">B720-B515</t>
  </si>
  <si>
    <t xml:space="preserve">N09</t>
  </si>
  <si>
    <t xml:space="preserve">Viruses:White spot syndrome virus (Taxon ID:92652)</t>
  </si>
  <si>
    <t xml:space="preserve">White spot syndrome virus</t>
  </si>
  <si>
    <t xml:space="preserve">N724-S522</t>
  </si>
  <si>
    <t xml:space="preserve">HaloplexHS_Ye32_H04</t>
  </si>
  <si>
    <t xml:space="preserve">IDTU7320-IDTU5320</t>
  </si>
  <si>
    <t xml:space="preserve">UDP70320-UDP50320</t>
  </si>
  <si>
    <t xml:space="preserve">SBX_X132-SBX_X089</t>
  </si>
  <si>
    <t xml:space="preserve">SD704-SD508</t>
  </si>
  <si>
    <t xml:space="preserve">i7DSP0320-i5DSP0320</t>
  </si>
  <si>
    <t xml:space="preserve">SSXTHSV27320-SSXTHSV25320</t>
  </si>
  <si>
    <t xml:space="preserve">IDTN7320-IDTN5320</t>
  </si>
  <si>
    <t xml:space="preserve">SU7320-SU5320</t>
  </si>
  <si>
    <t xml:space="preserve">B720-B516</t>
  </si>
  <si>
    <t xml:space="preserve">N10</t>
  </si>
  <si>
    <t xml:space="preserve">Archaea:Acidilobus (Taxon ID:105850)</t>
  </si>
  <si>
    <t xml:space="preserve">Acidilobus</t>
  </si>
  <si>
    <t xml:space="preserve">N726-S502</t>
  </si>
  <si>
    <t xml:space="preserve">HaloplexHS_Ye33_A05</t>
  </si>
  <si>
    <t xml:space="preserve">IDTU7321-IDTU5321</t>
  </si>
  <si>
    <t xml:space="preserve">UDP70321-UDP50321</t>
  </si>
  <si>
    <t xml:space="preserve">SBX_X133-SBX_X089</t>
  </si>
  <si>
    <t xml:space="preserve">SD705-SD501</t>
  </si>
  <si>
    <t xml:space="preserve">i7DSP0321-i5DSP0321</t>
  </si>
  <si>
    <t xml:space="preserve">SSXTHSV27321-SSXTHSV25321</t>
  </si>
  <si>
    <t xml:space="preserve">IDTN7321-IDTN5321</t>
  </si>
  <si>
    <t xml:space="preserve">SU7321-SU5321</t>
  </si>
  <si>
    <t xml:space="preserve">B721-B501</t>
  </si>
  <si>
    <t xml:space="preserve">N11</t>
  </si>
  <si>
    <t xml:space="preserve">Archaea:Aciduliprofundum (Taxon ID:379546)</t>
  </si>
  <si>
    <t xml:space="preserve">Aciduliprofundum</t>
  </si>
  <si>
    <t xml:space="preserve">N726-S503</t>
  </si>
  <si>
    <t xml:space="preserve">HaloplexHS_Ye34_B05</t>
  </si>
  <si>
    <t xml:space="preserve">IDTU7322-IDTU5322</t>
  </si>
  <si>
    <t xml:space="preserve">UDP70322-UDP50322</t>
  </si>
  <si>
    <t xml:space="preserve">SBX_X134-SBX_X089</t>
  </si>
  <si>
    <t xml:space="preserve">SD705-SD502</t>
  </si>
  <si>
    <t xml:space="preserve">i7DSP0322-i5DSP0322</t>
  </si>
  <si>
    <t xml:space="preserve">SSXTHSV27322-SSXTHSV25322</t>
  </si>
  <si>
    <t xml:space="preserve">IDTN7322-IDTN5322</t>
  </si>
  <si>
    <t xml:space="preserve">SU7322-SU5322</t>
  </si>
  <si>
    <t xml:space="preserve">B721-B502</t>
  </si>
  <si>
    <t xml:space="preserve">N12</t>
  </si>
  <si>
    <t xml:space="preserve">Archaea:ANME-2 cluster archaeon (Taxon ID:1869250)</t>
  </si>
  <si>
    <t xml:space="preserve">ANME-2 cluster archaeon</t>
  </si>
  <si>
    <t xml:space="preserve">N726-S505</t>
  </si>
  <si>
    <t xml:space="preserve">HaloplexHS_Ye35_C05</t>
  </si>
  <si>
    <t xml:space="preserve">IDTU7323-IDTU5323</t>
  </si>
  <si>
    <t xml:space="preserve">UDP70323-UDP50323</t>
  </si>
  <si>
    <t xml:space="preserve">SBX_X135-SBX_X089</t>
  </si>
  <si>
    <t xml:space="preserve">SD705-SD503</t>
  </si>
  <si>
    <t xml:space="preserve">i7DSP0323-i5DSP0323</t>
  </si>
  <si>
    <t xml:space="preserve">SSXTHSV27323-SSXTHSV25323</t>
  </si>
  <si>
    <t xml:space="preserve">IDTN7323-IDTN5323</t>
  </si>
  <si>
    <t xml:space="preserve">SU7323-SU5323</t>
  </si>
  <si>
    <t xml:space="preserve">B721-B503</t>
  </si>
  <si>
    <t xml:space="preserve">N13</t>
  </si>
  <si>
    <t xml:space="preserve">Archaea:Archaeoglobaceae archaeon (Taxon ID:1507183)</t>
  </si>
  <si>
    <t xml:space="preserve">Archaeoglobaceae archaeon</t>
  </si>
  <si>
    <t xml:space="preserve">N726-S506</t>
  </si>
  <si>
    <t xml:space="preserve">HaloplexHS_Ye36_D05</t>
  </si>
  <si>
    <t xml:space="preserve">IDTU7324-IDTU5324</t>
  </si>
  <si>
    <t xml:space="preserve">UDP70324-UDP50324</t>
  </si>
  <si>
    <t xml:space="preserve">SBX_X136-SBX_X089</t>
  </si>
  <si>
    <t xml:space="preserve">SD705-SD504</t>
  </si>
  <si>
    <t xml:space="preserve">i7DSP0324-i5DSP0324</t>
  </si>
  <si>
    <t xml:space="preserve">SSXTHSV27324-SSXTHSV25324</t>
  </si>
  <si>
    <t xml:space="preserve">IDTN7324-IDTN5324</t>
  </si>
  <si>
    <t xml:space="preserve">SU7324-SU5324</t>
  </si>
  <si>
    <t xml:space="preserve">B721-B504</t>
  </si>
  <si>
    <t xml:space="preserve">N14</t>
  </si>
  <si>
    <t xml:space="preserve">Archaea:Archaeoglobales archaeon (Taxon ID:309173)</t>
  </si>
  <si>
    <t xml:space="preserve">Archaeoglobales archaeon</t>
  </si>
  <si>
    <t xml:space="preserve">N726-S507</t>
  </si>
  <si>
    <t xml:space="preserve">HaloplexHS_Ye37_E05</t>
  </si>
  <si>
    <t xml:space="preserve">IDTU7325-IDTU5325</t>
  </si>
  <si>
    <t xml:space="preserve">UDP70325-UDP50325</t>
  </si>
  <si>
    <t xml:space="preserve">SBX_X137-SBX_X089</t>
  </si>
  <si>
    <t xml:space="preserve">SD705-SD505</t>
  </si>
  <si>
    <t xml:space="preserve">i7DSP0325-i5DSP0325</t>
  </si>
  <si>
    <t xml:space="preserve">SSXTHSV27325-SSXTHSV25325</t>
  </si>
  <si>
    <t xml:space="preserve">IDTN7325-IDTN5325</t>
  </si>
  <si>
    <t xml:space="preserve">SU7325-SU5325</t>
  </si>
  <si>
    <t xml:space="preserve">B721-B505</t>
  </si>
  <si>
    <t xml:space="preserve">N15</t>
  </si>
  <si>
    <t xml:space="preserve">Archaea:Archaeoglobi archaeon (Taxon ID:763499)</t>
  </si>
  <si>
    <t xml:space="preserve">Archaeoglobi archaeon</t>
  </si>
  <si>
    <t xml:space="preserve">N726-S508</t>
  </si>
  <si>
    <t xml:space="preserve">HaloplexHS_Ye38_F05</t>
  </si>
  <si>
    <t xml:space="preserve">IDTU7326-IDTU5326</t>
  </si>
  <si>
    <t xml:space="preserve">UDP70326-UDP50326</t>
  </si>
  <si>
    <t xml:space="preserve">SBX_X138-SBX_X089</t>
  </si>
  <si>
    <t xml:space="preserve">SD705-SD506</t>
  </si>
  <si>
    <t xml:space="preserve">i7DSP0326-i5DSP0326</t>
  </si>
  <si>
    <t xml:space="preserve">SSXTHSV27326-SSXTHSV25326</t>
  </si>
  <si>
    <t xml:space="preserve">IDTN7326-IDTN5326</t>
  </si>
  <si>
    <t xml:space="preserve">SU7326-SU5326</t>
  </si>
  <si>
    <t xml:space="preserve">B721-B506</t>
  </si>
  <si>
    <t xml:space="preserve">N16</t>
  </si>
  <si>
    <t xml:space="preserve">Archaea:Archaeoglobus (Taxon ID:2233)</t>
  </si>
  <si>
    <t xml:space="preserve">Archaeoglobus</t>
  </si>
  <si>
    <t xml:space="preserve">N726-S510</t>
  </si>
  <si>
    <t xml:space="preserve">HaloplexHS_Ye39_G05</t>
  </si>
  <si>
    <t xml:space="preserve">IDTU7327-IDTU5327</t>
  </si>
  <si>
    <t xml:space="preserve">UDP70327-UDP50327</t>
  </si>
  <si>
    <t xml:space="preserve">SBX_X139-SBX_X089</t>
  </si>
  <si>
    <t xml:space="preserve">SD705-SD507</t>
  </si>
  <si>
    <t xml:space="preserve">i7DSP0327-i5DSP0327</t>
  </si>
  <si>
    <t xml:space="preserve">SSXTHSV27327-SSXTHSV25327</t>
  </si>
  <si>
    <t xml:space="preserve">IDTN7327-IDTN5327</t>
  </si>
  <si>
    <t xml:space="preserve">SU7327-SU5327</t>
  </si>
  <si>
    <t xml:space="preserve">B721-B507</t>
  </si>
  <si>
    <t xml:space="preserve">N17</t>
  </si>
  <si>
    <t xml:space="preserve">Archaea:Archaeoglobus fulgidus (Taxon ID:2234)</t>
  </si>
  <si>
    <t xml:space="preserve">Archaeoglobus fulgidus</t>
  </si>
  <si>
    <t xml:space="preserve">N726-S511</t>
  </si>
  <si>
    <t xml:space="preserve">HaloplexHS_Ye40_H05</t>
  </si>
  <si>
    <t xml:space="preserve">IDTU7328-IDTU5328</t>
  </si>
  <si>
    <t xml:space="preserve">UDP70328-UDP50328</t>
  </si>
  <si>
    <t xml:space="preserve">SBX_X140-SBX_X089</t>
  </si>
  <si>
    <t xml:space="preserve">SD705-SD508</t>
  </si>
  <si>
    <t xml:space="preserve">i7DSP0328-i5DSP0328</t>
  </si>
  <si>
    <t xml:space="preserve">SSXTHSV27328-SSXTHSV25328</t>
  </si>
  <si>
    <t xml:space="preserve">IDTN7328-IDTN5328</t>
  </si>
  <si>
    <t xml:space="preserve">SU7328-SU5328</t>
  </si>
  <si>
    <t xml:space="preserve">B721-B508</t>
  </si>
  <si>
    <t xml:space="preserve">N18</t>
  </si>
  <si>
    <t xml:space="preserve">Archaea:archaeon (Taxon ID:13776)</t>
  </si>
  <si>
    <t xml:space="preserve">archaeon</t>
  </si>
  <si>
    <t xml:space="preserve">N726-S513</t>
  </si>
  <si>
    <t xml:space="preserve">HaloplexHS_Ye41_A06</t>
  </si>
  <si>
    <t xml:space="preserve">IDTU7329-IDTU5329</t>
  </si>
  <si>
    <t xml:space="preserve">UDP70329-UDP50329</t>
  </si>
  <si>
    <t xml:space="preserve">SBX_X141-SBX_X089</t>
  </si>
  <si>
    <t xml:space="preserve">SD706-SD501</t>
  </si>
  <si>
    <t xml:space="preserve">i7DSP0329-i5DSP0329</t>
  </si>
  <si>
    <t xml:space="preserve">SSXTHSV27329-SSXTHSV25329</t>
  </si>
  <si>
    <t xml:space="preserve">IDTN7329-IDTN5329</t>
  </si>
  <si>
    <t xml:space="preserve">SU7329-SU5329</t>
  </si>
  <si>
    <t xml:space="preserve">B721-B509</t>
  </si>
  <si>
    <t xml:space="preserve">N19</t>
  </si>
  <si>
    <t xml:space="preserve">Archaea:Caldisphaera (Taxon ID:200414)</t>
  </si>
  <si>
    <t xml:space="preserve">Caldisphaera</t>
  </si>
  <si>
    <t xml:space="preserve">N726-S515</t>
  </si>
  <si>
    <t xml:space="preserve">HaloplexHS_Ye42_B06</t>
  </si>
  <si>
    <t xml:space="preserve">IDTU7330-IDTU5330</t>
  </si>
  <si>
    <t xml:space="preserve">UDP70330-UDP50330</t>
  </si>
  <si>
    <t xml:space="preserve">SBX_X142-SBX_X089</t>
  </si>
  <si>
    <t xml:space="preserve">SD706-SD502</t>
  </si>
  <si>
    <t xml:space="preserve">i7DSP0330-i5DSP0330</t>
  </si>
  <si>
    <t xml:space="preserve">SSXTHSV27330-SSXTHSV25330</t>
  </si>
  <si>
    <t xml:space="preserve">IDTN7330-IDTN5330</t>
  </si>
  <si>
    <t xml:space="preserve">SU7330-SU5330</t>
  </si>
  <si>
    <t xml:space="preserve">B721-B510</t>
  </si>
  <si>
    <t xml:space="preserve">N20</t>
  </si>
  <si>
    <t xml:space="preserve">Archaea:Caldivirga (Taxon ID:76886)</t>
  </si>
  <si>
    <t xml:space="preserve">Caldivirga</t>
  </si>
  <si>
    <t xml:space="preserve">N726-S516</t>
  </si>
  <si>
    <t xml:space="preserve">HaloplexHS_Ye43_C06</t>
  </si>
  <si>
    <t xml:space="preserve">IDTU7331-IDTU5331</t>
  </si>
  <si>
    <t xml:space="preserve">UDP70331-UDP50331</t>
  </si>
  <si>
    <t xml:space="preserve">SBX_X143-SBX_X089</t>
  </si>
  <si>
    <t xml:space="preserve">SD706-SD503</t>
  </si>
  <si>
    <t xml:space="preserve">i7DSP0331-i5DSP0331</t>
  </si>
  <si>
    <t xml:space="preserve">SSXTHSV27331-SSXTHSV25331</t>
  </si>
  <si>
    <t xml:space="preserve">IDTN7331-IDTN5331</t>
  </si>
  <si>
    <t xml:space="preserve">SU7331-SU5331</t>
  </si>
  <si>
    <t xml:space="preserve">B721-B511</t>
  </si>
  <si>
    <t xml:space="preserve">N21</t>
  </si>
  <si>
    <t xml:space="preserve">Archaea:Candidatus Aenigmarchaeota archaeon (Taxon ID:1046938)</t>
  </si>
  <si>
    <t xml:space="preserve">Candidatus Aenigmarchaeota archaeon</t>
  </si>
  <si>
    <t xml:space="preserve">N726-S517</t>
  </si>
  <si>
    <t xml:space="preserve">HaloplexHS_Ye44_D06</t>
  </si>
  <si>
    <t xml:space="preserve">IDTU7332-IDTU5332</t>
  </si>
  <si>
    <t xml:space="preserve">UDP70332-UDP50332</t>
  </si>
  <si>
    <t xml:space="preserve">SBX_X144-SBX_X089</t>
  </si>
  <si>
    <t xml:space="preserve">SD706-SD504</t>
  </si>
  <si>
    <t xml:space="preserve">i7DSP0332-i5DSP0332</t>
  </si>
  <si>
    <t xml:space="preserve">SSXTHSV27332-SSXTHSV25332</t>
  </si>
  <si>
    <t xml:space="preserve">IDTN7332-IDTN5332</t>
  </si>
  <si>
    <t xml:space="preserve">SU7332-SU5332</t>
  </si>
  <si>
    <t xml:space="preserve">B721-B512</t>
  </si>
  <si>
    <t xml:space="preserve">N22</t>
  </si>
  <si>
    <t xml:space="preserve">Archaea:Candidatus Altiarchaeales archaeon (Taxon ID:1849261)</t>
  </si>
  <si>
    <t xml:space="preserve">Candidatus Altiarchaeales archaeon</t>
  </si>
  <si>
    <t xml:space="preserve">N726-S518</t>
  </si>
  <si>
    <t xml:space="preserve">HaloplexHS_Ye45_E06</t>
  </si>
  <si>
    <t xml:space="preserve">IDTU7333-IDTU5333</t>
  </si>
  <si>
    <t xml:space="preserve">UDP70333-UDP50333</t>
  </si>
  <si>
    <t xml:space="preserve">SBX_X145-SBX_X089</t>
  </si>
  <si>
    <t xml:space="preserve">SD706-SD505</t>
  </si>
  <si>
    <t xml:space="preserve">i7DSP0333-i5DSP0333</t>
  </si>
  <si>
    <t xml:space="preserve">SSXTHSV27333-SSXTHSV25333</t>
  </si>
  <si>
    <t xml:space="preserve">IDTN7333-IDTN5333</t>
  </si>
  <si>
    <t xml:space="preserve">SU7333-SU5333</t>
  </si>
  <si>
    <t xml:space="preserve">B721-B513</t>
  </si>
  <si>
    <t xml:space="preserve">N23</t>
  </si>
  <si>
    <t xml:space="preserve">Archaea:Candidatus Altiarchaeum (Taxon ID:1803512)</t>
  </si>
  <si>
    <t xml:space="preserve">Candidatus Altiarchaeum</t>
  </si>
  <si>
    <t xml:space="preserve">N726-S520</t>
  </si>
  <si>
    <t xml:space="preserve">HaloplexHS_Ye46_F06</t>
  </si>
  <si>
    <t xml:space="preserve">IDTU7334-IDTU5334</t>
  </si>
  <si>
    <t xml:space="preserve">UDP70334-UDP50334</t>
  </si>
  <si>
    <t xml:space="preserve">SBX_X146-SBX_X089</t>
  </si>
  <si>
    <t xml:space="preserve">SD706-SD506</t>
  </si>
  <si>
    <t xml:space="preserve">i7DSP0334-i5DSP0334</t>
  </si>
  <si>
    <t xml:space="preserve">SSXTHSV27334-SSXTHSV25334</t>
  </si>
  <si>
    <t xml:space="preserve">IDTN7334-IDTN5334</t>
  </si>
  <si>
    <t xml:space="preserve">SU7334-SU5334</t>
  </si>
  <si>
    <t xml:space="preserve">B721-B514</t>
  </si>
  <si>
    <t xml:space="preserve">N24</t>
  </si>
  <si>
    <t xml:space="preserve">Archaea:Candidatus Bathyarchaeota archaeon (Taxon ID:1700835)</t>
  </si>
  <si>
    <t xml:space="preserve">Candidatus Bathyarchaeota archaeon</t>
  </si>
  <si>
    <t xml:space="preserve">N726-S521</t>
  </si>
  <si>
    <t xml:space="preserve">HaloplexHS_Ye47_G06</t>
  </si>
  <si>
    <t xml:space="preserve">IDTU7335-IDTU5335</t>
  </si>
  <si>
    <t xml:space="preserve">UDP70335-UDP50335</t>
  </si>
  <si>
    <t xml:space="preserve">SBX_X147-SBX_X089</t>
  </si>
  <si>
    <t xml:space="preserve">SD706-SD507</t>
  </si>
  <si>
    <t xml:space="preserve">i7DSP0335-i5DSP0335</t>
  </si>
  <si>
    <t xml:space="preserve">SSXTHSV27335-SSXTHSV25335</t>
  </si>
  <si>
    <t xml:space="preserve">IDTN7335-IDTN5335</t>
  </si>
  <si>
    <t xml:space="preserve">SU7335-SU5335</t>
  </si>
  <si>
    <t xml:space="preserve">B721-B515</t>
  </si>
  <si>
    <t xml:space="preserve">O01</t>
  </si>
  <si>
    <t xml:space="preserve">Archaea:Candidatus Diapherotrites archaeon (Taxon ID:1852841)</t>
  </si>
  <si>
    <t xml:space="preserve">Candidatus Diapherotrites archaeon</t>
  </si>
  <si>
    <t xml:space="preserve">N726-S522</t>
  </si>
  <si>
    <t xml:space="preserve">HaloplexHS_Ye48_H06</t>
  </si>
  <si>
    <t xml:space="preserve">IDTU7336-IDTU5336</t>
  </si>
  <si>
    <t xml:space="preserve">UDP70336-UDP50336</t>
  </si>
  <si>
    <t xml:space="preserve">SBX_X148-SBX_X089</t>
  </si>
  <si>
    <t xml:space="preserve">SD706-SD508</t>
  </si>
  <si>
    <t xml:space="preserve">i7DSP0336-i5DSP0336</t>
  </si>
  <si>
    <t xml:space="preserve">SSXTHSV27336-SSXTHSV25336</t>
  </si>
  <si>
    <t xml:space="preserve">IDTN7336-IDTN5336</t>
  </si>
  <si>
    <t xml:space="preserve">SU7336-SU5336</t>
  </si>
  <si>
    <t xml:space="preserve">B721-B516</t>
  </si>
  <si>
    <t xml:space="preserve">O02</t>
  </si>
  <si>
    <t xml:space="preserve">Archaea:Candidatus Geothermarchaeota archaeon (Taxon ID:1935120)</t>
  </si>
  <si>
    <t xml:space="preserve">Candidatus Geothermarchaeota archaeon</t>
  </si>
  <si>
    <t xml:space="preserve">N727-S502</t>
  </si>
  <si>
    <t xml:space="preserve">HaloplexHS_Ye49_A07</t>
  </si>
  <si>
    <t xml:space="preserve">IDTU7337-IDTU5337</t>
  </si>
  <si>
    <t xml:space="preserve">UDP70337-UDP50337</t>
  </si>
  <si>
    <t xml:space="preserve">SBX_X149-SBX_X089</t>
  </si>
  <si>
    <t xml:space="preserve">SD707-SD501</t>
  </si>
  <si>
    <t xml:space="preserve">i7DSP0337-i5DSP0337</t>
  </si>
  <si>
    <t xml:space="preserve">SSXTHSV27337-SSXTHSV25337</t>
  </si>
  <si>
    <t xml:space="preserve">IDTN7337-IDTN5337</t>
  </si>
  <si>
    <t xml:space="preserve">SU7337-SU5337</t>
  </si>
  <si>
    <t xml:space="preserve">B722-B501</t>
  </si>
  <si>
    <t xml:space="preserve">O03</t>
  </si>
  <si>
    <t xml:space="preserve">Archaea:Candidatus Heimdallarchaeota archaeon (Taxon ID:1841596)</t>
  </si>
  <si>
    <t xml:space="preserve">Candidatus Heimdallarchaeota archaeon</t>
  </si>
  <si>
    <t xml:space="preserve">N727-S503</t>
  </si>
  <si>
    <t xml:space="preserve">HaloplexHS_Ye50_B07</t>
  </si>
  <si>
    <t xml:space="preserve">IDTU7338-IDTU5338</t>
  </si>
  <si>
    <t xml:space="preserve">UDP70338-UDP50338</t>
  </si>
  <si>
    <t xml:space="preserve">SBX_X150-SBX_X089</t>
  </si>
  <si>
    <t xml:space="preserve">SD707-SD502</t>
  </si>
  <si>
    <t xml:space="preserve">i7DSP0338-i5DSP0338</t>
  </si>
  <si>
    <t xml:space="preserve">SSXTHSV27338-SSXTHSV25338</t>
  </si>
  <si>
    <t xml:space="preserve">IDTN7338-IDTN5338</t>
  </si>
  <si>
    <t xml:space="preserve">SU7338-SU5338</t>
  </si>
  <si>
    <t xml:space="preserve">B722-B502</t>
  </si>
  <si>
    <t xml:space="preserve">O04</t>
  </si>
  <si>
    <t xml:space="preserve">Archaea:Candidatus Korarchaeota archaeon (Taxon ID:1868214)</t>
  </si>
  <si>
    <t xml:space="preserve">Candidatus Korarchaeota archaeon</t>
  </si>
  <si>
    <t xml:space="preserve">N727-S505</t>
  </si>
  <si>
    <t xml:space="preserve">HaloplexHS_Ye51_C07</t>
  </si>
  <si>
    <t xml:space="preserve">IDTU7339-IDTU5339</t>
  </si>
  <si>
    <t xml:space="preserve">UDP70339-UDP50339</t>
  </si>
  <si>
    <t xml:space="preserve">SBX_X151-SBX_X089</t>
  </si>
  <si>
    <t xml:space="preserve">SD707-SD503</t>
  </si>
  <si>
    <t xml:space="preserve">i7DSP0339-i5DSP0339</t>
  </si>
  <si>
    <t xml:space="preserve">SSXTHSV27339-SSXTHSV25339</t>
  </si>
  <si>
    <t xml:space="preserve">IDTN7339-IDTN5339</t>
  </si>
  <si>
    <t xml:space="preserve">SU7339-SU5339</t>
  </si>
  <si>
    <t xml:space="preserve">B722-B503</t>
  </si>
  <si>
    <t xml:space="preserve">O05</t>
  </si>
  <si>
    <t xml:space="preserve">Archaea:Candidatus Lokiarchaeota archaeon (Taxon ID:1849166)</t>
  </si>
  <si>
    <t xml:space="preserve">Candidatus Lokiarchaeota archaeon</t>
  </si>
  <si>
    <t xml:space="preserve">N727-S506</t>
  </si>
  <si>
    <t xml:space="preserve">HaloplexHS_Ye52_D07</t>
  </si>
  <si>
    <t xml:space="preserve">IDTU7340-IDTU5340</t>
  </si>
  <si>
    <t xml:space="preserve">UDP70340-UDP50340</t>
  </si>
  <si>
    <t xml:space="preserve">SBX_X152-SBX_X089</t>
  </si>
  <si>
    <t xml:space="preserve">SD707-SD504</t>
  </si>
  <si>
    <t xml:space="preserve">i7DSP0340-i5DSP0340</t>
  </si>
  <si>
    <t xml:space="preserve">SSXTHSV27340-SSXTHSV25340</t>
  </si>
  <si>
    <t xml:space="preserve">IDTN7340-IDTN5340</t>
  </si>
  <si>
    <t xml:space="preserve">SU7340-SU5340</t>
  </si>
  <si>
    <t xml:space="preserve">B722-B504</t>
  </si>
  <si>
    <t xml:space="preserve">O06</t>
  </si>
  <si>
    <t xml:space="preserve">Archaea:Candidatus Methanomethylophilus (Taxon ID:1236689)</t>
  </si>
  <si>
    <t xml:space="preserve">Candidatus Methanomethylophilus</t>
  </si>
  <si>
    <t xml:space="preserve">N727-S507</t>
  </si>
  <si>
    <t xml:space="preserve">HaloplexHS_Ye53_E07</t>
  </si>
  <si>
    <t xml:space="preserve">IDTU7341-IDTU5341</t>
  </si>
  <si>
    <t xml:space="preserve">UDP70341-UDP50341</t>
  </si>
  <si>
    <t xml:space="preserve">SBX_X153-SBX_X089</t>
  </si>
  <si>
    <t xml:space="preserve">SD707-SD505</t>
  </si>
  <si>
    <t xml:space="preserve">i7DSP0341-i5DSP0341</t>
  </si>
  <si>
    <t xml:space="preserve">SSXTHSV27341-SSXTHSV25341</t>
  </si>
  <si>
    <t xml:space="preserve">IDTN7341-IDTN5341</t>
  </si>
  <si>
    <t xml:space="preserve">SU7341-SU5341</t>
  </si>
  <si>
    <t xml:space="preserve">B722-B505</t>
  </si>
  <si>
    <t xml:space="preserve">O07</t>
  </si>
  <si>
    <t xml:space="preserve">Archaea:Candidatus Methanoperedens (Taxon ID:1392997)</t>
  </si>
  <si>
    <t xml:space="preserve">Candidatus Methanoperedens</t>
  </si>
  <si>
    <t xml:space="preserve">N727-S508</t>
  </si>
  <si>
    <t xml:space="preserve">HaloplexHS_Ye54_F07</t>
  </si>
  <si>
    <t xml:space="preserve">IDTU7342-IDTU5342</t>
  </si>
  <si>
    <t xml:space="preserve">UDP70342-UDP50342</t>
  </si>
  <si>
    <t xml:space="preserve">SBX_X154-SBX_X089</t>
  </si>
  <si>
    <t xml:space="preserve">SD707-SD506</t>
  </si>
  <si>
    <t xml:space="preserve">i7DSP0342-i5DSP0342</t>
  </si>
  <si>
    <t xml:space="preserve">SSXTHSV27342-SSXTHSV25342</t>
  </si>
  <si>
    <t xml:space="preserve">IDTN7342-IDTN5342</t>
  </si>
  <si>
    <t xml:space="preserve">SU7342-SU5342</t>
  </si>
  <si>
    <t xml:space="preserve">B722-B506</t>
  </si>
  <si>
    <t xml:space="preserve">O08</t>
  </si>
  <si>
    <t xml:space="preserve">Archaea:Candidatus Nanobsidianus stetteri (Taxon ID:1294122)</t>
  </si>
  <si>
    <t xml:space="preserve">Candidatus Nanobsidianus stetteri</t>
  </si>
  <si>
    <t xml:space="preserve">N727-S510</t>
  </si>
  <si>
    <t xml:space="preserve">HaloplexHS_Ye55_G07</t>
  </si>
  <si>
    <t xml:space="preserve">IDTU7343-IDTU5343</t>
  </si>
  <si>
    <t xml:space="preserve">UDP70343-UDP50343</t>
  </si>
  <si>
    <t xml:space="preserve">SBX_X155-SBX_X089</t>
  </si>
  <si>
    <t xml:space="preserve">SD707-SD507</t>
  </si>
  <si>
    <t xml:space="preserve">i7DSP0343-i5DSP0343</t>
  </si>
  <si>
    <t xml:space="preserve">SSXTHSV27343-SSXTHSV25343</t>
  </si>
  <si>
    <t xml:space="preserve">IDTN7343-IDTN5343</t>
  </si>
  <si>
    <t xml:space="preserve">SU7343-SU5343</t>
  </si>
  <si>
    <t xml:space="preserve">B722-B507</t>
  </si>
  <si>
    <t xml:space="preserve">O09</t>
  </si>
  <si>
    <t xml:space="preserve">Archaea:Candidatus Nanohaloarchaeota archaeon (Taxon ID:)</t>
  </si>
  <si>
    <t xml:space="preserve">Candidatus Nanohaloarchaeota archaeon</t>
  </si>
  <si>
    <t xml:space="preserve">N727-S511</t>
  </si>
  <si>
    <t xml:space="preserve">HaloplexHS_Ye56_H07</t>
  </si>
  <si>
    <t xml:space="preserve">IDTU7344-IDTU5344</t>
  </si>
  <si>
    <t xml:space="preserve">UDP70344-UDP50344</t>
  </si>
  <si>
    <t xml:space="preserve">SBX_X156-SBX_X089</t>
  </si>
  <si>
    <t xml:space="preserve">SD707-SD508</t>
  </si>
  <si>
    <t xml:space="preserve">i7DSP0344-i5DSP0344</t>
  </si>
  <si>
    <t xml:space="preserve">SSXTHSV27344-SSXTHSV25344</t>
  </si>
  <si>
    <t xml:space="preserve">IDTN7344-IDTN5344</t>
  </si>
  <si>
    <t xml:space="preserve">SU7344-SU5344</t>
  </si>
  <si>
    <t xml:space="preserve">B722-B508</t>
  </si>
  <si>
    <t xml:space="preserve">O10</t>
  </si>
  <si>
    <t xml:space="preserve">Archaea:Candidatus Nitrosopelagicus (Taxon ID:1410606)</t>
  </si>
  <si>
    <t xml:space="preserve">Candidatus Nitrosopelagicus</t>
  </si>
  <si>
    <t xml:space="preserve">N727-S513</t>
  </si>
  <si>
    <t xml:space="preserve">HaloplexHS_Ye57_A08</t>
  </si>
  <si>
    <t xml:space="preserve">IDTU7345-IDTU5345</t>
  </si>
  <si>
    <t xml:space="preserve">UDP70345-UDP50345</t>
  </si>
  <si>
    <t xml:space="preserve">SBX_X157-SBX_X089</t>
  </si>
  <si>
    <t xml:space="preserve">SD708-SD501</t>
  </si>
  <si>
    <t xml:space="preserve">i7DSP0345-i5DSP0345</t>
  </si>
  <si>
    <t xml:space="preserve">SSXTHSV27345-SSXTHSV25345</t>
  </si>
  <si>
    <t xml:space="preserve">IDTN7345-IDTN5345</t>
  </si>
  <si>
    <t xml:space="preserve">SU7345-SU5345</t>
  </si>
  <si>
    <t xml:space="preserve">B722-B509</t>
  </si>
  <si>
    <t xml:space="preserve">O11</t>
  </si>
  <si>
    <t xml:space="preserve">Archaea:Candidatus Pacearchaeota archaeon (Taxon ID:1801880)</t>
  </si>
  <si>
    <t xml:space="preserve">Candidatus Pacearchaeota archaeon</t>
  </si>
  <si>
    <t xml:space="preserve">N727-S515</t>
  </si>
  <si>
    <t xml:space="preserve">HaloplexHS_Ye58_B08</t>
  </si>
  <si>
    <t xml:space="preserve">IDTU7346-IDTU5346</t>
  </si>
  <si>
    <t xml:space="preserve">UDP70346-UDP50346</t>
  </si>
  <si>
    <t xml:space="preserve">SBX_X158-SBX_X089</t>
  </si>
  <si>
    <t xml:space="preserve">SD708-SD502</t>
  </si>
  <si>
    <t xml:space="preserve">i7DSP0346-i5DSP0346</t>
  </si>
  <si>
    <t xml:space="preserve">SSXTHSV27346-SSXTHSV25346</t>
  </si>
  <si>
    <t xml:space="preserve">IDTN7346-IDTN5346</t>
  </si>
  <si>
    <t xml:space="preserve">SU7346-SU5346</t>
  </si>
  <si>
    <t xml:space="preserve">B722-B510</t>
  </si>
  <si>
    <t xml:space="preserve">O12</t>
  </si>
  <si>
    <t xml:space="preserve">Archaea:Candidatus Parvarchaeota archaeon (Taxon ID:1916008)</t>
  </si>
  <si>
    <t xml:space="preserve">Candidatus Parvarchaeota archaeon</t>
  </si>
  <si>
    <t xml:space="preserve">N727-S516</t>
  </si>
  <si>
    <t xml:space="preserve">HaloplexHS_Ye59_C08</t>
  </si>
  <si>
    <t xml:space="preserve">IDTU7347-IDTU5347</t>
  </si>
  <si>
    <t xml:space="preserve">UDP70347-UDP50347</t>
  </si>
  <si>
    <t xml:space="preserve">SBX_X159-SBX_X089</t>
  </si>
  <si>
    <t xml:space="preserve">SD708-SD503</t>
  </si>
  <si>
    <t xml:space="preserve">i7DSP0347-i5DSP0347</t>
  </si>
  <si>
    <t xml:space="preserve">SSXTHSV27347-SSXTHSV25347</t>
  </si>
  <si>
    <t xml:space="preserve">IDTN7347-IDTN5347</t>
  </si>
  <si>
    <t xml:space="preserve">SU7347-SU5347</t>
  </si>
  <si>
    <t xml:space="preserve">B722-B511</t>
  </si>
  <si>
    <t xml:space="preserve">O13</t>
  </si>
  <si>
    <t xml:space="preserve">Archaea:Candidatus Thorarchaeota archaeon (Taxon ID:1706443)</t>
  </si>
  <si>
    <t xml:space="preserve">Candidatus Thorarchaeota archaeon</t>
  </si>
  <si>
    <t xml:space="preserve">N727-S517</t>
  </si>
  <si>
    <t xml:space="preserve">HaloplexHS_Ye60_D08</t>
  </si>
  <si>
    <t xml:space="preserve">IDTU7348-IDTU5348</t>
  </si>
  <si>
    <t xml:space="preserve">UDP70348-UDP50348</t>
  </si>
  <si>
    <t xml:space="preserve">SBX_X160-SBX_X089</t>
  </si>
  <si>
    <t xml:space="preserve">SD708-SD504</t>
  </si>
  <si>
    <t xml:space="preserve">i7DSP0348-i5DSP0348</t>
  </si>
  <si>
    <t xml:space="preserve">SSXTHSV27348-SSXTHSV25348</t>
  </si>
  <si>
    <t xml:space="preserve">IDTN7348-IDTN5348</t>
  </si>
  <si>
    <t xml:space="preserve">SU7348-SU5348</t>
  </si>
  <si>
    <t xml:space="preserve">B722-B512</t>
  </si>
  <si>
    <t xml:space="preserve">O14</t>
  </si>
  <si>
    <t xml:space="preserve">Archaea:Candidatus Verstraetearchaeota archaeon (Taxon ID:1916019)</t>
  </si>
  <si>
    <t xml:space="preserve">Candidatus Verstraetearchaeota archaeon</t>
  </si>
  <si>
    <t xml:space="preserve">N727-S518</t>
  </si>
  <si>
    <t xml:space="preserve">HaloplexHS_Ye61_E08</t>
  </si>
  <si>
    <t xml:space="preserve">IDTU7349-IDTU5349</t>
  </si>
  <si>
    <t xml:space="preserve">UDP70349-UDP50349</t>
  </si>
  <si>
    <t xml:space="preserve">SBX_X161-SBX_X089</t>
  </si>
  <si>
    <t xml:space="preserve">SD708-SD505</t>
  </si>
  <si>
    <t xml:space="preserve">i7DSP0349-i5DSP0349</t>
  </si>
  <si>
    <t xml:space="preserve">SSXTHSV27349-SSXTHSV25349</t>
  </si>
  <si>
    <t xml:space="preserve">IDTN7349-IDTN5349</t>
  </si>
  <si>
    <t xml:space="preserve">SU7349-SU5349</t>
  </si>
  <si>
    <t xml:space="preserve">B722-B513</t>
  </si>
  <si>
    <t xml:space="preserve">O15</t>
  </si>
  <si>
    <t xml:space="preserve">Archaea:Candidatus Woesearchaeota archaeon (Taxon ID:1802470)</t>
  </si>
  <si>
    <t xml:space="preserve">Candidatus Woesearchaeota archaeon</t>
  </si>
  <si>
    <t xml:space="preserve">N727-S520</t>
  </si>
  <si>
    <t xml:space="preserve">HaloplexHS_Ye62_F08</t>
  </si>
  <si>
    <t xml:space="preserve">IDTU7350-IDTU5350</t>
  </si>
  <si>
    <t xml:space="preserve">UDP70350-UDP50350</t>
  </si>
  <si>
    <t xml:space="preserve">SBX_X162-SBX_X089</t>
  </si>
  <si>
    <t xml:space="preserve">SD708-SD506</t>
  </si>
  <si>
    <t xml:space="preserve">i7DSP0350-i5DSP0350</t>
  </si>
  <si>
    <t xml:space="preserve">SSXTHSV27350-SSXTHSV25350</t>
  </si>
  <si>
    <t xml:space="preserve">IDTN7350-IDTN5350</t>
  </si>
  <si>
    <t xml:space="preserve">SU7350-SU5350</t>
  </si>
  <si>
    <t xml:space="preserve">B722-B514</t>
  </si>
  <si>
    <t xml:space="preserve">O16</t>
  </si>
  <si>
    <t xml:space="preserve">Archaea:Crenarchaeota archaeon (Taxon ID:29281)</t>
  </si>
  <si>
    <t xml:space="preserve">Crenarchaeota archaeon</t>
  </si>
  <si>
    <t xml:space="preserve">N727-S521</t>
  </si>
  <si>
    <t xml:space="preserve">HaloplexHS_Ye63_G08</t>
  </si>
  <si>
    <t xml:space="preserve">IDTU7351-IDTU5351</t>
  </si>
  <si>
    <t xml:space="preserve">UDP70351-UDP50351</t>
  </si>
  <si>
    <t xml:space="preserve">SBX_X163-SBX_X089</t>
  </si>
  <si>
    <t xml:space="preserve">SD708-SD507</t>
  </si>
  <si>
    <t xml:space="preserve">i7DSP0351-i5DSP0351</t>
  </si>
  <si>
    <t xml:space="preserve">SSXTHSV27351-SSXTHSV25351</t>
  </si>
  <si>
    <t xml:space="preserve">IDTN7351-IDTN5351</t>
  </si>
  <si>
    <t xml:space="preserve">SU7351-SU5351</t>
  </si>
  <si>
    <t xml:space="preserve">B722-B515</t>
  </si>
  <si>
    <t xml:space="preserve">O17</t>
  </si>
  <si>
    <t xml:space="preserve">Archaea:Desulfurococcus amylolyticus (Taxon ID:94694)</t>
  </si>
  <si>
    <t xml:space="preserve">Desulfurococcus amylolyticus</t>
  </si>
  <si>
    <t xml:space="preserve">N727-S522</t>
  </si>
  <si>
    <t xml:space="preserve">HaloplexHS_Ye64_H08</t>
  </si>
  <si>
    <t xml:space="preserve">IDTU7352-IDTU5352</t>
  </si>
  <si>
    <t xml:space="preserve">UDP70352-UDP50352</t>
  </si>
  <si>
    <t xml:space="preserve">SBX_X164-SBX_X089</t>
  </si>
  <si>
    <t xml:space="preserve">SD708-SD508</t>
  </si>
  <si>
    <t xml:space="preserve">i7DSP0352-i5DSP0352</t>
  </si>
  <si>
    <t xml:space="preserve">SSXTHSV27352-SSXTHSV25352</t>
  </si>
  <si>
    <t xml:space="preserve">IDTN7352-IDTN5352</t>
  </si>
  <si>
    <t xml:space="preserve">SU7352-SU5352</t>
  </si>
  <si>
    <t xml:space="preserve">B722-B516</t>
  </si>
  <si>
    <t xml:space="preserve">O18</t>
  </si>
  <si>
    <t xml:space="preserve">Archaea:Euryarchaeota archaeon (Taxon ID:913322)</t>
  </si>
  <si>
    <t xml:space="preserve">Euryarchaeota archaeon</t>
  </si>
  <si>
    <t xml:space="preserve">N728-S502</t>
  </si>
  <si>
    <t xml:space="preserve">HaloplexHS_Ye65_A09</t>
  </si>
  <si>
    <t xml:space="preserve">IDTU7353-IDTU5353</t>
  </si>
  <si>
    <t xml:space="preserve">UDP70353-UDP50353</t>
  </si>
  <si>
    <t xml:space="preserve">SBX_X165-SBX_X089</t>
  </si>
  <si>
    <t xml:space="preserve">SD709-SD501</t>
  </si>
  <si>
    <t xml:space="preserve">i7DSP0353-i5DSP0353</t>
  </si>
  <si>
    <t xml:space="preserve">SSXTHSV27353-SSXTHSV25353</t>
  </si>
  <si>
    <t xml:space="preserve">IDTN7353-IDTN5353</t>
  </si>
  <si>
    <t xml:space="preserve">SU7353-SU5353</t>
  </si>
  <si>
    <t xml:space="preserve">B723-B501</t>
  </si>
  <si>
    <t xml:space="preserve">O19</t>
  </si>
  <si>
    <t xml:space="preserve">Archaea:Fervidicoccus fontis (Taxon ID:683846)</t>
  </si>
  <si>
    <t xml:space="preserve">Fervidicoccus fontis</t>
  </si>
  <si>
    <t xml:space="preserve">N728-S503</t>
  </si>
  <si>
    <t xml:space="preserve">HaloplexHS_Ye66_B09</t>
  </si>
  <si>
    <t xml:space="preserve">IDTU7354-IDTU5354</t>
  </si>
  <si>
    <t xml:space="preserve">UDP70354-UDP50354</t>
  </si>
  <si>
    <t xml:space="preserve">SBX_X166-SBX_X089</t>
  </si>
  <si>
    <t xml:space="preserve">SD709-SD502</t>
  </si>
  <si>
    <t xml:space="preserve">i7DSP0354-i5DSP0354</t>
  </si>
  <si>
    <t xml:space="preserve">SSXTHSV27354-SSXTHSV25354</t>
  </si>
  <si>
    <t xml:space="preserve">IDTN7354-IDTN5354</t>
  </si>
  <si>
    <t xml:space="preserve">SU7354-SU5354</t>
  </si>
  <si>
    <t xml:space="preserve">B723-B502</t>
  </si>
  <si>
    <t xml:space="preserve">O20</t>
  </si>
  <si>
    <t xml:space="preserve">Archaea:Hadesarchaea archaeon (Taxon ID:1775754)</t>
  </si>
  <si>
    <t xml:space="preserve">Hadesarchaea archaeon</t>
  </si>
  <si>
    <t xml:space="preserve">N728-S505</t>
  </si>
  <si>
    <t xml:space="preserve">HaloplexHS_Ye67_C09</t>
  </si>
  <si>
    <t xml:space="preserve">IDTU7355-IDTU5355</t>
  </si>
  <si>
    <t xml:space="preserve">UDP70355-UDP50355</t>
  </si>
  <si>
    <t xml:space="preserve">SBX_X167-SBX_X089</t>
  </si>
  <si>
    <t xml:space="preserve">SD709-SD503</t>
  </si>
  <si>
    <t xml:space="preserve">i7DSP0355-i5DSP0355</t>
  </si>
  <si>
    <t xml:space="preserve">SSXTHSV27355-SSXTHSV25355</t>
  </si>
  <si>
    <t xml:space="preserve">IDTN7355-IDTN5355</t>
  </si>
  <si>
    <t xml:space="preserve">SU7355-SU5355</t>
  </si>
  <si>
    <t xml:space="preserve">B723-B503</t>
  </si>
  <si>
    <t xml:space="preserve">O21</t>
  </si>
  <si>
    <t xml:space="preserve">Archaea:Haladaptatus paucihalophilus (Taxon ID:367189)</t>
  </si>
  <si>
    <t xml:space="preserve">Haladaptatus paucihalophilus</t>
  </si>
  <si>
    <t xml:space="preserve">N728-S506</t>
  </si>
  <si>
    <t xml:space="preserve">HaloplexHS_Ye68_D09</t>
  </si>
  <si>
    <t xml:space="preserve">IDTU7356-IDTU5356</t>
  </si>
  <si>
    <t xml:space="preserve">UDP70356-UDP50356</t>
  </si>
  <si>
    <t xml:space="preserve">SBX_X168-SBX_X089</t>
  </si>
  <si>
    <t xml:space="preserve">SD709-SD504</t>
  </si>
  <si>
    <t xml:space="preserve">i7DSP0356-i5DSP0356</t>
  </si>
  <si>
    <t xml:space="preserve">SSXTHSV27356-SSXTHSV25356</t>
  </si>
  <si>
    <t xml:space="preserve">IDTN7356-IDTN5356</t>
  </si>
  <si>
    <t xml:space="preserve">SU7356-SU5356</t>
  </si>
  <si>
    <t xml:space="preserve">B723-B504</t>
  </si>
  <si>
    <t xml:space="preserve">O22</t>
  </si>
  <si>
    <t xml:space="preserve">Archaea:Halalkalicoccus jeotgali (Taxon ID:413810)</t>
  </si>
  <si>
    <t xml:space="preserve">Halalkalicoccus jeotgali</t>
  </si>
  <si>
    <t xml:space="preserve">N728-S507</t>
  </si>
  <si>
    <t xml:space="preserve">HaloplexHS_Ye69_E09</t>
  </si>
  <si>
    <t xml:space="preserve">IDTU7357-IDTU5357</t>
  </si>
  <si>
    <t xml:space="preserve">UDP70357-UDP50357</t>
  </si>
  <si>
    <t xml:space="preserve">SBX_X169-SBX_X089</t>
  </si>
  <si>
    <t xml:space="preserve">SD709-SD505</t>
  </si>
  <si>
    <t xml:space="preserve">i7DSP0357-i5DSP0357</t>
  </si>
  <si>
    <t xml:space="preserve">SSXTHSV27357-SSXTHSV25357</t>
  </si>
  <si>
    <t xml:space="preserve">IDTN7357-IDTN5357</t>
  </si>
  <si>
    <t xml:space="preserve">SU7357-SU5357</t>
  </si>
  <si>
    <t xml:space="preserve">B723-B505</t>
  </si>
  <si>
    <t xml:space="preserve">O23</t>
  </si>
  <si>
    <t xml:space="preserve">Archaea:Haloarcula (Taxon ID:2237)</t>
  </si>
  <si>
    <t xml:space="preserve">Haloarcula</t>
  </si>
  <si>
    <t xml:space="preserve">N728-S508</t>
  </si>
  <si>
    <t xml:space="preserve">HaloplexHS_Ye70_F09</t>
  </si>
  <si>
    <t xml:space="preserve">IDTU7358-IDTU5358</t>
  </si>
  <si>
    <t xml:space="preserve">UDP70358-UDP50358</t>
  </si>
  <si>
    <t xml:space="preserve">SBX_X170-SBX_X089</t>
  </si>
  <si>
    <t xml:space="preserve">SD709-SD506</t>
  </si>
  <si>
    <t xml:space="preserve">i7DSP0358-i5DSP0358</t>
  </si>
  <si>
    <t xml:space="preserve">SSXTHSV27358-SSXTHSV25358</t>
  </si>
  <si>
    <t xml:space="preserve">IDTN7358-IDTN5358</t>
  </si>
  <si>
    <t xml:space="preserve">SU7358-SU5358</t>
  </si>
  <si>
    <t xml:space="preserve">B723-B506</t>
  </si>
  <si>
    <t xml:space="preserve">O24</t>
  </si>
  <si>
    <t xml:space="preserve">Archaea:Haloarcula hispanica (Taxon ID:51589)</t>
  </si>
  <si>
    <t xml:space="preserve">Haloarcula hispanica</t>
  </si>
  <si>
    <t xml:space="preserve">N728-S510</t>
  </si>
  <si>
    <t xml:space="preserve">HaloplexHS_Ye71_G09</t>
  </si>
  <si>
    <t xml:space="preserve">IDTU7359-IDTU5359</t>
  </si>
  <si>
    <t xml:space="preserve">UDP70359-UDP50359</t>
  </si>
  <si>
    <t xml:space="preserve">SBX_X171-SBX_X089</t>
  </si>
  <si>
    <t xml:space="preserve">SD709-SD507</t>
  </si>
  <si>
    <t xml:space="preserve">i7DSP0359-i5DSP0359</t>
  </si>
  <si>
    <t xml:space="preserve">SSXTHSV27359-SSXTHSV25359</t>
  </si>
  <si>
    <t xml:space="preserve">IDTN7359-IDTN5359</t>
  </si>
  <si>
    <t xml:space="preserve">SU7359-SU5359</t>
  </si>
  <si>
    <t xml:space="preserve">B723-B507</t>
  </si>
  <si>
    <t xml:space="preserve">P01</t>
  </si>
  <si>
    <t xml:space="preserve">Archaea:Halobacterium hubeiense (Taxon ID:1407499)</t>
  </si>
  <si>
    <t xml:space="preserve">Halobacterium hubeiense</t>
  </si>
  <si>
    <t xml:space="preserve">N728-S511</t>
  </si>
  <si>
    <t xml:space="preserve">HaloplexHS_Ye72_H09</t>
  </si>
  <si>
    <t xml:space="preserve">IDTU7360-IDTU5360</t>
  </si>
  <si>
    <t xml:space="preserve">UDP70360-UDP50360</t>
  </si>
  <si>
    <t xml:space="preserve">SBX_X172-SBX_X089</t>
  </si>
  <si>
    <t xml:space="preserve">SD709-SD508</t>
  </si>
  <si>
    <t xml:space="preserve">i7DSP0360-i5DSP0360</t>
  </si>
  <si>
    <t xml:space="preserve">SSXTHSV27360-SSXTHSV25360</t>
  </si>
  <si>
    <t xml:space="preserve">IDTN7360-IDTN5360</t>
  </si>
  <si>
    <t xml:space="preserve">SU7360-SU5360</t>
  </si>
  <si>
    <t xml:space="preserve">B723-B508</t>
  </si>
  <si>
    <t xml:space="preserve">P02</t>
  </si>
  <si>
    <t xml:space="preserve">Archaea:Halobellus (Taxon ID:660517)</t>
  </si>
  <si>
    <t xml:space="preserve">Halobellus</t>
  </si>
  <si>
    <t xml:space="preserve">N728-S513</t>
  </si>
  <si>
    <t xml:space="preserve">HaloplexHS_Ye73_A10</t>
  </si>
  <si>
    <t xml:space="preserve">IDTU7361-IDTU5361</t>
  </si>
  <si>
    <t xml:space="preserve">UDP70361-UDP50361</t>
  </si>
  <si>
    <t xml:space="preserve">SBX_X173-SBX_X089</t>
  </si>
  <si>
    <t xml:space="preserve">SD710-SD501</t>
  </si>
  <si>
    <t xml:space="preserve">i7DSP0361-i5DSP0361</t>
  </si>
  <si>
    <t xml:space="preserve">SSXTHSV27361-SSXTHSV25361</t>
  </si>
  <si>
    <t xml:space="preserve">IDTN7361-IDTN5361</t>
  </si>
  <si>
    <t xml:space="preserve">SU7361-SU5361</t>
  </si>
  <si>
    <t xml:space="preserve">B723-B509</t>
  </si>
  <si>
    <t xml:space="preserve">P03</t>
  </si>
  <si>
    <t xml:space="preserve">Archaea:Haloferax (Taxon ID:2246)</t>
  </si>
  <si>
    <t xml:space="preserve">Haloferax</t>
  </si>
  <si>
    <t xml:space="preserve">N728-S515</t>
  </si>
  <si>
    <t xml:space="preserve">HaloplexHS_Ye74_B10</t>
  </si>
  <si>
    <t xml:space="preserve">IDTU7362-IDTU5362</t>
  </si>
  <si>
    <t xml:space="preserve">UDP70362-UDP50362</t>
  </si>
  <si>
    <t xml:space="preserve">SBX_X174-SBX_X089</t>
  </si>
  <si>
    <t xml:space="preserve">SD710-SD502</t>
  </si>
  <si>
    <t xml:space="preserve">i7DSP0362-i5DSP0362</t>
  </si>
  <si>
    <t xml:space="preserve">SSXTHSV27362-SSXTHSV25362</t>
  </si>
  <si>
    <t xml:space="preserve">IDTN7362-IDTN5362</t>
  </si>
  <si>
    <t xml:space="preserve">SU7362-SU5362</t>
  </si>
  <si>
    <t xml:space="preserve">B723-B510</t>
  </si>
  <si>
    <t xml:space="preserve">P04</t>
  </si>
  <si>
    <t xml:space="preserve">Archaea:Haloferax mediterranei (Taxon ID:2252)</t>
  </si>
  <si>
    <t xml:space="preserve">Haloferax mediterranei</t>
  </si>
  <si>
    <t xml:space="preserve">N728-S516</t>
  </si>
  <si>
    <t xml:space="preserve">HaloplexHS_Ye75_C10</t>
  </si>
  <si>
    <t xml:space="preserve">IDTU7363-IDTU5363</t>
  </si>
  <si>
    <t xml:space="preserve">UDP70363-UDP50363</t>
  </si>
  <si>
    <t xml:space="preserve">SBX_X175-SBX_X089</t>
  </si>
  <si>
    <t xml:space="preserve">SD710-SD503</t>
  </si>
  <si>
    <t xml:space="preserve">i7DSP0363-i5DSP0363</t>
  </si>
  <si>
    <t xml:space="preserve">SSXTHSV27363-SSXTHSV25363</t>
  </si>
  <si>
    <t xml:space="preserve">IDTN7363-IDTN5363</t>
  </si>
  <si>
    <t xml:space="preserve">SU7363-SU5363</t>
  </si>
  <si>
    <t xml:space="preserve">B723-B511</t>
  </si>
  <si>
    <t xml:space="preserve">P05</t>
  </si>
  <si>
    <t xml:space="preserve">Archaea:Halogeometricum borinquense (Taxon ID:60847)</t>
  </si>
  <si>
    <t xml:space="preserve">Halogeometricum borinquense</t>
  </si>
  <si>
    <t xml:space="preserve">N728-S517</t>
  </si>
  <si>
    <t xml:space="preserve">HaloplexHS_Ye76_D10</t>
  </si>
  <si>
    <t xml:space="preserve">IDTU7364-IDTU5364</t>
  </si>
  <si>
    <t xml:space="preserve">UDP70364-UDP50364</t>
  </si>
  <si>
    <t xml:space="preserve">SBX_X176-SBX_X089</t>
  </si>
  <si>
    <t xml:space="preserve">SD710-SD504</t>
  </si>
  <si>
    <t xml:space="preserve">i7DSP0364-i5DSP0364</t>
  </si>
  <si>
    <t xml:space="preserve">SSXTHSV27364-SSXTHSV25364</t>
  </si>
  <si>
    <t xml:space="preserve">IDTN7364-IDTN5364</t>
  </si>
  <si>
    <t xml:space="preserve">SU7364-SU5364</t>
  </si>
  <si>
    <t xml:space="preserve">B723-B512</t>
  </si>
  <si>
    <t xml:space="preserve">P06</t>
  </si>
  <si>
    <t xml:space="preserve">Archaea:Halonotius (Taxon ID:268735)</t>
  </si>
  <si>
    <t xml:space="preserve">Halonotius</t>
  </si>
  <si>
    <t xml:space="preserve">N728-S518</t>
  </si>
  <si>
    <t xml:space="preserve">HaloplexHS_Ye77_E10</t>
  </si>
  <si>
    <t xml:space="preserve">IDTU7365-IDTU5365</t>
  </si>
  <si>
    <t xml:space="preserve">UDP70365-UDP50365</t>
  </si>
  <si>
    <t xml:space="preserve">SBX_X177-SBX_X089</t>
  </si>
  <si>
    <t xml:space="preserve">SD710-SD505</t>
  </si>
  <si>
    <t xml:space="preserve">i7DSP0365-i5DSP0365</t>
  </si>
  <si>
    <t xml:space="preserve">SSXTHSV27365-SSXTHSV25365</t>
  </si>
  <si>
    <t xml:space="preserve">IDTN7365-IDTN5365</t>
  </si>
  <si>
    <t xml:space="preserve">SU7365-SU5365</t>
  </si>
  <si>
    <t xml:space="preserve">B723-B513</t>
  </si>
  <si>
    <t xml:space="preserve">P07</t>
  </si>
  <si>
    <t xml:space="preserve">Archaea:Haloquadratum walsbyi (Taxon ID:293091)</t>
  </si>
  <si>
    <t xml:space="preserve">Haloquadratum walsbyi</t>
  </si>
  <si>
    <t xml:space="preserve">N728-S520</t>
  </si>
  <si>
    <t xml:space="preserve">HaloplexHS_Ye78_F10</t>
  </si>
  <si>
    <t xml:space="preserve">IDTU7366-IDTU5366</t>
  </si>
  <si>
    <t xml:space="preserve">UDP70366-UDP50366</t>
  </si>
  <si>
    <t xml:space="preserve">SBX_X178-SBX_X089</t>
  </si>
  <si>
    <t xml:space="preserve">SD710-SD506</t>
  </si>
  <si>
    <t xml:space="preserve">i7DSP0366-i5DSP0366</t>
  </si>
  <si>
    <t xml:space="preserve">SSXTHSV27366-SSXTHSV25366</t>
  </si>
  <si>
    <t xml:space="preserve">IDTN7366-IDTN5366</t>
  </si>
  <si>
    <t xml:space="preserve">SU7366-SU5366</t>
  </si>
  <si>
    <t xml:space="preserve">B723-B514</t>
  </si>
  <si>
    <t xml:space="preserve">P08</t>
  </si>
  <si>
    <t xml:space="preserve">Archaea:Halorubraceae archaeon (Taxon ID:)</t>
  </si>
  <si>
    <t xml:space="preserve">Halorubraceae archaeon</t>
  </si>
  <si>
    <t xml:space="preserve">N728-S521</t>
  </si>
  <si>
    <t xml:space="preserve">HaloplexHS_Ye79_G10</t>
  </si>
  <si>
    <t xml:space="preserve">IDTU7367-IDTU5367</t>
  </si>
  <si>
    <t xml:space="preserve">UDP70367-UDP50367</t>
  </si>
  <si>
    <t xml:space="preserve">SBX_X179-SBX_X089</t>
  </si>
  <si>
    <t xml:space="preserve">SD710-SD507</t>
  </si>
  <si>
    <t xml:space="preserve">i7DSP0367-i5DSP0367</t>
  </si>
  <si>
    <t xml:space="preserve">SSXTHSV27367-SSXTHSV25367</t>
  </si>
  <si>
    <t xml:space="preserve">IDTN7367-IDTN5367</t>
  </si>
  <si>
    <t xml:space="preserve">SU7367-SU5367</t>
  </si>
  <si>
    <t xml:space="preserve">B723-B515</t>
  </si>
  <si>
    <t xml:space="preserve">P09</t>
  </si>
  <si>
    <t xml:space="preserve">Archaea:Halorubrum (Taxon ID:2247)</t>
  </si>
  <si>
    <t xml:space="preserve">Halorubrum</t>
  </si>
  <si>
    <t xml:space="preserve">N728-S522</t>
  </si>
  <si>
    <t xml:space="preserve">HaloplexHS_Ye80_H10</t>
  </si>
  <si>
    <t xml:space="preserve">IDTU7368-IDTU5368</t>
  </si>
  <si>
    <t xml:space="preserve">UDP70368-UDP50368</t>
  </si>
  <si>
    <t xml:space="preserve">SBX_X180-SBX_X089</t>
  </si>
  <si>
    <t xml:space="preserve">SD710-SD508</t>
  </si>
  <si>
    <t xml:space="preserve">i7DSP0368-i5DSP0368</t>
  </si>
  <si>
    <t xml:space="preserve">SSXTHSV27368-SSXTHSV25368</t>
  </si>
  <si>
    <t xml:space="preserve">IDTN7368-IDTN5368</t>
  </si>
  <si>
    <t xml:space="preserve">SU7368-SU5368</t>
  </si>
  <si>
    <t xml:space="preserve">B723-B516</t>
  </si>
  <si>
    <t xml:space="preserve">P10</t>
  </si>
  <si>
    <t xml:space="preserve">Archaea:Halorubrum distributum (Taxon ID:29283)</t>
  </si>
  <si>
    <t xml:space="preserve">Halorubrum distributum</t>
  </si>
  <si>
    <t xml:space="preserve">N729-S502</t>
  </si>
  <si>
    <t xml:space="preserve">HaloplexHS_Ye81_A11</t>
  </si>
  <si>
    <t xml:space="preserve">IDTU7369-IDTU5369</t>
  </si>
  <si>
    <t xml:space="preserve">UDP70369-UDP50369</t>
  </si>
  <si>
    <t xml:space="preserve">SBX_X181-SBX_X089</t>
  </si>
  <si>
    <t xml:space="preserve">SD711-SD501</t>
  </si>
  <si>
    <t xml:space="preserve">i7DSP0369-i5DSP0369</t>
  </si>
  <si>
    <t xml:space="preserve">SSXTHSV27369-SSXTHSV25369</t>
  </si>
  <si>
    <t xml:space="preserve">IDTN7369-IDTN5369</t>
  </si>
  <si>
    <t xml:space="preserve">SU7369-SU5369</t>
  </si>
  <si>
    <t xml:space="preserve">B724-B501</t>
  </si>
  <si>
    <t xml:space="preserve">P11</t>
  </si>
  <si>
    <t xml:space="preserve">Archaea:Halorubrum ezzemoulense (Taxon ID:337243)</t>
  </si>
  <si>
    <t xml:space="preserve">Halorubrum ezzemoulense</t>
  </si>
  <si>
    <t xml:space="preserve">N729-S503</t>
  </si>
  <si>
    <t xml:space="preserve">HaloplexHS_Ye82_B11</t>
  </si>
  <si>
    <t xml:space="preserve">IDTU7370-IDTU5370</t>
  </si>
  <si>
    <t xml:space="preserve">UDP70370-UDP50370</t>
  </si>
  <si>
    <t xml:space="preserve">SBX_X182-SBX_X089</t>
  </si>
  <si>
    <t xml:space="preserve">SD711-SD502</t>
  </si>
  <si>
    <t xml:space="preserve">i7DSP0370-i5DSP0370</t>
  </si>
  <si>
    <t xml:space="preserve">SSXTHSV27370-SSXTHSV25370</t>
  </si>
  <si>
    <t xml:space="preserve">IDTN7370-IDTN5370</t>
  </si>
  <si>
    <t xml:space="preserve">SU7370-SU5370</t>
  </si>
  <si>
    <t xml:space="preserve">B724-B502</t>
  </si>
  <si>
    <t xml:space="preserve">P12</t>
  </si>
  <si>
    <t xml:space="preserve">Archaea:Halorubrum lacusprofundi (Taxon ID:2247)</t>
  </si>
  <si>
    <t xml:space="preserve">Halorubrum lacusprofundi</t>
  </si>
  <si>
    <t xml:space="preserve">N729-S505</t>
  </si>
  <si>
    <t xml:space="preserve">HaloplexHS_Ye83_C11</t>
  </si>
  <si>
    <t xml:space="preserve">IDTU7371-IDTU5371</t>
  </si>
  <si>
    <t xml:space="preserve">UDP70371-UDP50371</t>
  </si>
  <si>
    <t xml:space="preserve">SBX_X183-SBX_X089</t>
  </si>
  <si>
    <t xml:space="preserve">SD711-SD503</t>
  </si>
  <si>
    <t xml:space="preserve">i7DSP0371-i5DSP0371</t>
  </si>
  <si>
    <t xml:space="preserve">SSXTHSV27371-SSXTHSV25371</t>
  </si>
  <si>
    <t xml:space="preserve">IDTN7371-IDTN5371</t>
  </si>
  <si>
    <t xml:space="preserve">SU7371-SU5371</t>
  </si>
  <si>
    <t xml:space="preserve">B724-B503</t>
  </si>
  <si>
    <t xml:space="preserve">P13</t>
  </si>
  <si>
    <t xml:space="preserve">Archaea:Halorussus (Taxon ID:660515)</t>
  </si>
  <si>
    <t xml:space="preserve">Halorussus</t>
  </si>
  <si>
    <t xml:space="preserve">N729-S506</t>
  </si>
  <si>
    <t xml:space="preserve">HaloplexHS_Ye84_D11</t>
  </si>
  <si>
    <t xml:space="preserve">IDTU7372-IDTU5372</t>
  </si>
  <si>
    <t xml:space="preserve">UDP70372-UDP50372</t>
  </si>
  <si>
    <t xml:space="preserve">SBX_X184-SBX_X089</t>
  </si>
  <si>
    <t xml:space="preserve">SD711-SD504</t>
  </si>
  <si>
    <t xml:space="preserve">i7DSP0372-i5DSP0372</t>
  </si>
  <si>
    <t xml:space="preserve">SSXTHSV27372-SSXTHSV25372</t>
  </si>
  <si>
    <t xml:space="preserve">IDTN7372-IDTN5372</t>
  </si>
  <si>
    <t xml:space="preserve">SU7372-SU5372</t>
  </si>
  <si>
    <t xml:space="preserve">B724-B504</t>
  </si>
  <si>
    <t xml:space="preserve">P14</t>
  </si>
  <si>
    <t xml:space="preserve">Archaea:Marine Group II euryarchaeote (Taxon ID:1131268)</t>
  </si>
  <si>
    <t xml:space="preserve">Marine Group II euryarchaeote</t>
  </si>
  <si>
    <t xml:space="preserve">N729-S507</t>
  </si>
  <si>
    <t xml:space="preserve">HaloplexHS_Ye85_E11</t>
  </si>
  <si>
    <t xml:space="preserve">IDTU7373-IDTU5373</t>
  </si>
  <si>
    <t xml:space="preserve">UDP70373-UDP50373</t>
  </si>
  <si>
    <t xml:space="preserve">SBX_X185-SBX_X089</t>
  </si>
  <si>
    <t xml:space="preserve">SD711-SD505</t>
  </si>
  <si>
    <t xml:space="preserve">i7DSP0373-i5DSP0373</t>
  </si>
  <si>
    <t xml:space="preserve">SSXTHSV27373-SSXTHSV25373</t>
  </si>
  <si>
    <t xml:space="preserve">IDTN7373-IDTN5373</t>
  </si>
  <si>
    <t xml:space="preserve">SU7373-SU5373</t>
  </si>
  <si>
    <t xml:space="preserve">B724-B505</t>
  </si>
  <si>
    <t xml:space="preserve">P15</t>
  </si>
  <si>
    <t xml:space="preserve">Archaea:Metallosphaera sedula (Taxon ID:43687)</t>
  </si>
  <si>
    <t xml:space="preserve">Metallosphaera sedula</t>
  </si>
  <si>
    <t xml:space="preserve">N729-S508</t>
  </si>
  <si>
    <t xml:space="preserve">HaloplexHS_Ye86_F11</t>
  </si>
  <si>
    <t xml:space="preserve">IDTU7374-IDTU5374</t>
  </si>
  <si>
    <t xml:space="preserve">UDP70374-UDP50374</t>
  </si>
  <si>
    <t xml:space="preserve">SBX_X186-SBX_X089</t>
  </si>
  <si>
    <t xml:space="preserve">SD711-SD506</t>
  </si>
  <si>
    <t xml:space="preserve">i7DSP0374-i5DSP0374</t>
  </si>
  <si>
    <t xml:space="preserve">SSXTHSV27374-SSXTHSV25374</t>
  </si>
  <si>
    <t xml:space="preserve">IDTN7374-IDTN5374</t>
  </si>
  <si>
    <t xml:space="preserve">SU7374-SU5374</t>
  </si>
  <si>
    <t xml:space="preserve">B724-B506</t>
  </si>
  <si>
    <t xml:space="preserve">P16</t>
  </si>
  <si>
    <t xml:space="preserve">Archaea:Methanobacterium (Taxon ID:2160)</t>
  </si>
  <si>
    <t xml:space="preserve">Methanobacterium</t>
  </si>
  <si>
    <t xml:space="preserve">N729-S510</t>
  </si>
  <si>
    <t xml:space="preserve">HaloplexHS_Ye87_G11</t>
  </si>
  <si>
    <t xml:space="preserve">IDTU7375-IDTU5375</t>
  </si>
  <si>
    <t xml:space="preserve">UDP70375-UDP50375</t>
  </si>
  <si>
    <t xml:space="preserve">SBX_X187-SBX_X089</t>
  </si>
  <si>
    <t xml:space="preserve">SD711-SD507</t>
  </si>
  <si>
    <t xml:space="preserve">i7DSP0375-i5DSP0375</t>
  </si>
  <si>
    <t xml:space="preserve">SSXTHSV27375-SSXTHSV25375</t>
  </si>
  <si>
    <t xml:space="preserve">IDTN7375-IDTN5375</t>
  </si>
  <si>
    <t xml:space="preserve">SU7375-SU5375</t>
  </si>
  <si>
    <t xml:space="preserve">B724-B507</t>
  </si>
  <si>
    <t xml:space="preserve">P17</t>
  </si>
  <si>
    <t xml:space="preserve">Archaea:Methanobacterium formicicum (Taxon ID:2162)</t>
  </si>
  <si>
    <t xml:space="preserve">Methanobacterium formicicum</t>
  </si>
  <si>
    <t xml:space="preserve">N729-S511</t>
  </si>
  <si>
    <t xml:space="preserve">HaloplexHS_Ye88_H11</t>
  </si>
  <si>
    <t xml:space="preserve">IDTU7376-IDTU5376</t>
  </si>
  <si>
    <t xml:space="preserve">UDP70376-UDP50376</t>
  </si>
  <si>
    <t xml:space="preserve">SBX_X188-SBX_X089</t>
  </si>
  <si>
    <t xml:space="preserve">SD711-SD508</t>
  </si>
  <si>
    <t xml:space="preserve">i7DSP0376-i5DSP0376</t>
  </si>
  <si>
    <t xml:space="preserve">SSXTHSV27376-SSXTHSV25376</t>
  </si>
  <si>
    <t xml:space="preserve">IDTN7376-IDTN5376</t>
  </si>
  <si>
    <t xml:space="preserve">SU7376-SU5376</t>
  </si>
  <si>
    <t xml:space="preserve">B724-B508</t>
  </si>
  <si>
    <t xml:space="preserve">P18</t>
  </si>
  <si>
    <t xml:space="preserve">Archaea:Methanobrevibacter arboriphilus (Taxon ID:39441)</t>
  </si>
  <si>
    <t xml:space="preserve">Methanobrevibacter arboriphilus</t>
  </si>
  <si>
    <t xml:space="preserve">N729-S513</t>
  </si>
  <si>
    <t xml:space="preserve">HaloplexHS_Ye89_A12</t>
  </si>
  <si>
    <t xml:space="preserve">IDTU7377-IDTU5377</t>
  </si>
  <si>
    <t xml:space="preserve">UDP70377-UDP50377</t>
  </si>
  <si>
    <t xml:space="preserve">SBX_X189-SBX_X089</t>
  </si>
  <si>
    <t xml:space="preserve">SD712-SD501</t>
  </si>
  <si>
    <t xml:space="preserve">i7DSP0377-i5DSP0377</t>
  </si>
  <si>
    <t xml:space="preserve">SSXTHSV27377-SSXTHSV25377</t>
  </si>
  <si>
    <t xml:space="preserve">IDTN7377-IDTN5377</t>
  </si>
  <si>
    <t xml:space="preserve">SU7377-SU5377</t>
  </si>
  <si>
    <t xml:space="preserve">B724-B509</t>
  </si>
  <si>
    <t xml:space="preserve">P19</t>
  </si>
  <si>
    <t xml:space="preserve">Archaea:Methanobrevibacter (Taxon ID:2172)</t>
  </si>
  <si>
    <t xml:space="preserve">Methanobrevibacter</t>
  </si>
  <si>
    <t xml:space="preserve">N729-S515</t>
  </si>
  <si>
    <t xml:space="preserve">HaloplexHS_Ye90_B12</t>
  </si>
  <si>
    <t xml:space="preserve">IDTU7378-IDTU5378</t>
  </si>
  <si>
    <t xml:space="preserve">UDP70378-UDP50378</t>
  </si>
  <si>
    <t xml:space="preserve">SBX_X190-SBX_X089</t>
  </si>
  <si>
    <t xml:space="preserve">SD712-SD502</t>
  </si>
  <si>
    <t xml:space="preserve">i7DSP0378-i5DSP0378</t>
  </si>
  <si>
    <t xml:space="preserve">SSXTHSV27378-SSXTHSV25378</t>
  </si>
  <si>
    <t xml:space="preserve">IDTN7378-IDTN5378</t>
  </si>
  <si>
    <t xml:space="preserve">SU7378-SU5378</t>
  </si>
  <si>
    <t xml:space="preserve">B724-B510</t>
  </si>
  <si>
    <t xml:space="preserve">P20</t>
  </si>
  <si>
    <t xml:space="preserve">Archaea:Methanobrevibacter smithii (Taxon ID:2173)</t>
  </si>
  <si>
    <t xml:space="preserve">Methanobrevibacter smithii</t>
  </si>
  <si>
    <t xml:space="preserve">N729-S516</t>
  </si>
  <si>
    <t xml:space="preserve">HaloplexHS_Ye91_C12</t>
  </si>
  <si>
    <t xml:space="preserve">IDTU7379-IDTU5379</t>
  </si>
  <si>
    <t xml:space="preserve">UDP70379-UDP50379</t>
  </si>
  <si>
    <t xml:space="preserve">SBX_X191-SBX_X089</t>
  </si>
  <si>
    <t xml:space="preserve">SD712-SD503</t>
  </si>
  <si>
    <t xml:space="preserve">i7DSP0379-i5DSP0379</t>
  </si>
  <si>
    <t xml:space="preserve">SSXTHSV27379-SSXTHSV25379</t>
  </si>
  <si>
    <t xml:space="preserve">IDTN7379-IDTN5379</t>
  </si>
  <si>
    <t xml:space="preserve">SU7379-SU5379</t>
  </si>
  <si>
    <t xml:space="preserve">B724-B511</t>
  </si>
  <si>
    <t xml:space="preserve">P21</t>
  </si>
  <si>
    <t xml:space="preserve">Archaea:Methanocalculaceae archaeon (Taxon ID:)</t>
  </si>
  <si>
    <t xml:space="preserve">Methanocalculaceae archaeon</t>
  </si>
  <si>
    <t xml:space="preserve">N729-S517</t>
  </si>
  <si>
    <t xml:space="preserve">HaloplexHS_Ye92_D12</t>
  </si>
  <si>
    <t xml:space="preserve">IDTU7380-IDTU5380</t>
  </si>
  <si>
    <t xml:space="preserve">UDP70380-UDP50380</t>
  </si>
  <si>
    <t xml:space="preserve">SBX_X192-SBX_X089</t>
  </si>
  <si>
    <t xml:space="preserve">SD712-SD504</t>
  </si>
  <si>
    <t xml:space="preserve">i7DSP0380-i5DSP0380</t>
  </si>
  <si>
    <t xml:space="preserve">SSXTHSV27380-SSXTHSV25380</t>
  </si>
  <si>
    <t xml:space="preserve">IDTN7380-IDTN5380</t>
  </si>
  <si>
    <t xml:space="preserve">SU7380-SU5380</t>
  </si>
  <si>
    <t xml:space="preserve">B724-B512</t>
  </si>
  <si>
    <t xml:space="preserve">P22</t>
  </si>
  <si>
    <t xml:space="preserve">Archaea:Methanococcus maripaludis (Taxon ID:39152)</t>
  </si>
  <si>
    <t xml:space="preserve">Methanococcus maripaludis</t>
  </si>
  <si>
    <t xml:space="preserve">N729-S518</t>
  </si>
  <si>
    <t xml:space="preserve">HaloplexHS_Ye93_E12</t>
  </si>
  <si>
    <t xml:space="preserve">IDTU7381-IDTU5381</t>
  </si>
  <si>
    <t xml:space="preserve">UDP70381-UDP50381</t>
  </si>
  <si>
    <t xml:space="preserve">SBX_X193-SBX_X089</t>
  </si>
  <si>
    <t xml:space="preserve">SD712-SD505</t>
  </si>
  <si>
    <t xml:space="preserve">i7DSP0381-i5DSP0381</t>
  </si>
  <si>
    <t xml:space="preserve">SSXTHSV27381-SSXTHSV25381</t>
  </si>
  <si>
    <t xml:space="preserve">IDTN7381-IDTN5381</t>
  </si>
  <si>
    <t xml:space="preserve">SU7381-SU5381</t>
  </si>
  <si>
    <t xml:space="preserve">B724-B513</t>
  </si>
  <si>
    <t xml:space="preserve">P23</t>
  </si>
  <si>
    <t xml:space="preserve">Archaea:Methanocorpusculum (Taxon ID:2192)</t>
  </si>
  <si>
    <t xml:space="preserve">Methanocorpusculum</t>
  </si>
  <si>
    <t xml:space="preserve">N729-S520</t>
  </si>
  <si>
    <t xml:space="preserve">HaloplexHS_Ye94_F12</t>
  </si>
  <si>
    <t xml:space="preserve">IDTU7382-IDTU5382</t>
  </si>
  <si>
    <t xml:space="preserve">UDP70382-UDP50382</t>
  </si>
  <si>
    <t xml:space="preserve">SBX_X194-SBX_X089</t>
  </si>
  <si>
    <t xml:space="preserve">SD712-SD506</t>
  </si>
  <si>
    <t xml:space="preserve">i7DSP0382-i5DSP0382</t>
  </si>
  <si>
    <t xml:space="preserve">SSXTHSV27382-SSXTHSV25382</t>
  </si>
  <si>
    <t xml:space="preserve">IDTN7382-IDTN5382</t>
  </si>
  <si>
    <t xml:space="preserve">SU7382-SU5382</t>
  </si>
  <si>
    <t xml:space="preserve">B724-B514</t>
  </si>
  <si>
    <t xml:space="preserve">P24</t>
  </si>
  <si>
    <t xml:space="preserve">Archaea:Methanoculleus (Taxon ID:2198)</t>
  </si>
  <si>
    <t xml:space="preserve">Methanoculleus</t>
  </si>
  <si>
    <t xml:space="preserve">N729-S521</t>
  </si>
  <si>
    <t xml:space="preserve">HaloplexHS_Ye95_G12</t>
  </si>
  <si>
    <t xml:space="preserve">IDTU7383-IDTU5383</t>
  </si>
  <si>
    <t xml:space="preserve">UDP70383-UDP50383</t>
  </si>
  <si>
    <t xml:space="preserve">SBX_X195-SBX_X089</t>
  </si>
  <si>
    <t xml:space="preserve">SD712-SD507</t>
  </si>
  <si>
    <t xml:space="preserve">i7DSP0383-i5DSP0383</t>
  </si>
  <si>
    <t xml:space="preserve">SSXTHSV27383-SSXTHSV25383</t>
  </si>
  <si>
    <t xml:space="preserve">IDTN7383-IDTN5383</t>
  </si>
  <si>
    <t xml:space="preserve">SU7383-SU5383</t>
  </si>
  <si>
    <t xml:space="preserve">B724-B515</t>
  </si>
  <si>
    <t xml:space="preserve">Archaea:Methanoculleus marisnigri (Taxon ID:2198)</t>
  </si>
  <si>
    <t xml:space="preserve">Methanoculleus marisnigri</t>
  </si>
  <si>
    <t xml:space="preserve">N729-S522</t>
  </si>
  <si>
    <t xml:space="preserve">HaloplexHS_Ye96_H12</t>
  </si>
  <si>
    <t xml:space="preserve">IDTU7384-IDTU5384</t>
  </si>
  <si>
    <t xml:space="preserve">UDP70384-UDP50384</t>
  </si>
  <si>
    <t xml:space="preserve">SBX_X196-SBX_X089</t>
  </si>
  <si>
    <t xml:space="preserve">SD712-SD508</t>
  </si>
  <si>
    <t xml:space="preserve">i7DSP0384-i5DSP0384</t>
  </si>
  <si>
    <t xml:space="preserve">SSXTHSV27384-SSXTHSV25384</t>
  </si>
  <si>
    <t xml:space="preserve">IDTN7384-IDTN5384</t>
  </si>
  <si>
    <t xml:space="preserve">SU7384-SU5384</t>
  </si>
  <si>
    <t xml:space="preserve">B724-B516</t>
  </si>
  <si>
    <t xml:space="preserve">Archaea:Methanohalophilus (Taxon ID:2175)</t>
  </si>
  <si>
    <t xml:space="preserve">Methanohalophilus</t>
  </si>
  <si>
    <t xml:space="preserve">SBX_X101-SBX_X021</t>
  </si>
  <si>
    <t xml:space="preserve">i7DSP0385-i5DSP0385</t>
  </si>
  <si>
    <t xml:space="preserve">Archaea:Methanohalophilus portucalensis (Taxon ID:39664)</t>
  </si>
  <si>
    <t xml:space="preserve">Methanohalophilus portucalensis</t>
  </si>
  <si>
    <t xml:space="preserve">SBX_X102-SBX_X021</t>
  </si>
  <si>
    <t xml:space="preserve">i7DSP0386-i5DSP0386</t>
  </si>
  <si>
    <t xml:space="preserve">Archaea:Methanolinea (Taxon ID:263906)</t>
  </si>
  <si>
    <t xml:space="preserve">Methanolinea</t>
  </si>
  <si>
    <t xml:space="preserve">SBX_X103-SBX_X021</t>
  </si>
  <si>
    <t xml:space="preserve">i7DSP0387-i5DSP0387</t>
  </si>
  <si>
    <t xml:space="preserve">Archaea:Methanolobus (Taxon ID:2220)</t>
  </si>
  <si>
    <t xml:space="preserve">Methanolobus</t>
  </si>
  <si>
    <t xml:space="preserve">SBX_X104-SBX_X021</t>
  </si>
  <si>
    <t xml:space="preserve">i7DSP0388-i5DSP0388</t>
  </si>
  <si>
    <t xml:space="preserve">Archaea:Methanomassiliicoccaceae archaeon (Taxon ID:1535962)</t>
  </si>
  <si>
    <t xml:space="preserve">Methanomassiliicoccaceae archaeon</t>
  </si>
  <si>
    <t xml:space="preserve">SBX_X105-SBX_X021</t>
  </si>
  <si>
    <t xml:space="preserve">i7DSP0389-i5DSP0389</t>
  </si>
  <si>
    <t xml:space="preserve">Archaea:Methanomassiliicoccus (Taxon ID:1080709)</t>
  </si>
  <si>
    <t xml:space="preserve">Methanomassiliicoccus</t>
  </si>
  <si>
    <t xml:space="preserve">SBX_X106-SBX_X021</t>
  </si>
  <si>
    <t xml:space="preserve">i7DSP0390-i5DSP0390</t>
  </si>
  <si>
    <t xml:space="preserve">Archaea:Methanophagales archaeon (Taxon ID:)</t>
  </si>
  <si>
    <t xml:space="preserve">Methanophagales archaeon</t>
  </si>
  <si>
    <t xml:space="preserve">SBX_X107-SBX_X021</t>
  </si>
  <si>
    <t xml:space="preserve">i7DSP0391-i5DSP0391</t>
  </si>
  <si>
    <t xml:space="preserve">Archaea:Methanoregula (Taxon ID:183760)</t>
  </si>
  <si>
    <t xml:space="preserve">Methanoregula</t>
  </si>
  <si>
    <t xml:space="preserve">SBX_X108-SBX_X021</t>
  </si>
  <si>
    <t xml:space="preserve">i7DSP0392-i5DSP0392</t>
  </si>
  <si>
    <t xml:space="preserve">Archaea:Methanosaeta harundinacea (Taxon ID:301375)</t>
  </si>
  <si>
    <t xml:space="preserve">Methanosaeta harundinacea</t>
  </si>
  <si>
    <t xml:space="preserve">SBX_X109-SBX_X021</t>
  </si>
  <si>
    <t xml:space="preserve">i7DSP0393-i5DSP0393</t>
  </si>
  <si>
    <t xml:space="preserve">Archaea:Methanosarcina (Taxon ID:2206)</t>
  </si>
  <si>
    <t xml:space="preserve">Methanosarcina</t>
  </si>
  <si>
    <t xml:space="preserve">SBX_X110-SBX_X021</t>
  </si>
  <si>
    <t xml:space="preserve">i7DSP0394-i5DSP0394</t>
  </si>
  <si>
    <t xml:space="preserve">Archaea:Methanosarcina barkeri (Taxon ID:2208)</t>
  </si>
  <si>
    <t xml:space="preserve">Methanosarcina barkeri</t>
  </si>
  <si>
    <t xml:space="preserve">SBX_X111-SBX_X021</t>
  </si>
  <si>
    <t xml:space="preserve">i7DSP0395-i5DSP0395</t>
  </si>
  <si>
    <t xml:space="preserve">Archaea:Methanosarcinaceae archaeon (Taxon ID:176230)</t>
  </si>
  <si>
    <t xml:space="preserve">Methanosarcinaceae archaeon</t>
  </si>
  <si>
    <t xml:space="preserve">SBX_X112-SBX_X021</t>
  </si>
  <si>
    <t xml:space="preserve">i7DSP0396-i5DSP0396</t>
  </si>
  <si>
    <t xml:space="preserve">Archaea:Methanosarcinales archaeon (Taxon ID:183757)</t>
  </si>
  <si>
    <t xml:space="preserve">Methanosarcinales archaeon</t>
  </si>
  <si>
    <t xml:space="preserve">SBX_X113-SBX_X021</t>
  </si>
  <si>
    <t xml:space="preserve">i7DSP0397-i5DSP0397</t>
  </si>
  <si>
    <t xml:space="preserve">Archaea:Methanosarcina mazei (Taxon ID:2209)</t>
  </si>
  <si>
    <t xml:space="preserve">Methanosarcina mazei</t>
  </si>
  <si>
    <t xml:space="preserve">SBX_X114-SBX_X021</t>
  </si>
  <si>
    <t xml:space="preserve">i7DSP0398-i5DSP0398</t>
  </si>
  <si>
    <t xml:space="preserve">Archaea:Methanosphaera (Taxon ID:2316)</t>
  </si>
  <si>
    <t xml:space="preserve">Methanosphaera</t>
  </si>
  <si>
    <t xml:space="preserve">SBX_X115-SBX_X021</t>
  </si>
  <si>
    <t xml:space="preserve">i7DSP0399-i5DSP0399</t>
  </si>
  <si>
    <t xml:space="preserve">Archaea:Methanothrix (Taxon ID:2222)</t>
  </si>
  <si>
    <t xml:space="preserve">Methanothrix</t>
  </si>
  <si>
    <t xml:space="preserve">SBX_X116-SBX_X021</t>
  </si>
  <si>
    <t xml:space="preserve">i7DSP0400-i5DSP0400</t>
  </si>
  <si>
    <t xml:space="preserve">Archaea:Nanoarchaeota archaeon (Taxon ID:192991)</t>
  </si>
  <si>
    <t xml:space="preserve">Nanoarchaeota archaeon</t>
  </si>
  <si>
    <t xml:space="preserve">SBX_X117-SBX_X021</t>
  </si>
  <si>
    <t xml:space="preserve">i7DSP0401-i5DSP0401</t>
  </si>
  <si>
    <t xml:space="preserve">Archaea:Natrialbaceae archaeon (Taxon ID:1727667)</t>
  </si>
  <si>
    <t xml:space="preserve">Natrialbaceae archaeon</t>
  </si>
  <si>
    <t xml:space="preserve">SBX_X118-SBX_X021</t>
  </si>
  <si>
    <t xml:space="preserve">i7DSP0402-i5DSP0402</t>
  </si>
  <si>
    <t xml:space="preserve">Archaea:Natrinema altunense (Taxon ID:222984)</t>
  </si>
  <si>
    <t xml:space="preserve">Natrinema altunense</t>
  </si>
  <si>
    <t xml:space="preserve">SBX_X119-SBX_X021</t>
  </si>
  <si>
    <t xml:space="preserve">i7DSP0403-i5DSP0403</t>
  </si>
  <si>
    <t xml:space="preserve">Archaea:Natronobacterium gregoryi (Taxon ID:44930)</t>
  </si>
  <si>
    <t xml:space="preserve">Natronobacterium gregoryi</t>
  </si>
  <si>
    <t xml:space="preserve">SBX_X120-SBX_X021</t>
  </si>
  <si>
    <t xml:space="preserve">i7DSP0404-i5DSP0404</t>
  </si>
  <si>
    <t xml:space="preserve">Archaea:Nitrosopumilales archaeon (Taxon ID:171534)</t>
  </si>
  <si>
    <t xml:space="preserve">Nitrosopumilales archaeon</t>
  </si>
  <si>
    <t xml:space="preserve">SBX_X121-SBX_X021</t>
  </si>
  <si>
    <t xml:space="preserve">i7DSP0405-i5DSP0405</t>
  </si>
  <si>
    <t xml:space="preserve">Archaea:Nitrosopumilus (Taxon ID:338191)</t>
  </si>
  <si>
    <t xml:space="preserve">Nitrosopumilus</t>
  </si>
  <si>
    <t xml:space="preserve">SBX_X122-SBX_X021</t>
  </si>
  <si>
    <t xml:space="preserve">i7DSP0406-i5DSP0406</t>
  </si>
  <si>
    <t xml:space="preserve">Archaea:Nitrososphaera (Taxon ID:497726)</t>
  </si>
  <si>
    <t xml:space="preserve">Nitrososphaera</t>
  </si>
  <si>
    <t xml:space="preserve">SBX_X123-SBX_X021</t>
  </si>
  <si>
    <t xml:space="preserve">i7DSP0407-i5DSP0407</t>
  </si>
  <si>
    <t xml:space="preserve">Archaea:Saccharolobus solfataricus (Taxon ID:)</t>
  </si>
  <si>
    <t xml:space="preserve">Saccharolobus solfataricus</t>
  </si>
  <si>
    <t xml:space="preserve">SBX_X124-SBX_X021</t>
  </si>
  <si>
    <t xml:space="preserve">i7DSP0408-i5DSP0408</t>
  </si>
  <si>
    <t xml:space="preserve">Archaea:Sulfolobus acidocaldarius (Taxon ID:2285)</t>
  </si>
  <si>
    <t xml:space="preserve">Sulfolobus acidocaldarius</t>
  </si>
  <si>
    <t xml:space="preserve">SBX_X125-SBX_X021</t>
  </si>
  <si>
    <t xml:space="preserve">i7DSP0409-i5DSP0409</t>
  </si>
  <si>
    <t xml:space="preserve">Archaea:Sulfolobus (Taxon ID:2283)</t>
  </si>
  <si>
    <t xml:space="preserve">Sulfolobus</t>
  </si>
  <si>
    <t xml:space="preserve">SBX_X126-SBX_X021</t>
  </si>
  <si>
    <t xml:space="preserve">i7DSP0410-i5DSP0410</t>
  </si>
  <si>
    <t xml:space="preserve">Archaea:Sulfolobus islandicus (Taxon ID:43080)</t>
  </si>
  <si>
    <t xml:space="preserve">Sulfolobus islandicus</t>
  </si>
  <si>
    <t xml:space="preserve">SBX_X127-SBX_X021</t>
  </si>
  <si>
    <t xml:space="preserve">i7DSP0411-i5DSP0411</t>
  </si>
  <si>
    <t xml:space="preserve">Archaea:Thaumarchaeota archaeon (Taxon ID:651141)</t>
  </si>
  <si>
    <t xml:space="preserve">Thaumarchaeota archaeon</t>
  </si>
  <si>
    <t xml:space="preserve">SBX_X128-SBX_X021</t>
  </si>
  <si>
    <t xml:space="preserve">i7DSP0412-i5DSP0412</t>
  </si>
  <si>
    <t xml:space="preserve">Archaea:Thermococci archaeon (Taxon ID:376540)</t>
  </si>
  <si>
    <t xml:space="preserve">Thermococci archaeon</t>
  </si>
  <si>
    <t xml:space="preserve">SBX_X129-SBX_X021</t>
  </si>
  <si>
    <t xml:space="preserve">i7DSP0413-i5DSP0413</t>
  </si>
  <si>
    <t xml:space="preserve">Archaea:Thermococcus (Taxon ID:2263)</t>
  </si>
  <si>
    <t xml:space="preserve">Thermococcus</t>
  </si>
  <si>
    <t xml:space="preserve">SBX_X130-SBX_X021</t>
  </si>
  <si>
    <t xml:space="preserve">i7DSP0414-i5DSP0414</t>
  </si>
  <si>
    <t xml:space="preserve">Archaea:Thermofilum (Taxon ID:2268)</t>
  </si>
  <si>
    <t xml:space="preserve">Thermofilum</t>
  </si>
  <si>
    <t xml:space="preserve">SBX_X131-SBX_X021</t>
  </si>
  <si>
    <t xml:space="preserve">i7DSP0415-i5DSP0415</t>
  </si>
  <si>
    <t xml:space="preserve">Archaea:Thermoplasmata archaeon (Taxon ID:376542)</t>
  </si>
  <si>
    <t xml:space="preserve">Thermoplasmata archaeon</t>
  </si>
  <si>
    <t xml:space="preserve">SBX_X132-SBX_X021</t>
  </si>
  <si>
    <t xml:space="preserve">i7DSP0416-i5DSP0416</t>
  </si>
  <si>
    <t xml:space="preserve">Archaea:Thermoprotei archaeon (Taxon ID:476105)</t>
  </si>
  <si>
    <t xml:space="preserve">Thermoprotei archaeon</t>
  </si>
  <si>
    <t xml:space="preserve">SBX_X133-SBX_X021</t>
  </si>
  <si>
    <t xml:space="preserve">i7DSP0417-i5DSP0417</t>
  </si>
  <si>
    <t xml:space="preserve">Archaea:Thermoproteus (Taxon ID:2270)</t>
  </si>
  <si>
    <t xml:space="preserve">Thermoproteus</t>
  </si>
  <si>
    <t xml:space="preserve">SBX_X134-SBX_X021</t>
  </si>
  <si>
    <t xml:space="preserve">i7DSP0418-i5DSP0418</t>
  </si>
  <si>
    <t xml:space="preserve">Archaea:Vulcanisaeta (Taxon ID:164450)</t>
  </si>
  <si>
    <t xml:space="preserve">Vulcanisaeta</t>
  </si>
  <si>
    <t xml:space="preserve">SBX_X135-SBX_X021</t>
  </si>
  <si>
    <t xml:space="preserve">i7DSP0419-i5DSP0419</t>
  </si>
  <si>
    <t xml:space="preserve">Archaea:Vulcanisaeta distributa (Taxon ID:164451)</t>
  </si>
  <si>
    <t xml:space="preserve">Vulcanisaeta distributa</t>
  </si>
  <si>
    <t xml:space="preserve">SBX_X136-SBX_X021</t>
  </si>
  <si>
    <t xml:space="preserve">i7DSP0420-i5DSP0420</t>
  </si>
  <si>
    <t xml:space="preserve">SBX_X137-SBX_X021</t>
  </si>
  <si>
    <t xml:space="preserve">i7DSP0421-i5DSP0421</t>
  </si>
  <si>
    <t xml:space="preserve">SBX_X138-SBX_X021</t>
  </si>
  <si>
    <t xml:space="preserve">i7DSP0422-i5DSP0422</t>
  </si>
  <si>
    <t xml:space="preserve">SBX_X139-SBX_X021</t>
  </si>
  <si>
    <t xml:space="preserve">i7DSP0423-i5DSP0423</t>
  </si>
  <si>
    <t xml:space="preserve">SBX_X140-SBX_X021</t>
  </si>
  <si>
    <t xml:space="preserve">i7DSP0424-i5DSP0424</t>
  </si>
  <si>
    <t xml:space="preserve">SBX_X141-SBX_X021</t>
  </si>
  <si>
    <t xml:space="preserve">i7DSP0425-i5DSP0425</t>
  </si>
  <si>
    <t xml:space="preserve">SBX_X142-SBX_X021</t>
  </si>
  <si>
    <t xml:space="preserve">i7DSP0426-i5DSP0426</t>
  </si>
  <si>
    <t xml:space="preserve">SBX_X143-SBX_X021</t>
  </si>
  <si>
    <t xml:space="preserve">i7DSP0427-i5DSP0427</t>
  </si>
  <si>
    <t xml:space="preserve">SBX_X144-SBX_X021</t>
  </si>
  <si>
    <t xml:space="preserve">i7DSP0428-i5DSP0428</t>
  </si>
  <si>
    <t xml:space="preserve">SBX_X145-SBX_X021</t>
  </si>
  <si>
    <t xml:space="preserve">i7DSP0429-i5DSP0429</t>
  </si>
  <si>
    <t xml:space="preserve">SBX_X146-SBX_X021</t>
  </si>
  <si>
    <t xml:space="preserve">i7DSP0430-i5DSP0430</t>
  </si>
  <si>
    <t xml:space="preserve">SBX_X147-SBX_X021</t>
  </si>
  <si>
    <t xml:space="preserve">i7DSP0431-i5DSP0431</t>
  </si>
  <si>
    <t xml:space="preserve">SBX_X148-SBX_X021</t>
  </si>
  <si>
    <t xml:space="preserve">i7DSP0432-i5DSP0432</t>
  </si>
  <si>
    <t xml:space="preserve">SBX_X149-SBX_X021</t>
  </si>
  <si>
    <t xml:space="preserve">i7DSP0433-i5DSP0433</t>
  </si>
  <si>
    <t xml:space="preserve">SBX_X150-SBX_X021</t>
  </si>
  <si>
    <t xml:space="preserve">i7DSP0434-i5DSP0434</t>
  </si>
  <si>
    <t xml:space="preserve">SBX_X151-SBX_X021</t>
  </si>
  <si>
    <t xml:space="preserve">i7DSP0435-i5DSP0435</t>
  </si>
  <si>
    <t xml:space="preserve">SBX_X152-SBX_X021</t>
  </si>
  <si>
    <t xml:space="preserve">i7DSP0436-i5DSP0436</t>
  </si>
  <si>
    <t xml:space="preserve">SBX_X153-SBX_X021</t>
  </si>
  <si>
    <t xml:space="preserve">i7DSP0437-i5DSP0437</t>
  </si>
  <si>
    <t xml:space="preserve">SBX_X154-SBX_X021</t>
  </si>
  <si>
    <t xml:space="preserve">i7DSP0438-i5DSP0438</t>
  </si>
  <si>
    <t xml:space="preserve">SBX_X155-SBX_X021</t>
  </si>
  <si>
    <t xml:space="preserve">i7DSP0439-i5DSP0439</t>
  </si>
  <si>
    <t xml:space="preserve">SBX_X156-SBX_X021</t>
  </si>
  <si>
    <t xml:space="preserve">i7DSP0440-i5DSP0440</t>
  </si>
  <si>
    <t xml:space="preserve">SBX_X157-SBX_X021</t>
  </si>
  <si>
    <t xml:space="preserve">i7DSP0441-i5DSP0441</t>
  </si>
  <si>
    <t xml:space="preserve">SBX_X158-SBX_X021</t>
  </si>
  <si>
    <t xml:space="preserve">i7DSP0442-i5DSP0442</t>
  </si>
  <si>
    <t xml:space="preserve">SBX_X159-SBX_X021</t>
  </si>
  <si>
    <t xml:space="preserve">i7DSP0443-i5DSP0443</t>
  </si>
  <si>
    <t xml:space="preserve">SBX_X160-SBX_X021</t>
  </si>
  <si>
    <t xml:space="preserve">i7DSP0444-i5DSP0444</t>
  </si>
  <si>
    <t xml:space="preserve">SBX_X161-SBX_X021</t>
  </si>
  <si>
    <t xml:space="preserve">i7DSP0445-i5DSP0445</t>
  </si>
  <si>
    <t xml:space="preserve">SBX_X162-SBX_X021</t>
  </si>
  <si>
    <t xml:space="preserve">i7DSP0446-i5DSP0446</t>
  </si>
  <si>
    <t xml:space="preserve">SBX_X163-SBX_X021</t>
  </si>
  <si>
    <t xml:space="preserve">i7DSP0447-i5DSP0447</t>
  </si>
  <si>
    <t xml:space="preserve">SBX_X164-SBX_X021</t>
  </si>
  <si>
    <t xml:space="preserve">i7DSP0448-i5DSP0448</t>
  </si>
  <si>
    <t xml:space="preserve">SBX_X165-SBX_X021</t>
  </si>
  <si>
    <t xml:space="preserve">i7DSP0449-i5DSP0449</t>
  </si>
  <si>
    <t xml:space="preserve">SBX_X166-SBX_X021</t>
  </si>
  <si>
    <t xml:space="preserve">i7DSP0450-i5DSP0450</t>
  </si>
  <si>
    <t xml:space="preserve">SBX_X167-SBX_X021</t>
  </si>
  <si>
    <t xml:space="preserve">i7DSP0451-i5DSP0451</t>
  </si>
  <si>
    <t xml:space="preserve">SBX_X168-SBX_X021</t>
  </si>
  <si>
    <t xml:space="preserve">i7DSP0452-i5DSP0452</t>
  </si>
  <si>
    <t xml:space="preserve">SBX_X169-SBX_X021</t>
  </si>
  <si>
    <t xml:space="preserve">i7DSP0453-i5DSP0453</t>
  </si>
  <si>
    <t xml:space="preserve">SBX_X170-SBX_X021</t>
  </si>
  <si>
    <t xml:space="preserve">i7DSP0454-i5DSP0454</t>
  </si>
  <si>
    <t xml:space="preserve">SBX_X171-SBX_X021</t>
  </si>
  <si>
    <t xml:space="preserve">i7DSP0455-i5DSP0455</t>
  </si>
  <si>
    <t xml:space="preserve">SBX_X172-SBX_X021</t>
  </si>
  <si>
    <t xml:space="preserve">i7DSP0456-i5DSP0456</t>
  </si>
  <si>
    <t xml:space="preserve">SBX_X173-SBX_X021</t>
  </si>
  <si>
    <t xml:space="preserve">i7DSP0457-i5DSP0457</t>
  </si>
  <si>
    <t xml:space="preserve">SBX_X174-SBX_X021</t>
  </si>
  <si>
    <t xml:space="preserve">i7DSP0458-i5DSP0458</t>
  </si>
  <si>
    <t xml:space="preserve">SBX_X175-SBX_X021</t>
  </si>
  <si>
    <t xml:space="preserve">i7DSP0459-i5DSP0459</t>
  </si>
  <si>
    <t xml:space="preserve">SBX_X176-SBX_X021</t>
  </si>
  <si>
    <t xml:space="preserve">i7DSP0460-i5DSP0460</t>
  </si>
  <si>
    <t xml:space="preserve">SBX_X177-SBX_X021</t>
  </si>
  <si>
    <t xml:space="preserve">i7DSP0461-i5DSP0461</t>
  </si>
  <si>
    <t xml:space="preserve">SBX_X178-SBX_X021</t>
  </si>
  <si>
    <t xml:space="preserve">i7DSP0462-i5DSP0462</t>
  </si>
  <si>
    <t xml:space="preserve">SBX_X179-SBX_X021</t>
  </si>
  <si>
    <t xml:space="preserve">i7DSP0463-i5DSP0463</t>
  </si>
  <si>
    <t xml:space="preserve">SBX_X180-SBX_X021</t>
  </si>
  <si>
    <t xml:space="preserve">i7DSP0464-i5DSP0464</t>
  </si>
  <si>
    <t xml:space="preserve">SBX_X181-SBX_X021</t>
  </si>
  <si>
    <t xml:space="preserve">i7DSP0465-i5DSP0465</t>
  </si>
  <si>
    <t xml:space="preserve">SBX_X182-SBX_X021</t>
  </si>
  <si>
    <t xml:space="preserve">i7DSP0466-i5DSP0466</t>
  </si>
  <si>
    <t xml:space="preserve">SBX_X183-SBX_X021</t>
  </si>
  <si>
    <t xml:space="preserve">i7DSP0467-i5DSP0467</t>
  </si>
  <si>
    <t xml:space="preserve">SBX_X184-SBX_X021</t>
  </si>
  <si>
    <t xml:space="preserve">i7DSP0468-i5DSP0468</t>
  </si>
  <si>
    <t xml:space="preserve">SBX_X185-SBX_X021</t>
  </si>
  <si>
    <t xml:space="preserve">i7DSP0469-i5DSP0469</t>
  </si>
  <si>
    <t xml:space="preserve">SBX_X186-SBX_X021</t>
  </si>
  <si>
    <t xml:space="preserve">i7DSP0470-i5DSP0470</t>
  </si>
  <si>
    <t xml:space="preserve">SBX_X187-SBX_X021</t>
  </si>
  <si>
    <t xml:space="preserve">i7DSP0471-i5DSP0471</t>
  </si>
  <si>
    <t xml:space="preserve">SBX_X188-SBX_X021</t>
  </si>
  <si>
    <t xml:space="preserve">i7DSP0472-i5DSP0472</t>
  </si>
  <si>
    <t xml:space="preserve">SBX_X189-SBX_X021</t>
  </si>
  <si>
    <t xml:space="preserve">i7DSP0473-i5DSP0473</t>
  </si>
  <si>
    <t xml:space="preserve">SBX_X190-SBX_X021</t>
  </si>
  <si>
    <t xml:space="preserve">i7DSP0474-i5DSP0474</t>
  </si>
  <si>
    <t xml:space="preserve">SBX_X191-SBX_X021</t>
  </si>
  <si>
    <t xml:space="preserve">i7DSP0475-i5DSP0475</t>
  </si>
  <si>
    <t xml:space="preserve">SBX_X192-SBX_X021</t>
  </si>
  <si>
    <t xml:space="preserve">i7DSP0476-i5DSP0476</t>
  </si>
  <si>
    <t xml:space="preserve">SBX_X193-SBX_X021</t>
  </si>
  <si>
    <t xml:space="preserve">i7DSP0477-i5DSP0477</t>
  </si>
  <si>
    <t xml:space="preserve">SBX_X194-SBX_X021</t>
  </si>
  <si>
    <t xml:space="preserve">i7DSP0478-i5DSP0478</t>
  </si>
  <si>
    <t xml:space="preserve">SBX_X195-SBX_X021</t>
  </si>
  <si>
    <t xml:space="preserve">i7DSP0479-i5DSP0479</t>
  </si>
  <si>
    <t xml:space="preserve">SBX_X196-SBX_X021</t>
  </si>
  <si>
    <t xml:space="preserve">i7DSP0480-i5DSP0480</t>
  </si>
  <si>
    <t xml:space="preserve">SBX_X101-SBX_X024</t>
  </si>
  <si>
    <t xml:space="preserve">i7DSP0481-i5DSP0481</t>
  </si>
  <si>
    <t xml:space="preserve">SBX_X102-SBX_X024</t>
  </si>
  <si>
    <t xml:space="preserve">i7DSP0482-i5DSP0482</t>
  </si>
  <si>
    <t xml:space="preserve">SBX_X103-SBX_X024</t>
  </si>
  <si>
    <t xml:space="preserve">i7DSP0483-i5DSP0483</t>
  </si>
  <si>
    <t xml:space="preserve">SBX_X104-SBX_X024</t>
  </si>
  <si>
    <t xml:space="preserve">i7DSP0484-i5DSP0484</t>
  </si>
  <si>
    <t xml:space="preserve">SBX_X105-SBX_X024</t>
  </si>
  <si>
    <t xml:space="preserve">i7DSP0485-i5DSP0485</t>
  </si>
  <si>
    <t xml:space="preserve">SBX_X106-SBX_X024</t>
  </si>
  <si>
    <t xml:space="preserve">i7DSP0486-i5DSP0486</t>
  </si>
  <si>
    <t xml:space="preserve">SBX_X107-SBX_X024</t>
  </si>
  <si>
    <t xml:space="preserve">i7DSP0487-i5DSP0487</t>
  </si>
  <si>
    <t xml:space="preserve">SBX_X108-SBX_X024</t>
  </si>
  <si>
    <t xml:space="preserve">i7DSP0488-i5DSP0488</t>
  </si>
  <si>
    <t xml:space="preserve">SBX_X109-SBX_X024</t>
  </si>
  <si>
    <t xml:space="preserve">i7DSP0489-i5DSP0489</t>
  </si>
  <si>
    <t xml:space="preserve">SBX_X110-SBX_X024</t>
  </si>
  <si>
    <t xml:space="preserve">i7DSP0490-i5DSP0490</t>
  </si>
  <si>
    <t xml:space="preserve">SBX_X111-SBX_X024</t>
  </si>
  <si>
    <t xml:space="preserve">i7DSP0491-i5DSP0491</t>
  </si>
  <si>
    <t xml:space="preserve">SBX_X112-SBX_X024</t>
  </si>
  <si>
    <t xml:space="preserve">i7DSP0492-i5DSP0492</t>
  </si>
  <si>
    <t xml:space="preserve">SBX_X113-SBX_X024</t>
  </si>
  <si>
    <t xml:space="preserve">i7DSP0493-i5DSP0493</t>
  </si>
  <si>
    <t xml:space="preserve">SBX_X114-SBX_X024</t>
  </si>
  <si>
    <t xml:space="preserve">i7DSP0494-i5DSP0494</t>
  </si>
  <si>
    <t xml:space="preserve">SBX_X115-SBX_X024</t>
  </si>
  <si>
    <t xml:space="preserve">i7DSP0495-i5DSP0495</t>
  </si>
  <si>
    <t xml:space="preserve">SBX_X116-SBX_X024</t>
  </si>
  <si>
    <t xml:space="preserve">i7DSP0496-i5DSP0496</t>
  </si>
  <si>
    <t xml:space="preserve">SBX_X117-SBX_X024</t>
  </si>
  <si>
    <t xml:space="preserve">i7DSP0497-i5DSP0497</t>
  </si>
  <si>
    <t xml:space="preserve">SBX_X118-SBX_X024</t>
  </si>
  <si>
    <t xml:space="preserve">i7DSP0498-i5DSP0498</t>
  </si>
  <si>
    <t xml:space="preserve">SBX_X119-SBX_X024</t>
  </si>
  <si>
    <t xml:space="preserve">i7DSP0499-i5DSP0499</t>
  </si>
  <si>
    <t xml:space="preserve">SBX_X120-SBX_X024</t>
  </si>
  <si>
    <t xml:space="preserve">i7DSP0500-i5DSP0500</t>
  </si>
  <si>
    <t xml:space="preserve">SBX_X121-SBX_X024</t>
  </si>
  <si>
    <t xml:space="preserve">i7DSP0501-i5DSP0501</t>
  </si>
  <si>
    <t xml:space="preserve">SBX_X122-SBX_X024</t>
  </si>
  <si>
    <t xml:space="preserve">i7DSP0502-i5DSP0502</t>
  </si>
  <si>
    <t xml:space="preserve">SBX_X123-SBX_X024</t>
  </si>
  <si>
    <t xml:space="preserve">i7DSP0503-i5DSP0503</t>
  </si>
  <si>
    <t xml:space="preserve">SBX_X124-SBX_X024</t>
  </si>
  <si>
    <t xml:space="preserve">i7DSP0504-i5DSP0504</t>
  </si>
  <si>
    <t xml:space="preserve">SBX_X125-SBX_X024</t>
  </si>
  <si>
    <t xml:space="preserve">i7DSP0505-i5DSP0505</t>
  </si>
  <si>
    <t xml:space="preserve">SBX_X126-SBX_X024</t>
  </si>
  <si>
    <t xml:space="preserve">i7DSP0506-i5DSP0506</t>
  </si>
  <si>
    <t xml:space="preserve">SBX_X127-SBX_X024</t>
  </si>
  <si>
    <t xml:space="preserve">i7DSP0507-i5DSP0507</t>
  </si>
  <si>
    <t xml:space="preserve">SBX_X128-SBX_X024</t>
  </si>
  <si>
    <t xml:space="preserve">i7DSP0508-i5DSP0508</t>
  </si>
  <si>
    <t xml:space="preserve">SBX_X129-SBX_X024</t>
  </si>
  <si>
    <t xml:space="preserve">i7DSP0509-i5DSP0509</t>
  </si>
  <si>
    <t xml:space="preserve">SBX_X130-SBX_X024</t>
  </si>
  <si>
    <t xml:space="preserve">i7DSP0510-i5DSP0510</t>
  </si>
  <si>
    <t xml:space="preserve">SBX_X131-SBX_X024</t>
  </si>
  <si>
    <t xml:space="preserve">i7DSP0511-i5DSP0511</t>
  </si>
  <si>
    <t xml:space="preserve">SBX_X132-SBX_X024</t>
  </si>
  <si>
    <t xml:space="preserve">i7DSP0512-i5DSP0512</t>
  </si>
  <si>
    <t xml:space="preserve">SBX_X133-SBX_X024</t>
  </si>
  <si>
    <t xml:space="preserve">i7DSP0513-i5DSP0513</t>
  </si>
  <si>
    <t xml:space="preserve">SBX_X134-SBX_X024</t>
  </si>
  <si>
    <t xml:space="preserve">i7DSP0514-i5DSP0514</t>
  </si>
  <si>
    <t xml:space="preserve">SBX_X135-SBX_X024</t>
  </si>
  <si>
    <t xml:space="preserve">i7DSP0515-i5DSP0515</t>
  </si>
  <si>
    <t xml:space="preserve">SBX_X136-SBX_X024</t>
  </si>
  <si>
    <t xml:space="preserve">i7DSP0516-i5DSP0516</t>
  </si>
  <si>
    <t xml:space="preserve">SBX_X137-SBX_X024</t>
  </si>
  <si>
    <t xml:space="preserve">i7DSP0517-i5DSP0517</t>
  </si>
  <si>
    <t xml:space="preserve">SBX_X138-SBX_X024</t>
  </si>
  <si>
    <t xml:space="preserve">i7DSP0518-i5DSP0518</t>
  </si>
  <si>
    <t xml:space="preserve">SBX_X139-SBX_X024</t>
  </si>
  <si>
    <t xml:space="preserve">i7DSP0519-i5DSP0519</t>
  </si>
  <si>
    <t xml:space="preserve">SBX_X140-SBX_X024</t>
  </si>
  <si>
    <t xml:space="preserve">i7DSP0520-i5DSP0520</t>
  </si>
  <si>
    <t xml:space="preserve">SBX_X141-SBX_X024</t>
  </si>
  <si>
    <t xml:space="preserve">i7DSP0521-i5DSP0521</t>
  </si>
  <si>
    <t xml:space="preserve">SBX_X142-SBX_X024</t>
  </si>
  <si>
    <t xml:space="preserve">i7DSP0522-i5DSP0522</t>
  </si>
  <si>
    <t xml:space="preserve">SBX_X143-SBX_X024</t>
  </si>
  <si>
    <t xml:space="preserve">i7DSP0523-i5DSP0523</t>
  </si>
  <si>
    <t xml:space="preserve">SBX_X144-SBX_X024</t>
  </si>
  <si>
    <t xml:space="preserve">i7DSP0524-i5DSP0524</t>
  </si>
  <si>
    <t xml:space="preserve">SBX_X145-SBX_X024</t>
  </si>
  <si>
    <t xml:space="preserve">i7DSP0525-i5DSP0525</t>
  </si>
  <si>
    <t xml:space="preserve">SBX_X146-SBX_X024</t>
  </si>
  <si>
    <t xml:space="preserve">i7DSP0526-i5DSP0526</t>
  </si>
  <si>
    <t xml:space="preserve">SBX_X147-SBX_X024</t>
  </si>
  <si>
    <t xml:space="preserve">i7DSP0527-i5DSP0527</t>
  </si>
  <si>
    <t xml:space="preserve">SBX_X148-SBX_X024</t>
  </si>
  <si>
    <t xml:space="preserve">i7DSP0528-i5DSP0528</t>
  </si>
  <si>
    <t xml:space="preserve">SBX_X149-SBX_X024</t>
  </si>
  <si>
    <t xml:space="preserve">i7DSP0529-i5DSP0529</t>
  </si>
  <si>
    <t xml:space="preserve">SBX_X150-SBX_X024</t>
  </si>
  <si>
    <t xml:space="preserve">i7DSP0530-i5DSP0530</t>
  </si>
  <si>
    <t xml:space="preserve">SBX_X151-SBX_X024</t>
  </si>
  <si>
    <t xml:space="preserve">i7DSP0531-i5DSP0531</t>
  </si>
  <si>
    <t xml:space="preserve">SBX_X152-SBX_X024</t>
  </si>
  <si>
    <t xml:space="preserve">i7DSP0532-i5DSP0532</t>
  </si>
  <si>
    <t xml:space="preserve">SBX_X153-SBX_X024</t>
  </si>
  <si>
    <t xml:space="preserve">i7DSP0533-i5DSP0533</t>
  </si>
  <si>
    <t xml:space="preserve">SBX_X154-SBX_X024</t>
  </si>
  <si>
    <t xml:space="preserve">i7DSP0534-i5DSP0534</t>
  </si>
  <si>
    <t xml:space="preserve">SBX_X155-SBX_X024</t>
  </si>
  <si>
    <t xml:space="preserve">i7DSP0535-i5DSP0535</t>
  </si>
  <si>
    <t xml:space="preserve">SBX_X156-SBX_X024</t>
  </si>
  <si>
    <t xml:space="preserve">i7DSP0536-i5DSP0536</t>
  </si>
  <si>
    <t xml:space="preserve">SBX_X157-SBX_X024</t>
  </si>
  <si>
    <t xml:space="preserve">i7DSP0537-i5DSP0537</t>
  </si>
  <si>
    <t xml:space="preserve">SBX_X158-SBX_X024</t>
  </si>
  <si>
    <t xml:space="preserve">i7DSP0538-i5DSP0538</t>
  </si>
  <si>
    <t xml:space="preserve">SBX_X159-SBX_X024</t>
  </si>
  <si>
    <t xml:space="preserve">i7DSP0539-i5DSP0539</t>
  </si>
  <si>
    <t xml:space="preserve">SBX_X160-SBX_X024</t>
  </si>
  <si>
    <t xml:space="preserve">i7DSP0540-i5DSP0540</t>
  </si>
  <si>
    <t xml:space="preserve">SBX_X161-SBX_X024</t>
  </si>
  <si>
    <t xml:space="preserve">i7DSP0541-i5DSP0541</t>
  </si>
  <si>
    <t xml:space="preserve">SBX_X162-SBX_X024</t>
  </si>
  <si>
    <t xml:space="preserve">i7DSP0542-i5DSP0542</t>
  </si>
  <si>
    <t xml:space="preserve">SBX_X163-SBX_X024</t>
  </si>
  <si>
    <t xml:space="preserve">i7DSP0543-i5DSP0543</t>
  </si>
  <si>
    <t xml:space="preserve">SBX_X164-SBX_X024</t>
  </si>
  <si>
    <t xml:space="preserve">i7DSP0544-i5DSP0544</t>
  </si>
  <si>
    <t xml:space="preserve">SBX_X165-SBX_X024</t>
  </si>
  <si>
    <t xml:space="preserve">i7DSP0545-i5DSP0545</t>
  </si>
  <si>
    <t xml:space="preserve">SBX_X166-SBX_X024</t>
  </si>
  <si>
    <t xml:space="preserve">i7DSP0546-i5DSP0546</t>
  </si>
  <si>
    <t xml:space="preserve">SBX_X167-SBX_X024</t>
  </si>
  <si>
    <t xml:space="preserve">i7DSP0547-i5DSP0547</t>
  </si>
  <si>
    <t xml:space="preserve">SBX_X168-SBX_X024</t>
  </si>
  <si>
    <t xml:space="preserve">i7DSP0548-i5DSP0548</t>
  </si>
  <si>
    <t xml:space="preserve">SBX_X169-SBX_X024</t>
  </si>
  <si>
    <t xml:space="preserve">i7DSP0549-i5DSP0549</t>
  </si>
  <si>
    <t xml:space="preserve">SBX_X170-SBX_X024</t>
  </si>
  <si>
    <t xml:space="preserve">i7DSP0550-i5DSP0550</t>
  </si>
  <si>
    <t xml:space="preserve">SBX_X171-SBX_X024</t>
  </si>
  <si>
    <t xml:space="preserve">i7DSP0551-i5DSP0551</t>
  </si>
  <si>
    <t xml:space="preserve">SBX_X172-SBX_X024</t>
  </si>
  <si>
    <t xml:space="preserve">i7DSP0552-i5DSP0552</t>
  </si>
  <si>
    <t xml:space="preserve">SBX_X173-SBX_X024</t>
  </si>
  <si>
    <t xml:space="preserve">i7DSP0553-i5DSP0553</t>
  </si>
  <si>
    <t xml:space="preserve">SBX_X174-SBX_X024</t>
  </si>
  <si>
    <t xml:space="preserve">i7DSP0554-i5DSP0554</t>
  </si>
  <si>
    <t xml:space="preserve">SBX_X175-SBX_X024</t>
  </si>
  <si>
    <t xml:space="preserve">i7DSP0555-i5DSP0555</t>
  </si>
  <si>
    <t xml:space="preserve">SBX_X176-SBX_X024</t>
  </si>
  <si>
    <t xml:space="preserve">i7DSP0556-i5DSP0556</t>
  </si>
  <si>
    <t xml:space="preserve">SBX_X177-SBX_X024</t>
  </si>
  <si>
    <t xml:space="preserve">i7DSP0557-i5DSP0557</t>
  </si>
  <si>
    <t xml:space="preserve">SBX_X178-SBX_X024</t>
  </si>
  <si>
    <t xml:space="preserve">i7DSP0558-i5DSP0558</t>
  </si>
  <si>
    <t xml:space="preserve">SBX_X179-SBX_X024</t>
  </si>
  <si>
    <t xml:space="preserve">i7DSP0559-i5DSP0559</t>
  </si>
  <si>
    <t xml:space="preserve">SBX_X180-SBX_X024</t>
  </si>
  <si>
    <t xml:space="preserve">i7DSP0560-i5DSP0560</t>
  </si>
  <si>
    <t xml:space="preserve">SBX_X181-SBX_X024</t>
  </si>
  <si>
    <t xml:space="preserve">i7DSP0561-i5DSP0561</t>
  </si>
  <si>
    <t xml:space="preserve">SBX_X182-SBX_X024</t>
  </si>
  <si>
    <t xml:space="preserve">i7DSP0562-i5DSP0562</t>
  </si>
  <si>
    <t xml:space="preserve">SBX_X183-SBX_X024</t>
  </si>
  <si>
    <t xml:space="preserve">i7DSP0563-i5DSP0563</t>
  </si>
  <si>
    <t xml:space="preserve">SBX_X184-SBX_X024</t>
  </si>
  <si>
    <t xml:space="preserve">i7DSP0564-i5DSP0564</t>
  </si>
  <si>
    <t xml:space="preserve">SBX_X185-SBX_X024</t>
  </si>
  <si>
    <t xml:space="preserve">i7DSP0565-i5DSP0565</t>
  </si>
  <si>
    <t xml:space="preserve">SBX_X186-SBX_X024</t>
  </si>
  <si>
    <t xml:space="preserve">i7DSP0566-i5DSP0566</t>
  </si>
  <si>
    <t xml:space="preserve">SBX_X187-SBX_X024</t>
  </si>
  <si>
    <t xml:space="preserve">i7DSP0567-i5DSP0567</t>
  </si>
  <si>
    <t xml:space="preserve">SBX_X188-SBX_X024</t>
  </si>
  <si>
    <t xml:space="preserve">i7DSP0568-i5DSP0568</t>
  </si>
  <si>
    <t xml:space="preserve">SBX_X189-SBX_X024</t>
  </si>
  <si>
    <t xml:space="preserve">i7DSP0569-i5DSP0569</t>
  </si>
  <si>
    <t xml:space="preserve">SBX_X190-SBX_X024</t>
  </si>
  <si>
    <t xml:space="preserve">i7DSP0570-i5DSP0570</t>
  </si>
  <si>
    <t xml:space="preserve">SBX_X191-SBX_X024</t>
  </si>
  <si>
    <t xml:space="preserve">i7DSP0571-i5DSP0571</t>
  </si>
  <si>
    <t xml:space="preserve">SBX_X192-SBX_X024</t>
  </si>
  <si>
    <t xml:space="preserve">i7DSP0572-i5DSP0572</t>
  </si>
  <si>
    <t xml:space="preserve">SBX_X193-SBX_X024</t>
  </si>
  <si>
    <t xml:space="preserve">i7DSP0573-i5DSP0573</t>
  </si>
  <si>
    <t xml:space="preserve">SBX_X194-SBX_X024</t>
  </si>
  <si>
    <t xml:space="preserve">i7DSP0574-i5DSP0574</t>
  </si>
  <si>
    <t xml:space="preserve">SBX_X195-SBX_X024</t>
  </si>
  <si>
    <t xml:space="preserve">i7DSP0575-i5DSP0575</t>
  </si>
  <si>
    <t xml:space="preserve">SBX_X196-SBX_X024</t>
  </si>
  <si>
    <t xml:space="preserve">i7DSP0576-i5DSP0576</t>
  </si>
  <si>
    <t xml:space="preserve">SBX_X101-SBX_X038</t>
  </si>
  <si>
    <t xml:space="preserve">i7DSP0577-i5DSP0577</t>
  </si>
  <si>
    <t xml:space="preserve">SBX_X102-SBX_X038</t>
  </si>
  <si>
    <t xml:space="preserve">i7DSP0578-i5DSP0578</t>
  </si>
  <si>
    <t xml:space="preserve">SBX_X103-SBX_X038</t>
  </si>
  <si>
    <t xml:space="preserve">i7DSP0579-i5DSP0579</t>
  </si>
  <si>
    <t xml:space="preserve">SBX_X104-SBX_X038</t>
  </si>
  <si>
    <t xml:space="preserve">i7DSP0580-i5DSP0580</t>
  </si>
  <si>
    <t xml:space="preserve">SBX_X105-SBX_X038</t>
  </si>
  <si>
    <t xml:space="preserve">i7DSP0581-i5DSP0581</t>
  </si>
  <si>
    <t xml:space="preserve">SBX_X106-SBX_X038</t>
  </si>
  <si>
    <t xml:space="preserve">i7DSP0582-i5DSP0582</t>
  </si>
  <si>
    <t xml:space="preserve">SBX_X107-SBX_X038</t>
  </si>
  <si>
    <t xml:space="preserve">i7DSP0583-i5DSP0583</t>
  </si>
  <si>
    <t xml:space="preserve">SBX_X108-SBX_X038</t>
  </si>
  <si>
    <t xml:space="preserve">i7DSP0584-i5DSP0584</t>
  </si>
  <si>
    <t xml:space="preserve">SBX_X109-SBX_X038</t>
  </si>
  <si>
    <t xml:space="preserve">i7DSP0585-i5DSP0585</t>
  </si>
  <si>
    <t xml:space="preserve">SBX_X110-SBX_X038</t>
  </si>
  <si>
    <t xml:space="preserve">i7DSP0586-i5DSP0586</t>
  </si>
  <si>
    <t xml:space="preserve">SBX_X111-SBX_X038</t>
  </si>
  <si>
    <t xml:space="preserve">i7DSP0587-i5DSP0587</t>
  </si>
  <si>
    <t xml:space="preserve">SBX_X112-SBX_X038</t>
  </si>
  <si>
    <t xml:space="preserve">i7DSP0588-i5DSP0588</t>
  </si>
  <si>
    <t xml:space="preserve">SBX_X113-SBX_X038</t>
  </si>
  <si>
    <t xml:space="preserve">i7DSP0589-i5DSP0589</t>
  </si>
  <si>
    <t xml:space="preserve">SBX_X114-SBX_X038</t>
  </si>
  <si>
    <t xml:space="preserve">i7DSP0590-i5DSP0590</t>
  </si>
  <si>
    <t xml:space="preserve">SBX_X115-SBX_X038</t>
  </si>
  <si>
    <t xml:space="preserve">i7DSP0591-i5DSP0591</t>
  </si>
  <si>
    <t xml:space="preserve">SBX_X116-SBX_X038</t>
  </si>
  <si>
    <t xml:space="preserve">i7DSP0592-i5DSP0592</t>
  </si>
  <si>
    <t xml:space="preserve">SBX_X117-SBX_X038</t>
  </si>
  <si>
    <t xml:space="preserve">i7DSP0593-i5DSP0593</t>
  </si>
  <si>
    <t xml:space="preserve">SBX_X118-SBX_X038</t>
  </si>
  <si>
    <t xml:space="preserve">i7DSP0594-i5DSP0594</t>
  </si>
  <si>
    <t xml:space="preserve">SBX_X119-SBX_X038</t>
  </si>
  <si>
    <t xml:space="preserve">i7DSP0595-i5DSP0595</t>
  </si>
  <si>
    <t xml:space="preserve">SBX_X120-SBX_X038</t>
  </si>
  <si>
    <t xml:space="preserve">i7DSP0596-i5DSP0596</t>
  </si>
  <si>
    <t xml:space="preserve">SBX_X121-SBX_X038</t>
  </si>
  <si>
    <t xml:space="preserve">i7DSP0597-i5DSP0597</t>
  </si>
  <si>
    <t xml:space="preserve">SBX_X122-SBX_X038</t>
  </si>
  <si>
    <t xml:space="preserve">i7DSP0598-i5DSP0598</t>
  </si>
  <si>
    <t xml:space="preserve">SBX_X123-SBX_X038</t>
  </si>
  <si>
    <t xml:space="preserve">i7DSP0599-i5DSP0599</t>
  </si>
  <si>
    <t xml:space="preserve">SBX_X124-SBX_X038</t>
  </si>
  <si>
    <t xml:space="preserve">i7DSP0600-i5DSP0600</t>
  </si>
  <si>
    <t xml:space="preserve">SBX_X125-SBX_X038</t>
  </si>
  <si>
    <t xml:space="preserve">i7DSP0601-i5DSP0601</t>
  </si>
  <si>
    <t xml:space="preserve">SBX_X126-SBX_X038</t>
  </si>
  <si>
    <t xml:space="preserve">i7DSP0602-i5DSP0602</t>
  </si>
  <si>
    <t xml:space="preserve">SBX_X127-SBX_X038</t>
  </si>
  <si>
    <t xml:space="preserve">i7DSP0603-i5DSP0603</t>
  </si>
  <si>
    <t xml:space="preserve">SBX_X128-SBX_X038</t>
  </si>
  <si>
    <t xml:space="preserve">i7DSP0604-i5DSP0604</t>
  </si>
  <si>
    <t xml:space="preserve">SBX_X129-SBX_X038</t>
  </si>
  <si>
    <t xml:space="preserve">i7DSP0605-i5DSP0605</t>
  </si>
  <si>
    <t xml:space="preserve">SBX_X130-SBX_X038</t>
  </si>
  <si>
    <t xml:space="preserve">i7DSP0606-i5DSP0606</t>
  </si>
  <si>
    <t xml:space="preserve">SBX_X131-SBX_X038</t>
  </si>
  <si>
    <t xml:space="preserve">i7DSP0607-i5DSP0607</t>
  </si>
  <si>
    <t xml:space="preserve">SBX_X132-SBX_X038</t>
  </si>
  <si>
    <t xml:space="preserve">i7DSP0608-i5DSP0608</t>
  </si>
  <si>
    <t xml:space="preserve">SBX_X133-SBX_X038</t>
  </si>
  <si>
    <t xml:space="preserve">i7DSP0609-i5DSP0609</t>
  </si>
  <si>
    <t xml:space="preserve">SBX_X134-SBX_X038</t>
  </si>
  <si>
    <t xml:space="preserve">i7DSP0610-i5DSP0610</t>
  </si>
  <si>
    <t xml:space="preserve">SBX_X135-SBX_X038</t>
  </si>
  <si>
    <t xml:space="preserve">i7DSP0611-i5DSP0611</t>
  </si>
  <si>
    <t xml:space="preserve">SBX_X136-SBX_X038</t>
  </si>
  <si>
    <t xml:space="preserve">i7DSP0612-i5DSP0612</t>
  </si>
  <si>
    <t xml:space="preserve">SBX_X137-SBX_X038</t>
  </si>
  <si>
    <t xml:space="preserve">i7DSP0613-i5DSP0613</t>
  </si>
  <si>
    <t xml:space="preserve">SBX_X138-SBX_X038</t>
  </si>
  <si>
    <t xml:space="preserve">i7DSP0614-i5DSP0614</t>
  </si>
  <si>
    <t xml:space="preserve">SBX_X139-SBX_X038</t>
  </si>
  <si>
    <t xml:space="preserve">i7DSP0615-i5DSP0615</t>
  </si>
  <si>
    <t xml:space="preserve">SBX_X140-SBX_X038</t>
  </si>
  <si>
    <t xml:space="preserve">i7DSP0616-i5DSP0616</t>
  </si>
  <si>
    <t xml:space="preserve">SBX_X141-SBX_X038</t>
  </si>
  <si>
    <t xml:space="preserve">i7DSP0617-i5DSP0617</t>
  </si>
  <si>
    <t xml:space="preserve">SBX_X142-SBX_X038</t>
  </si>
  <si>
    <t xml:space="preserve">i7DSP0618-i5DSP0618</t>
  </si>
  <si>
    <t xml:space="preserve">SBX_X143-SBX_X038</t>
  </si>
  <si>
    <t xml:space="preserve">i7DSP0619-i5DSP0619</t>
  </si>
  <si>
    <t xml:space="preserve">SBX_X144-SBX_X038</t>
  </si>
  <si>
    <t xml:space="preserve">i7DSP0620-i5DSP0620</t>
  </si>
  <si>
    <t xml:space="preserve">SBX_X145-SBX_X038</t>
  </si>
  <si>
    <t xml:space="preserve">i7DSP0621-i5DSP0621</t>
  </si>
  <si>
    <t xml:space="preserve">SBX_X146-SBX_X038</t>
  </si>
  <si>
    <t xml:space="preserve">i7DSP0622-i5DSP0622</t>
  </si>
  <si>
    <t xml:space="preserve">SBX_X147-SBX_X038</t>
  </si>
  <si>
    <t xml:space="preserve">i7DSP0623-i5DSP0623</t>
  </si>
  <si>
    <t xml:space="preserve">SBX_X148-SBX_X038</t>
  </si>
  <si>
    <t xml:space="preserve">i7DSP0624-i5DSP0624</t>
  </si>
  <si>
    <t xml:space="preserve">SBX_X149-SBX_X038</t>
  </si>
  <si>
    <t xml:space="preserve">i7DSP0625-i5DSP0625</t>
  </si>
  <si>
    <t xml:space="preserve">SBX_X150-SBX_X038</t>
  </si>
  <si>
    <t xml:space="preserve">i7DSP0626-i5DSP0626</t>
  </si>
  <si>
    <t xml:space="preserve">SBX_X151-SBX_X038</t>
  </si>
  <si>
    <t xml:space="preserve">i7DSP0627-i5DSP0627</t>
  </si>
  <si>
    <t xml:space="preserve">SBX_X152-SBX_X038</t>
  </si>
  <si>
    <t xml:space="preserve">i7DSP0628-i5DSP0628</t>
  </si>
  <si>
    <t xml:space="preserve">SBX_X153-SBX_X038</t>
  </si>
  <si>
    <t xml:space="preserve">i7DSP0629-i5DSP0629</t>
  </si>
  <si>
    <t xml:space="preserve">SBX_X154-SBX_X038</t>
  </si>
  <si>
    <t xml:space="preserve">i7DSP0630-i5DSP0630</t>
  </si>
  <si>
    <t xml:space="preserve">SBX_X155-SBX_X038</t>
  </si>
  <si>
    <t xml:space="preserve">i7DSP0631-i5DSP0631</t>
  </si>
  <si>
    <t xml:space="preserve">SBX_X156-SBX_X038</t>
  </si>
  <si>
    <t xml:space="preserve">i7DSP0632-i5DSP0632</t>
  </si>
  <si>
    <t xml:space="preserve">SBX_X157-SBX_X038</t>
  </si>
  <si>
    <t xml:space="preserve">i7DSP0633-i5DSP0633</t>
  </si>
  <si>
    <t xml:space="preserve">SBX_X158-SBX_X038</t>
  </si>
  <si>
    <t xml:space="preserve">i7DSP0634-i5DSP0634</t>
  </si>
  <si>
    <t xml:space="preserve">SBX_X159-SBX_X038</t>
  </si>
  <si>
    <t xml:space="preserve">i7DSP0635-i5DSP0635</t>
  </si>
  <si>
    <t xml:space="preserve">SBX_X160-SBX_X038</t>
  </si>
  <si>
    <t xml:space="preserve">i7DSP0636-i5DSP0636</t>
  </si>
  <si>
    <t xml:space="preserve">SBX_X161-SBX_X038</t>
  </si>
  <si>
    <t xml:space="preserve">i7DSP0637-i5DSP0637</t>
  </si>
  <si>
    <t xml:space="preserve">SBX_X162-SBX_X038</t>
  </si>
  <si>
    <t xml:space="preserve">i7DSP0638-i5DSP0638</t>
  </si>
  <si>
    <t xml:space="preserve">SBX_X163-SBX_X038</t>
  </si>
  <si>
    <t xml:space="preserve">i7DSP0639-i5DSP0639</t>
  </si>
  <si>
    <t xml:space="preserve">SBX_X164-SBX_X038</t>
  </si>
  <si>
    <t xml:space="preserve">i7DSP0640-i5DSP0640</t>
  </si>
  <si>
    <t xml:space="preserve">SBX_X165-SBX_X038</t>
  </si>
  <si>
    <t xml:space="preserve">i7DSP0641-i5DSP0641</t>
  </si>
  <si>
    <t xml:space="preserve">SBX_X166-SBX_X038</t>
  </si>
  <si>
    <t xml:space="preserve">i7DSP0642-i5DSP0642</t>
  </si>
  <si>
    <t xml:space="preserve">SBX_X167-SBX_X038</t>
  </si>
  <si>
    <t xml:space="preserve">i7DSP0643-i5DSP0643</t>
  </si>
  <si>
    <t xml:space="preserve">SBX_X168-SBX_X038</t>
  </si>
  <si>
    <t xml:space="preserve">i7DSP0644-i5DSP0644</t>
  </si>
  <si>
    <t xml:space="preserve">SBX_X169-SBX_X038</t>
  </si>
  <si>
    <t xml:space="preserve">i7DSP0645-i5DSP0645</t>
  </si>
  <si>
    <t xml:space="preserve">SBX_X170-SBX_X038</t>
  </si>
  <si>
    <t xml:space="preserve">i7DSP0646-i5DSP0646</t>
  </si>
  <si>
    <t xml:space="preserve">SBX_X171-SBX_X038</t>
  </si>
  <si>
    <t xml:space="preserve">i7DSP0647-i5DSP0647</t>
  </si>
  <si>
    <t xml:space="preserve">SBX_X172-SBX_X038</t>
  </si>
  <si>
    <t xml:space="preserve">i7DSP0648-i5DSP0648</t>
  </si>
  <si>
    <t xml:space="preserve">SBX_X173-SBX_X038</t>
  </si>
  <si>
    <t xml:space="preserve">i7DSP0649-i5DSP0649</t>
  </si>
  <si>
    <t xml:space="preserve">SBX_X174-SBX_X038</t>
  </si>
  <si>
    <t xml:space="preserve">i7DSP0650-i5DSP0650</t>
  </si>
  <si>
    <t xml:space="preserve">SBX_X175-SBX_X038</t>
  </si>
  <si>
    <t xml:space="preserve">i7DSP0651-i5DSP0651</t>
  </si>
  <si>
    <t xml:space="preserve">SBX_X176-SBX_X038</t>
  </si>
  <si>
    <t xml:space="preserve">i7DSP0652-i5DSP0652</t>
  </si>
  <si>
    <t xml:space="preserve">SBX_X177-SBX_X038</t>
  </si>
  <si>
    <t xml:space="preserve">i7DSP0653-i5DSP0653</t>
  </si>
  <si>
    <t xml:space="preserve">SBX_X178-SBX_X038</t>
  </si>
  <si>
    <t xml:space="preserve">i7DSP0654-i5DSP0654</t>
  </si>
  <si>
    <t xml:space="preserve">SBX_X179-SBX_X038</t>
  </si>
  <si>
    <t xml:space="preserve">i7DSP0655-i5DSP0655</t>
  </si>
  <si>
    <t xml:space="preserve">SBX_X180-SBX_X038</t>
  </si>
  <si>
    <t xml:space="preserve">i7DSP0656-i5DSP0656</t>
  </si>
  <si>
    <t xml:space="preserve">SBX_X181-SBX_X038</t>
  </si>
  <si>
    <t xml:space="preserve">i7DSP0657-i5DSP0657</t>
  </si>
  <si>
    <t xml:space="preserve">SBX_X182-SBX_X038</t>
  </si>
  <si>
    <t xml:space="preserve">i7DSP0658-i5DSP0658</t>
  </si>
  <si>
    <t xml:space="preserve">SBX_X183-SBX_X038</t>
  </si>
  <si>
    <t xml:space="preserve">i7DSP0659-i5DSP0659</t>
  </si>
  <si>
    <t xml:space="preserve">SBX_X184-SBX_X038</t>
  </si>
  <si>
    <t xml:space="preserve">i7DSP0660-i5DSP0660</t>
  </si>
  <si>
    <t xml:space="preserve">SBX_X185-SBX_X038</t>
  </si>
  <si>
    <t xml:space="preserve">i7DSP0661-i5DSP0661</t>
  </si>
  <si>
    <t xml:space="preserve">SBX_X186-SBX_X038</t>
  </si>
  <si>
    <t xml:space="preserve">i7DSP0662-i5DSP0662</t>
  </si>
  <si>
    <t xml:space="preserve">SBX_X187-SBX_X038</t>
  </si>
  <si>
    <t xml:space="preserve">i7DSP0663-i5DSP0663</t>
  </si>
  <si>
    <t xml:space="preserve">SBX_X188-SBX_X038</t>
  </si>
  <si>
    <t xml:space="preserve">i7DSP0664-i5DSP0664</t>
  </si>
  <si>
    <t xml:space="preserve">SBX_X189-SBX_X038</t>
  </si>
  <si>
    <t xml:space="preserve">i7DSP0665-i5DSP0665</t>
  </si>
  <si>
    <t xml:space="preserve">SBX_X190-SBX_X038</t>
  </si>
  <si>
    <t xml:space="preserve">i7DSP0666-i5DSP0666</t>
  </si>
  <si>
    <t xml:space="preserve">SBX_X191-SBX_X038</t>
  </si>
  <si>
    <t xml:space="preserve">i7DSP0667-i5DSP0667</t>
  </si>
  <si>
    <t xml:space="preserve">SBX_X192-SBX_X038</t>
  </si>
  <si>
    <t xml:space="preserve">i7DSP0668-i5DSP0668</t>
  </si>
  <si>
    <t xml:space="preserve">SBX_X193-SBX_X038</t>
  </si>
  <si>
    <t xml:space="preserve">i7DSP0669-i5DSP0669</t>
  </si>
  <si>
    <t xml:space="preserve">SBX_X194-SBX_X038</t>
  </si>
  <si>
    <t xml:space="preserve">i7DSP0670-i5DSP0670</t>
  </si>
  <si>
    <t xml:space="preserve">SBX_X195-SBX_X038</t>
  </si>
  <si>
    <t xml:space="preserve">i7DSP0671-i5DSP0671</t>
  </si>
  <si>
    <t xml:space="preserve">SBX_X196-SBX_X038</t>
  </si>
  <si>
    <t xml:space="preserve">i7DSP0672-i5DSP0672</t>
  </si>
  <si>
    <t xml:space="preserve">SBX_X101-SBX_X044</t>
  </si>
  <si>
    <t xml:space="preserve">i7DSP0673-i5DSP0673</t>
  </si>
  <si>
    <t xml:space="preserve">SBX_X102-SBX_X044</t>
  </si>
  <si>
    <t xml:space="preserve">i7DSP0674-i5DSP0674</t>
  </si>
  <si>
    <t xml:space="preserve">SBX_X103-SBX_X044</t>
  </si>
  <si>
    <t xml:space="preserve">i7DSP0675-i5DSP0675</t>
  </si>
  <si>
    <t xml:space="preserve">SBX_X104-SBX_X044</t>
  </si>
  <si>
    <t xml:space="preserve">i7DSP0676-i5DSP0676</t>
  </si>
  <si>
    <t xml:space="preserve">SBX_X105-SBX_X044</t>
  </si>
  <si>
    <t xml:space="preserve">i7DSP0677-i5DSP0677</t>
  </si>
  <si>
    <t xml:space="preserve">SBX_X106-SBX_X044</t>
  </si>
  <si>
    <t xml:space="preserve">i7DSP0678-i5DSP0678</t>
  </si>
  <si>
    <t xml:space="preserve">SBX_X107-SBX_X044</t>
  </si>
  <si>
    <t xml:space="preserve">i7DSP0679-i5DSP0679</t>
  </si>
  <si>
    <t xml:space="preserve">SBX_X108-SBX_X044</t>
  </si>
  <si>
    <t xml:space="preserve">i7DSP0680-i5DSP0680</t>
  </si>
  <si>
    <t xml:space="preserve">SBX_X109-SBX_X044</t>
  </si>
  <si>
    <t xml:space="preserve">i7DSP0681-i5DSP0681</t>
  </si>
  <si>
    <t xml:space="preserve">SBX_X110-SBX_X044</t>
  </si>
  <si>
    <t xml:space="preserve">i7DSP0682-i5DSP0682</t>
  </si>
  <si>
    <t xml:space="preserve">SBX_X111-SBX_X044</t>
  </si>
  <si>
    <t xml:space="preserve">i7DSP0683-i5DSP0683</t>
  </si>
  <si>
    <t xml:space="preserve">SBX_X112-SBX_X044</t>
  </si>
  <si>
    <t xml:space="preserve">i7DSP0684-i5DSP0684</t>
  </si>
  <si>
    <t xml:space="preserve">SBX_X113-SBX_X044</t>
  </si>
  <si>
    <t xml:space="preserve">i7DSP0685-i5DSP0685</t>
  </si>
  <si>
    <t xml:space="preserve">SBX_X114-SBX_X044</t>
  </si>
  <si>
    <t xml:space="preserve">i7DSP0686-i5DSP0686</t>
  </si>
  <si>
    <t xml:space="preserve">SBX_X115-SBX_X044</t>
  </si>
  <si>
    <t xml:space="preserve">i7DSP0687-i5DSP0687</t>
  </si>
  <si>
    <t xml:space="preserve">SBX_X116-SBX_X044</t>
  </si>
  <si>
    <t xml:space="preserve">i7DSP0688-i5DSP0688</t>
  </si>
  <si>
    <t xml:space="preserve">SBX_X117-SBX_X044</t>
  </si>
  <si>
    <t xml:space="preserve">i7DSP0689-i5DSP0689</t>
  </si>
  <si>
    <t xml:space="preserve">SBX_X118-SBX_X044</t>
  </si>
  <si>
    <t xml:space="preserve">i7DSP0690-i5DSP0690</t>
  </si>
  <si>
    <t xml:space="preserve">SBX_X119-SBX_X044</t>
  </si>
  <si>
    <t xml:space="preserve">i7DSP0691-i5DSP0691</t>
  </si>
  <si>
    <t xml:space="preserve">SBX_X120-SBX_X044</t>
  </si>
  <si>
    <t xml:space="preserve">i7DSP0692-i5DSP0692</t>
  </si>
  <si>
    <t xml:space="preserve">SBX_X121-SBX_X044</t>
  </si>
  <si>
    <t xml:space="preserve">i7DSP0693-i5DSP0693</t>
  </si>
  <si>
    <t xml:space="preserve">SBX_X122-SBX_X044</t>
  </si>
  <si>
    <t xml:space="preserve">i7DSP0694-i5DSP0694</t>
  </si>
  <si>
    <t xml:space="preserve">SBX_X123-SBX_X044</t>
  </si>
  <si>
    <t xml:space="preserve">i7DSP0695-i5DSP0695</t>
  </si>
  <si>
    <t xml:space="preserve">SBX_X124-SBX_X044</t>
  </si>
  <si>
    <t xml:space="preserve">i7DSP0696-i5DSP0696</t>
  </si>
  <si>
    <t xml:space="preserve">SBX_X125-SBX_X044</t>
  </si>
  <si>
    <t xml:space="preserve">i7DSP0697-i5DSP0697</t>
  </si>
  <si>
    <t xml:space="preserve">SBX_X126-SBX_X044</t>
  </si>
  <si>
    <t xml:space="preserve">i7DSP0698-i5DSP0698</t>
  </si>
  <si>
    <t xml:space="preserve">SBX_X127-SBX_X044</t>
  </si>
  <si>
    <t xml:space="preserve">i7DSP0699-i5DSP0699</t>
  </si>
  <si>
    <t xml:space="preserve">SBX_X128-SBX_X044</t>
  </si>
  <si>
    <t xml:space="preserve">i7DSP0700-i5DSP0700</t>
  </si>
  <si>
    <t xml:space="preserve">SBX_X129-SBX_X044</t>
  </si>
  <si>
    <t xml:space="preserve">i7DSP0701-i5DSP0701</t>
  </si>
  <si>
    <t xml:space="preserve">SBX_X130-SBX_X044</t>
  </si>
  <si>
    <t xml:space="preserve">i7DSP0702-i5DSP0702</t>
  </si>
  <si>
    <t xml:space="preserve">SBX_X131-SBX_X044</t>
  </si>
  <si>
    <t xml:space="preserve">i7DSP0703-i5DSP0703</t>
  </si>
  <si>
    <t xml:space="preserve">SBX_X132-SBX_X044</t>
  </si>
  <si>
    <t xml:space="preserve">i7DSP0704-i5DSP0704</t>
  </si>
  <si>
    <t xml:space="preserve">SBX_X133-SBX_X044</t>
  </si>
  <si>
    <t xml:space="preserve">i7DSP0705-i5DSP0705</t>
  </si>
  <si>
    <t xml:space="preserve">SBX_X134-SBX_X044</t>
  </si>
  <si>
    <t xml:space="preserve">i7DSP0706-i5DSP0706</t>
  </si>
  <si>
    <t xml:space="preserve">SBX_X135-SBX_X044</t>
  </si>
  <si>
    <t xml:space="preserve">i7DSP0707-i5DSP0707</t>
  </si>
  <si>
    <t xml:space="preserve">SBX_X136-SBX_X044</t>
  </si>
  <si>
    <t xml:space="preserve">i7DSP0708-i5DSP0708</t>
  </si>
  <si>
    <t xml:space="preserve">SBX_X137-SBX_X044</t>
  </si>
  <si>
    <t xml:space="preserve">i7DSP0709-i5DSP0709</t>
  </si>
  <si>
    <t xml:space="preserve">SBX_X138-SBX_X044</t>
  </si>
  <si>
    <t xml:space="preserve">i7DSP0710-i5DSP0710</t>
  </si>
  <si>
    <t xml:space="preserve">SBX_X139-SBX_X044</t>
  </si>
  <si>
    <t xml:space="preserve">i7DSP0711-i5DSP0711</t>
  </si>
  <si>
    <t xml:space="preserve">SBX_X140-SBX_X044</t>
  </si>
  <si>
    <t xml:space="preserve">i7DSP0712-i5DSP0712</t>
  </si>
  <si>
    <t xml:space="preserve">SBX_X141-SBX_X044</t>
  </si>
  <si>
    <t xml:space="preserve">i7DSP0713-i5DSP0713</t>
  </si>
  <si>
    <t xml:space="preserve">SBX_X142-SBX_X044</t>
  </si>
  <si>
    <t xml:space="preserve">i7DSP0714-i5DSP0714</t>
  </si>
  <si>
    <t xml:space="preserve">SBX_X143-SBX_X044</t>
  </si>
  <si>
    <t xml:space="preserve">i7DSP0715-i5DSP0715</t>
  </si>
  <si>
    <t xml:space="preserve">SBX_X144-SBX_X044</t>
  </si>
  <si>
    <t xml:space="preserve">i7DSP0716-i5DSP0716</t>
  </si>
  <si>
    <t xml:space="preserve">SBX_X145-SBX_X044</t>
  </si>
  <si>
    <t xml:space="preserve">i7DSP0717-i5DSP0717</t>
  </si>
  <si>
    <t xml:space="preserve">SBX_X146-SBX_X044</t>
  </si>
  <si>
    <t xml:space="preserve">i7DSP0718-i5DSP0718</t>
  </si>
  <si>
    <t xml:space="preserve">SBX_X147-SBX_X044</t>
  </si>
  <si>
    <t xml:space="preserve">i7DSP0719-i5DSP0719</t>
  </si>
  <si>
    <t xml:space="preserve">SBX_X148-SBX_X044</t>
  </si>
  <si>
    <t xml:space="preserve">i7DSP0720-i5DSP0720</t>
  </si>
  <si>
    <t xml:space="preserve">SBX_X149-SBX_X044</t>
  </si>
  <si>
    <t xml:space="preserve">i7DSP0721-i5DSP0721</t>
  </si>
  <si>
    <t xml:space="preserve">SBX_X150-SBX_X044</t>
  </si>
  <si>
    <t xml:space="preserve">i7DSP0722-i5DSP0722</t>
  </si>
  <si>
    <t xml:space="preserve">SBX_X151-SBX_X044</t>
  </si>
  <si>
    <t xml:space="preserve">i7DSP0723-i5DSP0723</t>
  </si>
  <si>
    <t xml:space="preserve">SBX_X152-SBX_X044</t>
  </si>
  <si>
    <t xml:space="preserve">i7DSP0724-i5DSP0724</t>
  </si>
  <si>
    <t xml:space="preserve">SBX_X153-SBX_X044</t>
  </si>
  <si>
    <t xml:space="preserve">i7DSP0725-i5DSP0725</t>
  </si>
  <si>
    <t xml:space="preserve">SBX_X154-SBX_X044</t>
  </si>
  <si>
    <t xml:space="preserve">i7DSP0726-i5DSP0726</t>
  </si>
  <si>
    <t xml:space="preserve">SBX_X155-SBX_X044</t>
  </si>
  <si>
    <t xml:space="preserve">i7DSP0727-i5DSP0727</t>
  </si>
  <si>
    <t xml:space="preserve">SBX_X156-SBX_X044</t>
  </si>
  <si>
    <t xml:space="preserve">i7DSP0728-i5DSP0728</t>
  </si>
  <si>
    <t xml:space="preserve">SBX_X157-SBX_X044</t>
  </si>
  <si>
    <t xml:space="preserve">i7DSP0729-i5DSP0729</t>
  </si>
  <si>
    <t xml:space="preserve">SBX_X158-SBX_X044</t>
  </si>
  <si>
    <t xml:space="preserve">i7DSP0730-i5DSP0730</t>
  </si>
  <si>
    <t xml:space="preserve">SBX_X159-SBX_X044</t>
  </si>
  <si>
    <t xml:space="preserve">i7DSP0731-i5DSP0731</t>
  </si>
  <si>
    <t xml:space="preserve">SBX_X160-SBX_X044</t>
  </si>
  <si>
    <t xml:space="preserve">i7DSP0732-i5DSP0732</t>
  </si>
  <si>
    <t xml:space="preserve">SBX_X161-SBX_X044</t>
  </si>
  <si>
    <t xml:space="preserve">i7DSP0733-i5DSP0733</t>
  </si>
  <si>
    <t xml:space="preserve">SBX_X162-SBX_X044</t>
  </si>
  <si>
    <t xml:space="preserve">i7DSP0734-i5DSP0734</t>
  </si>
  <si>
    <t xml:space="preserve">SBX_X163-SBX_X044</t>
  </si>
  <si>
    <t xml:space="preserve">i7DSP0735-i5DSP0735</t>
  </si>
  <si>
    <t xml:space="preserve">SBX_X164-SBX_X044</t>
  </si>
  <si>
    <t xml:space="preserve">i7DSP0736-i5DSP0736</t>
  </si>
  <si>
    <t xml:space="preserve">SBX_X165-SBX_X044</t>
  </si>
  <si>
    <t xml:space="preserve">i7DSP0737-i5DSP0737</t>
  </si>
  <si>
    <t xml:space="preserve">SBX_X166-SBX_X044</t>
  </si>
  <si>
    <t xml:space="preserve">i7DSP0738-i5DSP0738</t>
  </si>
  <si>
    <t xml:space="preserve">SBX_X167-SBX_X044</t>
  </si>
  <si>
    <t xml:space="preserve">i7DSP0739-i5DSP0739</t>
  </si>
  <si>
    <t xml:space="preserve">SBX_X168-SBX_X044</t>
  </si>
  <si>
    <t xml:space="preserve">i7DSP0740-i5DSP0740</t>
  </si>
  <si>
    <t xml:space="preserve">SBX_X169-SBX_X044</t>
  </si>
  <si>
    <t xml:space="preserve">i7DSP0741-i5DSP0741</t>
  </si>
  <si>
    <t xml:space="preserve">SBX_X170-SBX_X044</t>
  </si>
  <si>
    <t xml:space="preserve">i7DSP0742-i5DSP0742</t>
  </si>
  <si>
    <t xml:space="preserve">SBX_X171-SBX_X044</t>
  </si>
  <si>
    <t xml:space="preserve">i7DSP0743-i5DSP0743</t>
  </si>
  <si>
    <t xml:space="preserve">SBX_X172-SBX_X044</t>
  </si>
  <si>
    <t xml:space="preserve">i7DSP0744-i5DSP0744</t>
  </si>
  <si>
    <t xml:space="preserve">SBX_X173-SBX_X044</t>
  </si>
  <si>
    <t xml:space="preserve">i7DSP0745-i5DSP0745</t>
  </si>
  <si>
    <t xml:space="preserve">SBX_X174-SBX_X044</t>
  </si>
  <si>
    <t xml:space="preserve">i7DSP0746-i5DSP0746</t>
  </si>
  <si>
    <t xml:space="preserve">SBX_X175-SBX_X044</t>
  </si>
  <si>
    <t xml:space="preserve">i7DSP0747-i5DSP0747</t>
  </si>
  <si>
    <t xml:space="preserve">SBX_X176-SBX_X044</t>
  </si>
  <si>
    <t xml:space="preserve">i7DSP0748-i5DSP0748</t>
  </si>
  <si>
    <t xml:space="preserve">SBX_X177-SBX_X044</t>
  </si>
  <si>
    <t xml:space="preserve">i7DSP0749-i5DSP0749</t>
  </si>
  <si>
    <t xml:space="preserve">SBX_X178-SBX_X044</t>
  </si>
  <si>
    <t xml:space="preserve">i7DSP0750-i5DSP0750</t>
  </si>
  <si>
    <t xml:space="preserve">SBX_X179-SBX_X044</t>
  </si>
  <si>
    <t xml:space="preserve">i7DSP0751-i5DSP0751</t>
  </si>
  <si>
    <t xml:space="preserve">SBX_X180-SBX_X044</t>
  </si>
  <si>
    <t xml:space="preserve">i7DSP0752-i5DSP0752</t>
  </si>
  <si>
    <t xml:space="preserve">SBX_X181-SBX_X044</t>
  </si>
  <si>
    <t xml:space="preserve">i7DSP0753-i5DSP0753</t>
  </si>
  <si>
    <t xml:space="preserve">SBX_X182-SBX_X044</t>
  </si>
  <si>
    <t xml:space="preserve">i7DSP0754-i5DSP0754</t>
  </si>
  <si>
    <t xml:space="preserve">SBX_X183-SBX_X044</t>
  </si>
  <si>
    <t xml:space="preserve">i7DSP0755-i5DSP0755</t>
  </si>
  <si>
    <t xml:space="preserve">SBX_X184-SBX_X044</t>
  </si>
  <si>
    <t xml:space="preserve">i7DSP0756-i5DSP0756</t>
  </si>
  <si>
    <t xml:space="preserve">SBX_X185-SBX_X044</t>
  </si>
  <si>
    <t xml:space="preserve">i7DSP0757-i5DSP0757</t>
  </si>
  <si>
    <t xml:space="preserve">SBX_X186-SBX_X044</t>
  </si>
  <si>
    <t xml:space="preserve">i7DSP0758-i5DSP0758</t>
  </si>
  <si>
    <t xml:space="preserve">SBX_X187-SBX_X044</t>
  </si>
  <si>
    <t xml:space="preserve">i7DSP0759-i5DSP0759</t>
  </si>
  <si>
    <t xml:space="preserve">SBX_X188-SBX_X044</t>
  </si>
  <si>
    <t xml:space="preserve">i7DSP0760-i5DSP0760</t>
  </si>
  <si>
    <t xml:space="preserve">SBX_X189-SBX_X044</t>
  </si>
  <si>
    <t xml:space="preserve">i7DSP0761-i5DSP0761</t>
  </si>
  <si>
    <t xml:space="preserve">SBX_X190-SBX_X044</t>
  </si>
  <si>
    <t xml:space="preserve">i7DSP0762-i5DSP0762</t>
  </si>
  <si>
    <t xml:space="preserve">SBX_X191-SBX_X044</t>
  </si>
  <si>
    <t xml:space="preserve">i7DSP0763-i5DSP0763</t>
  </si>
  <si>
    <t xml:space="preserve">SBX_X192-SBX_X044</t>
  </si>
  <si>
    <t xml:space="preserve">i7DSP0764-i5DSP0764</t>
  </si>
  <si>
    <t xml:space="preserve">SBX_X193-SBX_X044</t>
  </si>
  <si>
    <t xml:space="preserve">i7DSP0765-i5DSP0765</t>
  </si>
  <si>
    <t xml:space="preserve">SBX_X194-SBX_X044</t>
  </si>
  <si>
    <t xml:space="preserve">i7DSP0766-i5DSP0766</t>
  </si>
  <si>
    <t xml:space="preserve">SBX_X195-SBX_X044</t>
  </si>
  <si>
    <t xml:space="preserve">i7DSP0767-i5DSP0767</t>
  </si>
  <si>
    <t xml:space="preserve">SBX_X196-SBX_X044</t>
  </si>
  <si>
    <t xml:space="preserve">i7DSP0768-i5DSP0768</t>
  </si>
  <si>
    <t xml:space="preserve">SBX_X101-SBX_X048</t>
  </si>
  <si>
    <t xml:space="preserve">SBX_X102-SBX_X048</t>
  </si>
  <si>
    <t xml:space="preserve">SBX_X103-SBX_X048</t>
  </si>
  <si>
    <t xml:space="preserve">SBX_X104-SBX_X048</t>
  </si>
  <si>
    <t xml:space="preserve">SBX_X105-SBX_X048</t>
  </si>
  <si>
    <t xml:space="preserve">SBX_X106-SBX_X048</t>
  </si>
  <si>
    <t xml:space="preserve">SBX_X107-SBX_X048</t>
  </si>
  <si>
    <t xml:space="preserve">SBX_X108-SBX_X048</t>
  </si>
  <si>
    <t xml:space="preserve">SBX_X109-SBX_X048</t>
  </si>
  <si>
    <t xml:space="preserve">SBX_X110-SBX_X048</t>
  </si>
  <si>
    <t xml:space="preserve">SBX_X111-SBX_X048</t>
  </si>
  <si>
    <t xml:space="preserve">SBX_X112-SBX_X048</t>
  </si>
  <si>
    <t xml:space="preserve">SBX_X113-SBX_X048</t>
  </si>
  <si>
    <t xml:space="preserve">SBX_X114-SBX_X048</t>
  </si>
  <si>
    <t xml:space="preserve">SBX_X115-SBX_X048</t>
  </si>
  <si>
    <t xml:space="preserve">SBX_X116-SBX_X048</t>
  </si>
  <si>
    <t xml:space="preserve">SBX_X117-SBX_X048</t>
  </si>
  <si>
    <t xml:space="preserve">SBX_X118-SBX_X048</t>
  </si>
  <si>
    <t xml:space="preserve">SBX_X119-SBX_X048</t>
  </si>
  <si>
    <t xml:space="preserve">SBX_X120-SBX_X048</t>
  </si>
  <si>
    <t xml:space="preserve">SBX_X121-SBX_X048</t>
  </si>
  <si>
    <t xml:space="preserve">SBX_X122-SBX_X048</t>
  </si>
  <si>
    <t xml:space="preserve">SBX_X123-SBX_X048</t>
  </si>
  <si>
    <t xml:space="preserve">SBX_X124-SBX_X048</t>
  </si>
  <si>
    <t xml:space="preserve">SBX_X125-SBX_X048</t>
  </si>
  <si>
    <t xml:space="preserve">SBX_X126-SBX_X048</t>
  </si>
  <si>
    <t xml:space="preserve">SBX_X127-SBX_X048</t>
  </si>
  <si>
    <t xml:space="preserve">SBX_X128-SBX_X048</t>
  </si>
  <si>
    <t xml:space="preserve">SBX_X129-SBX_X048</t>
  </si>
  <si>
    <t xml:space="preserve">SBX_X130-SBX_X048</t>
  </si>
  <si>
    <t xml:space="preserve">SBX_X131-SBX_X048</t>
  </si>
  <si>
    <t xml:space="preserve">SBX_X132-SBX_X048</t>
  </si>
  <si>
    <t xml:space="preserve">SBX_X133-SBX_X048</t>
  </si>
  <si>
    <t xml:space="preserve">SBX_X134-SBX_X048</t>
  </si>
  <si>
    <t xml:space="preserve">SBX_X135-SBX_X048</t>
  </si>
  <si>
    <t xml:space="preserve">SBX_X136-SBX_X048</t>
  </si>
  <si>
    <t xml:space="preserve">SBX_X137-SBX_X048</t>
  </si>
  <si>
    <t xml:space="preserve">SBX_X138-SBX_X048</t>
  </si>
  <si>
    <t xml:space="preserve">SBX_X139-SBX_X048</t>
  </si>
  <si>
    <t xml:space="preserve">SBX_X140-SBX_X048</t>
  </si>
  <si>
    <t xml:space="preserve">SBX_X141-SBX_X048</t>
  </si>
  <si>
    <t xml:space="preserve">SBX_X142-SBX_X048</t>
  </si>
  <si>
    <t xml:space="preserve">SBX_X143-SBX_X048</t>
  </si>
  <si>
    <t xml:space="preserve">SBX_X144-SBX_X048</t>
  </si>
  <si>
    <t xml:space="preserve">SBX_X145-SBX_X048</t>
  </si>
  <si>
    <t xml:space="preserve">SBX_X146-SBX_X048</t>
  </si>
  <si>
    <t xml:space="preserve">SBX_X147-SBX_X048</t>
  </si>
  <si>
    <t xml:space="preserve">SBX_X148-SBX_X048</t>
  </si>
  <si>
    <t xml:space="preserve">SBX_X149-SBX_X048</t>
  </si>
  <si>
    <t xml:space="preserve">SBX_X150-SBX_X048</t>
  </si>
  <si>
    <t xml:space="preserve">SBX_X151-SBX_X048</t>
  </si>
  <si>
    <t xml:space="preserve">SBX_X152-SBX_X048</t>
  </si>
  <si>
    <t xml:space="preserve">SBX_X153-SBX_X048</t>
  </si>
  <si>
    <t xml:space="preserve">SBX_X154-SBX_X048</t>
  </si>
  <si>
    <t xml:space="preserve">SBX_X155-SBX_X048</t>
  </si>
  <si>
    <t xml:space="preserve">SBX_X156-SBX_X048</t>
  </si>
  <si>
    <t xml:space="preserve">SBX_X157-SBX_X048</t>
  </si>
  <si>
    <t xml:space="preserve">SBX_X158-SBX_X048</t>
  </si>
  <si>
    <t xml:space="preserve">SBX_X159-SBX_X048</t>
  </si>
  <si>
    <t xml:space="preserve">SBX_X160-SBX_X048</t>
  </si>
  <si>
    <t xml:space="preserve">SBX_X161-SBX_X048</t>
  </si>
  <si>
    <t xml:space="preserve">SBX_X162-SBX_X048</t>
  </si>
  <si>
    <t xml:space="preserve">SBX_X163-SBX_X048</t>
  </si>
  <si>
    <t xml:space="preserve">SBX_X164-SBX_X048</t>
  </si>
  <si>
    <t xml:space="preserve">SBX_X165-SBX_X048</t>
  </si>
  <si>
    <t xml:space="preserve">SBX_X166-SBX_X048</t>
  </si>
  <si>
    <t xml:space="preserve">SBX_X167-SBX_X048</t>
  </si>
  <si>
    <t xml:space="preserve">SBX_X168-SBX_X048</t>
  </si>
  <si>
    <t xml:space="preserve">SBX_X169-SBX_X048</t>
  </si>
  <si>
    <t xml:space="preserve">SBX_X170-SBX_X048</t>
  </si>
  <si>
    <t xml:space="preserve">SBX_X171-SBX_X048</t>
  </si>
  <si>
    <t xml:space="preserve">SBX_X172-SBX_X048</t>
  </si>
  <si>
    <t xml:space="preserve">SBX_X173-SBX_X048</t>
  </si>
  <si>
    <t xml:space="preserve">SBX_X174-SBX_X048</t>
  </si>
  <si>
    <t xml:space="preserve">SBX_X175-SBX_X048</t>
  </si>
  <si>
    <t xml:space="preserve">SBX_X176-SBX_X048</t>
  </si>
  <si>
    <t xml:space="preserve">SBX_X177-SBX_X048</t>
  </si>
  <si>
    <t xml:space="preserve">SBX_X178-SBX_X048</t>
  </si>
  <si>
    <t xml:space="preserve">SBX_X179-SBX_X048</t>
  </si>
  <si>
    <t xml:space="preserve">SBX_X180-SBX_X048</t>
  </si>
  <si>
    <t xml:space="preserve">SBX_X181-SBX_X048</t>
  </si>
  <si>
    <t xml:space="preserve">SBX_X182-SBX_X048</t>
  </si>
  <si>
    <t xml:space="preserve">SBX_X183-SBX_X048</t>
  </si>
  <si>
    <t xml:space="preserve">SBX_X184-SBX_X048</t>
  </si>
  <si>
    <t xml:space="preserve">SBX_X185-SBX_X048</t>
  </si>
  <si>
    <t xml:space="preserve">SBX_X186-SBX_X048</t>
  </si>
  <si>
    <t xml:space="preserve">SBX_X187-SBX_X048</t>
  </si>
  <si>
    <t xml:space="preserve">SBX_X188-SBX_X048</t>
  </si>
  <si>
    <t xml:space="preserve">SBX_X189-SBX_X048</t>
  </si>
  <si>
    <t xml:space="preserve">SBX_X190-SBX_X048</t>
  </si>
  <si>
    <t xml:space="preserve">SBX_X191-SBX_X048</t>
  </si>
  <si>
    <t xml:space="preserve">SBX_X192-SBX_X048</t>
  </si>
  <si>
    <t xml:space="preserve">SBX_X193-SBX_X048</t>
  </si>
  <si>
    <t xml:space="preserve">SBX_X194-SBX_X048</t>
  </si>
  <si>
    <t xml:space="preserve">SBX_X195-SBX_X048</t>
  </si>
  <si>
    <t xml:space="preserve">SBX_X196-SBX_X048</t>
  </si>
  <si>
    <t xml:space="preserve">SBX_X101-SBX_X055</t>
  </si>
  <si>
    <t xml:space="preserve">SBX_X102-SBX_X055</t>
  </si>
  <si>
    <t xml:space="preserve">SBX_X103-SBX_X055</t>
  </si>
  <si>
    <t xml:space="preserve">SBX_X104-SBX_X055</t>
  </si>
  <si>
    <t xml:space="preserve">SBX_X105-SBX_X055</t>
  </si>
  <si>
    <t xml:space="preserve">SBX_X106-SBX_X055</t>
  </si>
  <si>
    <t xml:space="preserve">SBX_X107-SBX_X055</t>
  </si>
  <si>
    <t xml:space="preserve">SBX_X108-SBX_X055</t>
  </si>
  <si>
    <t xml:space="preserve">SBX_X109-SBX_X055</t>
  </si>
  <si>
    <t xml:space="preserve">SBX_X110-SBX_X055</t>
  </si>
  <si>
    <t xml:space="preserve">SBX_X111-SBX_X055</t>
  </si>
  <si>
    <t xml:space="preserve">SBX_X112-SBX_X055</t>
  </si>
  <si>
    <t xml:space="preserve">SBX_X113-SBX_X055</t>
  </si>
  <si>
    <t xml:space="preserve">SBX_X114-SBX_X055</t>
  </si>
  <si>
    <t xml:space="preserve">SBX_X115-SBX_X055</t>
  </si>
  <si>
    <t xml:space="preserve">SBX_X116-SBX_X055</t>
  </si>
  <si>
    <t xml:space="preserve">SBX_X117-SBX_X055</t>
  </si>
  <si>
    <t xml:space="preserve">SBX_X118-SBX_X055</t>
  </si>
  <si>
    <t xml:space="preserve">SBX_X119-SBX_X055</t>
  </si>
  <si>
    <t xml:space="preserve">SBX_X120-SBX_X055</t>
  </si>
  <si>
    <t xml:space="preserve">SBX_X121-SBX_X055</t>
  </si>
  <si>
    <t xml:space="preserve">SBX_X122-SBX_X055</t>
  </si>
  <si>
    <t xml:space="preserve">SBX_X123-SBX_X055</t>
  </si>
  <si>
    <t xml:space="preserve">SBX_X124-SBX_X055</t>
  </si>
  <si>
    <t xml:space="preserve">SBX_X125-SBX_X055</t>
  </si>
  <si>
    <t xml:space="preserve">SBX_X126-SBX_X055</t>
  </si>
  <si>
    <t xml:space="preserve">SBX_X127-SBX_X055</t>
  </si>
  <si>
    <t xml:space="preserve">SBX_X128-SBX_X055</t>
  </si>
  <si>
    <t xml:space="preserve">SBX_X129-SBX_X055</t>
  </si>
  <si>
    <t xml:space="preserve">SBX_X130-SBX_X055</t>
  </si>
  <si>
    <t xml:space="preserve">SBX_X131-SBX_X055</t>
  </si>
  <si>
    <t xml:space="preserve">SBX_X132-SBX_X055</t>
  </si>
  <si>
    <t xml:space="preserve">SBX_X133-SBX_X055</t>
  </si>
  <si>
    <t xml:space="preserve">SBX_X134-SBX_X055</t>
  </si>
  <si>
    <t xml:space="preserve">SBX_X135-SBX_X055</t>
  </si>
  <si>
    <t xml:space="preserve">SBX_X136-SBX_X055</t>
  </si>
  <si>
    <t xml:space="preserve">SBX_X137-SBX_X055</t>
  </si>
  <si>
    <t xml:space="preserve">SBX_X138-SBX_X055</t>
  </si>
  <si>
    <t xml:space="preserve">SBX_X139-SBX_X055</t>
  </si>
  <si>
    <t xml:space="preserve">SBX_X140-SBX_X055</t>
  </si>
  <si>
    <t xml:space="preserve">SBX_X141-SBX_X055</t>
  </si>
  <si>
    <t xml:space="preserve">SBX_X142-SBX_X055</t>
  </si>
  <si>
    <t xml:space="preserve">SBX_X143-SBX_X055</t>
  </si>
  <si>
    <t xml:space="preserve">SBX_X144-SBX_X055</t>
  </si>
  <si>
    <t xml:space="preserve">SBX_X145-SBX_X055</t>
  </si>
  <si>
    <t xml:space="preserve">SBX_X146-SBX_X055</t>
  </si>
  <si>
    <t xml:space="preserve">SBX_X147-SBX_X055</t>
  </si>
  <si>
    <t xml:space="preserve">SBX_X148-SBX_X055</t>
  </si>
  <si>
    <t xml:space="preserve">SBX_X149-SBX_X055</t>
  </si>
  <si>
    <t xml:space="preserve">SBX_X150-SBX_X055</t>
  </si>
  <si>
    <t xml:space="preserve">SBX_X151-SBX_X055</t>
  </si>
  <si>
    <t xml:space="preserve">SBX_X152-SBX_X055</t>
  </si>
  <si>
    <t xml:space="preserve">SBX_X153-SBX_X055</t>
  </si>
  <si>
    <t xml:space="preserve">SBX_X154-SBX_X055</t>
  </si>
  <si>
    <t xml:space="preserve">SBX_X155-SBX_X055</t>
  </si>
  <si>
    <t xml:space="preserve">SBX_X156-SBX_X055</t>
  </si>
  <si>
    <t xml:space="preserve">SBX_X157-SBX_X055</t>
  </si>
  <si>
    <t xml:space="preserve">SBX_X158-SBX_X055</t>
  </si>
  <si>
    <t xml:space="preserve">SBX_X159-SBX_X055</t>
  </si>
  <si>
    <t xml:space="preserve">SBX_X160-SBX_X055</t>
  </si>
  <si>
    <t xml:space="preserve">SBX_X161-SBX_X055</t>
  </si>
  <si>
    <t xml:space="preserve">SBX_X162-SBX_X055</t>
  </si>
  <si>
    <t xml:space="preserve">SBX_X163-SBX_X055</t>
  </si>
  <si>
    <t xml:space="preserve">SBX_X164-SBX_X055</t>
  </si>
  <si>
    <t xml:space="preserve">SBX_X165-SBX_X055</t>
  </si>
  <si>
    <t xml:space="preserve">SBX_X166-SBX_X055</t>
  </si>
  <si>
    <t xml:space="preserve">SBX_X167-SBX_X055</t>
  </si>
  <si>
    <t xml:space="preserve">SBX_X168-SBX_X055</t>
  </si>
  <si>
    <t xml:space="preserve">SBX_X169-SBX_X055</t>
  </si>
  <si>
    <t xml:space="preserve">SBX_X170-SBX_X055</t>
  </si>
  <si>
    <t xml:space="preserve">SBX_X171-SBX_X055</t>
  </si>
  <si>
    <t xml:space="preserve">SBX_X172-SBX_X055</t>
  </si>
  <si>
    <t xml:space="preserve">SBX_X173-SBX_X055</t>
  </si>
  <si>
    <t xml:space="preserve">SBX_X174-SBX_X055</t>
  </si>
  <si>
    <t xml:space="preserve">SBX_X175-SBX_X055</t>
  </si>
  <si>
    <t xml:space="preserve">SBX_X176-SBX_X055</t>
  </si>
  <si>
    <t xml:space="preserve">SBX_X177-SBX_X055</t>
  </si>
  <si>
    <t xml:space="preserve">SBX_X178-SBX_X055</t>
  </si>
  <si>
    <t xml:space="preserve">SBX_X179-SBX_X055</t>
  </si>
  <si>
    <t xml:space="preserve">SBX_X180-SBX_X055</t>
  </si>
  <si>
    <t xml:space="preserve">SBX_X181-SBX_X055</t>
  </si>
  <si>
    <t xml:space="preserve">SBX_X182-SBX_X055</t>
  </si>
  <si>
    <t xml:space="preserve">SBX_X183-SBX_X055</t>
  </si>
  <si>
    <t xml:space="preserve">SBX_X184-SBX_X055</t>
  </si>
  <si>
    <t xml:space="preserve">SBX_X185-SBX_X055</t>
  </si>
  <si>
    <t xml:space="preserve">SBX_X186-SBX_X055</t>
  </si>
  <si>
    <t xml:space="preserve">SBX_X187-SBX_X055</t>
  </si>
  <si>
    <t xml:space="preserve">SBX_X188-SBX_X055</t>
  </si>
  <si>
    <t xml:space="preserve">SBX_X189-SBX_X055</t>
  </si>
  <si>
    <t xml:space="preserve">SBX_X190-SBX_X055</t>
  </si>
  <si>
    <t xml:space="preserve">SBX_X191-SBX_X055</t>
  </si>
  <si>
    <t xml:space="preserve">SBX_X192-SBX_X055</t>
  </si>
  <si>
    <t xml:space="preserve">SBX_X193-SBX_X055</t>
  </si>
  <si>
    <t xml:space="preserve">SBX_X194-SBX_X055</t>
  </si>
  <si>
    <t xml:space="preserve">SBX_X195-SBX_X055</t>
  </si>
  <si>
    <t xml:space="preserve">SBX_X196-SBX_X055</t>
  </si>
  <si>
    <t xml:space="preserve">SBX_X101-SBX_X056</t>
  </si>
  <si>
    <t xml:space="preserve">SBX_X102-SBX_X056</t>
  </si>
  <si>
    <t xml:space="preserve">SBX_X103-SBX_X056</t>
  </si>
  <si>
    <t xml:space="preserve">SBX_X104-SBX_X056</t>
  </si>
  <si>
    <t xml:space="preserve">SBX_X105-SBX_X056</t>
  </si>
  <si>
    <t xml:space="preserve">SBX_X106-SBX_X056</t>
  </si>
  <si>
    <t xml:space="preserve">SBX_X107-SBX_X056</t>
  </si>
  <si>
    <t xml:space="preserve">SBX_X108-SBX_X056</t>
  </si>
  <si>
    <t xml:space="preserve">SBX_X109-SBX_X056</t>
  </si>
  <si>
    <t xml:space="preserve">SBX_X110-SBX_X056</t>
  </si>
  <si>
    <t xml:space="preserve">SBX_X111-SBX_X056</t>
  </si>
  <si>
    <t xml:space="preserve">SBX_X112-SBX_X056</t>
  </si>
  <si>
    <t xml:space="preserve">SBX_X113-SBX_X056</t>
  </si>
  <si>
    <t xml:space="preserve">SBX_X114-SBX_X056</t>
  </si>
  <si>
    <t xml:space="preserve">SBX_X115-SBX_X056</t>
  </si>
  <si>
    <t xml:space="preserve">SBX_X116-SBX_X056</t>
  </si>
  <si>
    <t xml:space="preserve">SBX_X117-SBX_X056</t>
  </si>
  <si>
    <t xml:space="preserve">SBX_X118-SBX_X056</t>
  </si>
  <si>
    <t xml:space="preserve">SBX_X119-SBX_X056</t>
  </si>
  <si>
    <t xml:space="preserve">SBX_X120-SBX_X056</t>
  </si>
  <si>
    <t xml:space="preserve">SBX_X121-SBX_X056</t>
  </si>
  <si>
    <t xml:space="preserve">SBX_X122-SBX_X056</t>
  </si>
  <si>
    <t xml:space="preserve">SBX_X123-SBX_X056</t>
  </si>
  <si>
    <t xml:space="preserve">SBX_X124-SBX_X056</t>
  </si>
  <si>
    <t xml:space="preserve">SBX_X125-SBX_X056</t>
  </si>
  <si>
    <t xml:space="preserve">SBX_X126-SBX_X056</t>
  </si>
  <si>
    <t xml:space="preserve">SBX_X127-SBX_X056</t>
  </si>
  <si>
    <t xml:space="preserve">SBX_X128-SBX_X056</t>
  </si>
  <si>
    <t xml:space="preserve">SBX_X129-SBX_X056</t>
  </si>
  <si>
    <t xml:space="preserve">SBX_X130-SBX_X056</t>
  </si>
  <si>
    <t xml:space="preserve">SBX_X131-SBX_X056</t>
  </si>
  <si>
    <t xml:space="preserve">SBX_X132-SBX_X056</t>
  </si>
  <si>
    <t xml:space="preserve">SBX_X133-SBX_X056</t>
  </si>
  <si>
    <t xml:space="preserve">SBX_X134-SBX_X056</t>
  </si>
  <si>
    <t xml:space="preserve">SBX_X135-SBX_X056</t>
  </si>
  <si>
    <t xml:space="preserve">SBX_X136-SBX_X056</t>
  </si>
  <si>
    <t xml:space="preserve">SBX_X137-SBX_X056</t>
  </si>
  <si>
    <t xml:space="preserve">SBX_X138-SBX_X056</t>
  </si>
  <si>
    <t xml:space="preserve">SBX_X139-SBX_X056</t>
  </si>
  <si>
    <t xml:space="preserve">SBX_X140-SBX_X056</t>
  </si>
  <si>
    <t xml:space="preserve">SBX_X141-SBX_X056</t>
  </si>
  <si>
    <t xml:space="preserve">SBX_X142-SBX_X056</t>
  </si>
  <si>
    <t xml:space="preserve">SBX_X143-SBX_X056</t>
  </si>
  <si>
    <t xml:space="preserve">SBX_X144-SBX_X056</t>
  </si>
  <si>
    <t xml:space="preserve">SBX_X145-SBX_X056</t>
  </si>
  <si>
    <t xml:space="preserve">SBX_X146-SBX_X056</t>
  </si>
  <si>
    <t xml:space="preserve">SBX_X147-SBX_X056</t>
  </si>
  <si>
    <t xml:space="preserve">SBX_X148-SBX_X056</t>
  </si>
  <si>
    <t xml:space="preserve">SBX_X149-SBX_X056</t>
  </si>
  <si>
    <t xml:space="preserve">SBX_X150-SBX_X056</t>
  </si>
  <si>
    <t xml:space="preserve">SBX_X151-SBX_X056</t>
  </si>
  <si>
    <t xml:space="preserve">SBX_X152-SBX_X056</t>
  </si>
  <si>
    <t xml:space="preserve">SBX_X153-SBX_X056</t>
  </si>
  <si>
    <t xml:space="preserve">SBX_X154-SBX_X056</t>
  </si>
  <si>
    <t xml:space="preserve">SBX_X155-SBX_X056</t>
  </si>
  <si>
    <t xml:space="preserve">SBX_X156-SBX_X056</t>
  </si>
  <si>
    <t xml:space="preserve">SBX_X157-SBX_X056</t>
  </si>
  <si>
    <t xml:space="preserve">SBX_X158-SBX_X056</t>
  </si>
  <si>
    <t xml:space="preserve">SBX_X159-SBX_X056</t>
  </si>
  <si>
    <t xml:space="preserve">SBX_X160-SBX_X056</t>
  </si>
  <si>
    <t xml:space="preserve">SBX_X161-SBX_X056</t>
  </si>
  <si>
    <t xml:space="preserve">SBX_X162-SBX_X056</t>
  </si>
  <si>
    <t xml:space="preserve">SBX_X163-SBX_X056</t>
  </si>
  <si>
    <t xml:space="preserve">SBX_X164-SBX_X056</t>
  </si>
  <si>
    <t xml:space="preserve">SBX_X165-SBX_X056</t>
  </si>
  <si>
    <t xml:space="preserve">SBX_X166-SBX_X056</t>
  </si>
  <si>
    <t xml:space="preserve">SBX_X167-SBX_X056</t>
  </si>
  <si>
    <t xml:space="preserve">SBX_X168-SBX_X056</t>
  </si>
  <si>
    <t xml:space="preserve">SBX_X169-SBX_X056</t>
  </si>
  <si>
    <t xml:space="preserve">SBX_X170-SBX_X056</t>
  </si>
  <si>
    <t xml:space="preserve">SBX_X171-SBX_X056</t>
  </si>
  <si>
    <t xml:space="preserve">SBX_X172-SBX_X056</t>
  </si>
  <si>
    <t xml:space="preserve">SBX_X173-SBX_X056</t>
  </si>
  <si>
    <t xml:space="preserve">SBX_X174-SBX_X056</t>
  </si>
  <si>
    <t xml:space="preserve">SBX_X175-SBX_X056</t>
  </si>
  <si>
    <t xml:space="preserve">SBX_X176-SBX_X056</t>
  </si>
  <si>
    <t xml:space="preserve">SBX_X177-SBX_X056</t>
  </si>
  <si>
    <t xml:space="preserve">SBX_X178-SBX_X056</t>
  </si>
  <si>
    <t xml:space="preserve">SBX_X179-SBX_X056</t>
  </si>
  <si>
    <t xml:space="preserve">SBX_X180-SBX_X056</t>
  </si>
  <si>
    <t xml:space="preserve">SBX_X181-SBX_X056</t>
  </si>
  <si>
    <t xml:space="preserve">SBX_X182-SBX_X056</t>
  </si>
  <si>
    <t xml:space="preserve">SBX_X183-SBX_X056</t>
  </si>
  <si>
    <t xml:space="preserve">SBX_X184-SBX_X056</t>
  </si>
  <si>
    <t xml:space="preserve">SBX_X185-SBX_X056</t>
  </si>
  <si>
    <t xml:space="preserve">SBX_X186-SBX_X056</t>
  </si>
  <si>
    <t xml:space="preserve">SBX_X187-SBX_X056</t>
  </si>
  <si>
    <t xml:space="preserve">SBX_X188-SBX_X056</t>
  </si>
  <si>
    <t xml:space="preserve">SBX_X189-SBX_X056</t>
  </si>
  <si>
    <t xml:space="preserve">SBX_X190-SBX_X056</t>
  </si>
  <si>
    <t xml:space="preserve">SBX_X191-SBX_X056</t>
  </si>
  <si>
    <t xml:space="preserve">SBX_X192-SBX_X056</t>
  </si>
  <si>
    <t xml:space="preserve">SBX_X193-SBX_X056</t>
  </si>
  <si>
    <t xml:space="preserve">SBX_X194-SBX_X056</t>
  </si>
  <si>
    <t xml:space="preserve">SBX_X195-SBX_X056</t>
  </si>
  <si>
    <t xml:space="preserve">SBX_X196-SBX_X056</t>
  </si>
  <si>
    <t xml:space="preserve">SBX_X101-SBX_X083</t>
  </si>
  <si>
    <t xml:space="preserve">SBX_X102-SBX_X083</t>
  </si>
  <si>
    <t xml:space="preserve">SBX_X103-SBX_X083</t>
  </si>
  <si>
    <t xml:space="preserve">SBX_X104-SBX_X083</t>
  </si>
  <si>
    <t xml:space="preserve">SBX_X105-SBX_X083</t>
  </si>
  <si>
    <t xml:space="preserve">SBX_X106-SBX_X083</t>
  </si>
  <si>
    <t xml:space="preserve">SBX_X107-SBX_X083</t>
  </si>
  <si>
    <t xml:space="preserve">SBX_X108-SBX_X083</t>
  </si>
  <si>
    <t xml:space="preserve">SBX_X109-SBX_X083</t>
  </si>
  <si>
    <t xml:space="preserve">SBX_X110-SBX_X083</t>
  </si>
  <si>
    <t xml:space="preserve">SBX_X111-SBX_X083</t>
  </si>
  <si>
    <t xml:space="preserve">SBX_X112-SBX_X083</t>
  </si>
  <si>
    <t xml:space="preserve">SBX_X113-SBX_X083</t>
  </si>
  <si>
    <t xml:space="preserve">SBX_X114-SBX_X083</t>
  </si>
  <si>
    <t xml:space="preserve">SBX_X115-SBX_X083</t>
  </si>
  <si>
    <t xml:space="preserve">SBX_X116-SBX_X083</t>
  </si>
  <si>
    <t xml:space="preserve">SBX_X117-SBX_X083</t>
  </si>
  <si>
    <t xml:space="preserve">SBX_X118-SBX_X083</t>
  </si>
  <si>
    <t xml:space="preserve">SBX_X119-SBX_X083</t>
  </si>
  <si>
    <t xml:space="preserve">SBX_X120-SBX_X083</t>
  </si>
  <si>
    <t xml:space="preserve">SBX_X121-SBX_X083</t>
  </si>
  <si>
    <t xml:space="preserve">SBX_X122-SBX_X083</t>
  </si>
  <si>
    <t xml:space="preserve">SBX_X123-SBX_X083</t>
  </si>
  <si>
    <t xml:space="preserve">SBX_X124-SBX_X083</t>
  </si>
  <si>
    <t xml:space="preserve">SBX_X125-SBX_X083</t>
  </si>
  <si>
    <t xml:space="preserve">SBX_X126-SBX_X083</t>
  </si>
  <si>
    <t xml:space="preserve">SBX_X127-SBX_X083</t>
  </si>
  <si>
    <t xml:space="preserve">SBX_X128-SBX_X083</t>
  </si>
  <si>
    <t xml:space="preserve">SBX_X129-SBX_X083</t>
  </si>
  <si>
    <t xml:space="preserve">SBX_X130-SBX_X083</t>
  </si>
  <si>
    <t xml:space="preserve">SBX_X131-SBX_X083</t>
  </si>
  <si>
    <t xml:space="preserve">SBX_X132-SBX_X083</t>
  </si>
  <si>
    <t xml:space="preserve">SBX_X133-SBX_X083</t>
  </si>
  <si>
    <t xml:space="preserve">SBX_X134-SBX_X083</t>
  </si>
  <si>
    <t xml:space="preserve">SBX_X135-SBX_X083</t>
  </si>
  <si>
    <t xml:space="preserve">SBX_X136-SBX_X083</t>
  </si>
  <si>
    <t xml:space="preserve">SBX_X137-SBX_X083</t>
  </si>
  <si>
    <t xml:space="preserve">SBX_X138-SBX_X083</t>
  </si>
  <si>
    <t xml:space="preserve">SBX_X139-SBX_X083</t>
  </si>
  <si>
    <t xml:space="preserve">SBX_X140-SBX_X083</t>
  </si>
  <si>
    <t xml:space="preserve">SBX_X141-SBX_X083</t>
  </si>
  <si>
    <t xml:space="preserve">SBX_X142-SBX_X083</t>
  </si>
  <si>
    <t xml:space="preserve">SBX_X143-SBX_X083</t>
  </si>
  <si>
    <t xml:space="preserve">SBX_X144-SBX_X083</t>
  </si>
  <si>
    <t xml:space="preserve">SBX_X145-SBX_X083</t>
  </si>
  <si>
    <t xml:space="preserve">SBX_X146-SBX_X083</t>
  </si>
  <si>
    <t xml:space="preserve">SBX_X147-SBX_X083</t>
  </si>
  <si>
    <t xml:space="preserve">SBX_X148-SBX_X083</t>
  </si>
  <si>
    <t xml:space="preserve">SBX_X149-SBX_X083</t>
  </si>
  <si>
    <t xml:space="preserve">SBX_X150-SBX_X083</t>
  </si>
  <si>
    <t xml:space="preserve">SBX_X151-SBX_X083</t>
  </si>
  <si>
    <t xml:space="preserve">SBX_X152-SBX_X083</t>
  </si>
  <si>
    <t xml:space="preserve">SBX_X153-SBX_X083</t>
  </si>
  <si>
    <t xml:space="preserve">SBX_X154-SBX_X083</t>
  </si>
  <si>
    <t xml:space="preserve">SBX_X155-SBX_X083</t>
  </si>
  <si>
    <t xml:space="preserve">SBX_X156-SBX_X083</t>
  </si>
  <si>
    <t xml:space="preserve">SBX_X157-SBX_X083</t>
  </si>
  <si>
    <t xml:space="preserve">SBX_X158-SBX_X083</t>
  </si>
  <si>
    <t xml:space="preserve">SBX_X159-SBX_X083</t>
  </si>
  <si>
    <t xml:space="preserve">SBX_X160-SBX_X083</t>
  </si>
  <si>
    <t xml:space="preserve">SBX_X161-SBX_X083</t>
  </si>
  <si>
    <t xml:space="preserve">SBX_X162-SBX_X083</t>
  </si>
  <si>
    <t xml:space="preserve">SBX_X163-SBX_X083</t>
  </si>
  <si>
    <t xml:space="preserve">SBX_X164-SBX_X083</t>
  </si>
  <si>
    <t xml:space="preserve">SBX_X165-SBX_X083</t>
  </si>
  <si>
    <t xml:space="preserve">SBX_X166-SBX_X083</t>
  </si>
  <si>
    <t xml:space="preserve">SBX_X167-SBX_X083</t>
  </si>
  <si>
    <t xml:space="preserve">SBX_X168-SBX_X083</t>
  </si>
  <si>
    <t xml:space="preserve">SBX_X169-SBX_X083</t>
  </si>
  <si>
    <t xml:space="preserve">SBX_X170-SBX_X083</t>
  </si>
  <si>
    <t xml:space="preserve">SBX_X171-SBX_X083</t>
  </si>
  <si>
    <t xml:space="preserve">SBX_X172-SBX_X083</t>
  </si>
  <si>
    <t xml:space="preserve">SBX_X173-SBX_X083</t>
  </si>
  <si>
    <t xml:space="preserve">SBX_X174-SBX_X083</t>
  </si>
  <si>
    <t xml:space="preserve">SBX_X175-SBX_X083</t>
  </si>
  <si>
    <t xml:space="preserve">SBX_X176-SBX_X083</t>
  </si>
  <si>
    <t xml:space="preserve">SBX_X177-SBX_X083</t>
  </si>
  <si>
    <t xml:space="preserve">SBX_X178-SBX_X083</t>
  </si>
  <si>
    <t xml:space="preserve">SBX_X179-SBX_X083</t>
  </si>
  <si>
    <t xml:space="preserve">SBX_X180-SBX_X083</t>
  </si>
  <si>
    <t xml:space="preserve">SBX_X181-SBX_X083</t>
  </si>
  <si>
    <t xml:space="preserve">SBX_X182-SBX_X083</t>
  </si>
  <si>
    <t xml:space="preserve">SBX_X183-SBX_X083</t>
  </si>
  <si>
    <t xml:space="preserve">SBX_X184-SBX_X083</t>
  </si>
  <si>
    <t xml:space="preserve">SBX_X185-SBX_X083</t>
  </si>
  <si>
    <t xml:space="preserve">SBX_X186-SBX_X083</t>
  </si>
  <si>
    <t xml:space="preserve">SBX_X187-SBX_X083</t>
  </si>
  <si>
    <t xml:space="preserve">SBX_X188-SBX_X083</t>
  </si>
  <si>
    <t xml:space="preserve">SBX_X189-SBX_X083</t>
  </si>
  <si>
    <t xml:space="preserve">SBX_X190-SBX_X083</t>
  </si>
  <si>
    <t xml:space="preserve">SBX_X191-SBX_X083</t>
  </si>
  <si>
    <t xml:space="preserve">SBX_X192-SBX_X083</t>
  </si>
  <si>
    <t xml:space="preserve">SBX_X193-SBX_X083</t>
  </si>
  <si>
    <t xml:space="preserve">SBX_X194-SBX_X083</t>
  </si>
  <si>
    <t xml:space="preserve">SBX_X195-SBX_X083</t>
  </si>
  <si>
    <t xml:space="preserve">SBX_X196-SBX_X083</t>
  </si>
  <si>
    <t xml:space="preserve">Library Index Series *</t>
  </si>
  <si>
    <t xml:space="preserve">Reference Allowed</t>
  </si>
  <si>
    <t xml:space="preserve">color top background</t>
  </si>
  <si>
    <t xml:space="preserve">SAMPLE
NAME
ERROR
PLEASE
CORRECT</t>
  </si>
  <si>
    <t xml:space="preserve">Prior to submitting your workorder, please contact pm.genome@mcgill.ca to discuss your custom or non-listed indexes.</t>
  </si>
  <si>
    <t xml:space="preserve">INCORRECT REFERENCE</t>
  </si>
  <si>
    <t xml:space="preserve">INDICATE NUMBER IN POOL</t>
  </si>
  <si>
    <t xml:space="preserve">invalid characters</t>
  </si>
  <si>
    <t xml:space="preserve">invalid length</t>
  </si>
  <si>
    <t xml:space="preserve">invalid container</t>
  </si>
  <si>
    <t xml:space="preserve">global final</t>
  </si>
  <si>
    <t xml:space="preserve">a</t>
  </si>
  <si>
    <t xml:space="preserve">b</t>
  </si>
  <si>
    <t xml:space="preserve">c</t>
  </si>
  <si>
    <t xml:space="preserve">d</t>
  </si>
  <si>
    <t xml:space="preserve">e</t>
  </si>
  <si>
    <t xml:space="preserve">f</t>
  </si>
  <si>
    <t xml:space="preserve">g</t>
  </si>
  <si>
    <t xml:space="preserve">h</t>
  </si>
  <si>
    <t xml:space="preserve">i</t>
  </si>
  <si>
    <t xml:space="preserve">j</t>
  </si>
  <si>
    <t xml:space="preserve">k</t>
  </si>
  <si>
    <t xml:space="preserve">l</t>
  </si>
  <si>
    <t xml:space="preserve">m</t>
  </si>
  <si>
    <t xml:space="preserve">n</t>
  </si>
  <si>
    <t xml:space="preserve">o</t>
  </si>
  <si>
    <t xml:space="preserve">p</t>
  </si>
  <si>
    <t xml:space="preserve">q</t>
  </si>
  <si>
    <t xml:space="preserve">r</t>
  </si>
  <si>
    <t xml:space="preserve">s</t>
  </si>
  <si>
    <t xml:space="preserve">t</t>
  </si>
  <si>
    <t xml:space="preserve">u</t>
  </si>
  <si>
    <t xml:space="preserve">v</t>
  </si>
  <si>
    <t xml:space="preserve">w</t>
  </si>
  <si>
    <t xml:space="preserve">x</t>
  </si>
  <si>
    <t xml:space="preserve">y</t>
  </si>
  <si>
    <t xml:space="preserve">z</t>
  </si>
  <si>
    <t xml:space="preserve">A</t>
  </si>
  <si>
    <t xml:space="preserve">B</t>
  </si>
  <si>
    <t xml:space="preserve">C</t>
  </si>
  <si>
    <t xml:space="preserve">D</t>
  </si>
  <si>
    <t xml:space="preserve">E</t>
  </si>
  <si>
    <t xml:space="preserve">G</t>
  </si>
  <si>
    <t xml:space="preserve">H</t>
  </si>
  <si>
    <t xml:space="preserve">I</t>
  </si>
  <si>
    <t xml:space="preserve">K</t>
  </si>
  <si>
    <t xml:space="preserve">J</t>
  </si>
  <si>
    <t xml:space="preserve">L</t>
  </si>
  <si>
    <t xml:space="preserve">N</t>
  </si>
  <si>
    <t xml:space="preserve">O</t>
  </si>
  <si>
    <t xml:space="preserve">P</t>
  </si>
  <si>
    <t xml:space="preserve">Q</t>
  </si>
  <si>
    <t xml:space="preserve">R</t>
  </si>
  <si>
    <t xml:space="preserve">S</t>
  </si>
  <si>
    <t xml:space="preserve">T</t>
  </si>
  <si>
    <t xml:space="preserve">U</t>
  </si>
  <si>
    <t xml:space="preserve">V</t>
  </si>
  <si>
    <t xml:space="preserve">W</t>
  </si>
  <si>
    <t xml:space="preserve">X</t>
  </si>
  <si>
    <t xml:space="preserve">Y</t>
  </si>
  <si>
    <t xml:space="preserve">Z</t>
  </si>
  <si>
    <t xml:space="preserve">_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</si>
</sst>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\$#,##0.00"/>
    <numFmt numFmtId="166" formatCode="General"/>
  </numFmts>
  <fonts count="32">
    <font>
      <sz val="10"/>
      <color rgb="FF00000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72"/>
      <color rgb="FFFFFFFF"/>
      <name val="Arial"/>
      <family val="2"/>
    </font>
    <font>
      <sz val="9"/>
      <color rgb="FF000000"/>
      <name val="Arial"/>
      <family val="2"/>
    </font>
    <font>
      <sz val="12"/>
      <color rgb="FFFFFFFF"/>
      <name val="Arial"/>
      <family val="2"/>
    </font>
    <font>
      <sz val="12"/>
      <color rgb="FF000000"/>
      <name val="Arial"/>
      <family val="2"/>
    </font>
    <font>
      <b val="true"/>
      <sz val="12"/>
      <color rgb="FF000000"/>
      <name val="Arial"/>
      <family val="2"/>
    </font>
    <font>
      <b val="true"/>
      <sz val="10"/>
      <color rgb="FF000000"/>
      <name val="Arial"/>
      <family val="0"/>
    </font>
    <font>
      <b val="true"/>
      <sz val="10"/>
      <color rgb="FFFF0000"/>
      <name val="Arial"/>
      <family val="0"/>
    </font>
    <font>
      <b val="true"/>
      <sz val="10"/>
      <color rgb="FFFFFFFF"/>
      <name val="Arial"/>
      <family val="0"/>
    </font>
    <font>
      <sz val="10"/>
      <color rgb="FFFF0000"/>
      <name val="Arial"/>
      <family val="0"/>
    </font>
    <font>
      <b val="true"/>
      <sz val="10"/>
      <color rgb="FFFFFFFF"/>
      <name val="Arial"/>
      <family val="2"/>
    </font>
    <font>
      <sz val="10"/>
      <color rgb="FFFFFFFF"/>
      <name val="Arial"/>
      <family val="2"/>
    </font>
    <font>
      <sz val="10"/>
      <color rgb="FF000000"/>
      <name val="Arial"/>
      <family val="2"/>
    </font>
    <font>
      <b val="true"/>
      <u val="single"/>
      <sz val="10"/>
      <color rgb="FF8064A2"/>
      <name val="Arial"/>
      <family val="0"/>
    </font>
    <font>
      <b val="true"/>
      <sz val="10"/>
      <color rgb="FF8064A2"/>
      <name val="Arial"/>
      <family val="0"/>
    </font>
    <font>
      <b val="true"/>
      <u val="single"/>
      <sz val="10"/>
      <color rgb="FF8064A2"/>
      <name val="Arial"/>
      <family val="2"/>
    </font>
    <font>
      <sz val="10"/>
      <color rgb="FFA6A6A6"/>
      <name val="Arial"/>
      <family val="2"/>
    </font>
    <font>
      <b val="true"/>
      <sz val="12"/>
      <name val="Calibri"/>
      <family val="2"/>
    </font>
    <font>
      <sz val="10"/>
      <color rgb="FF808080"/>
      <name val="Arial"/>
      <family val="2"/>
    </font>
    <font>
      <sz val="10"/>
      <name val="Arial"/>
      <family val="2"/>
    </font>
    <font>
      <b val="true"/>
      <sz val="14"/>
      <color rgb="FF7030A0"/>
      <name val="Arial"/>
      <family val="2"/>
    </font>
    <font>
      <b val="true"/>
      <sz val="10"/>
      <color rgb="FF000000"/>
      <name val="Arial"/>
      <family val="2"/>
    </font>
    <font>
      <sz val="8"/>
      <color rgb="FFA6A6A6"/>
      <name val="Arial"/>
      <family val="2"/>
    </font>
    <font>
      <b val="true"/>
      <sz val="12"/>
      <name val="Arial"/>
      <family val="2"/>
    </font>
    <font>
      <sz val="12"/>
      <name val="Arial"/>
      <family val="2"/>
    </font>
    <font>
      <sz val="13"/>
      <color rgb="FF000000"/>
      <name val="Arial"/>
      <family val="2"/>
    </font>
    <font>
      <sz val="10"/>
      <color rgb="FF000000"/>
      <name val="Arial Unicode MS"/>
      <family val="2"/>
    </font>
    <font>
      <sz val="11"/>
      <color rgb="FF000000"/>
      <name val="Calibri"/>
      <family val="2"/>
    </font>
    <font>
      <b val="true"/>
      <sz val="11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DCE6F2"/>
        <bgColor rgb="FFEFEFEF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8064A2"/>
      </patternFill>
    </fill>
    <fill>
      <patternFill patternType="solid">
        <fgColor rgb="FFD7E4BD"/>
        <bgColor rgb="FFD9D9D9"/>
      </patternFill>
    </fill>
    <fill>
      <patternFill patternType="solid">
        <fgColor rgb="FFA4C2F4"/>
        <bgColor rgb="FFCCC1DA"/>
      </patternFill>
    </fill>
    <fill>
      <patternFill patternType="solid">
        <fgColor rgb="FFCCC1DA"/>
        <bgColor rgb="FFD9D9D9"/>
      </patternFill>
    </fill>
    <fill>
      <patternFill patternType="solid">
        <fgColor rgb="FFB3A2C7"/>
        <bgColor rgb="FFB1A0C7"/>
      </patternFill>
    </fill>
    <fill>
      <patternFill patternType="solid">
        <fgColor rgb="FFB1A0C7"/>
        <bgColor rgb="FFB3A2C7"/>
      </patternFill>
    </fill>
    <fill>
      <patternFill patternType="solid">
        <fgColor rgb="FFEBF1DE"/>
        <bgColor rgb="FFEFEFEF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 diagonalUp="false" diagonalDown="false">
      <left style="thin"/>
      <right style="thin"/>
      <top style="thin">
        <color rgb="FFD9D9D9"/>
      </top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D9D9D9"/>
      </left>
      <right style="thin">
        <color rgb="FFD9D9D9"/>
      </right>
      <top style="thin">
        <color rgb="FFD9D9D9"/>
      </top>
      <bottom/>
      <diagonal/>
    </border>
    <border diagonalUp="false" diagonalDown="false">
      <left style="thin"/>
      <right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30" fillId="2" borderId="0" applyFont="true" applyBorder="false" applyAlignment="true" applyProtection="false">
      <alignment horizontal="general" vertical="bottom" textRotation="0" wrapText="false" indent="0" shrinkToFit="false"/>
    </xf>
  </cellStyleXfs>
  <cellXfs count="8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8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6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6" fillId="0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5" fillId="0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9" fillId="0" borderId="0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11" fillId="3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3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5" fillId="0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1" fillId="4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2" fillId="0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2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2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2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4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5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2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3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3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5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9" fillId="0" borderId="3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25" fillId="0" borderId="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5" fillId="0" borderId="3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0" fillId="0" borderId="3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7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6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7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8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9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27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30" fillId="2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30" fillId="2" borderId="0" xfId="2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30" fillId="2" borderId="0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1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2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5" fillId="1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2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2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22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31" fillId="2" borderId="0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30" fillId="2" borderId="0" xfId="20" applyFont="false" applyBorder="true" applyAlignment="true" applyProtection="true">
      <alignment horizontal="center" vertical="bottom" textRotation="0" wrapText="true" indent="0" shrinkToFit="false"/>
      <protection locked="true" hidden="false"/>
    </xf>
    <xf numFmtId="166" fontId="0" fillId="1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24" fillId="1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20% - Accent1" xfId="20"/>
  </cellStyles>
  <dxfs count="27">
    <dxf>
      <font>
        <name val="Arial"/>
        <family val="0"/>
        <strike val="1"/>
        <color rgb="FFFF0000"/>
      </font>
      <fill>
        <patternFill>
          <bgColor rgb="FF808080"/>
        </patternFill>
      </fill>
    </dxf>
    <dxf>
      <font>
        <name val="Arial"/>
        <family val="0"/>
        <strike val="1"/>
        <color rgb="FFFF0000"/>
      </font>
      <fill>
        <patternFill>
          <bgColor rgb="FF808080"/>
        </patternFill>
      </fill>
    </dxf>
    <dxf>
      <font>
        <name val="Arial"/>
        <family val="0"/>
        <strike val="1"/>
        <color rgb="FFFF0000"/>
      </font>
      <fill>
        <patternFill>
          <bgColor rgb="FF808080"/>
        </patternFill>
      </fill>
    </dxf>
    <dxf>
      <font>
        <name val="Arial"/>
        <family val="0"/>
        <strike val="1"/>
        <color rgb="FFFF0000"/>
      </font>
      <fill>
        <patternFill>
          <bgColor rgb="FF808080"/>
        </patternFill>
      </fill>
    </dxf>
    <dxf>
      <font>
        <name val="Arial"/>
        <family val="0"/>
        <strike val="1"/>
        <color rgb="FFFF0000"/>
      </font>
      <fill>
        <patternFill>
          <bgColor rgb="FF808080"/>
        </patternFill>
      </fill>
    </dxf>
    <dxf>
      <font>
        <name val="Arial"/>
        <family val="0"/>
        <strike val="1"/>
        <color rgb="FFFF0000"/>
      </font>
      <fill>
        <patternFill>
          <bgColor rgb="FF808080"/>
        </patternFill>
      </fill>
    </dxf>
    <dxf>
      <font>
        <name val="Arial"/>
        <family val="0"/>
        <strike val="1"/>
        <color rgb="FFFF0000"/>
      </font>
      <fill>
        <patternFill>
          <bgColor rgb="FF808080"/>
        </patternFill>
      </fill>
    </dxf>
    <dxf>
      <font>
        <name val="Arial"/>
        <family val="0"/>
        <strike val="1"/>
        <color rgb="FFFF0000"/>
      </font>
      <fill>
        <patternFill>
          <bgColor rgb="FF808080"/>
        </patternFill>
      </fill>
    </dxf>
    <dxf>
      <font>
        <name val="Arial"/>
        <family val="0"/>
        <strike val="1"/>
        <color rgb="FFFF0000"/>
      </font>
      <fill>
        <patternFill>
          <bgColor rgb="FF808080"/>
        </patternFill>
      </fill>
    </dxf>
    <dxf>
      <font>
        <name val="Arial"/>
        <family val="0"/>
        <strike val="1"/>
        <color rgb="FFFF0000"/>
      </font>
      <fill>
        <patternFill>
          <bgColor rgb="FF808080"/>
        </patternFill>
      </fill>
    </dxf>
    <dxf>
      <font>
        <name val="Arial"/>
        <family val="0"/>
        <strike val="1"/>
        <color rgb="FFFF0000"/>
      </font>
      <fill>
        <patternFill>
          <bgColor rgb="FF808080"/>
        </patternFill>
      </fill>
    </dxf>
    <dxf>
      <font>
        <name val="Arial"/>
        <family val="0"/>
        <strike val="1"/>
        <color rgb="FFFF0000"/>
      </font>
      <fill>
        <patternFill>
          <bgColor rgb="FF808080"/>
        </patternFill>
      </fill>
    </dxf>
    <dxf>
      <font>
        <name val="Arial"/>
        <family val="0"/>
        <strike val="1"/>
        <color rgb="FFFF0000"/>
      </font>
      <fill>
        <patternFill>
          <bgColor rgb="FF808080"/>
        </patternFill>
      </fill>
    </dxf>
    <dxf>
      <font>
        <name val="Arial"/>
        <family val="0"/>
        <strike val="1"/>
        <color rgb="FFFF0000"/>
      </font>
      <fill>
        <patternFill>
          <bgColor rgb="FF808080"/>
        </patternFill>
      </fill>
    </dxf>
    <dxf>
      <font>
        <name val="Arial"/>
        <family val="0"/>
        <strike val="1"/>
        <color rgb="FFFF0000"/>
      </font>
      <fill>
        <patternFill>
          <bgColor rgb="FF808080"/>
        </patternFill>
      </fill>
    </dxf>
    <dxf>
      <font>
        <name val="Arial"/>
        <family val="0"/>
        <strike val="1"/>
        <color rgb="FFFF0000"/>
      </font>
      <fill>
        <patternFill>
          <bgColor rgb="FF808080"/>
        </patternFill>
      </fill>
    </dxf>
    <dxf>
      <font>
        <name val="Arial"/>
        <family val="0"/>
        <strike val="1"/>
        <color rgb="FFFF0000"/>
      </font>
      <fill>
        <patternFill>
          <bgColor rgb="FF808080"/>
        </patternFill>
      </fill>
    </dxf>
    <dxf>
      <font>
        <name val="Arial"/>
        <family val="0"/>
        <color rgb="FF9C0006"/>
      </font>
      <fill>
        <patternFill>
          <bgColor rgb="FFFFC7CE"/>
        </patternFill>
      </fill>
    </dxf>
    <dxf>
      <font>
        <name val="Arial"/>
        <family val="0"/>
        <color rgb="FF9C0006"/>
      </font>
      <fill>
        <patternFill>
          <bgColor rgb="FFFFC7CE"/>
        </patternFill>
      </fill>
    </dxf>
    <dxf>
      <font>
        <name val="Arial"/>
        <family val="0"/>
        <strike val="1"/>
        <color rgb="FFFF0000"/>
      </font>
      <fill>
        <patternFill>
          <bgColor rgb="FF808080"/>
        </patternFill>
      </fill>
    </dxf>
    <dxf>
      <font>
        <name val="Arial"/>
        <family val="0"/>
        <strike val="1"/>
        <color rgb="FFFF0000"/>
      </font>
      <fill>
        <patternFill>
          <bgColor rgb="FF808080"/>
        </patternFill>
      </fill>
    </dxf>
    <dxf>
      <font>
        <name val="Arial"/>
        <family val="0"/>
        <strike val="1"/>
        <color rgb="FFFF0000"/>
      </font>
      <fill>
        <patternFill>
          <bgColor rgb="FF808080"/>
        </patternFill>
      </fill>
    </dxf>
    <dxf>
      <font>
        <name val="Arial"/>
        <family val="0"/>
        <strike val="1"/>
        <color rgb="FFFF0000"/>
      </font>
      <fill>
        <patternFill>
          <bgColor rgb="FF808080"/>
        </patternFill>
      </fill>
    </dxf>
    <dxf>
      <font>
        <name val="Arial"/>
        <family val="0"/>
        <strike val="1"/>
        <color rgb="FFFF0000"/>
      </font>
      <fill>
        <patternFill>
          <bgColor rgb="FF808080"/>
        </patternFill>
      </fill>
    </dxf>
    <dxf>
      <font>
        <name val="Arial"/>
        <family val="0"/>
        <strike val="1"/>
        <color rgb="FFFF0000"/>
      </font>
      <fill>
        <patternFill>
          <bgColor rgb="FF808080"/>
        </patternFill>
      </fill>
    </dxf>
    <dxf>
      <font>
        <name val="Arial"/>
        <family val="0"/>
        <strike val="1"/>
        <color rgb="FFFF0000"/>
      </font>
      <fill>
        <patternFill>
          <bgColor rgb="FF808080"/>
        </patternFill>
      </fill>
    </dxf>
    <dxf>
      <font>
        <name val="Arial"/>
        <family val="0"/>
        <color rgb="FF000000"/>
      </font>
      <fill>
        <patternFill>
          <bgColor rgb="FFEFEFE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CC1DA"/>
      <rgbColor rgb="FF808080"/>
      <rgbColor rgb="FFB1A0C7"/>
      <rgbColor rgb="FF7030A0"/>
      <rgbColor rgb="FFEBF1DE"/>
      <rgbColor rgb="FFDCE6F2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FEFEF"/>
      <rgbColor rgb="FFD7E4BD"/>
      <rgbColor rgb="FFFFFF99"/>
      <rgbColor rgb="FFA4C2F4"/>
      <rgbColor rgb="FFFF99CC"/>
      <rgbColor rgb="FFB3A2C7"/>
      <rgbColor rgb="FFFFC7CE"/>
      <rgbColor rgb="FF3366FF"/>
      <rgbColor rgb="FF33CCCC"/>
      <rgbColor rgb="FF99CC00"/>
      <rgbColor rgb="FFFFCC00"/>
      <rgbColor rgb="FFFF9900"/>
      <rgbColor rgb="FFFF6600"/>
      <rgbColor rgb="FF8064A2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3.png"/><Relationship Id="rId3" Type="http://schemas.openxmlformats.org/officeDocument/2006/relationships/image" Target="../media/image4.png"/><Relationship Id="rId4" Type="http://schemas.openxmlformats.org/officeDocument/2006/relationships/image" Target="../media/image5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25560</xdr:colOff>
      <xdr:row>1</xdr:row>
      <xdr:rowOff>25560</xdr:rowOff>
    </xdr:from>
    <xdr:to>
      <xdr:col>2</xdr:col>
      <xdr:colOff>923400</xdr:colOff>
      <xdr:row>2</xdr:row>
      <xdr:rowOff>95400</xdr:rowOff>
    </xdr:to>
    <xdr:pic>
      <xdr:nvPicPr>
        <xdr:cNvPr id="0" name="Picture 2" descr="//lh3.googleusercontent.com/D60EjDDMw8pdMwf1hrq2Lvqx0fF-CVnayNEQXc9N9TstQ827AeLHRYESHTPhJhTgoFWR9w7HzNQznisM-6xXEG_Ec8KJniCOxxNauSbimssXt0xF4ug3XVkt050QDDZ4tNh_y8T3"/>
        <xdr:cNvPicPr/>
      </xdr:nvPicPr>
      <xdr:blipFill>
        <a:blip r:embed="rId1"/>
        <a:stretch/>
      </xdr:blipFill>
      <xdr:spPr>
        <a:xfrm>
          <a:off x="837000" y="216000"/>
          <a:ext cx="3614400" cy="8506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3</xdr:row>
      <xdr:rowOff>5040</xdr:rowOff>
    </xdr:from>
    <xdr:to>
      <xdr:col>46</xdr:col>
      <xdr:colOff>718560</xdr:colOff>
      <xdr:row>39</xdr:row>
      <xdr:rowOff>25200</xdr:rowOff>
    </xdr:to>
    <xdr:pic>
      <xdr:nvPicPr>
        <xdr:cNvPr id="1" name="Image 1" descr=""/>
        <xdr:cNvPicPr/>
      </xdr:nvPicPr>
      <xdr:blipFill>
        <a:blip r:embed="rId1"/>
        <a:stretch/>
      </xdr:blipFill>
      <xdr:spPr>
        <a:xfrm>
          <a:off x="0" y="749160"/>
          <a:ext cx="38107080" cy="58723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42</xdr:row>
      <xdr:rowOff>101520</xdr:rowOff>
    </xdr:from>
    <xdr:to>
      <xdr:col>47</xdr:col>
      <xdr:colOff>414000</xdr:colOff>
      <xdr:row>78</xdr:row>
      <xdr:rowOff>92880</xdr:rowOff>
    </xdr:to>
    <xdr:pic>
      <xdr:nvPicPr>
        <xdr:cNvPr id="2" name="Image 2" descr=""/>
        <xdr:cNvPicPr/>
      </xdr:nvPicPr>
      <xdr:blipFill>
        <a:blip r:embed="rId2"/>
        <a:stretch/>
      </xdr:blipFill>
      <xdr:spPr>
        <a:xfrm>
          <a:off x="0" y="7394400"/>
          <a:ext cx="38615400" cy="5843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305640</xdr:colOff>
      <xdr:row>7</xdr:row>
      <xdr:rowOff>130320</xdr:rowOff>
    </xdr:from>
    <xdr:to>
      <xdr:col>7</xdr:col>
      <xdr:colOff>142920</xdr:colOff>
      <xdr:row>8</xdr:row>
      <xdr:rowOff>160560</xdr:rowOff>
    </xdr:to>
    <xdr:pic>
      <xdr:nvPicPr>
        <xdr:cNvPr id="3" name="Image 3" descr=""/>
        <xdr:cNvPicPr/>
      </xdr:nvPicPr>
      <xdr:blipFill>
        <a:blip r:embed="rId3"/>
        <a:stretch/>
      </xdr:blipFill>
      <xdr:spPr>
        <a:xfrm>
          <a:off x="5182200" y="1524600"/>
          <a:ext cx="650160" cy="1929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343800</xdr:colOff>
      <xdr:row>47</xdr:row>
      <xdr:rowOff>54360</xdr:rowOff>
    </xdr:from>
    <xdr:to>
      <xdr:col>7</xdr:col>
      <xdr:colOff>181080</xdr:colOff>
      <xdr:row>48</xdr:row>
      <xdr:rowOff>84960</xdr:rowOff>
    </xdr:to>
    <xdr:pic>
      <xdr:nvPicPr>
        <xdr:cNvPr id="4" name="Image 4" descr=""/>
        <xdr:cNvPicPr/>
      </xdr:nvPicPr>
      <xdr:blipFill>
        <a:blip r:embed="rId4"/>
        <a:stretch/>
      </xdr:blipFill>
      <xdr:spPr>
        <a:xfrm>
          <a:off x="5220360" y="8160120"/>
          <a:ext cx="650160" cy="19296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FF00"/>
    <pageSetUpPr fitToPage="false"/>
  </sheetPr>
  <dimension ref="A1:AG39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5.8671875" defaultRowHeight="12.8" zeroHeight="false" outlineLevelRow="0" outlineLevelCol="0"/>
  <cols>
    <col collapsed="false" customWidth="true" hidden="false" outlineLevel="0" max="1" min="1" style="0" width="11.5"/>
    <col collapsed="false" customWidth="true" hidden="false" outlineLevel="0" max="2" min="2" style="0" width="38.5"/>
    <col collapsed="false" customWidth="true" hidden="false" outlineLevel="0" max="3" min="3" style="0" width="32.66"/>
    <col collapsed="false" customWidth="true" hidden="false" outlineLevel="0" max="4" min="4" style="0" width="11.99"/>
    <col collapsed="false" customWidth="true" hidden="false" outlineLevel="0" max="7" min="7" style="0" width="17.67"/>
    <col collapsed="false" customWidth="true" hidden="false" outlineLevel="0" max="8" min="8" style="0" width="21.5"/>
    <col collapsed="false" customWidth="true" hidden="false" outlineLevel="0" max="9" min="9" style="0" width="18.85"/>
    <col collapsed="false" customWidth="true" hidden="false" outlineLevel="0" max="14" min="14" style="0" width="44.16"/>
    <col collapsed="false" customWidth="true" hidden="false" outlineLevel="0" max="15" min="15" style="0" width="18.51"/>
    <col collapsed="false" customWidth="true" hidden="false" outlineLevel="0" max="17" min="17" style="0" width="30.02"/>
    <col collapsed="false" customWidth="true" hidden="false" outlineLevel="0" max="22" min="22" style="0" width="17.16"/>
    <col collapsed="false" customWidth="true" hidden="false" outlineLevel="0" max="25" min="25" style="0" width="17.16"/>
    <col collapsed="false" customWidth="true" hidden="false" outlineLevel="0" max="27" min="27" style="0" width="16.33"/>
    <col collapsed="false" customWidth="true" hidden="false" outlineLevel="0" max="28" min="28" style="0" width="27.99"/>
    <col collapsed="false" customWidth="true" hidden="false" outlineLevel="0" max="29" min="29" style="0" width="21.66"/>
    <col collapsed="false" customWidth="true" hidden="false" outlineLevel="0" max="33" min="33" style="0" width="44.99"/>
  </cols>
  <sheetData>
    <row r="1" customFormat="false" ht="15" hidden="false" customHeight="true" outlineLevel="0" collapsed="false">
      <c r="A1" s="1"/>
      <c r="B1" s="2" t="s">
        <v>0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</row>
    <row r="2" customFormat="false" ht="61.5" hidden="false" customHeight="true" outlineLevel="0" collapsed="false">
      <c r="A2" s="1"/>
      <c r="B2" s="4"/>
      <c r="C2" s="5"/>
      <c r="D2" s="3"/>
      <c r="E2" s="3" t="str">
        <f aca="false">'error-detection'!$CC17</f>
        <v/>
      </c>
      <c r="F2" s="3" t="str">
        <f aca="false">'error-detection'!$CG17</f>
        <v/>
      </c>
      <c r="G2" s="3" t="str">
        <f aca="false">'error-detection'!$CR16</f>
        <v/>
      </c>
      <c r="H2" s="3" t="str">
        <f aca="false">'error-detection'!$CC17</f>
        <v/>
      </c>
      <c r="I2" s="3" t="str">
        <f aca="false">'error-detection'!$CG17</f>
        <v/>
      </c>
      <c r="J2" s="3" t="str">
        <f aca="false">'error-detection'!$CR16</f>
        <v/>
      </c>
      <c r="K2" s="3" t="str">
        <f aca="false">'error-detection'!$CC17</f>
        <v/>
      </c>
      <c r="L2" s="3" t="str">
        <f aca="false">'error-detection'!$CG17</f>
        <v/>
      </c>
      <c r="M2" s="3" t="str">
        <f aca="false">'error-detection'!$CR16</f>
        <v/>
      </c>
      <c r="N2" s="3" t="str">
        <f aca="false">'error-detection'!$CC17</f>
        <v/>
      </c>
      <c r="O2" s="3" t="str">
        <f aca="false">'error-detection'!$CG17</f>
        <v/>
      </c>
      <c r="P2" s="3" t="str">
        <f aca="false">'error-detection'!$CR16</f>
        <v/>
      </c>
      <c r="Q2" s="3" t="str">
        <f aca="false">'error-detection'!$CC17</f>
        <v/>
      </c>
      <c r="R2" s="3" t="str">
        <f aca="false">'error-detection'!$CG17</f>
        <v/>
      </c>
      <c r="S2" s="3" t="str">
        <f aca="false">'error-detection'!$CR16</f>
        <v/>
      </c>
      <c r="T2" s="3" t="str">
        <f aca="false">'error-detection'!$CC17</f>
        <v/>
      </c>
      <c r="U2" s="3" t="str">
        <f aca="false">'error-detection'!$CG17</f>
        <v/>
      </c>
      <c r="V2" s="3" t="str">
        <f aca="false">'error-detection'!$CR16</f>
        <v/>
      </c>
      <c r="W2" s="3" t="str">
        <f aca="false">'error-detection'!$CC17</f>
        <v/>
      </c>
      <c r="X2" s="3" t="str">
        <f aca="false">'error-detection'!$CG17</f>
        <v/>
      </c>
      <c r="Y2" s="3" t="str">
        <f aca="false">'error-detection'!$CR16</f>
        <v/>
      </c>
      <c r="Z2" s="3" t="str">
        <f aca="false">'error-detection'!$CC17</f>
        <v/>
      </c>
      <c r="AA2" s="3" t="str">
        <f aca="false">'error-detection'!$CG17</f>
        <v/>
      </c>
      <c r="AB2" s="3" t="str">
        <f aca="false">'error-detection'!$CR16</f>
        <v/>
      </c>
      <c r="AC2" s="3" t="str">
        <f aca="false">'error-detection'!$CC17</f>
        <v/>
      </c>
      <c r="AD2" s="3" t="str">
        <f aca="false">'error-detection'!$CG17</f>
        <v/>
      </c>
      <c r="AE2" s="3" t="str">
        <f aca="false">'error-detection'!$CR16</f>
        <v/>
      </c>
      <c r="AF2" s="3" t="str">
        <f aca="false">'error-detection'!$CG17</f>
        <v/>
      </c>
      <c r="AG2" s="3" t="str">
        <f aca="false">'error-detection'!$CC17</f>
        <v/>
      </c>
    </row>
    <row r="3" s="11" customFormat="true" ht="29.25" hidden="false" customHeight="true" outlineLevel="0" collapsed="false">
      <c r="A3" s="6" t="s">
        <v>1</v>
      </c>
      <c r="B3" s="7" t="s">
        <v>2</v>
      </c>
      <c r="C3" s="7" t="s">
        <v>3</v>
      </c>
      <c r="D3" s="8" t="s">
        <v>4</v>
      </c>
      <c r="E3" s="8" t="s">
        <v>5</v>
      </c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10" t="str">
        <f aca="false">'error-detection'!$CE17</f>
        <v/>
      </c>
      <c r="AC3" s="9"/>
      <c r="AD3" s="9"/>
      <c r="AE3" s="9"/>
      <c r="AF3" s="9"/>
      <c r="AG3" s="9"/>
    </row>
    <row r="4" s="11" customFormat="true" ht="19.25" hidden="false" customHeight="true" outlineLevel="0" collapsed="false">
      <c r="A4" s="9"/>
      <c r="B4" s="12" t="s">
        <v>6</v>
      </c>
      <c r="C4" s="12" t="s">
        <v>7</v>
      </c>
      <c r="D4" s="12" t="s">
        <v>8</v>
      </c>
      <c r="E4" s="12" t="s">
        <v>9</v>
      </c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</row>
    <row r="5" s="11" customFormat="true" ht="12" hidden="false" customHeight="true" outlineLevel="0" collapsed="false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</row>
    <row r="6" s="11" customFormat="true" ht="108.75" hidden="false" customHeight="true" outlineLevel="0" collapsed="false">
      <c r="A6" s="13"/>
      <c r="B6" s="14" t="s">
        <v>10</v>
      </c>
      <c r="C6" s="15" t="s">
        <v>11</v>
      </c>
      <c r="D6" s="16" t="s">
        <v>12</v>
      </c>
      <c r="E6" s="15" t="s">
        <v>13</v>
      </c>
      <c r="F6" s="15" t="s">
        <v>13</v>
      </c>
      <c r="G6" s="16" t="s">
        <v>14</v>
      </c>
      <c r="H6" s="16" t="s">
        <v>15</v>
      </c>
      <c r="I6" s="16" t="s">
        <v>16</v>
      </c>
      <c r="J6" s="16" t="s">
        <v>17</v>
      </c>
      <c r="K6" s="16" t="s">
        <v>17</v>
      </c>
      <c r="L6" s="16" t="s">
        <v>17</v>
      </c>
      <c r="M6" s="16" t="s">
        <v>17</v>
      </c>
      <c r="N6" s="16" t="s">
        <v>18</v>
      </c>
      <c r="O6" s="16" t="s">
        <v>19</v>
      </c>
      <c r="P6" s="16"/>
      <c r="Q6" s="16" t="s">
        <v>20</v>
      </c>
      <c r="R6" s="16" t="s">
        <v>21</v>
      </c>
      <c r="S6" s="16" t="s">
        <v>22</v>
      </c>
      <c r="T6" s="16"/>
      <c r="U6" s="16"/>
      <c r="V6" s="16" t="s">
        <v>23</v>
      </c>
      <c r="W6" s="16" t="s">
        <v>23</v>
      </c>
      <c r="X6" s="16" t="s">
        <v>23</v>
      </c>
      <c r="Y6" s="16" t="s">
        <v>24</v>
      </c>
      <c r="Z6" s="16"/>
      <c r="AA6" s="16" t="s">
        <v>25</v>
      </c>
      <c r="AB6" s="16" t="s">
        <v>26</v>
      </c>
      <c r="AC6" s="16" t="s">
        <v>27</v>
      </c>
      <c r="AD6" s="16" t="s">
        <v>28</v>
      </c>
      <c r="AE6" s="16" t="s">
        <v>28</v>
      </c>
      <c r="AF6" s="16" t="s">
        <v>28</v>
      </c>
      <c r="AG6" s="16"/>
    </row>
    <row r="7" s="11" customFormat="true" ht="12.8" hidden="false" customHeight="false" outlineLevel="0" collapsed="false">
      <c r="A7" s="13"/>
      <c r="B7" s="17" t="n">
        <v>1</v>
      </c>
      <c r="C7" s="17" t="n">
        <v>2</v>
      </c>
      <c r="D7" s="17" t="n">
        <v>3</v>
      </c>
      <c r="E7" s="17" t="n">
        <v>4</v>
      </c>
      <c r="F7" s="17" t="n">
        <v>5</v>
      </c>
      <c r="G7" s="17" t="n">
        <v>6</v>
      </c>
      <c r="H7" s="17" t="n">
        <v>7</v>
      </c>
      <c r="I7" s="17" t="n">
        <v>8</v>
      </c>
      <c r="J7" s="17" t="n">
        <v>9</v>
      </c>
      <c r="K7" s="17" t="n">
        <v>10</v>
      </c>
      <c r="L7" s="17" t="n">
        <v>11</v>
      </c>
      <c r="M7" s="17" t="n">
        <v>12</v>
      </c>
      <c r="N7" s="17" t="n">
        <v>13</v>
      </c>
      <c r="O7" s="17" t="n">
        <v>14</v>
      </c>
      <c r="P7" s="17" t="n">
        <v>15</v>
      </c>
      <c r="Q7" s="17" t="n">
        <v>16</v>
      </c>
      <c r="R7" s="17" t="n">
        <v>17</v>
      </c>
      <c r="S7" s="17" t="n">
        <v>18</v>
      </c>
      <c r="T7" s="17" t="n">
        <v>19</v>
      </c>
      <c r="U7" s="17" t="n">
        <v>20</v>
      </c>
      <c r="V7" s="17" t="n">
        <v>21</v>
      </c>
      <c r="W7" s="17" t="n">
        <v>22</v>
      </c>
      <c r="X7" s="17" t="n">
        <v>23</v>
      </c>
      <c r="Y7" s="17" t="n">
        <v>24</v>
      </c>
      <c r="Z7" s="17" t="n">
        <v>25</v>
      </c>
      <c r="AA7" s="17" t="n">
        <v>26</v>
      </c>
      <c r="AB7" s="17" t="n">
        <v>27</v>
      </c>
      <c r="AC7" s="17" t="n">
        <v>28</v>
      </c>
      <c r="AD7" s="17" t="n">
        <v>29</v>
      </c>
      <c r="AE7" s="17" t="n">
        <v>30</v>
      </c>
      <c r="AF7" s="17" t="n">
        <v>31</v>
      </c>
      <c r="AG7" s="17" t="n">
        <v>32</v>
      </c>
    </row>
    <row r="8" s="11" customFormat="true" ht="33" hidden="false" customHeight="true" outlineLevel="0" collapsed="false">
      <c r="A8" s="6" t="s">
        <v>1</v>
      </c>
      <c r="B8" s="18" t="s">
        <v>29</v>
      </c>
      <c r="C8" s="18" t="s">
        <v>30</v>
      </c>
      <c r="D8" s="19" t="s">
        <v>31</v>
      </c>
      <c r="E8" s="19" t="s">
        <v>32</v>
      </c>
      <c r="F8" s="19" t="s">
        <v>33</v>
      </c>
      <c r="G8" s="18" t="s">
        <v>34</v>
      </c>
      <c r="H8" s="18" t="s">
        <v>35</v>
      </c>
      <c r="I8" s="18" t="s">
        <v>36</v>
      </c>
      <c r="J8" s="19" t="s">
        <v>37</v>
      </c>
      <c r="K8" s="19" t="s">
        <v>38</v>
      </c>
      <c r="L8" s="19" t="s">
        <v>39</v>
      </c>
      <c r="M8" s="19" t="s">
        <v>40</v>
      </c>
      <c r="N8" s="18" t="s">
        <v>41</v>
      </c>
      <c r="O8" s="19" t="s">
        <v>42</v>
      </c>
      <c r="P8" s="19" t="s">
        <v>43</v>
      </c>
      <c r="Q8" s="18" t="s">
        <v>44</v>
      </c>
      <c r="R8" s="18" t="s">
        <v>45</v>
      </c>
      <c r="S8" s="18" t="s">
        <v>46</v>
      </c>
      <c r="T8" s="18" t="s">
        <v>47</v>
      </c>
      <c r="U8" s="18" t="s">
        <v>48</v>
      </c>
      <c r="V8" s="18" t="s">
        <v>49</v>
      </c>
      <c r="W8" s="18" t="s">
        <v>50</v>
      </c>
      <c r="X8" s="18" t="s">
        <v>51</v>
      </c>
      <c r="Y8" s="18" t="s">
        <v>52</v>
      </c>
      <c r="Z8" s="18" t="s">
        <v>53</v>
      </c>
      <c r="AA8" s="18" t="s">
        <v>54</v>
      </c>
      <c r="AB8" s="18" t="s">
        <v>55</v>
      </c>
      <c r="AC8" s="18" t="s">
        <v>56</v>
      </c>
      <c r="AD8" s="19" t="s">
        <v>57</v>
      </c>
      <c r="AE8" s="19" t="s">
        <v>58</v>
      </c>
      <c r="AF8" s="19" t="s">
        <v>59</v>
      </c>
      <c r="AG8" s="19" t="s">
        <v>60</v>
      </c>
    </row>
    <row r="9" s="11" customFormat="true" ht="15.65" hidden="false" customHeight="false" outlineLevel="0" collapsed="false">
      <c r="A9" s="20" t="n">
        <v>1</v>
      </c>
      <c r="B9" s="21" t="s">
        <v>61</v>
      </c>
      <c r="C9" s="22" t="s">
        <v>62</v>
      </c>
      <c r="D9" s="23"/>
      <c r="E9" s="24"/>
      <c r="F9" s="25" t="n">
        <v>1</v>
      </c>
      <c r="G9" s="24" t="s">
        <v>63</v>
      </c>
      <c r="H9" s="24" t="s">
        <v>64</v>
      </c>
      <c r="I9" s="26" t="s">
        <v>65</v>
      </c>
      <c r="J9" s="25"/>
      <c r="K9" s="25"/>
      <c r="L9" s="25"/>
      <c r="M9" s="25"/>
      <c r="N9" s="25" t="s">
        <v>66</v>
      </c>
      <c r="O9" s="27" t="n">
        <f aca="false">IFERROR(VLOOKUP(N9,ranges!N$2:P$422,3,0),"")</f>
        <v>3257.32</v>
      </c>
      <c r="P9" s="25" t="s">
        <v>67</v>
      </c>
      <c r="Q9" s="21" t="s">
        <v>68</v>
      </c>
      <c r="R9" s="24" t="s">
        <v>69</v>
      </c>
      <c r="S9" s="24" t="s">
        <v>70</v>
      </c>
      <c r="T9" s="24"/>
      <c r="U9" s="24"/>
      <c r="V9" s="24" t="n">
        <v>100</v>
      </c>
      <c r="W9" s="22" t="n">
        <v>50.299</v>
      </c>
      <c r="X9" s="21" t="s">
        <v>71</v>
      </c>
      <c r="Y9" s="24"/>
      <c r="Z9" s="24"/>
      <c r="AA9" s="24"/>
      <c r="AB9" s="24"/>
      <c r="AC9" s="24"/>
      <c r="AD9" s="24"/>
      <c r="AE9" s="24"/>
      <c r="AF9" s="24"/>
      <c r="AG9" s="24"/>
    </row>
    <row r="10" s="11" customFormat="true" ht="15.65" hidden="false" customHeight="false" outlineLevel="0" collapsed="false">
      <c r="A10" s="20" t="n">
        <v>2</v>
      </c>
      <c r="B10" s="21" t="s">
        <v>61</v>
      </c>
      <c r="C10" s="22" t="s">
        <v>72</v>
      </c>
      <c r="D10" s="28"/>
      <c r="E10" s="29"/>
      <c r="F10" s="25" t="n">
        <v>1</v>
      </c>
      <c r="G10" s="24" t="s">
        <v>63</v>
      </c>
      <c r="H10" s="24" t="s">
        <v>64</v>
      </c>
      <c r="I10" s="26" t="s">
        <v>73</v>
      </c>
      <c r="J10" s="21"/>
      <c r="K10" s="21"/>
      <c r="L10" s="21"/>
      <c r="M10" s="21"/>
      <c r="N10" s="25" t="s">
        <v>66</v>
      </c>
      <c r="O10" s="27" t="n">
        <f aca="false">IFERROR(VLOOKUP(N10,ranges!N$2:P$422,3,0),"")</f>
        <v>3257.32</v>
      </c>
      <c r="P10" s="24" t="s">
        <v>74</v>
      </c>
      <c r="Q10" s="21" t="s">
        <v>68</v>
      </c>
      <c r="R10" s="25"/>
      <c r="S10" s="24" t="s">
        <v>70</v>
      </c>
      <c r="T10" s="21"/>
      <c r="U10" s="21"/>
      <c r="V10" s="24" t="n">
        <v>100</v>
      </c>
      <c r="W10" s="22" t="n">
        <v>39.06</v>
      </c>
      <c r="X10" s="21" t="s">
        <v>71</v>
      </c>
      <c r="Y10" s="25"/>
      <c r="Z10" s="25"/>
      <c r="AA10" s="30"/>
      <c r="AB10" s="24"/>
      <c r="AC10" s="24"/>
      <c r="AD10" s="30"/>
      <c r="AE10" s="30"/>
      <c r="AF10" s="30"/>
      <c r="AG10" s="25"/>
    </row>
    <row r="11" s="11" customFormat="true" ht="15.65" hidden="false" customHeight="false" outlineLevel="0" collapsed="false">
      <c r="A11" s="20" t="n">
        <v>3</v>
      </c>
      <c r="B11" s="21" t="s">
        <v>75</v>
      </c>
      <c r="C11" s="31" t="s">
        <v>76</v>
      </c>
      <c r="D11" s="28"/>
      <c r="E11" s="29"/>
      <c r="F11" s="25" t="n">
        <v>1</v>
      </c>
      <c r="G11" s="24" t="s">
        <v>63</v>
      </c>
      <c r="H11" s="24" t="s">
        <v>64</v>
      </c>
      <c r="I11" s="26" t="s">
        <v>77</v>
      </c>
      <c r="J11" s="21"/>
      <c r="K11" s="21"/>
      <c r="L11" s="21"/>
      <c r="M11" s="21"/>
      <c r="N11" s="25" t="s">
        <v>66</v>
      </c>
      <c r="O11" s="27" t="n">
        <f aca="false">IFERROR(VLOOKUP(N11,ranges!N$2:P$422,3,0),"")</f>
        <v>3257.32</v>
      </c>
      <c r="P11" s="24" t="s">
        <v>74</v>
      </c>
      <c r="Q11" s="21" t="s">
        <v>68</v>
      </c>
      <c r="R11" s="25"/>
      <c r="S11" s="24" t="s">
        <v>70</v>
      </c>
      <c r="T11" s="21"/>
      <c r="U11" s="21"/>
      <c r="V11" s="24" t="n">
        <v>100</v>
      </c>
      <c r="W11" s="22" t="n">
        <v>61.447</v>
      </c>
      <c r="X11" s="21" t="s">
        <v>71</v>
      </c>
      <c r="Y11" s="25"/>
      <c r="Z11" s="25"/>
      <c r="AA11" s="30"/>
      <c r="AB11" s="24"/>
      <c r="AC11" s="24"/>
      <c r="AD11" s="30"/>
      <c r="AE11" s="30"/>
      <c r="AF11" s="30"/>
      <c r="AG11" s="25"/>
    </row>
    <row r="12" s="11" customFormat="true" ht="15.65" hidden="false" customHeight="false" outlineLevel="0" collapsed="false">
      <c r="A12" s="20" t="n">
        <v>4</v>
      </c>
      <c r="B12" s="21" t="s">
        <v>75</v>
      </c>
      <c r="C12" s="31" t="s">
        <v>78</v>
      </c>
      <c r="D12" s="28"/>
      <c r="E12" s="29"/>
      <c r="F12" s="25" t="n">
        <v>1</v>
      </c>
      <c r="G12" s="24" t="s">
        <v>63</v>
      </c>
      <c r="H12" s="24" t="s">
        <v>64</v>
      </c>
      <c r="I12" s="26" t="s">
        <v>79</v>
      </c>
      <c r="J12" s="21"/>
      <c r="K12" s="21"/>
      <c r="L12" s="21"/>
      <c r="M12" s="21"/>
      <c r="N12" s="25" t="s">
        <v>66</v>
      </c>
      <c r="O12" s="27" t="n">
        <f aca="false">IFERROR(VLOOKUP(N12,ranges!N$2:P$422,3,0),"")</f>
        <v>3257.32</v>
      </c>
      <c r="P12" s="24" t="s">
        <v>67</v>
      </c>
      <c r="Q12" s="21" t="s">
        <v>68</v>
      </c>
      <c r="R12" s="25"/>
      <c r="S12" s="24" t="s">
        <v>70</v>
      </c>
      <c r="T12" s="21"/>
      <c r="U12" s="21"/>
      <c r="V12" s="24" t="n">
        <v>100</v>
      </c>
      <c r="W12" s="22" t="n">
        <v>84.933</v>
      </c>
      <c r="X12" s="21" t="s">
        <v>71</v>
      </c>
      <c r="Y12" s="25"/>
      <c r="Z12" s="25"/>
      <c r="AA12" s="30"/>
      <c r="AB12" s="24"/>
      <c r="AC12" s="24"/>
      <c r="AD12" s="30"/>
      <c r="AE12" s="30"/>
      <c r="AF12" s="30"/>
      <c r="AG12" s="25"/>
    </row>
    <row r="13" s="11" customFormat="true" ht="15.65" hidden="false" customHeight="false" outlineLevel="0" collapsed="false">
      <c r="A13" s="20" t="n">
        <v>5</v>
      </c>
      <c r="B13" s="21" t="s">
        <v>75</v>
      </c>
      <c r="C13" s="31" t="s">
        <v>80</v>
      </c>
      <c r="D13" s="28"/>
      <c r="E13" s="29"/>
      <c r="F13" s="25" t="n">
        <v>1</v>
      </c>
      <c r="G13" s="24" t="s">
        <v>63</v>
      </c>
      <c r="H13" s="24" t="s">
        <v>64</v>
      </c>
      <c r="I13" s="26" t="s">
        <v>81</v>
      </c>
      <c r="J13" s="21"/>
      <c r="K13" s="21"/>
      <c r="L13" s="21"/>
      <c r="M13" s="21"/>
      <c r="N13" s="25" t="s">
        <v>66</v>
      </c>
      <c r="O13" s="27" t="n">
        <f aca="false">IFERROR(VLOOKUP(N13,ranges!N$2:P$422,3,0),"")</f>
        <v>3257.32</v>
      </c>
      <c r="P13" s="24" t="s">
        <v>67</v>
      </c>
      <c r="Q13" s="21" t="s">
        <v>68</v>
      </c>
      <c r="R13" s="25"/>
      <c r="S13" s="24" t="s">
        <v>70</v>
      </c>
      <c r="T13" s="21"/>
      <c r="U13" s="21"/>
      <c r="V13" s="24" t="n">
        <v>100</v>
      </c>
      <c r="W13" s="22" t="n">
        <v>63.727</v>
      </c>
      <c r="X13" s="21" t="s">
        <v>71</v>
      </c>
      <c r="Y13" s="25"/>
      <c r="Z13" s="25"/>
      <c r="AA13" s="30"/>
      <c r="AB13" s="24"/>
      <c r="AC13" s="24"/>
      <c r="AD13" s="30"/>
      <c r="AE13" s="30"/>
      <c r="AF13" s="30"/>
      <c r="AG13" s="25"/>
    </row>
    <row r="14" s="11" customFormat="true" ht="15.65" hidden="false" customHeight="false" outlineLevel="0" collapsed="false">
      <c r="A14" s="20" t="n">
        <v>6</v>
      </c>
      <c r="B14" s="21" t="s">
        <v>75</v>
      </c>
      <c r="C14" s="31" t="s">
        <v>82</v>
      </c>
      <c r="D14" s="28"/>
      <c r="E14" s="29"/>
      <c r="F14" s="25" t="n">
        <v>1</v>
      </c>
      <c r="G14" s="24" t="s">
        <v>63</v>
      </c>
      <c r="H14" s="24" t="s">
        <v>64</v>
      </c>
      <c r="I14" s="26" t="s">
        <v>83</v>
      </c>
      <c r="J14" s="21"/>
      <c r="K14" s="21"/>
      <c r="L14" s="21"/>
      <c r="M14" s="21"/>
      <c r="N14" s="25" t="s">
        <v>66</v>
      </c>
      <c r="O14" s="27" t="n">
        <f aca="false">IFERROR(VLOOKUP(N14,ranges!N$2:P$422,3,0),"")</f>
        <v>3257.32</v>
      </c>
      <c r="P14" s="24" t="s">
        <v>74</v>
      </c>
      <c r="Q14" s="21" t="s">
        <v>68</v>
      </c>
      <c r="R14" s="25"/>
      <c r="S14" s="24" t="s">
        <v>70</v>
      </c>
      <c r="T14" s="21"/>
      <c r="U14" s="21"/>
      <c r="V14" s="24" t="n">
        <v>100</v>
      </c>
      <c r="W14" s="22" t="n">
        <v>28.397</v>
      </c>
      <c r="X14" s="21" t="s">
        <v>71</v>
      </c>
      <c r="Y14" s="25"/>
      <c r="Z14" s="25"/>
      <c r="AA14" s="30"/>
      <c r="AB14" s="24"/>
      <c r="AC14" s="24"/>
      <c r="AD14" s="30"/>
      <c r="AE14" s="30"/>
      <c r="AF14" s="30"/>
      <c r="AG14" s="25"/>
    </row>
    <row r="15" s="11" customFormat="true" ht="15.65" hidden="false" customHeight="false" outlineLevel="0" collapsed="false">
      <c r="A15" s="20" t="n">
        <v>7</v>
      </c>
      <c r="B15" s="21" t="s">
        <v>75</v>
      </c>
      <c r="C15" s="31" t="s">
        <v>84</v>
      </c>
      <c r="D15" s="28"/>
      <c r="E15" s="29"/>
      <c r="F15" s="25" t="n">
        <v>1</v>
      </c>
      <c r="G15" s="24" t="s">
        <v>63</v>
      </c>
      <c r="H15" s="24" t="s">
        <v>64</v>
      </c>
      <c r="I15" s="26" t="s">
        <v>85</v>
      </c>
      <c r="J15" s="21"/>
      <c r="K15" s="21"/>
      <c r="L15" s="21"/>
      <c r="M15" s="21"/>
      <c r="N15" s="25" t="s">
        <v>66</v>
      </c>
      <c r="O15" s="27" t="n">
        <f aca="false">IFERROR(VLOOKUP(N15,ranges!N$2:P$422,3,0),"")</f>
        <v>3257.32</v>
      </c>
      <c r="P15" s="24" t="s">
        <v>74</v>
      </c>
      <c r="Q15" s="21" t="s">
        <v>68</v>
      </c>
      <c r="R15" s="25"/>
      <c r="S15" s="24" t="s">
        <v>70</v>
      </c>
      <c r="T15" s="21"/>
      <c r="U15" s="21"/>
      <c r="V15" s="24" t="n">
        <v>100</v>
      </c>
      <c r="W15" s="22" t="n">
        <v>15.399</v>
      </c>
      <c r="X15" s="21" t="s">
        <v>71</v>
      </c>
      <c r="Y15" s="25"/>
      <c r="Z15" s="25"/>
      <c r="AA15" s="30"/>
      <c r="AB15" s="24"/>
      <c r="AC15" s="24"/>
      <c r="AD15" s="30"/>
      <c r="AE15" s="30"/>
      <c r="AF15" s="30"/>
      <c r="AG15" s="25"/>
    </row>
    <row r="16" s="11" customFormat="true" ht="15.65" hidden="false" customHeight="false" outlineLevel="0" collapsed="false">
      <c r="A16" s="20" t="n">
        <v>8</v>
      </c>
      <c r="B16" s="21" t="s">
        <v>75</v>
      </c>
      <c r="C16" s="22" t="s">
        <v>86</v>
      </c>
      <c r="D16" s="28"/>
      <c r="E16" s="29"/>
      <c r="F16" s="25" t="n">
        <v>1</v>
      </c>
      <c r="G16" s="24" t="s">
        <v>63</v>
      </c>
      <c r="H16" s="24" t="s">
        <v>64</v>
      </c>
      <c r="I16" s="26" t="s">
        <v>87</v>
      </c>
      <c r="J16" s="21"/>
      <c r="K16" s="21"/>
      <c r="L16" s="21"/>
      <c r="M16" s="21"/>
      <c r="N16" s="25" t="s">
        <v>66</v>
      </c>
      <c r="O16" s="27" t="n">
        <f aca="false">IFERROR(VLOOKUP(N16,ranges!N$2:P$422,3,0),"")</f>
        <v>3257.32</v>
      </c>
      <c r="P16" s="25" t="s">
        <v>67</v>
      </c>
      <c r="Q16" s="21" t="s">
        <v>68</v>
      </c>
      <c r="R16" s="25"/>
      <c r="S16" s="24" t="s">
        <v>70</v>
      </c>
      <c r="T16" s="21"/>
      <c r="U16" s="21"/>
      <c r="V16" s="24" t="n">
        <v>100</v>
      </c>
      <c r="W16" s="22" t="n">
        <v>164.701</v>
      </c>
      <c r="X16" s="21" t="s">
        <v>71</v>
      </c>
      <c r="Y16" s="25"/>
      <c r="Z16" s="25"/>
      <c r="AA16" s="30"/>
      <c r="AB16" s="24"/>
      <c r="AC16" s="24"/>
      <c r="AD16" s="30"/>
      <c r="AE16" s="30"/>
      <c r="AF16" s="30"/>
      <c r="AG16" s="25" t="s">
        <v>88</v>
      </c>
    </row>
    <row r="17" s="11" customFormat="true" ht="15.65" hidden="false" customHeight="false" outlineLevel="0" collapsed="false">
      <c r="A17" s="20" t="n">
        <v>9</v>
      </c>
      <c r="B17" s="21" t="s">
        <v>75</v>
      </c>
      <c r="C17" s="22" t="s">
        <v>89</v>
      </c>
      <c r="D17" s="28"/>
      <c r="E17" s="29"/>
      <c r="F17" s="25" t="n">
        <v>1</v>
      </c>
      <c r="G17" s="24" t="s">
        <v>63</v>
      </c>
      <c r="H17" s="24" t="s">
        <v>64</v>
      </c>
      <c r="I17" s="26" t="s">
        <v>90</v>
      </c>
      <c r="J17" s="21"/>
      <c r="K17" s="21"/>
      <c r="L17" s="21"/>
      <c r="M17" s="21"/>
      <c r="N17" s="25" t="s">
        <v>66</v>
      </c>
      <c r="O17" s="27" t="n">
        <f aca="false">IFERROR(VLOOKUP(N17,ranges!N$2:P$422,3,0),"")</f>
        <v>3257.32</v>
      </c>
      <c r="P17" s="24" t="s">
        <v>74</v>
      </c>
      <c r="Q17" s="21" t="s">
        <v>68</v>
      </c>
      <c r="R17" s="25"/>
      <c r="S17" s="24" t="s">
        <v>70</v>
      </c>
      <c r="T17" s="21"/>
      <c r="U17" s="21"/>
      <c r="V17" s="24" t="n">
        <v>100</v>
      </c>
      <c r="W17" s="22" t="n">
        <v>195.386</v>
      </c>
      <c r="X17" s="21" t="s">
        <v>71</v>
      </c>
      <c r="Y17" s="25"/>
      <c r="Z17" s="25"/>
      <c r="AA17" s="30"/>
      <c r="AB17" s="24"/>
      <c r="AC17" s="24"/>
      <c r="AD17" s="30"/>
      <c r="AE17" s="30"/>
      <c r="AF17" s="30"/>
      <c r="AG17" s="25" t="s">
        <v>88</v>
      </c>
    </row>
    <row r="18" s="11" customFormat="true" ht="15.65" hidden="false" customHeight="false" outlineLevel="0" collapsed="false">
      <c r="A18" s="20" t="n">
        <v>10</v>
      </c>
      <c r="B18" s="21" t="s">
        <v>75</v>
      </c>
      <c r="C18" s="31" t="s">
        <v>91</v>
      </c>
      <c r="D18" s="28"/>
      <c r="E18" s="29"/>
      <c r="F18" s="25" t="n">
        <v>1</v>
      </c>
      <c r="G18" s="24" t="s">
        <v>63</v>
      </c>
      <c r="H18" s="24" t="s">
        <v>64</v>
      </c>
      <c r="I18" s="26" t="s">
        <v>92</v>
      </c>
      <c r="J18" s="21"/>
      <c r="K18" s="21"/>
      <c r="L18" s="21"/>
      <c r="M18" s="21"/>
      <c r="N18" s="25" t="s">
        <v>66</v>
      </c>
      <c r="O18" s="27" t="n">
        <f aca="false">IFERROR(VLOOKUP(N18,ranges!N$2:P$422,3,0),"")</f>
        <v>3257.32</v>
      </c>
      <c r="P18" s="24" t="s">
        <v>74</v>
      </c>
      <c r="Q18" s="21" t="s">
        <v>68</v>
      </c>
      <c r="R18" s="25"/>
      <c r="S18" s="24" t="s">
        <v>70</v>
      </c>
      <c r="T18" s="21"/>
      <c r="U18" s="21"/>
      <c r="V18" s="24" t="n">
        <v>100</v>
      </c>
      <c r="W18" s="22" t="n">
        <v>147.407</v>
      </c>
      <c r="X18" s="21" t="s">
        <v>71</v>
      </c>
      <c r="Y18" s="25"/>
      <c r="Z18" s="25"/>
      <c r="AA18" s="30"/>
      <c r="AB18" s="24"/>
      <c r="AC18" s="24"/>
      <c r="AD18" s="30"/>
      <c r="AE18" s="30"/>
      <c r="AF18" s="30"/>
      <c r="AG18" s="25" t="s">
        <v>88</v>
      </c>
    </row>
    <row r="19" s="11" customFormat="true" ht="15.65" hidden="false" customHeight="false" outlineLevel="0" collapsed="false">
      <c r="A19" s="20" t="n">
        <v>11</v>
      </c>
      <c r="B19" s="21" t="s">
        <v>75</v>
      </c>
      <c r="C19" s="31" t="s">
        <v>93</v>
      </c>
      <c r="D19" s="28"/>
      <c r="E19" s="29"/>
      <c r="F19" s="25" t="n">
        <v>1</v>
      </c>
      <c r="G19" s="24" t="s">
        <v>63</v>
      </c>
      <c r="H19" s="24" t="s">
        <v>64</v>
      </c>
      <c r="I19" s="26" t="s">
        <v>94</v>
      </c>
      <c r="J19" s="21"/>
      <c r="K19" s="21"/>
      <c r="L19" s="21"/>
      <c r="M19" s="21"/>
      <c r="N19" s="25" t="s">
        <v>66</v>
      </c>
      <c r="O19" s="27" t="n">
        <f aca="false">IFERROR(VLOOKUP(N19,ranges!N$2:P$422,3,0),"")</f>
        <v>3257.32</v>
      </c>
      <c r="P19" s="24" t="s">
        <v>67</v>
      </c>
      <c r="Q19" s="21" t="s">
        <v>68</v>
      </c>
      <c r="R19" s="25"/>
      <c r="S19" s="24" t="s">
        <v>70</v>
      </c>
      <c r="T19" s="21"/>
      <c r="U19" s="21"/>
      <c r="V19" s="24" t="n">
        <v>100</v>
      </c>
      <c r="W19" s="22" t="n">
        <v>117.948</v>
      </c>
      <c r="X19" s="21" t="s">
        <v>71</v>
      </c>
      <c r="Y19" s="25"/>
      <c r="Z19" s="25"/>
      <c r="AA19" s="30"/>
      <c r="AB19" s="24"/>
      <c r="AC19" s="24"/>
      <c r="AD19" s="30"/>
      <c r="AE19" s="30"/>
      <c r="AF19" s="30"/>
      <c r="AG19" s="25" t="s">
        <v>88</v>
      </c>
    </row>
    <row r="20" s="11" customFormat="true" ht="15.65" hidden="false" customHeight="false" outlineLevel="0" collapsed="false">
      <c r="A20" s="20" t="n">
        <v>12</v>
      </c>
      <c r="B20" s="21" t="s">
        <v>75</v>
      </c>
      <c r="C20" s="31" t="s">
        <v>95</v>
      </c>
      <c r="D20" s="28"/>
      <c r="E20" s="29"/>
      <c r="F20" s="25" t="n">
        <v>1</v>
      </c>
      <c r="G20" s="24" t="s">
        <v>63</v>
      </c>
      <c r="H20" s="24" t="s">
        <v>64</v>
      </c>
      <c r="I20" s="26" t="s">
        <v>96</v>
      </c>
      <c r="J20" s="21"/>
      <c r="K20" s="21"/>
      <c r="L20" s="21"/>
      <c r="M20" s="21"/>
      <c r="N20" s="25" t="s">
        <v>66</v>
      </c>
      <c r="O20" s="27" t="n">
        <f aca="false">IFERROR(VLOOKUP(N20,ranges!N$2:P$422,3,0),"")</f>
        <v>3257.32</v>
      </c>
      <c r="P20" s="24" t="s">
        <v>67</v>
      </c>
      <c r="Q20" s="21" t="s">
        <v>68</v>
      </c>
      <c r="R20" s="25"/>
      <c r="S20" s="24" t="s">
        <v>70</v>
      </c>
      <c r="T20" s="21"/>
      <c r="U20" s="21"/>
      <c r="V20" s="24" t="n">
        <v>100</v>
      </c>
      <c r="W20" s="22" t="n">
        <v>141.72</v>
      </c>
      <c r="X20" s="21" t="s">
        <v>71</v>
      </c>
      <c r="Y20" s="25"/>
      <c r="Z20" s="25"/>
      <c r="AA20" s="30"/>
      <c r="AB20" s="24"/>
      <c r="AC20" s="24"/>
      <c r="AD20" s="30"/>
      <c r="AE20" s="30"/>
      <c r="AF20" s="30"/>
      <c r="AG20" s="25" t="s">
        <v>88</v>
      </c>
    </row>
    <row r="21" s="11" customFormat="true" ht="15.65" hidden="false" customHeight="false" outlineLevel="0" collapsed="false">
      <c r="A21" s="20" t="n">
        <v>13</v>
      </c>
      <c r="B21" s="21" t="s">
        <v>75</v>
      </c>
      <c r="C21" s="31" t="s">
        <v>97</v>
      </c>
      <c r="D21" s="28"/>
      <c r="E21" s="29"/>
      <c r="F21" s="25" t="n">
        <v>1</v>
      </c>
      <c r="G21" s="24" t="s">
        <v>63</v>
      </c>
      <c r="H21" s="24" t="s">
        <v>64</v>
      </c>
      <c r="I21" s="26" t="s">
        <v>98</v>
      </c>
      <c r="J21" s="21"/>
      <c r="K21" s="21"/>
      <c r="L21" s="21"/>
      <c r="M21" s="21"/>
      <c r="N21" s="25" t="s">
        <v>66</v>
      </c>
      <c r="O21" s="27" t="n">
        <f aca="false">IFERROR(VLOOKUP(N21,ranges!N$2:P$422,3,0),"")</f>
        <v>3257.32</v>
      </c>
      <c r="P21" s="24" t="s">
        <v>74</v>
      </c>
      <c r="Q21" s="21" t="s">
        <v>68</v>
      </c>
      <c r="R21" s="25"/>
      <c r="S21" s="24" t="s">
        <v>70</v>
      </c>
      <c r="T21" s="21"/>
      <c r="U21" s="21"/>
      <c r="V21" s="24" t="n">
        <v>100</v>
      </c>
      <c r="W21" s="22" t="n">
        <v>157.89</v>
      </c>
      <c r="X21" s="21" t="s">
        <v>71</v>
      </c>
      <c r="Y21" s="25"/>
      <c r="Z21" s="25"/>
      <c r="AA21" s="30"/>
      <c r="AB21" s="24"/>
      <c r="AC21" s="24"/>
      <c r="AD21" s="30"/>
      <c r="AE21" s="30"/>
      <c r="AF21" s="30"/>
      <c r="AG21" s="25" t="s">
        <v>88</v>
      </c>
    </row>
    <row r="22" s="11" customFormat="true" ht="15.65" hidden="false" customHeight="false" outlineLevel="0" collapsed="false">
      <c r="A22" s="20" t="n">
        <v>14</v>
      </c>
      <c r="B22" s="21" t="s">
        <v>75</v>
      </c>
      <c r="C22" s="31" t="s">
        <v>99</v>
      </c>
      <c r="D22" s="28"/>
      <c r="E22" s="29"/>
      <c r="F22" s="25" t="n">
        <v>1</v>
      </c>
      <c r="G22" s="24" t="s">
        <v>63</v>
      </c>
      <c r="H22" s="24" t="s">
        <v>64</v>
      </c>
      <c r="I22" s="26" t="s">
        <v>100</v>
      </c>
      <c r="J22" s="21"/>
      <c r="K22" s="21"/>
      <c r="L22" s="21"/>
      <c r="M22" s="21"/>
      <c r="N22" s="25" t="s">
        <v>66</v>
      </c>
      <c r="O22" s="27" t="n">
        <f aca="false">IFERROR(VLOOKUP(N22,ranges!N$2:P$422,3,0),"")</f>
        <v>3257.32</v>
      </c>
      <c r="P22" s="24" t="s">
        <v>74</v>
      </c>
      <c r="Q22" s="21" t="s">
        <v>68</v>
      </c>
      <c r="R22" s="25"/>
      <c r="S22" s="24" t="s">
        <v>70</v>
      </c>
      <c r="T22" s="21"/>
      <c r="U22" s="21"/>
      <c r="V22" s="24" t="n">
        <v>100</v>
      </c>
      <c r="W22" s="22" t="n">
        <v>133.734</v>
      </c>
      <c r="X22" s="21" t="s">
        <v>71</v>
      </c>
      <c r="Y22" s="25"/>
      <c r="Z22" s="25"/>
      <c r="AA22" s="30"/>
      <c r="AB22" s="24"/>
      <c r="AC22" s="24"/>
      <c r="AD22" s="30"/>
      <c r="AE22" s="30"/>
      <c r="AF22" s="30"/>
      <c r="AG22" s="25" t="s">
        <v>88</v>
      </c>
    </row>
    <row r="23" s="11" customFormat="true" ht="15.65" hidden="false" customHeight="false" outlineLevel="0" collapsed="false">
      <c r="A23" s="20" t="n">
        <v>15</v>
      </c>
      <c r="B23" s="21" t="s">
        <v>75</v>
      </c>
      <c r="C23" s="22" t="s">
        <v>101</v>
      </c>
      <c r="D23" s="28"/>
      <c r="E23" s="29"/>
      <c r="F23" s="25" t="n">
        <v>1</v>
      </c>
      <c r="G23" s="24" t="s">
        <v>102</v>
      </c>
      <c r="H23" s="24" t="s">
        <v>103</v>
      </c>
      <c r="I23" s="26" t="s">
        <v>104</v>
      </c>
      <c r="J23" s="21"/>
      <c r="K23" s="21" t="s">
        <v>105</v>
      </c>
      <c r="L23" s="24" t="s">
        <v>106</v>
      </c>
      <c r="M23" s="21"/>
      <c r="N23" s="25" t="s">
        <v>66</v>
      </c>
      <c r="O23" s="27" t="n">
        <f aca="false">IFERROR(VLOOKUP(N23,ranges!N$2:P$422,3,0),"")</f>
        <v>3257.32</v>
      </c>
      <c r="P23" s="25" t="s">
        <v>67</v>
      </c>
      <c r="Q23" s="21" t="s">
        <v>68</v>
      </c>
      <c r="R23" s="25"/>
      <c r="S23" s="21" t="s">
        <v>107</v>
      </c>
      <c r="T23" s="21"/>
      <c r="U23" s="21" t="s">
        <v>108</v>
      </c>
      <c r="V23" s="21" t="n">
        <v>15</v>
      </c>
      <c r="W23" s="0" t="n">
        <v>113.981</v>
      </c>
      <c r="X23" s="21" t="s">
        <v>71</v>
      </c>
      <c r="Y23" s="25"/>
      <c r="Z23" s="25"/>
      <c r="AA23" s="30"/>
      <c r="AB23" s="24"/>
      <c r="AC23" s="24"/>
      <c r="AD23" s="30"/>
      <c r="AE23" s="30"/>
      <c r="AF23" s="30"/>
      <c r="AG23" s="25"/>
    </row>
    <row r="24" s="11" customFormat="true" ht="15.65" hidden="false" customHeight="false" outlineLevel="0" collapsed="false">
      <c r="A24" s="20" t="n">
        <v>16</v>
      </c>
      <c r="B24" s="21" t="s">
        <v>75</v>
      </c>
      <c r="C24" s="31" t="s">
        <v>109</v>
      </c>
      <c r="D24" s="28"/>
      <c r="E24" s="29"/>
      <c r="F24" s="25" t="n">
        <v>1</v>
      </c>
      <c r="G24" s="24" t="s">
        <v>102</v>
      </c>
      <c r="H24" s="24" t="s">
        <v>110</v>
      </c>
      <c r="I24" s="26" t="s">
        <v>111</v>
      </c>
      <c r="J24" s="21"/>
      <c r="K24" s="21" t="s">
        <v>105</v>
      </c>
      <c r="L24" s="24" t="s">
        <v>106</v>
      </c>
      <c r="M24" s="21"/>
      <c r="N24" s="25" t="s">
        <v>66</v>
      </c>
      <c r="O24" s="27" t="n">
        <f aca="false">IFERROR(VLOOKUP(N24,ranges!N$2:P$422,3,0),"")</f>
        <v>3257.32</v>
      </c>
      <c r="P24" s="24" t="s">
        <v>74</v>
      </c>
      <c r="Q24" s="21" t="s">
        <v>68</v>
      </c>
      <c r="R24" s="25"/>
      <c r="S24" s="21" t="s">
        <v>107</v>
      </c>
      <c r="T24" s="21"/>
      <c r="U24" s="21" t="s">
        <v>108</v>
      </c>
      <c r="V24" s="21" t="n">
        <v>15</v>
      </c>
      <c r="W24" s="0" t="n">
        <v>61.351</v>
      </c>
      <c r="X24" s="21" t="s">
        <v>71</v>
      </c>
      <c r="Y24" s="25"/>
      <c r="Z24" s="25"/>
      <c r="AA24" s="30"/>
      <c r="AB24" s="24"/>
      <c r="AC24" s="24"/>
      <c r="AD24" s="30"/>
      <c r="AE24" s="30"/>
      <c r="AF24" s="30"/>
      <c r="AG24" s="25"/>
    </row>
    <row r="25" s="11" customFormat="true" ht="15.65" hidden="false" customHeight="false" outlineLevel="0" collapsed="false">
      <c r="A25" s="20" t="n">
        <v>17</v>
      </c>
      <c r="B25" s="21" t="s">
        <v>75</v>
      </c>
      <c r="C25" s="31" t="s">
        <v>112</v>
      </c>
      <c r="D25" s="28"/>
      <c r="E25" s="29"/>
      <c r="F25" s="25" t="n">
        <v>1</v>
      </c>
      <c r="G25" s="24" t="s">
        <v>102</v>
      </c>
      <c r="H25" s="24" t="s">
        <v>113</v>
      </c>
      <c r="I25" s="26" t="s">
        <v>114</v>
      </c>
      <c r="J25" s="21"/>
      <c r="K25" s="21" t="s">
        <v>105</v>
      </c>
      <c r="L25" s="24" t="s">
        <v>106</v>
      </c>
      <c r="M25" s="21"/>
      <c r="N25" s="25" t="s">
        <v>66</v>
      </c>
      <c r="O25" s="27" t="n">
        <f aca="false">IFERROR(VLOOKUP(N25,ranges!N$2:P$422,3,0),"")</f>
        <v>3257.32</v>
      </c>
      <c r="P25" s="24" t="s">
        <v>74</v>
      </c>
      <c r="Q25" s="21" t="s">
        <v>68</v>
      </c>
      <c r="R25" s="25"/>
      <c r="S25" s="21" t="s">
        <v>107</v>
      </c>
      <c r="T25" s="21"/>
      <c r="U25" s="21" t="s">
        <v>108</v>
      </c>
      <c r="V25" s="21" t="n">
        <v>15</v>
      </c>
      <c r="W25" s="0" t="n">
        <v>237.872</v>
      </c>
      <c r="X25" s="21" t="s">
        <v>71</v>
      </c>
      <c r="Y25" s="25"/>
      <c r="Z25" s="25"/>
      <c r="AA25" s="30"/>
      <c r="AB25" s="24"/>
      <c r="AC25" s="24"/>
      <c r="AD25" s="30"/>
      <c r="AE25" s="30"/>
      <c r="AF25" s="30"/>
      <c r="AG25" s="25"/>
    </row>
    <row r="26" s="11" customFormat="true" ht="15.65" hidden="false" customHeight="false" outlineLevel="0" collapsed="false">
      <c r="A26" s="20" t="n">
        <v>18</v>
      </c>
      <c r="B26" s="21" t="s">
        <v>75</v>
      </c>
      <c r="C26" s="31" t="s">
        <v>115</v>
      </c>
      <c r="D26" s="28"/>
      <c r="E26" s="29"/>
      <c r="F26" s="25" t="n">
        <v>1</v>
      </c>
      <c r="G26" s="24" t="s">
        <v>102</v>
      </c>
      <c r="H26" s="24" t="s">
        <v>116</v>
      </c>
      <c r="I26" s="26" t="s">
        <v>117</v>
      </c>
      <c r="J26" s="21"/>
      <c r="K26" s="21" t="s">
        <v>105</v>
      </c>
      <c r="L26" s="24" t="s">
        <v>106</v>
      </c>
      <c r="M26" s="21"/>
      <c r="N26" s="25" t="s">
        <v>66</v>
      </c>
      <c r="O26" s="27" t="n">
        <f aca="false">IFERROR(VLOOKUP(N26,ranges!N$2:P$422,3,0),"")</f>
        <v>3257.32</v>
      </c>
      <c r="P26" s="24" t="s">
        <v>67</v>
      </c>
      <c r="Q26" s="21" t="s">
        <v>68</v>
      </c>
      <c r="R26" s="25"/>
      <c r="S26" s="21" t="s">
        <v>107</v>
      </c>
      <c r="T26" s="21"/>
      <c r="U26" s="21" t="s">
        <v>108</v>
      </c>
      <c r="V26" s="21" t="n">
        <v>15</v>
      </c>
      <c r="W26" s="0" t="n">
        <v>297.898</v>
      </c>
      <c r="X26" s="21" t="s">
        <v>71</v>
      </c>
      <c r="Y26" s="25"/>
      <c r="Z26" s="25"/>
      <c r="AA26" s="30"/>
      <c r="AB26" s="24"/>
      <c r="AC26" s="24"/>
      <c r="AD26" s="30"/>
      <c r="AE26" s="30"/>
      <c r="AF26" s="30"/>
      <c r="AG26" s="25"/>
    </row>
    <row r="27" s="11" customFormat="true" ht="15.65" hidden="false" customHeight="false" outlineLevel="0" collapsed="false">
      <c r="A27" s="20" t="n">
        <v>19</v>
      </c>
      <c r="B27" s="21" t="s">
        <v>75</v>
      </c>
      <c r="C27" s="31" t="s">
        <v>118</v>
      </c>
      <c r="D27" s="28"/>
      <c r="E27" s="29"/>
      <c r="F27" s="25" t="n">
        <v>1</v>
      </c>
      <c r="G27" s="24" t="s">
        <v>102</v>
      </c>
      <c r="H27" s="24" t="s">
        <v>119</v>
      </c>
      <c r="I27" s="26" t="s">
        <v>120</v>
      </c>
      <c r="J27" s="21"/>
      <c r="K27" s="21" t="s">
        <v>105</v>
      </c>
      <c r="L27" s="24" t="s">
        <v>106</v>
      </c>
      <c r="M27" s="21"/>
      <c r="N27" s="25" t="s">
        <v>66</v>
      </c>
      <c r="O27" s="27" t="n">
        <f aca="false">IFERROR(VLOOKUP(N27,ranges!N$2:P$422,3,0),"")</f>
        <v>3257.32</v>
      </c>
      <c r="P27" s="24" t="s">
        <v>67</v>
      </c>
      <c r="Q27" s="21" t="s">
        <v>68</v>
      </c>
      <c r="R27" s="25"/>
      <c r="S27" s="21" t="s">
        <v>107</v>
      </c>
      <c r="T27" s="21"/>
      <c r="U27" s="21" t="s">
        <v>108</v>
      </c>
      <c r="V27" s="21" t="n">
        <v>15</v>
      </c>
      <c r="W27" s="0" t="n">
        <v>287.512</v>
      </c>
      <c r="X27" s="21" t="s">
        <v>71</v>
      </c>
      <c r="Y27" s="25"/>
      <c r="Z27" s="25"/>
      <c r="AA27" s="30"/>
      <c r="AB27" s="24"/>
      <c r="AC27" s="24"/>
      <c r="AD27" s="30"/>
      <c r="AE27" s="30"/>
      <c r="AF27" s="30"/>
      <c r="AG27" s="25"/>
    </row>
    <row r="28" s="11" customFormat="true" ht="15.65" hidden="false" customHeight="false" outlineLevel="0" collapsed="false">
      <c r="A28" s="20" t="n">
        <v>20</v>
      </c>
      <c r="B28" s="21" t="s">
        <v>75</v>
      </c>
      <c r="C28" s="31" t="s">
        <v>121</v>
      </c>
      <c r="D28" s="28"/>
      <c r="E28" s="29"/>
      <c r="F28" s="25" t="n">
        <v>1</v>
      </c>
      <c r="G28" s="24" t="s">
        <v>102</v>
      </c>
      <c r="H28" s="24" t="s">
        <v>122</v>
      </c>
      <c r="I28" s="26" t="s">
        <v>123</v>
      </c>
      <c r="J28" s="21"/>
      <c r="K28" s="21" t="s">
        <v>105</v>
      </c>
      <c r="L28" s="24" t="s">
        <v>106</v>
      </c>
      <c r="M28" s="21"/>
      <c r="N28" s="25" t="s">
        <v>66</v>
      </c>
      <c r="O28" s="27" t="n">
        <f aca="false">IFERROR(VLOOKUP(N28,ranges!N$2:P$422,3,0),"")</f>
        <v>3257.32</v>
      </c>
      <c r="P28" s="24" t="s">
        <v>74</v>
      </c>
      <c r="Q28" s="21" t="s">
        <v>68</v>
      </c>
      <c r="R28" s="25"/>
      <c r="S28" s="21" t="s">
        <v>107</v>
      </c>
      <c r="T28" s="21"/>
      <c r="U28" s="21" t="s">
        <v>108</v>
      </c>
      <c r="V28" s="21" t="n">
        <v>15</v>
      </c>
      <c r="W28" s="0" t="n">
        <v>127.289</v>
      </c>
      <c r="X28" s="21" t="s">
        <v>71</v>
      </c>
      <c r="Y28" s="25"/>
      <c r="Z28" s="25"/>
      <c r="AA28" s="30"/>
      <c r="AB28" s="24"/>
      <c r="AC28" s="24"/>
      <c r="AD28" s="30"/>
      <c r="AE28" s="30"/>
      <c r="AF28" s="30"/>
      <c r="AG28" s="25"/>
    </row>
    <row r="29" s="11" customFormat="true" ht="15.65" hidden="false" customHeight="false" outlineLevel="0" collapsed="false">
      <c r="A29" s="20" t="n">
        <v>21</v>
      </c>
      <c r="B29" s="21" t="s">
        <v>75</v>
      </c>
      <c r="C29" s="31" t="s">
        <v>124</v>
      </c>
      <c r="D29" s="28"/>
      <c r="E29" s="29"/>
      <c r="F29" s="25" t="n">
        <v>1</v>
      </c>
      <c r="G29" s="24" t="s">
        <v>102</v>
      </c>
      <c r="H29" s="24" t="s">
        <v>125</v>
      </c>
      <c r="I29" s="26" t="s">
        <v>126</v>
      </c>
      <c r="J29" s="21"/>
      <c r="K29" s="21" t="s">
        <v>105</v>
      </c>
      <c r="L29" s="24" t="s">
        <v>106</v>
      </c>
      <c r="M29" s="21"/>
      <c r="N29" s="25" t="s">
        <v>66</v>
      </c>
      <c r="O29" s="27" t="n">
        <f aca="false">IFERROR(VLOOKUP(N29,ranges!N$2:P$422,3,0),"")</f>
        <v>3257.32</v>
      </c>
      <c r="P29" s="24" t="s">
        <v>74</v>
      </c>
      <c r="Q29" s="21" t="s">
        <v>68</v>
      </c>
      <c r="R29" s="25"/>
      <c r="S29" s="21" t="s">
        <v>107</v>
      </c>
      <c r="T29" s="21"/>
      <c r="U29" s="21" t="s">
        <v>108</v>
      </c>
      <c r="V29" s="21" t="n">
        <v>15</v>
      </c>
      <c r="W29" s="0" t="n">
        <v>51.836</v>
      </c>
      <c r="X29" s="21" t="s">
        <v>71</v>
      </c>
      <c r="Y29" s="25"/>
      <c r="Z29" s="25"/>
      <c r="AA29" s="30"/>
      <c r="AB29" s="24"/>
      <c r="AC29" s="24"/>
      <c r="AD29" s="30"/>
      <c r="AE29" s="30"/>
      <c r="AF29" s="30"/>
      <c r="AG29" s="25"/>
    </row>
    <row r="30" s="11" customFormat="true" ht="12.8" hidden="false" customHeight="false" outlineLevel="0" collapsed="false">
      <c r="A30" s="20" t="n">
        <v>22</v>
      </c>
      <c r="B30" s="21"/>
      <c r="C30" s="24"/>
      <c r="D30" s="28"/>
      <c r="E30" s="29"/>
      <c r="F30" s="32"/>
      <c r="G30" s="24"/>
      <c r="H30" s="24"/>
      <c r="I30" s="26"/>
      <c r="J30" s="21"/>
      <c r="K30" s="21"/>
      <c r="L30" s="21"/>
      <c r="M30" s="21"/>
      <c r="N30" s="21"/>
      <c r="O30" s="27" t="str">
        <f aca="false">IFERROR(VLOOKUP(N30,ranges!N$2:P$422,3,0),"")</f>
        <v/>
      </c>
      <c r="P30" s="24"/>
      <c r="Q30" s="21"/>
      <c r="R30" s="25"/>
      <c r="S30" s="21"/>
      <c r="T30" s="21"/>
      <c r="U30" s="21"/>
      <c r="V30" s="24"/>
      <c r="W30" s="21"/>
      <c r="X30" s="21"/>
      <c r="Y30" s="25"/>
      <c r="Z30" s="25"/>
      <c r="AA30" s="30"/>
      <c r="AB30" s="24"/>
      <c r="AC30" s="24"/>
      <c r="AD30" s="30"/>
      <c r="AE30" s="30"/>
      <c r="AF30" s="30"/>
      <c r="AG30" s="25"/>
    </row>
    <row r="31" s="11" customFormat="true" ht="12.8" hidden="false" customHeight="false" outlineLevel="0" collapsed="false">
      <c r="A31" s="20" t="n">
        <v>23</v>
      </c>
      <c r="B31" s="21"/>
      <c r="C31" s="24"/>
      <c r="D31" s="28"/>
      <c r="E31" s="29"/>
      <c r="F31" s="32"/>
      <c r="G31" s="24"/>
      <c r="H31" s="24"/>
      <c r="I31" s="26"/>
      <c r="J31" s="21"/>
      <c r="K31" s="21"/>
      <c r="L31" s="21"/>
      <c r="M31" s="21"/>
      <c r="N31" s="21"/>
      <c r="O31" s="27" t="str">
        <f aca="false">IFERROR(VLOOKUP(N31,ranges!N$2:P$422,3,0),"")</f>
        <v/>
      </c>
      <c r="P31" s="24"/>
      <c r="Q31" s="21"/>
      <c r="R31" s="25"/>
      <c r="S31" s="21"/>
      <c r="T31" s="21"/>
      <c r="U31" s="21"/>
      <c r="V31" s="21"/>
      <c r="W31" s="21"/>
      <c r="X31" s="21"/>
      <c r="Y31" s="25"/>
      <c r="Z31" s="25"/>
      <c r="AA31" s="30"/>
      <c r="AB31" s="24"/>
      <c r="AC31" s="24"/>
      <c r="AD31" s="30"/>
      <c r="AE31" s="30"/>
      <c r="AF31" s="30"/>
      <c r="AG31" s="25"/>
    </row>
    <row r="32" s="11" customFormat="true" ht="12.8" hidden="false" customHeight="false" outlineLevel="0" collapsed="false">
      <c r="A32" s="20" t="n">
        <v>24</v>
      </c>
      <c r="B32" s="21"/>
      <c r="C32" s="24"/>
      <c r="D32" s="28"/>
      <c r="E32" s="29"/>
      <c r="F32" s="32"/>
      <c r="G32" s="24"/>
      <c r="H32" s="24"/>
      <c r="I32" s="26"/>
      <c r="J32" s="21"/>
      <c r="K32" s="21"/>
      <c r="L32" s="21"/>
      <c r="M32" s="21"/>
      <c r="N32" s="21"/>
      <c r="O32" s="27" t="str">
        <f aca="false">IFERROR(VLOOKUP(N32,ranges!N$2:P$422,3,0),"")</f>
        <v/>
      </c>
      <c r="P32" s="24"/>
      <c r="Q32" s="21"/>
      <c r="R32" s="25"/>
      <c r="S32" s="21"/>
      <c r="T32" s="21"/>
      <c r="U32" s="21"/>
      <c r="V32" s="21"/>
      <c r="W32" s="21"/>
      <c r="X32" s="21"/>
      <c r="Y32" s="25"/>
      <c r="Z32" s="25"/>
      <c r="AA32" s="30"/>
      <c r="AB32" s="24"/>
      <c r="AC32" s="24"/>
      <c r="AD32" s="30"/>
      <c r="AE32" s="30"/>
      <c r="AF32" s="30"/>
      <c r="AG32" s="25"/>
    </row>
    <row r="33" s="11" customFormat="true" ht="12.8" hidden="false" customHeight="false" outlineLevel="0" collapsed="false">
      <c r="A33" s="20" t="n">
        <v>25</v>
      </c>
      <c r="B33" s="21"/>
      <c r="C33" s="24"/>
      <c r="D33" s="28"/>
      <c r="E33" s="29"/>
      <c r="F33" s="32"/>
      <c r="G33" s="24"/>
      <c r="H33" s="24"/>
      <c r="I33" s="26"/>
      <c r="J33" s="21"/>
      <c r="K33" s="21"/>
      <c r="L33" s="21"/>
      <c r="M33" s="21"/>
      <c r="N33" s="21"/>
      <c r="O33" s="27" t="str">
        <f aca="false">IFERROR(VLOOKUP(N33,ranges!N$2:P$422,3,0),"")</f>
        <v/>
      </c>
      <c r="P33" s="24"/>
      <c r="Q33" s="21"/>
      <c r="R33" s="25"/>
      <c r="S33" s="21"/>
      <c r="T33" s="21"/>
      <c r="U33" s="21"/>
      <c r="V33" s="24"/>
      <c r="W33" s="21"/>
      <c r="X33" s="21"/>
      <c r="Y33" s="25"/>
      <c r="Z33" s="25"/>
      <c r="AA33" s="30"/>
      <c r="AB33" s="24"/>
      <c r="AC33" s="24"/>
      <c r="AD33" s="30"/>
      <c r="AE33" s="30"/>
      <c r="AF33" s="30"/>
      <c r="AG33" s="25"/>
    </row>
    <row r="34" s="11" customFormat="true" ht="12.8" hidden="false" customHeight="false" outlineLevel="0" collapsed="false">
      <c r="A34" s="20" t="n">
        <v>26</v>
      </c>
      <c r="B34" s="21"/>
      <c r="C34" s="24"/>
      <c r="D34" s="28"/>
      <c r="E34" s="29"/>
      <c r="F34" s="32"/>
      <c r="G34" s="24"/>
      <c r="H34" s="24"/>
      <c r="I34" s="26"/>
      <c r="J34" s="21"/>
      <c r="K34" s="21"/>
      <c r="L34" s="21"/>
      <c r="M34" s="21"/>
      <c r="N34" s="21"/>
      <c r="O34" s="27" t="str">
        <f aca="false">IFERROR(VLOOKUP(N34,ranges!N$2:P$422,3,0),"")</f>
        <v/>
      </c>
      <c r="P34" s="24"/>
      <c r="Q34" s="21"/>
      <c r="R34" s="25"/>
      <c r="S34" s="21"/>
      <c r="T34" s="21"/>
      <c r="U34" s="21"/>
      <c r="V34" s="21"/>
      <c r="W34" s="21"/>
      <c r="X34" s="21"/>
      <c r="Y34" s="25"/>
      <c r="Z34" s="25"/>
      <c r="AA34" s="30"/>
      <c r="AB34" s="24"/>
      <c r="AC34" s="24"/>
      <c r="AD34" s="30"/>
      <c r="AE34" s="30"/>
      <c r="AF34" s="30"/>
      <c r="AG34" s="25"/>
    </row>
    <row r="35" s="11" customFormat="true" ht="12.8" hidden="false" customHeight="false" outlineLevel="0" collapsed="false">
      <c r="A35" s="20" t="n">
        <v>27</v>
      </c>
      <c r="B35" s="21"/>
      <c r="C35" s="24"/>
      <c r="D35" s="28"/>
      <c r="E35" s="29"/>
      <c r="F35" s="32"/>
      <c r="G35" s="24"/>
      <c r="H35" s="24"/>
      <c r="I35" s="26"/>
      <c r="J35" s="21"/>
      <c r="K35" s="21"/>
      <c r="L35" s="21"/>
      <c r="M35" s="21"/>
      <c r="N35" s="21"/>
      <c r="O35" s="27" t="str">
        <f aca="false">IFERROR(VLOOKUP(N35,ranges!N$2:P$422,3,0),"")</f>
        <v/>
      </c>
      <c r="P35" s="24"/>
      <c r="Q35" s="21"/>
      <c r="R35" s="25"/>
      <c r="S35" s="21"/>
      <c r="T35" s="21"/>
      <c r="U35" s="21"/>
      <c r="V35" s="21"/>
      <c r="W35" s="21"/>
      <c r="X35" s="21"/>
      <c r="Y35" s="25"/>
      <c r="Z35" s="25"/>
      <c r="AA35" s="30"/>
      <c r="AB35" s="24"/>
      <c r="AC35" s="24"/>
      <c r="AD35" s="30"/>
      <c r="AE35" s="30"/>
      <c r="AF35" s="30"/>
      <c r="AG35" s="25"/>
    </row>
    <row r="36" s="11" customFormat="true" ht="12.8" hidden="false" customHeight="false" outlineLevel="0" collapsed="false">
      <c r="A36" s="20" t="n">
        <v>28</v>
      </c>
      <c r="B36" s="21"/>
      <c r="C36" s="24"/>
      <c r="D36" s="28"/>
      <c r="E36" s="29"/>
      <c r="F36" s="32"/>
      <c r="G36" s="24"/>
      <c r="H36" s="24"/>
      <c r="I36" s="26"/>
      <c r="J36" s="21"/>
      <c r="K36" s="21"/>
      <c r="L36" s="21"/>
      <c r="M36" s="21"/>
      <c r="N36" s="21"/>
      <c r="O36" s="27" t="str">
        <f aca="false">IFERROR(VLOOKUP(N36,ranges!N$2:P$422,3,0),"")</f>
        <v/>
      </c>
      <c r="P36" s="24"/>
      <c r="Q36" s="21"/>
      <c r="R36" s="25"/>
      <c r="S36" s="21"/>
      <c r="T36" s="21"/>
      <c r="U36" s="21"/>
      <c r="V36" s="24"/>
      <c r="W36" s="21"/>
      <c r="X36" s="21"/>
      <c r="Y36" s="25"/>
      <c r="Z36" s="25"/>
      <c r="AA36" s="30"/>
      <c r="AB36" s="24"/>
      <c r="AC36" s="24"/>
      <c r="AD36" s="30"/>
      <c r="AE36" s="30"/>
      <c r="AF36" s="30"/>
      <c r="AG36" s="25"/>
    </row>
    <row r="37" s="11" customFormat="true" ht="12.8" hidden="false" customHeight="false" outlineLevel="0" collapsed="false">
      <c r="A37" s="20" t="n">
        <v>29</v>
      </c>
      <c r="B37" s="21"/>
      <c r="C37" s="24"/>
      <c r="D37" s="28"/>
      <c r="E37" s="29"/>
      <c r="F37" s="32"/>
      <c r="G37" s="24"/>
      <c r="H37" s="24"/>
      <c r="I37" s="26"/>
      <c r="J37" s="21"/>
      <c r="K37" s="21"/>
      <c r="L37" s="21"/>
      <c r="M37" s="21"/>
      <c r="N37" s="21"/>
      <c r="O37" s="27" t="str">
        <f aca="false">IFERROR(VLOOKUP(N37,ranges!N$2:P$422,3,0),"")</f>
        <v/>
      </c>
      <c r="P37" s="24"/>
      <c r="Q37" s="21"/>
      <c r="R37" s="25"/>
      <c r="S37" s="21"/>
      <c r="T37" s="21"/>
      <c r="U37" s="21"/>
      <c r="V37" s="21"/>
      <c r="W37" s="21"/>
      <c r="X37" s="21"/>
      <c r="Y37" s="25"/>
      <c r="Z37" s="25"/>
      <c r="AA37" s="30"/>
      <c r="AB37" s="24"/>
      <c r="AC37" s="24"/>
      <c r="AD37" s="30"/>
      <c r="AE37" s="30"/>
      <c r="AF37" s="30"/>
      <c r="AG37" s="25"/>
    </row>
    <row r="38" s="11" customFormat="true" ht="12.8" hidden="false" customHeight="false" outlineLevel="0" collapsed="false">
      <c r="A38" s="20" t="n">
        <v>30</v>
      </c>
      <c r="B38" s="21"/>
      <c r="C38" s="24"/>
      <c r="D38" s="28"/>
      <c r="E38" s="29"/>
      <c r="F38" s="32"/>
      <c r="G38" s="24"/>
      <c r="H38" s="24"/>
      <c r="I38" s="26"/>
      <c r="J38" s="21"/>
      <c r="K38" s="21"/>
      <c r="L38" s="21"/>
      <c r="M38" s="21"/>
      <c r="N38" s="21"/>
      <c r="O38" s="27" t="str">
        <f aca="false">IFERROR(VLOOKUP(N38,ranges!N$2:P$422,3,0),"")</f>
        <v/>
      </c>
      <c r="P38" s="24"/>
      <c r="Q38" s="21"/>
      <c r="R38" s="25"/>
      <c r="S38" s="21"/>
      <c r="T38" s="21"/>
      <c r="U38" s="21"/>
      <c r="V38" s="21"/>
      <c r="W38" s="21"/>
      <c r="X38" s="21"/>
      <c r="Y38" s="25"/>
      <c r="Z38" s="25"/>
      <c r="AA38" s="30"/>
      <c r="AB38" s="24"/>
      <c r="AC38" s="24"/>
      <c r="AD38" s="30"/>
      <c r="AE38" s="30"/>
      <c r="AF38" s="30"/>
      <c r="AG38" s="25"/>
    </row>
    <row r="39" s="11" customFormat="true" ht="12.8" hidden="false" customHeight="false" outlineLevel="0" collapsed="false">
      <c r="A39" s="20" t="n">
        <v>31</v>
      </c>
      <c r="B39" s="21"/>
      <c r="C39" s="24"/>
      <c r="D39" s="28"/>
      <c r="E39" s="29"/>
      <c r="F39" s="32"/>
      <c r="G39" s="24"/>
      <c r="H39" s="24"/>
      <c r="I39" s="26"/>
      <c r="J39" s="21"/>
      <c r="K39" s="21"/>
      <c r="L39" s="21"/>
      <c r="M39" s="21"/>
      <c r="N39" s="21"/>
      <c r="O39" s="27" t="str">
        <f aca="false">IFERROR(VLOOKUP(N39,ranges!N$2:P$422,3,0),"")</f>
        <v/>
      </c>
      <c r="P39" s="24"/>
      <c r="Q39" s="21"/>
      <c r="R39" s="25"/>
      <c r="S39" s="21"/>
      <c r="T39" s="21"/>
      <c r="U39" s="21"/>
      <c r="V39" s="24"/>
      <c r="W39" s="21"/>
      <c r="X39" s="21"/>
      <c r="Y39" s="25"/>
      <c r="Z39" s="25"/>
      <c r="AA39" s="30"/>
      <c r="AB39" s="24"/>
      <c r="AC39" s="24"/>
      <c r="AD39" s="30"/>
      <c r="AE39" s="30"/>
      <c r="AF39" s="30"/>
      <c r="AG39" s="25"/>
    </row>
    <row r="40" s="11" customFormat="true" ht="12.8" hidden="false" customHeight="false" outlineLevel="0" collapsed="false">
      <c r="A40" s="20" t="n">
        <v>32</v>
      </c>
      <c r="B40" s="21"/>
      <c r="C40" s="24"/>
      <c r="D40" s="28"/>
      <c r="E40" s="29"/>
      <c r="F40" s="32"/>
      <c r="G40" s="24"/>
      <c r="H40" s="24"/>
      <c r="I40" s="26"/>
      <c r="J40" s="21"/>
      <c r="K40" s="21"/>
      <c r="L40" s="21"/>
      <c r="M40" s="21"/>
      <c r="N40" s="21"/>
      <c r="O40" s="27" t="str">
        <f aca="false">IFERROR(VLOOKUP(N40,ranges!N$2:P$422,3,0),"")</f>
        <v/>
      </c>
      <c r="P40" s="24"/>
      <c r="Q40" s="21"/>
      <c r="R40" s="25"/>
      <c r="S40" s="21"/>
      <c r="T40" s="21"/>
      <c r="U40" s="21"/>
      <c r="V40" s="21"/>
      <c r="W40" s="21"/>
      <c r="X40" s="21"/>
      <c r="Y40" s="25"/>
      <c r="Z40" s="25"/>
      <c r="AA40" s="30"/>
      <c r="AB40" s="24"/>
      <c r="AC40" s="24"/>
      <c r="AD40" s="30"/>
      <c r="AE40" s="30"/>
      <c r="AF40" s="30"/>
      <c r="AG40" s="25"/>
    </row>
    <row r="41" s="11" customFormat="true" ht="12.8" hidden="false" customHeight="false" outlineLevel="0" collapsed="false">
      <c r="A41" s="20" t="n">
        <v>33</v>
      </c>
      <c r="B41" s="21"/>
      <c r="C41" s="24"/>
      <c r="D41" s="28"/>
      <c r="E41" s="29"/>
      <c r="F41" s="32"/>
      <c r="G41" s="24"/>
      <c r="H41" s="24"/>
      <c r="I41" s="26"/>
      <c r="J41" s="21"/>
      <c r="K41" s="21"/>
      <c r="L41" s="21"/>
      <c r="M41" s="21"/>
      <c r="N41" s="21"/>
      <c r="O41" s="27" t="str">
        <f aca="false">IFERROR(VLOOKUP(N41,ranges!N$2:P$422,3,0),"")</f>
        <v/>
      </c>
      <c r="P41" s="24"/>
      <c r="Q41" s="21"/>
      <c r="R41" s="25"/>
      <c r="S41" s="21"/>
      <c r="T41" s="21"/>
      <c r="U41" s="21"/>
      <c r="V41" s="21"/>
      <c r="W41" s="21"/>
      <c r="X41" s="21"/>
      <c r="Y41" s="25"/>
      <c r="Z41" s="25"/>
      <c r="AA41" s="30"/>
      <c r="AB41" s="24"/>
      <c r="AC41" s="24"/>
      <c r="AD41" s="30"/>
      <c r="AE41" s="30"/>
      <c r="AF41" s="30"/>
      <c r="AG41" s="25"/>
    </row>
    <row r="42" s="11" customFormat="true" ht="12.8" hidden="false" customHeight="false" outlineLevel="0" collapsed="false">
      <c r="A42" s="20" t="n">
        <v>34</v>
      </c>
      <c r="B42" s="21"/>
      <c r="C42" s="24"/>
      <c r="D42" s="28"/>
      <c r="E42" s="29"/>
      <c r="F42" s="32"/>
      <c r="G42" s="24"/>
      <c r="H42" s="24"/>
      <c r="I42" s="26"/>
      <c r="J42" s="21"/>
      <c r="K42" s="21"/>
      <c r="L42" s="21"/>
      <c r="M42" s="21"/>
      <c r="N42" s="21"/>
      <c r="O42" s="27" t="str">
        <f aca="false">IFERROR(VLOOKUP(N42,ranges!N$2:P$422,3,0),"")</f>
        <v/>
      </c>
      <c r="P42" s="24"/>
      <c r="Q42" s="21"/>
      <c r="R42" s="25"/>
      <c r="S42" s="21"/>
      <c r="T42" s="21"/>
      <c r="U42" s="21"/>
      <c r="V42" s="24"/>
      <c r="W42" s="21"/>
      <c r="X42" s="21"/>
      <c r="Y42" s="25"/>
      <c r="Z42" s="25"/>
      <c r="AA42" s="30"/>
      <c r="AB42" s="24"/>
      <c r="AC42" s="24"/>
      <c r="AD42" s="30"/>
      <c r="AE42" s="30"/>
      <c r="AF42" s="30"/>
      <c r="AG42" s="25"/>
    </row>
    <row r="43" s="11" customFormat="true" ht="12.8" hidden="false" customHeight="false" outlineLevel="0" collapsed="false">
      <c r="A43" s="20" t="n">
        <v>35</v>
      </c>
      <c r="B43" s="21"/>
      <c r="C43" s="24"/>
      <c r="D43" s="28"/>
      <c r="E43" s="29"/>
      <c r="F43" s="32"/>
      <c r="G43" s="24"/>
      <c r="H43" s="24"/>
      <c r="I43" s="26"/>
      <c r="J43" s="21"/>
      <c r="K43" s="21"/>
      <c r="L43" s="21"/>
      <c r="M43" s="21"/>
      <c r="N43" s="21"/>
      <c r="O43" s="27" t="str">
        <f aca="false">IFERROR(VLOOKUP(N43,ranges!N$2:P$422,3,0),"")</f>
        <v/>
      </c>
      <c r="P43" s="24"/>
      <c r="Q43" s="21"/>
      <c r="R43" s="25"/>
      <c r="S43" s="21"/>
      <c r="T43" s="21"/>
      <c r="U43" s="21"/>
      <c r="V43" s="21"/>
      <c r="W43" s="21"/>
      <c r="X43" s="21"/>
      <c r="Y43" s="25"/>
      <c r="Z43" s="25"/>
      <c r="AA43" s="30"/>
      <c r="AB43" s="24"/>
      <c r="AC43" s="24"/>
      <c r="AD43" s="30"/>
      <c r="AE43" s="30"/>
      <c r="AF43" s="30"/>
      <c r="AG43" s="25"/>
    </row>
    <row r="44" s="11" customFormat="true" ht="12.8" hidden="false" customHeight="false" outlineLevel="0" collapsed="false">
      <c r="A44" s="20" t="n">
        <v>36</v>
      </c>
      <c r="B44" s="21"/>
      <c r="C44" s="24"/>
      <c r="D44" s="28"/>
      <c r="E44" s="29"/>
      <c r="F44" s="32"/>
      <c r="G44" s="24"/>
      <c r="H44" s="24"/>
      <c r="I44" s="26"/>
      <c r="J44" s="21"/>
      <c r="K44" s="21"/>
      <c r="L44" s="21"/>
      <c r="M44" s="21"/>
      <c r="N44" s="21"/>
      <c r="O44" s="27" t="str">
        <f aca="false">IFERROR(VLOOKUP(N44,ranges!N$2:P$422,3,0),"")</f>
        <v/>
      </c>
      <c r="P44" s="24"/>
      <c r="Q44" s="21"/>
      <c r="R44" s="25"/>
      <c r="S44" s="21"/>
      <c r="T44" s="21"/>
      <c r="U44" s="21"/>
      <c r="V44" s="21"/>
      <c r="W44" s="21"/>
      <c r="X44" s="21"/>
      <c r="Y44" s="25"/>
      <c r="Z44" s="25"/>
      <c r="AA44" s="30"/>
      <c r="AB44" s="24"/>
      <c r="AC44" s="24"/>
      <c r="AD44" s="30"/>
      <c r="AE44" s="30"/>
      <c r="AF44" s="30"/>
      <c r="AG44" s="25"/>
    </row>
    <row r="45" s="11" customFormat="true" ht="12.8" hidden="false" customHeight="false" outlineLevel="0" collapsed="false">
      <c r="A45" s="20" t="n">
        <v>37</v>
      </c>
      <c r="B45" s="21"/>
      <c r="C45" s="24"/>
      <c r="D45" s="28"/>
      <c r="E45" s="29"/>
      <c r="F45" s="32"/>
      <c r="G45" s="24"/>
      <c r="H45" s="24"/>
      <c r="I45" s="26"/>
      <c r="J45" s="21"/>
      <c r="K45" s="21"/>
      <c r="L45" s="21"/>
      <c r="M45" s="21"/>
      <c r="N45" s="21"/>
      <c r="O45" s="27" t="str">
        <f aca="false">IFERROR(VLOOKUP(N45,ranges!N$2:P$422,3,0),"")</f>
        <v/>
      </c>
      <c r="P45" s="24"/>
      <c r="Q45" s="21"/>
      <c r="R45" s="25"/>
      <c r="S45" s="21"/>
      <c r="T45" s="21"/>
      <c r="U45" s="21"/>
      <c r="V45" s="24"/>
      <c r="W45" s="21"/>
      <c r="X45" s="21"/>
      <c r="Y45" s="25"/>
      <c r="Z45" s="25"/>
      <c r="AA45" s="30"/>
      <c r="AB45" s="24"/>
      <c r="AC45" s="24"/>
      <c r="AD45" s="30"/>
      <c r="AE45" s="30"/>
      <c r="AF45" s="30"/>
      <c r="AG45" s="25"/>
    </row>
    <row r="46" s="11" customFormat="true" ht="12.8" hidden="false" customHeight="false" outlineLevel="0" collapsed="false">
      <c r="A46" s="20" t="n">
        <v>38</v>
      </c>
      <c r="B46" s="21"/>
      <c r="C46" s="24"/>
      <c r="D46" s="28"/>
      <c r="E46" s="29"/>
      <c r="F46" s="32"/>
      <c r="G46" s="24"/>
      <c r="H46" s="24"/>
      <c r="I46" s="26"/>
      <c r="J46" s="21"/>
      <c r="K46" s="21"/>
      <c r="L46" s="21"/>
      <c r="M46" s="21"/>
      <c r="N46" s="21"/>
      <c r="O46" s="27" t="str">
        <f aca="false">IFERROR(VLOOKUP(N46,ranges!N$2:P$422,3,0),"")</f>
        <v/>
      </c>
      <c r="P46" s="24"/>
      <c r="Q46" s="21"/>
      <c r="R46" s="25"/>
      <c r="S46" s="21"/>
      <c r="T46" s="21"/>
      <c r="U46" s="21"/>
      <c r="V46" s="21"/>
      <c r="W46" s="21"/>
      <c r="X46" s="21"/>
      <c r="Y46" s="25"/>
      <c r="Z46" s="25"/>
      <c r="AA46" s="30"/>
      <c r="AB46" s="24"/>
      <c r="AC46" s="24"/>
      <c r="AD46" s="30"/>
      <c r="AE46" s="30"/>
      <c r="AF46" s="30"/>
      <c r="AG46" s="25"/>
    </row>
    <row r="47" s="11" customFormat="true" ht="12.8" hidden="false" customHeight="false" outlineLevel="0" collapsed="false">
      <c r="A47" s="20" t="n">
        <v>39</v>
      </c>
      <c r="B47" s="21"/>
      <c r="C47" s="24"/>
      <c r="D47" s="28"/>
      <c r="E47" s="29"/>
      <c r="F47" s="32"/>
      <c r="G47" s="24"/>
      <c r="H47" s="24"/>
      <c r="I47" s="26"/>
      <c r="J47" s="21"/>
      <c r="K47" s="21"/>
      <c r="L47" s="21"/>
      <c r="M47" s="21"/>
      <c r="N47" s="21"/>
      <c r="O47" s="27" t="str">
        <f aca="false">IFERROR(VLOOKUP(N47,ranges!N$2:P$422,3,0),"")</f>
        <v/>
      </c>
      <c r="P47" s="24"/>
      <c r="Q47" s="21"/>
      <c r="R47" s="25"/>
      <c r="S47" s="21"/>
      <c r="T47" s="21"/>
      <c r="U47" s="21"/>
      <c r="V47" s="21"/>
      <c r="W47" s="21"/>
      <c r="X47" s="21"/>
      <c r="Y47" s="25"/>
      <c r="Z47" s="25"/>
      <c r="AA47" s="30"/>
      <c r="AB47" s="24"/>
      <c r="AC47" s="24"/>
      <c r="AD47" s="30"/>
      <c r="AE47" s="30"/>
      <c r="AF47" s="30"/>
      <c r="AG47" s="25"/>
    </row>
    <row r="48" s="11" customFormat="true" ht="12.8" hidden="false" customHeight="false" outlineLevel="0" collapsed="false">
      <c r="A48" s="20" t="n">
        <v>40</v>
      </c>
      <c r="B48" s="21"/>
      <c r="C48" s="24"/>
      <c r="D48" s="28"/>
      <c r="E48" s="29"/>
      <c r="F48" s="32"/>
      <c r="G48" s="24"/>
      <c r="H48" s="24"/>
      <c r="I48" s="26"/>
      <c r="J48" s="21"/>
      <c r="K48" s="21"/>
      <c r="L48" s="21"/>
      <c r="M48" s="21"/>
      <c r="N48" s="21"/>
      <c r="O48" s="27" t="str">
        <f aca="false">IFERROR(VLOOKUP(N48,ranges!N$2:P$422,3,0),"")</f>
        <v/>
      </c>
      <c r="P48" s="24"/>
      <c r="Q48" s="21"/>
      <c r="R48" s="25"/>
      <c r="S48" s="21"/>
      <c r="T48" s="21"/>
      <c r="U48" s="21"/>
      <c r="V48" s="24"/>
      <c r="W48" s="21"/>
      <c r="X48" s="21"/>
      <c r="Y48" s="25"/>
      <c r="Z48" s="25"/>
      <c r="AA48" s="30"/>
      <c r="AB48" s="24"/>
      <c r="AC48" s="24"/>
      <c r="AD48" s="30"/>
      <c r="AE48" s="30"/>
      <c r="AF48" s="30"/>
      <c r="AG48" s="25"/>
    </row>
    <row r="49" s="11" customFormat="true" ht="12.8" hidden="false" customHeight="false" outlineLevel="0" collapsed="false">
      <c r="A49" s="20" t="n">
        <v>41</v>
      </c>
      <c r="B49" s="21"/>
      <c r="C49" s="24"/>
      <c r="D49" s="28"/>
      <c r="E49" s="29"/>
      <c r="F49" s="32"/>
      <c r="G49" s="24"/>
      <c r="H49" s="24"/>
      <c r="I49" s="26"/>
      <c r="J49" s="21"/>
      <c r="K49" s="21"/>
      <c r="L49" s="21"/>
      <c r="M49" s="21"/>
      <c r="N49" s="21"/>
      <c r="O49" s="27" t="str">
        <f aca="false">IFERROR(VLOOKUP(N49,ranges!N$2:P$422,3,0),"")</f>
        <v/>
      </c>
      <c r="P49" s="24"/>
      <c r="Q49" s="21"/>
      <c r="R49" s="25"/>
      <c r="S49" s="21"/>
      <c r="T49" s="21"/>
      <c r="U49" s="21"/>
      <c r="V49" s="21"/>
      <c r="W49" s="21"/>
      <c r="X49" s="21"/>
      <c r="Y49" s="25"/>
      <c r="Z49" s="25"/>
      <c r="AA49" s="30"/>
      <c r="AB49" s="24"/>
      <c r="AC49" s="24"/>
      <c r="AD49" s="30"/>
      <c r="AE49" s="30"/>
      <c r="AF49" s="30"/>
      <c r="AG49" s="25"/>
    </row>
    <row r="50" s="11" customFormat="true" ht="12.8" hidden="false" customHeight="false" outlineLevel="0" collapsed="false">
      <c r="A50" s="20" t="n">
        <v>42</v>
      </c>
      <c r="B50" s="21"/>
      <c r="C50" s="24"/>
      <c r="D50" s="28"/>
      <c r="E50" s="29"/>
      <c r="F50" s="32"/>
      <c r="G50" s="24"/>
      <c r="H50" s="24"/>
      <c r="I50" s="26"/>
      <c r="J50" s="21"/>
      <c r="K50" s="21"/>
      <c r="L50" s="21"/>
      <c r="M50" s="21"/>
      <c r="N50" s="21"/>
      <c r="O50" s="27" t="str">
        <f aca="false">IFERROR(VLOOKUP(N50,ranges!N$2:P$422,3,0),"")</f>
        <v/>
      </c>
      <c r="P50" s="24"/>
      <c r="Q50" s="21"/>
      <c r="R50" s="25"/>
      <c r="S50" s="21"/>
      <c r="T50" s="21"/>
      <c r="U50" s="21"/>
      <c r="V50" s="21"/>
      <c r="W50" s="21"/>
      <c r="X50" s="21"/>
      <c r="Y50" s="25"/>
      <c r="Z50" s="25"/>
      <c r="AA50" s="30"/>
      <c r="AB50" s="24"/>
      <c r="AC50" s="24"/>
      <c r="AD50" s="30"/>
      <c r="AE50" s="30"/>
      <c r="AF50" s="30"/>
      <c r="AG50" s="25"/>
    </row>
    <row r="51" s="11" customFormat="true" ht="12.8" hidden="false" customHeight="false" outlineLevel="0" collapsed="false">
      <c r="A51" s="20" t="n">
        <v>43</v>
      </c>
      <c r="B51" s="21"/>
      <c r="C51" s="24"/>
      <c r="D51" s="28"/>
      <c r="E51" s="29"/>
      <c r="F51" s="32"/>
      <c r="G51" s="24"/>
      <c r="H51" s="24"/>
      <c r="I51" s="26"/>
      <c r="J51" s="21"/>
      <c r="K51" s="21"/>
      <c r="L51" s="21"/>
      <c r="M51" s="21"/>
      <c r="N51" s="21"/>
      <c r="O51" s="27" t="str">
        <f aca="false">IFERROR(VLOOKUP(N51,ranges!N$2:P$422,3,0),"")</f>
        <v/>
      </c>
      <c r="P51" s="24"/>
      <c r="Q51" s="21"/>
      <c r="R51" s="25"/>
      <c r="S51" s="21"/>
      <c r="T51" s="21"/>
      <c r="U51" s="21"/>
      <c r="V51" s="24"/>
      <c r="W51" s="21"/>
      <c r="X51" s="21"/>
      <c r="Y51" s="25"/>
      <c r="Z51" s="25"/>
      <c r="AA51" s="30"/>
      <c r="AB51" s="24"/>
      <c r="AC51" s="24"/>
      <c r="AD51" s="30"/>
      <c r="AE51" s="30"/>
      <c r="AF51" s="30"/>
      <c r="AG51" s="25"/>
    </row>
    <row r="52" s="11" customFormat="true" ht="12.8" hidden="false" customHeight="false" outlineLevel="0" collapsed="false">
      <c r="A52" s="20" t="n">
        <v>44</v>
      </c>
      <c r="B52" s="21"/>
      <c r="C52" s="24"/>
      <c r="D52" s="28"/>
      <c r="E52" s="29"/>
      <c r="F52" s="32"/>
      <c r="G52" s="24"/>
      <c r="H52" s="24"/>
      <c r="I52" s="26"/>
      <c r="J52" s="21"/>
      <c r="K52" s="21"/>
      <c r="L52" s="21"/>
      <c r="M52" s="21"/>
      <c r="N52" s="21"/>
      <c r="O52" s="27" t="str">
        <f aca="false">IFERROR(VLOOKUP(N52,ranges!N$2:P$422,3,0),"")</f>
        <v/>
      </c>
      <c r="P52" s="24"/>
      <c r="Q52" s="21"/>
      <c r="R52" s="25"/>
      <c r="S52" s="21"/>
      <c r="T52" s="21"/>
      <c r="U52" s="21"/>
      <c r="V52" s="21"/>
      <c r="W52" s="21"/>
      <c r="X52" s="21"/>
      <c r="Y52" s="25"/>
      <c r="Z52" s="25"/>
      <c r="AA52" s="30"/>
      <c r="AB52" s="24"/>
      <c r="AC52" s="24"/>
      <c r="AD52" s="30"/>
      <c r="AE52" s="30"/>
      <c r="AF52" s="30"/>
      <c r="AG52" s="25"/>
    </row>
    <row r="53" s="11" customFormat="true" ht="12.8" hidden="false" customHeight="false" outlineLevel="0" collapsed="false">
      <c r="A53" s="20" t="n">
        <v>45</v>
      </c>
      <c r="B53" s="21"/>
      <c r="C53" s="24"/>
      <c r="D53" s="28"/>
      <c r="E53" s="29"/>
      <c r="F53" s="32"/>
      <c r="G53" s="24"/>
      <c r="H53" s="24"/>
      <c r="I53" s="26"/>
      <c r="J53" s="21"/>
      <c r="K53" s="21"/>
      <c r="L53" s="21"/>
      <c r="M53" s="21"/>
      <c r="N53" s="21"/>
      <c r="O53" s="27" t="str">
        <f aca="false">IFERROR(VLOOKUP(N53,ranges!N$2:P$422,3,0),"")</f>
        <v/>
      </c>
      <c r="P53" s="24"/>
      <c r="Q53" s="21"/>
      <c r="R53" s="25"/>
      <c r="S53" s="21"/>
      <c r="T53" s="21"/>
      <c r="U53" s="21"/>
      <c r="V53" s="21"/>
      <c r="W53" s="21"/>
      <c r="X53" s="21"/>
      <c r="Y53" s="25"/>
      <c r="Z53" s="25"/>
      <c r="AA53" s="30"/>
      <c r="AB53" s="24"/>
      <c r="AC53" s="24"/>
      <c r="AD53" s="30"/>
      <c r="AE53" s="30"/>
      <c r="AF53" s="30"/>
      <c r="AG53" s="25"/>
    </row>
    <row r="54" s="11" customFormat="true" ht="12.8" hidden="false" customHeight="false" outlineLevel="0" collapsed="false">
      <c r="A54" s="20" t="n">
        <v>46</v>
      </c>
      <c r="B54" s="21"/>
      <c r="C54" s="24"/>
      <c r="D54" s="28"/>
      <c r="E54" s="29"/>
      <c r="F54" s="32"/>
      <c r="G54" s="24"/>
      <c r="H54" s="24"/>
      <c r="I54" s="26"/>
      <c r="J54" s="21"/>
      <c r="K54" s="21"/>
      <c r="L54" s="21"/>
      <c r="M54" s="21"/>
      <c r="N54" s="21"/>
      <c r="O54" s="27" t="str">
        <f aca="false">IFERROR(VLOOKUP(N54,ranges!N$2:P$422,3,0),"")</f>
        <v/>
      </c>
      <c r="P54" s="24"/>
      <c r="Q54" s="21"/>
      <c r="R54" s="25"/>
      <c r="S54" s="21"/>
      <c r="T54" s="21"/>
      <c r="U54" s="21"/>
      <c r="V54" s="24"/>
      <c r="W54" s="21"/>
      <c r="X54" s="21"/>
      <c r="Y54" s="25"/>
      <c r="Z54" s="25"/>
      <c r="AA54" s="30"/>
      <c r="AB54" s="24"/>
      <c r="AC54" s="24"/>
      <c r="AD54" s="30"/>
      <c r="AE54" s="30"/>
      <c r="AF54" s="30"/>
      <c r="AG54" s="25"/>
    </row>
    <row r="55" s="11" customFormat="true" ht="12.8" hidden="false" customHeight="false" outlineLevel="0" collapsed="false">
      <c r="A55" s="20" t="n">
        <v>47</v>
      </c>
      <c r="B55" s="21"/>
      <c r="C55" s="24"/>
      <c r="D55" s="28"/>
      <c r="E55" s="29"/>
      <c r="F55" s="32"/>
      <c r="G55" s="24"/>
      <c r="H55" s="24"/>
      <c r="I55" s="26"/>
      <c r="J55" s="21"/>
      <c r="K55" s="21"/>
      <c r="L55" s="21"/>
      <c r="M55" s="21"/>
      <c r="N55" s="21"/>
      <c r="O55" s="27" t="str">
        <f aca="false">IFERROR(VLOOKUP(N55,ranges!N$2:P$422,3,0),"")</f>
        <v/>
      </c>
      <c r="P55" s="24"/>
      <c r="Q55" s="21"/>
      <c r="R55" s="25"/>
      <c r="S55" s="21"/>
      <c r="T55" s="21"/>
      <c r="U55" s="21"/>
      <c r="V55" s="21"/>
      <c r="W55" s="21"/>
      <c r="X55" s="21"/>
      <c r="Y55" s="25"/>
      <c r="Z55" s="25"/>
      <c r="AA55" s="30"/>
      <c r="AB55" s="24"/>
      <c r="AC55" s="24"/>
      <c r="AD55" s="30"/>
      <c r="AE55" s="30"/>
      <c r="AF55" s="30"/>
      <c r="AG55" s="25"/>
    </row>
    <row r="56" s="11" customFormat="true" ht="12.8" hidden="false" customHeight="false" outlineLevel="0" collapsed="false">
      <c r="A56" s="20" t="n">
        <v>48</v>
      </c>
      <c r="B56" s="21"/>
      <c r="C56" s="24"/>
      <c r="D56" s="28"/>
      <c r="E56" s="29"/>
      <c r="F56" s="32"/>
      <c r="G56" s="24"/>
      <c r="H56" s="24"/>
      <c r="I56" s="26"/>
      <c r="J56" s="21"/>
      <c r="K56" s="21"/>
      <c r="L56" s="21"/>
      <c r="M56" s="21"/>
      <c r="N56" s="21"/>
      <c r="O56" s="27" t="str">
        <f aca="false">IFERROR(VLOOKUP(N56,ranges!N$2:P$422,3,0),"")</f>
        <v/>
      </c>
      <c r="P56" s="24"/>
      <c r="Q56" s="21"/>
      <c r="R56" s="25"/>
      <c r="S56" s="21"/>
      <c r="T56" s="21"/>
      <c r="U56" s="21"/>
      <c r="V56" s="21"/>
      <c r="W56" s="21"/>
      <c r="X56" s="21"/>
      <c r="Y56" s="25"/>
      <c r="Z56" s="25"/>
      <c r="AA56" s="30"/>
      <c r="AB56" s="24"/>
      <c r="AC56" s="24"/>
      <c r="AD56" s="30"/>
      <c r="AE56" s="30"/>
      <c r="AF56" s="30"/>
      <c r="AG56" s="25"/>
    </row>
    <row r="57" s="11" customFormat="true" ht="12.8" hidden="false" customHeight="false" outlineLevel="0" collapsed="false">
      <c r="A57" s="20" t="n">
        <v>49</v>
      </c>
      <c r="B57" s="21"/>
      <c r="C57" s="24"/>
      <c r="D57" s="28"/>
      <c r="E57" s="29"/>
      <c r="F57" s="32"/>
      <c r="G57" s="24"/>
      <c r="H57" s="24"/>
      <c r="I57" s="26"/>
      <c r="J57" s="21"/>
      <c r="K57" s="21"/>
      <c r="L57" s="21"/>
      <c r="M57" s="21"/>
      <c r="N57" s="21"/>
      <c r="O57" s="27" t="str">
        <f aca="false">IFERROR(VLOOKUP(N57,ranges!N$2:P$422,3,0),"")</f>
        <v/>
      </c>
      <c r="P57" s="24"/>
      <c r="Q57" s="21"/>
      <c r="R57" s="25"/>
      <c r="S57" s="21"/>
      <c r="T57" s="21"/>
      <c r="U57" s="21"/>
      <c r="V57" s="24"/>
      <c r="W57" s="21"/>
      <c r="X57" s="21"/>
      <c r="Y57" s="25"/>
      <c r="Z57" s="25"/>
      <c r="AA57" s="30"/>
      <c r="AB57" s="24"/>
      <c r="AC57" s="24"/>
      <c r="AD57" s="30"/>
      <c r="AE57" s="30"/>
      <c r="AF57" s="30"/>
      <c r="AG57" s="25"/>
    </row>
    <row r="58" s="11" customFormat="true" ht="12.8" hidden="false" customHeight="false" outlineLevel="0" collapsed="false">
      <c r="A58" s="20" t="n">
        <v>50</v>
      </c>
      <c r="B58" s="21"/>
      <c r="C58" s="24"/>
      <c r="D58" s="28"/>
      <c r="E58" s="29"/>
      <c r="F58" s="32"/>
      <c r="G58" s="24"/>
      <c r="H58" s="24"/>
      <c r="I58" s="26"/>
      <c r="J58" s="21"/>
      <c r="K58" s="21"/>
      <c r="L58" s="21"/>
      <c r="M58" s="21"/>
      <c r="N58" s="21"/>
      <c r="O58" s="27" t="str">
        <f aca="false">IFERROR(VLOOKUP(N58,ranges!N$2:P$422,3,0),"")</f>
        <v/>
      </c>
      <c r="P58" s="24"/>
      <c r="Q58" s="21"/>
      <c r="R58" s="25"/>
      <c r="S58" s="21"/>
      <c r="T58" s="21"/>
      <c r="U58" s="21"/>
      <c r="V58" s="21"/>
      <c r="W58" s="21"/>
      <c r="X58" s="21"/>
      <c r="Y58" s="25"/>
      <c r="Z58" s="25"/>
      <c r="AA58" s="30"/>
      <c r="AB58" s="24"/>
      <c r="AC58" s="24"/>
      <c r="AD58" s="30"/>
      <c r="AE58" s="30"/>
      <c r="AF58" s="30"/>
      <c r="AG58" s="25"/>
    </row>
    <row r="59" s="11" customFormat="true" ht="12.8" hidden="false" customHeight="false" outlineLevel="0" collapsed="false">
      <c r="A59" s="20" t="n">
        <v>51</v>
      </c>
      <c r="B59" s="21"/>
      <c r="C59" s="24"/>
      <c r="D59" s="28"/>
      <c r="E59" s="29"/>
      <c r="F59" s="32"/>
      <c r="G59" s="24"/>
      <c r="H59" s="24"/>
      <c r="I59" s="26"/>
      <c r="J59" s="21"/>
      <c r="K59" s="21"/>
      <c r="L59" s="21"/>
      <c r="M59" s="21"/>
      <c r="N59" s="21"/>
      <c r="O59" s="27" t="str">
        <f aca="false">IFERROR(VLOOKUP(N59,ranges!N$2:P$422,3,0),"")</f>
        <v/>
      </c>
      <c r="P59" s="24"/>
      <c r="Q59" s="21"/>
      <c r="R59" s="25"/>
      <c r="S59" s="21"/>
      <c r="T59" s="21"/>
      <c r="U59" s="21"/>
      <c r="V59" s="21"/>
      <c r="W59" s="21"/>
      <c r="X59" s="21"/>
      <c r="Y59" s="25"/>
      <c r="Z59" s="25"/>
      <c r="AA59" s="30"/>
      <c r="AB59" s="24"/>
      <c r="AC59" s="24"/>
      <c r="AD59" s="30"/>
      <c r="AE59" s="30"/>
      <c r="AF59" s="30"/>
      <c r="AG59" s="25"/>
    </row>
    <row r="60" s="11" customFormat="true" ht="12.8" hidden="false" customHeight="false" outlineLevel="0" collapsed="false">
      <c r="A60" s="20" t="n">
        <v>52</v>
      </c>
      <c r="B60" s="21"/>
      <c r="C60" s="24"/>
      <c r="D60" s="28"/>
      <c r="E60" s="29"/>
      <c r="F60" s="32"/>
      <c r="G60" s="24"/>
      <c r="H60" s="24"/>
      <c r="I60" s="26"/>
      <c r="J60" s="21"/>
      <c r="K60" s="21"/>
      <c r="L60" s="21"/>
      <c r="M60" s="21"/>
      <c r="N60" s="21"/>
      <c r="O60" s="27" t="str">
        <f aca="false">IFERROR(VLOOKUP(N60,ranges!N$2:P$422,3,0),"")</f>
        <v/>
      </c>
      <c r="P60" s="24"/>
      <c r="Q60" s="21"/>
      <c r="R60" s="25"/>
      <c r="S60" s="21"/>
      <c r="T60" s="21"/>
      <c r="U60" s="21"/>
      <c r="V60" s="24"/>
      <c r="W60" s="21"/>
      <c r="X60" s="21"/>
      <c r="Y60" s="25"/>
      <c r="Z60" s="25"/>
      <c r="AA60" s="30"/>
      <c r="AB60" s="24"/>
      <c r="AC60" s="24"/>
      <c r="AD60" s="30"/>
      <c r="AE60" s="30"/>
      <c r="AF60" s="30"/>
      <c r="AG60" s="25"/>
    </row>
    <row r="61" s="11" customFormat="true" ht="12.8" hidden="false" customHeight="false" outlineLevel="0" collapsed="false">
      <c r="A61" s="20" t="n">
        <v>53</v>
      </c>
      <c r="B61" s="21"/>
      <c r="C61" s="24"/>
      <c r="D61" s="28"/>
      <c r="E61" s="29"/>
      <c r="F61" s="32"/>
      <c r="G61" s="24"/>
      <c r="H61" s="24"/>
      <c r="I61" s="26"/>
      <c r="J61" s="21"/>
      <c r="K61" s="21"/>
      <c r="L61" s="21"/>
      <c r="M61" s="21"/>
      <c r="N61" s="21"/>
      <c r="O61" s="27" t="str">
        <f aca="false">IFERROR(VLOOKUP(N61,ranges!N$2:P$422,3,0),"")</f>
        <v/>
      </c>
      <c r="P61" s="24"/>
      <c r="Q61" s="21"/>
      <c r="R61" s="25"/>
      <c r="S61" s="21"/>
      <c r="T61" s="21"/>
      <c r="U61" s="21"/>
      <c r="V61" s="21"/>
      <c r="W61" s="21"/>
      <c r="X61" s="21"/>
      <c r="Y61" s="25"/>
      <c r="Z61" s="25"/>
      <c r="AA61" s="30"/>
      <c r="AB61" s="24"/>
      <c r="AC61" s="24"/>
      <c r="AD61" s="30"/>
      <c r="AE61" s="30"/>
      <c r="AF61" s="30"/>
      <c r="AG61" s="25"/>
    </row>
    <row r="62" s="11" customFormat="true" ht="12.8" hidden="false" customHeight="false" outlineLevel="0" collapsed="false">
      <c r="A62" s="20" t="n">
        <v>54</v>
      </c>
      <c r="B62" s="21"/>
      <c r="C62" s="24"/>
      <c r="D62" s="28"/>
      <c r="E62" s="29"/>
      <c r="F62" s="32"/>
      <c r="G62" s="24"/>
      <c r="H62" s="24"/>
      <c r="I62" s="26"/>
      <c r="J62" s="21"/>
      <c r="K62" s="21"/>
      <c r="L62" s="21"/>
      <c r="M62" s="21"/>
      <c r="N62" s="21"/>
      <c r="O62" s="27" t="str">
        <f aca="false">IFERROR(VLOOKUP(N62,ranges!N$2:P$422,3,0),"")</f>
        <v/>
      </c>
      <c r="P62" s="24"/>
      <c r="Q62" s="21"/>
      <c r="R62" s="25"/>
      <c r="S62" s="21"/>
      <c r="T62" s="21"/>
      <c r="U62" s="21"/>
      <c r="V62" s="21"/>
      <c r="W62" s="21"/>
      <c r="X62" s="21"/>
      <c r="Y62" s="25"/>
      <c r="Z62" s="25"/>
      <c r="AA62" s="30"/>
      <c r="AB62" s="24"/>
      <c r="AC62" s="24"/>
      <c r="AD62" s="30"/>
      <c r="AE62" s="30"/>
      <c r="AF62" s="30"/>
      <c r="AG62" s="25"/>
    </row>
    <row r="63" s="11" customFormat="true" ht="12.8" hidden="false" customHeight="false" outlineLevel="0" collapsed="false">
      <c r="A63" s="20" t="n">
        <v>55</v>
      </c>
      <c r="B63" s="21"/>
      <c r="C63" s="24"/>
      <c r="D63" s="28"/>
      <c r="E63" s="29"/>
      <c r="F63" s="32"/>
      <c r="G63" s="24"/>
      <c r="H63" s="24"/>
      <c r="I63" s="26"/>
      <c r="J63" s="21"/>
      <c r="K63" s="21"/>
      <c r="L63" s="21"/>
      <c r="M63" s="21"/>
      <c r="N63" s="21"/>
      <c r="O63" s="27" t="str">
        <f aca="false">IFERROR(VLOOKUP(N63,ranges!N$2:P$422,3,0),"")</f>
        <v/>
      </c>
      <c r="P63" s="24"/>
      <c r="Q63" s="21"/>
      <c r="R63" s="25"/>
      <c r="S63" s="21"/>
      <c r="T63" s="21"/>
      <c r="U63" s="21"/>
      <c r="V63" s="24"/>
      <c r="W63" s="21"/>
      <c r="X63" s="21"/>
      <c r="Y63" s="25"/>
      <c r="Z63" s="25"/>
      <c r="AA63" s="30"/>
      <c r="AB63" s="24"/>
      <c r="AC63" s="24"/>
      <c r="AD63" s="30"/>
      <c r="AE63" s="30"/>
      <c r="AF63" s="30"/>
      <c r="AG63" s="25"/>
    </row>
    <row r="64" s="11" customFormat="true" ht="12.8" hidden="false" customHeight="false" outlineLevel="0" collapsed="false">
      <c r="A64" s="20" t="n">
        <v>56</v>
      </c>
      <c r="B64" s="21"/>
      <c r="C64" s="24"/>
      <c r="D64" s="28"/>
      <c r="E64" s="29"/>
      <c r="F64" s="32"/>
      <c r="G64" s="24"/>
      <c r="H64" s="24"/>
      <c r="I64" s="26"/>
      <c r="J64" s="21"/>
      <c r="K64" s="21"/>
      <c r="L64" s="21"/>
      <c r="M64" s="21"/>
      <c r="N64" s="21"/>
      <c r="O64" s="27" t="str">
        <f aca="false">IFERROR(VLOOKUP(N64,ranges!N$2:P$422,3,0),"")</f>
        <v/>
      </c>
      <c r="P64" s="24"/>
      <c r="Q64" s="21"/>
      <c r="R64" s="25"/>
      <c r="S64" s="21"/>
      <c r="T64" s="21"/>
      <c r="U64" s="21"/>
      <c r="V64" s="21"/>
      <c r="W64" s="21"/>
      <c r="X64" s="21"/>
      <c r="Y64" s="25"/>
      <c r="Z64" s="25"/>
      <c r="AA64" s="30"/>
      <c r="AB64" s="24"/>
      <c r="AC64" s="24"/>
      <c r="AD64" s="30"/>
      <c r="AE64" s="30"/>
      <c r="AF64" s="30"/>
      <c r="AG64" s="25"/>
    </row>
    <row r="65" s="11" customFormat="true" ht="12.8" hidden="false" customHeight="false" outlineLevel="0" collapsed="false">
      <c r="A65" s="20" t="n">
        <v>57</v>
      </c>
      <c r="B65" s="21"/>
      <c r="C65" s="24"/>
      <c r="D65" s="28"/>
      <c r="E65" s="29"/>
      <c r="F65" s="32"/>
      <c r="G65" s="24"/>
      <c r="H65" s="24"/>
      <c r="I65" s="26"/>
      <c r="J65" s="21"/>
      <c r="K65" s="21"/>
      <c r="L65" s="21"/>
      <c r="M65" s="21"/>
      <c r="N65" s="21"/>
      <c r="O65" s="27" t="str">
        <f aca="false">IFERROR(VLOOKUP(N65,ranges!N$2:P$422,3,0),"")</f>
        <v/>
      </c>
      <c r="P65" s="24"/>
      <c r="Q65" s="21"/>
      <c r="R65" s="25"/>
      <c r="S65" s="21"/>
      <c r="T65" s="21"/>
      <c r="U65" s="21"/>
      <c r="V65" s="21"/>
      <c r="W65" s="21"/>
      <c r="X65" s="21"/>
      <c r="Y65" s="25"/>
      <c r="Z65" s="25"/>
      <c r="AA65" s="30"/>
      <c r="AB65" s="24"/>
      <c r="AC65" s="24"/>
      <c r="AD65" s="30"/>
      <c r="AE65" s="30"/>
      <c r="AF65" s="30"/>
      <c r="AG65" s="25"/>
    </row>
    <row r="66" s="11" customFormat="true" ht="12.8" hidden="false" customHeight="false" outlineLevel="0" collapsed="false">
      <c r="A66" s="20" t="n">
        <v>58</v>
      </c>
      <c r="B66" s="21"/>
      <c r="C66" s="24"/>
      <c r="D66" s="28"/>
      <c r="E66" s="29"/>
      <c r="F66" s="32"/>
      <c r="G66" s="24"/>
      <c r="H66" s="24"/>
      <c r="I66" s="26"/>
      <c r="J66" s="21"/>
      <c r="K66" s="21"/>
      <c r="L66" s="21"/>
      <c r="M66" s="21"/>
      <c r="N66" s="21"/>
      <c r="O66" s="27" t="str">
        <f aca="false">IFERROR(VLOOKUP(N66,ranges!N$2:P$422,3,0),"")</f>
        <v/>
      </c>
      <c r="P66" s="24"/>
      <c r="Q66" s="21"/>
      <c r="R66" s="25"/>
      <c r="S66" s="21"/>
      <c r="T66" s="21"/>
      <c r="U66" s="21"/>
      <c r="V66" s="24"/>
      <c r="W66" s="21"/>
      <c r="X66" s="21"/>
      <c r="Y66" s="25"/>
      <c r="Z66" s="25"/>
      <c r="AA66" s="30"/>
      <c r="AB66" s="24"/>
      <c r="AC66" s="24"/>
      <c r="AD66" s="30"/>
      <c r="AE66" s="30"/>
      <c r="AF66" s="30"/>
      <c r="AG66" s="25"/>
    </row>
    <row r="67" s="11" customFormat="true" ht="12.8" hidden="false" customHeight="false" outlineLevel="0" collapsed="false">
      <c r="A67" s="20" t="n">
        <v>59</v>
      </c>
      <c r="B67" s="21"/>
      <c r="C67" s="24"/>
      <c r="D67" s="28"/>
      <c r="E67" s="29"/>
      <c r="F67" s="32"/>
      <c r="G67" s="24"/>
      <c r="H67" s="24"/>
      <c r="I67" s="26"/>
      <c r="J67" s="21"/>
      <c r="K67" s="21"/>
      <c r="L67" s="21"/>
      <c r="M67" s="21"/>
      <c r="N67" s="21"/>
      <c r="O67" s="27" t="str">
        <f aca="false">IFERROR(VLOOKUP(N67,ranges!N$2:P$422,3,0),"")</f>
        <v/>
      </c>
      <c r="P67" s="24"/>
      <c r="Q67" s="21"/>
      <c r="R67" s="25"/>
      <c r="S67" s="21"/>
      <c r="T67" s="21"/>
      <c r="U67" s="21"/>
      <c r="V67" s="21"/>
      <c r="W67" s="21"/>
      <c r="X67" s="21"/>
      <c r="Y67" s="25"/>
      <c r="Z67" s="25"/>
      <c r="AA67" s="30"/>
      <c r="AB67" s="24"/>
      <c r="AC67" s="24"/>
      <c r="AD67" s="30"/>
      <c r="AE67" s="30"/>
      <c r="AF67" s="30"/>
      <c r="AG67" s="25"/>
    </row>
    <row r="68" s="11" customFormat="true" ht="12.8" hidden="false" customHeight="false" outlineLevel="0" collapsed="false">
      <c r="A68" s="20" t="n">
        <v>60</v>
      </c>
      <c r="B68" s="21"/>
      <c r="C68" s="24"/>
      <c r="D68" s="28"/>
      <c r="E68" s="29"/>
      <c r="F68" s="32"/>
      <c r="G68" s="24"/>
      <c r="H68" s="24"/>
      <c r="I68" s="26"/>
      <c r="J68" s="21"/>
      <c r="K68" s="21"/>
      <c r="L68" s="21"/>
      <c r="M68" s="21"/>
      <c r="N68" s="21"/>
      <c r="O68" s="27" t="str">
        <f aca="false">IFERROR(VLOOKUP(N68,ranges!N$2:P$422,3,0),"")</f>
        <v/>
      </c>
      <c r="P68" s="24"/>
      <c r="Q68" s="21"/>
      <c r="R68" s="25"/>
      <c r="S68" s="21"/>
      <c r="T68" s="21"/>
      <c r="U68" s="21"/>
      <c r="V68" s="21"/>
      <c r="W68" s="21"/>
      <c r="X68" s="21"/>
      <c r="Y68" s="25"/>
      <c r="Z68" s="25"/>
      <c r="AA68" s="30"/>
      <c r="AB68" s="24"/>
      <c r="AC68" s="24"/>
      <c r="AD68" s="30"/>
      <c r="AE68" s="30"/>
      <c r="AF68" s="30"/>
      <c r="AG68" s="25"/>
    </row>
    <row r="69" s="11" customFormat="true" ht="12.8" hidden="false" customHeight="false" outlineLevel="0" collapsed="false">
      <c r="A69" s="20" t="n">
        <v>61</v>
      </c>
      <c r="B69" s="21"/>
      <c r="C69" s="24"/>
      <c r="D69" s="28"/>
      <c r="E69" s="29"/>
      <c r="F69" s="32"/>
      <c r="G69" s="24"/>
      <c r="H69" s="24"/>
      <c r="I69" s="26"/>
      <c r="J69" s="21"/>
      <c r="K69" s="21"/>
      <c r="L69" s="21"/>
      <c r="M69" s="21"/>
      <c r="N69" s="21"/>
      <c r="O69" s="27" t="str">
        <f aca="false">IFERROR(VLOOKUP(N69,ranges!N$2:P$422,3,0),"")</f>
        <v/>
      </c>
      <c r="P69" s="24"/>
      <c r="Q69" s="21"/>
      <c r="R69" s="25"/>
      <c r="S69" s="21"/>
      <c r="T69" s="21"/>
      <c r="U69" s="21"/>
      <c r="V69" s="24"/>
      <c r="W69" s="21"/>
      <c r="X69" s="21"/>
      <c r="Y69" s="25"/>
      <c r="Z69" s="25"/>
      <c r="AA69" s="30"/>
      <c r="AB69" s="24"/>
      <c r="AC69" s="24"/>
      <c r="AD69" s="30"/>
      <c r="AE69" s="30"/>
      <c r="AF69" s="30"/>
      <c r="AG69" s="25"/>
    </row>
    <row r="70" s="11" customFormat="true" ht="12.8" hidden="false" customHeight="false" outlineLevel="0" collapsed="false">
      <c r="A70" s="20" t="n">
        <v>62</v>
      </c>
      <c r="B70" s="21"/>
      <c r="C70" s="24"/>
      <c r="D70" s="28"/>
      <c r="E70" s="29"/>
      <c r="F70" s="32"/>
      <c r="G70" s="24"/>
      <c r="H70" s="24"/>
      <c r="I70" s="26"/>
      <c r="J70" s="21"/>
      <c r="K70" s="21"/>
      <c r="L70" s="21"/>
      <c r="M70" s="21"/>
      <c r="N70" s="21"/>
      <c r="O70" s="27" t="str">
        <f aca="false">IFERROR(VLOOKUP(N70,ranges!N$2:P$422,3,0),"")</f>
        <v/>
      </c>
      <c r="P70" s="24"/>
      <c r="Q70" s="21"/>
      <c r="R70" s="25"/>
      <c r="S70" s="21"/>
      <c r="T70" s="21"/>
      <c r="U70" s="21"/>
      <c r="V70" s="21"/>
      <c r="W70" s="21"/>
      <c r="X70" s="21"/>
      <c r="Y70" s="25"/>
      <c r="Z70" s="25"/>
      <c r="AA70" s="30"/>
      <c r="AB70" s="24"/>
      <c r="AC70" s="24"/>
      <c r="AD70" s="30"/>
      <c r="AE70" s="30"/>
      <c r="AF70" s="30"/>
      <c r="AG70" s="25"/>
    </row>
    <row r="71" s="11" customFormat="true" ht="12.8" hidden="false" customHeight="false" outlineLevel="0" collapsed="false">
      <c r="A71" s="20" t="n">
        <v>63</v>
      </c>
      <c r="B71" s="21"/>
      <c r="C71" s="24"/>
      <c r="D71" s="28"/>
      <c r="E71" s="29"/>
      <c r="F71" s="32"/>
      <c r="G71" s="24"/>
      <c r="H71" s="24"/>
      <c r="I71" s="26"/>
      <c r="J71" s="21"/>
      <c r="K71" s="21"/>
      <c r="L71" s="21"/>
      <c r="M71" s="21"/>
      <c r="N71" s="21"/>
      <c r="O71" s="27" t="str">
        <f aca="false">IFERROR(VLOOKUP(N71,ranges!N$2:P$422,3,0),"")</f>
        <v/>
      </c>
      <c r="P71" s="24"/>
      <c r="Q71" s="21"/>
      <c r="R71" s="25"/>
      <c r="S71" s="21"/>
      <c r="T71" s="21"/>
      <c r="U71" s="21"/>
      <c r="V71" s="21"/>
      <c r="W71" s="21"/>
      <c r="X71" s="21"/>
      <c r="Y71" s="25"/>
      <c r="Z71" s="25"/>
      <c r="AA71" s="30"/>
      <c r="AB71" s="24"/>
      <c r="AC71" s="24"/>
      <c r="AD71" s="30"/>
      <c r="AE71" s="30"/>
      <c r="AF71" s="30"/>
      <c r="AG71" s="25"/>
    </row>
    <row r="72" s="11" customFormat="true" ht="12.8" hidden="false" customHeight="false" outlineLevel="0" collapsed="false">
      <c r="A72" s="20" t="n">
        <v>64</v>
      </c>
      <c r="B72" s="21"/>
      <c r="C72" s="24"/>
      <c r="D72" s="28"/>
      <c r="E72" s="29"/>
      <c r="F72" s="32"/>
      <c r="G72" s="24"/>
      <c r="H72" s="24"/>
      <c r="I72" s="26"/>
      <c r="J72" s="21"/>
      <c r="K72" s="21"/>
      <c r="L72" s="21"/>
      <c r="M72" s="21"/>
      <c r="N72" s="21"/>
      <c r="O72" s="27" t="str">
        <f aca="false">IFERROR(VLOOKUP(N72,ranges!N$2:P$422,3,0),"")</f>
        <v/>
      </c>
      <c r="P72" s="24"/>
      <c r="Q72" s="21"/>
      <c r="R72" s="25"/>
      <c r="S72" s="21"/>
      <c r="T72" s="21"/>
      <c r="U72" s="21"/>
      <c r="V72" s="24"/>
      <c r="W72" s="21"/>
      <c r="X72" s="21"/>
      <c r="Y72" s="25"/>
      <c r="Z72" s="25"/>
      <c r="AA72" s="30"/>
      <c r="AB72" s="24"/>
      <c r="AC72" s="24"/>
      <c r="AD72" s="30"/>
      <c r="AE72" s="30"/>
      <c r="AF72" s="30"/>
      <c r="AG72" s="25"/>
    </row>
    <row r="73" s="11" customFormat="true" ht="12.8" hidden="false" customHeight="false" outlineLevel="0" collapsed="false">
      <c r="A73" s="20" t="n">
        <v>65</v>
      </c>
      <c r="B73" s="21"/>
      <c r="C73" s="24"/>
      <c r="D73" s="28"/>
      <c r="E73" s="29"/>
      <c r="F73" s="32"/>
      <c r="G73" s="24"/>
      <c r="H73" s="24"/>
      <c r="I73" s="26"/>
      <c r="J73" s="21"/>
      <c r="K73" s="21"/>
      <c r="L73" s="21"/>
      <c r="M73" s="21"/>
      <c r="N73" s="21"/>
      <c r="O73" s="27" t="str">
        <f aca="false">IFERROR(VLOOKUP(N73,ranges!N$2:P$422,3,0),"")</f>
        <v/>
      </c>
      <c r="P73" s="24"/>
      <c r="Q73" s="21"/>
      <c r="R73" s="25"/>
      <c r="S73" s="21"/>
      <c r="T73" s="21"/>
      <c r="U73" s="21"/>
      <c r="V73" s="21"/>
      <c r="W73" s="21"/>
      <c r="X73" s="21"/>
      <c r="Y73" s="25"/>
      <c r="Z73" s="25"/>
      <c r="AA73" s="30"/>
      <c r="AB73" s="24"/>
      <c r="AC73" s="24"/>
      <c r="AD73" s="30"/>
      <c r="AE73" s="30"/>
      <c r="AF73" s="30"/>
      <c r="AG73" s="25"/>
    </row>
    <row r="74" s="11" customFormat="true" ht="12.8" hidden="false" customHeight="false" outlineLevel="0" collapsed="false">
      <c r="A74" s="20" t="n">
        <v>66</v>
      </c>
      <c r="B74" s="21"/>
      <c r="C74" s="24"/>
      <c r="D74" s="28"/>
      <c r="E74" s="29"/>
      <c r="F74" s="32"/>
      <c r="G74" s="24"/>
      <c r="H74" s="24"/>
      <c r="I74" s="26"/>
      <c r="J74" s="21"/>
      <c r="K74" s="21"/>
      <c r="L74" s="21"/>
      <c r="M74" s="21"/>
      <c r="N74" s="21"/>
      <c r="O74" s="27" t="str">
        <f aca="false">IFERROR(VLOOKUP(N74,ranges!N$2:P$422,3,0),"")</f>
        <v/>
      </c>
      <c r="P74" s="24"/>
      <c r="Q74" s="21"/>
      <c r="R74" s="25"/>
      <c r="S74" s="21"/>
      <c r="T74" s="21"/>
      <c r="U74" s="21"/>
      <c r="V74" s="21"/>
      <c r="W74" s="21"/>
      <c r="X74" s="21"/>
      <c r="Y74" s="25"/>
      <c r="Z74" s="25"/>
      <c r="AA74" s="30"/>
      <c r="AB74" s="24"/>
      <c r="AC74" s="24"/>
      <c r="AD74" s="30"/>
      <c r="AE74" s="30"/>
      <c r="AF74" s="30"/>
      <c r="AG74" s="25"/>
    </row>
    <row r="75" s="11" customFormat="true" ht="12.8" hidden="false" customHeight="false" outlineLevel="0" collapsed="false">
      <c r="A75" s="20" t="n">
        <v>67</v>
      </c>
      <c r="B75" s="21"/>
      <c r="C75" s="24"/>
      <c r="D75" s="28"/>
      <c r="E75" s="29"/>
      <c r="F75" s="32"/>
      <c r="G75" s="24"/>
      <c r="H75" s="24"/>
      <c r="I75" s="26"/>
      <c r="J75" s="21"/>
      <c r="K75" s="21"/>
      <c r="L75" s="21"/>
      <c r="M75" s="21"/>
      <c r="N75" s="21"/>
      <c r="O75" s="27" t="str">
        <f aca="false">IFERROR(VLOOKUP(N75,ranges!N$2:P$422,3,0),"")</f>
        <v/>
      </c>
      <c r="P75" s="24"/>
      <c r="Q75" s="21"/>
      <c r="R75" s="25"/>
      <c r="S75" s="21"/>
      <c r="T75" s="21"/>
      <c r="U75" s="21"/>
      <c r="V75" s="24"/>
      <c r="W75" s="21"/>
      <c r="X75" s="21"/>
      <c r="Y75" s="25"/>
      <c r="Z75" s="25"/>
      <c r="AA75" s="30"/>
      <c r="AB75" s="24"/>
      <c r="AC75" s="24"/>
      <c r="AD75" s="30"/>
      <c r="AE75" s="30"/>
      <c r="AF75" s="30"/>
      <c r="AG75" s="25"/>
    </row>
    <row r="76" s="11" customFormat="true" ht="12.8" hidden="false" customHeight="false" outlineLevel="0" collapsed="false">
      <c r="A76" s="20" t="n">
        <v>68</v>
      </c>
      <c r="B76" s="21"/>
      <c r="C76" s="24"/>
      <c r="D76" s="28"/>
      <c r="E76" s="29"/>
      <c r="F76" s="32"/>
      <c r="G76" s="24"/>
      <c r="H76" s="24"/>
      <c r="I76" s="26"/>
      <c r="J76" s="21"/>
      <c r="K76" s="21"/>
      <c r="L76" s="21"/>
      <c r="M76" s="21"/>
      <c r="N76" s="21"/>
      <c r="O76" s="27" t="str">
        <f aca="false">IFERROR(VLOOKUP(N76,ranges!N$2:P$422,3,0),"")</f>
        <v/>
      </c>
      <c r="P76" s="24"/>
      <c r="Q76" s="21"/>
      <c r="R76" s="25"/>
      <c r="S76" s="21"/>
      <c r="T76" s="21"/>
      <c r="U76" s="21"/>
      <c r="V76" s="21"/>
      <c r="W76" s="21"/>
      <c r="X76" s="21"/>
      <c r="Y76" s="25"/>
      <c r="Z76" s="25"/>
      <c r="AA76" s="30"/>
      <c r="AB76" s="24"/>
      <c r="AC76" s="24"/>
      <c r="AD76" s="30"/>
      <c r="AE76" s="30"/>
      <c r="AF76" s="30"/>
      <c r="AG76" s="25"/>
    </row>
    <row r="77" s="11" customFormat="true" ht="12.8" hidden="false" customHeight="false" outlineLevel="0" collapsed="false">
      <c r="A77" s="20" t="n">
        <v>69</v>
      </c>
      <c r="B77" s="21"/>
      <c r="C77" s="24"/>
      <c r="D77" s="28"/>
      <c r="E77" s="29"/>
      <c r="F77" s="32"/>
      <c r="G77" s="24"/>
      <c r="H77" s="24"/>
      <c r="I77" s="26"/>
      <c r="J77" s="21"/>
      <c r="K77" s="21"/>
      <c r="L77" s="21"/>
      <c r="M77" s="21"/>
      <c r="N77" s="21"/>
      <c r="O77" s="27" t="str">
        <f aca="false">IFERROR(VLOOKUP(N77,ranges!N$2:P$422,3,0),"")</f>
        <v/>
      </c>
      <c r="P77" s="24"/>
      <c r="Q77" s="21"/>
      <c r="R77" s="25"/>
      <c r="S77" s="21"/>
      <c r="T77" s="21"/>
      <c r="U77" s="21"/>
      <c r="V77" s="21"/>
      <c r="W77" s="21"/>
      <c r="X77" s="21"/>
      <c r="Y77" s="25"/>
      <c r="Z77" s="25"/>
      <c r="AA77" s="30"/>
      <c r="AB77" s="24"/>
      <c r="AC77" s="24"/>
      <c r="AD77" s="30"/>
      <c r="AE77" s="30"/>
      <c r="AF77" s="30"/>
      <c r="AG77" s="25"/>
    </row>
    <row r="78" s="11" customFormat="true" ht="12.8" hidden="false" customHeight="false" outlineLevel="0" collapsed="false">
      <c r="A78" s="20" t="n">
        <v>70</v>
      </c>
      <c r="B78" s="21"/>
      <c r="C78" s="24"/>
      <c r="D78" s="28"/>
      <c r="E78" s="29"/>
      <c r="F78" s="32"/>
      <c r="G78" s="24"/>
      <c r="H78" s="24"/>
      <c r="I78" s="26"/>
      <c r="J78" s="21"/>
      <c r="K78" s="21"/>
      <c r="L78" s="21"/>
      <c r="M78" s="21"/>
      <c r="N78" s="21"/>
      <c r="O78" s="27" t="str">
        <f aca="false">IFERROR(VLOOKUP(N78,ranges!N$2:P$422,3,0),"")</f>
        <v/>
      </c>
      <c r="P78" s="24"/>
      <c r="Q78" s="21"/>
      <c r="R78" s="25"/>
      <c r="S78" s="21"/>
      <c r="T78" s="21"/>
      <c r="U78" s="21"/>
      <c r="V78" s="24"/>
      <c r="W78" s="21"/>
      <c r="X78" s="21"/>
      <c r="Y78" s="25"/>
      <c r="Z78" s="25"/>
      <c r="AA78" s="30"/>
      <c r="AB78" s="24"/>
      <c r="AC78" s="24"/>
      <c r="AD78" s="30"/>
      <c r="AE78" s="30"/>
      <c r="AF78" s="30"/>
      <c r="AG78" s="25"/>
    </row>
    <row r="79" s="11" customFormat="true" ht="12.8" hidden="false" customHeight="false" outlineLevel="0" collapsed="false">
      <c r="A79" s="20" t="n">
        <v>71</v>
      </c>
      <c r="B79" s="21"/>
      <c r="C79" s="24"/>
      <c r="D79" s="28"/>
      <c r="E79" s="29"/>
      <c r="F79" s="32"/>
      <c r="G79" s="24"/>
      <c r="H79" s="24"/>
      <c r="I79" s="26"/>
      <c r="J79" s="21"/>
      <c r="K79" s="21"/>
      <c r="L79" s="21"/>
      <c r="M79" s="21"/>
      <c r="N79" s="21"/>
      <c r="O79" s="27" t="str">
        <f aca="false">IFERROR(VLOOKUP(N79,ranges!N$2:P$422,3,0),"")</f>
        <v/>
      </c>
      <c r="P79" s="24"/>
      <c r="Q79" s="21"/>
      <c r="R79" s="25"/>
      <c r="S79" s="21"/>
      <c r="T79" s="21"/>
      <c r="U79" s="21"/>
      <c r="V79" s="21"/>
      <c r="W79" s="21"/>
      <c r="X79" s="21"/>
      <c r="Y79" s="25"/>
      <c r="Z79" s="25"/>
      <c r="AA79" s="30"/>
      <c r="AB79" s="24"/>
      <c r="AC79" s="24"/>
      <c r="AD79" s="30"/>
      <c r="AE79" s="30"/>
      <c r="AF79" s="30"/>
      <c r="AG79" s="25"/>
    </row>
    <row r="80" s="11" customFormat="true" ht="12.8" hidden="false" customHeight="false" outlineLevel="0" collapsed="false">
      <c r="A80" s="20" t="n">
        <v>72</v>
      </c>
      <c r="B80" s="21"/>
      <c r="C80" s="24"/>
      <c r="D80" s="28"/>
      <c r="E80" s="29"/>
      <c r="F80" s="32"/>
      <c r="G80" s="24"/>
      <c r="H80" s="24"/>
      <c r="I80" s="26"/>
      <c r="J80" s="21"/>
      <c r="K80" s="21"/>
      <c r="L80" s="21"/>
      <c r="M80" s="21"/>
      <c r="N80" s="21"/>
      <c r="O80" s="27" t="str">
        <f aca="false">IFERROR(VLOOKUP(N80,ranges!N$2:P$422,3,0),"")</f>
        <v/>
      </c>
      <c r="P80" s="24"/>
      <c r="Q80" s="21"/>
      <c r="R80" s="25"/>
      <c r="S80" s="21"/>
      <c r="T80" s="21"/>
      <c r="U80" s="21"/>
      <c r="V80" s="21"/>
      <c r="W80" s="21"/>
      <c r="X80" s="21"/>
      <c r="Y80" s="25"/>
      <c r="Z80" s="25"/>
      <c r="AA80" s="30"/>
      <c r="AB80" s="24"/>
      <c r="AC80" s="24"/>
      <c r="AD80" s="30"/>
      <c r="AE80" s="30"/>
      <c r="AF80" s="30"/>
      <c r="AG80" s="25"/>
    </row>
    <row r="81" s="11" customFormat="true" ht="12.8" hidden="false" customHeight="false" outlineLevel="0" collapsed="false">
      <c r="A81" s="20" t="n">
        <v>73</v>
      </c>
      <c r="B81" s="21"/>
      <c r="C81" s="24"/>
      <c r="D81" s="28"/>
      <c r="E81" s="29"/>
      <c r="F81" s="32"/>
      <c r="G81" s="24"/>
      <c r="H81" s="24"/>
      <c r="I81" s="26"/>
      <c r="J81" s="21"/>
      <c r="K81" s="21"/>
      <c r="L81" s="21"/>
      <c r="M81" s="21"/>
      <c r="N81" s="21"/>
      <c r="O81" s="27" t="str">
        <f aca="false">IFERROR(VLOOKUP(N81,ranges!N$2:P$422,3,0),"")</f>
        <v/>
      </c>
      <c r="P81" s="24"/>
      <c r="Q81" s="21"/>
      <c r="R81" s="25"/>
      <c r="S81" s="21"/>
      <c r="T81" s="21"/>
      <c r="U81" s="21"/>
      <c r="V81" s="24"/>
      <c r="W81" s="21"/>
      <c r="X81" s="21"/>
      <c r="Y81" s="25"/>
      <c r="Z81" s="25"/>
      <c r="AA81" s="30"/>
      <c r="AB81" s="24"/>
      <c r="AC81" s="24"/>
      <c r="AD81" s="30"/>
      <c r="AE81" s="30"/>
      <c r="AF81" s="30"/>
      <c r="AG81" s="25"/>
    </row>
    <row r="82" s="11" customFormat="true" ht="12.8" hidden="false" customHeight="false" outlineLevel="0" collapsed="false">
      <c r="A82" s="20" t="n">
        <v>74</v>
      </c>
      <c r="B82" s="21"/>
      <c r="C82" s="24"/>
      <c r="D82" s="28"/>
      <c r="E82" s="29"/>
      <c r="F82" s="32"/>
      <c r="G82" s="24"/>
      <c r="H82" s="24"/>
      <c r="I82" s="26"/>
      <c r="J82" s="21"/>
      <c r="K82" s="21"/>
      <c r="L82" s="21"/>
      <c r="M82" s="21"/>
      <c r="N82" s="21"/>
      <c r="O82" s="27" t="str">
        <f aca="false">IFERROR(VLOOKUP(N82,ranges!N$2:P$422,3,0),"")</f>
        <v/>
      </c>
      <c r="P82" s="24"/>
      <c r="Q82" s="21"/>
      <c r="R82" s="25"/>
      <c r="S82" s="21"/>
      <c r="T82" s="21"/>
      <c r="U82" s="21"/>
      <c r="V82" s="21"/>
      <c r="W82" s="21"/>
      <c r="X82" s="21"/>
      <c r="Y82" s="25"/>
      <c r="Z82" s="25"/>
      <c r="AA82" s="30"/>
      <c r="AB82" s="24"/>
      <c r="AC82" s="24"/>
      <c r="AD82" s="30"/>
      <c r="AE82" s="30"/>
      <c r="AF82" s="30"/>
      <c r="AG82" s="25"/>
    </row>
    <row r="83" s="11" customFormat="true" ht="12.8" hidden="false" customHeight="false" outlineLevel="0" collapsed="false">
      <c r="A83" s="20" t="n">
        <v>75</v>
      </c>
      <c r="B83" s="21"/>
      <c r="C83" s="24"/>
      <c r="D83" s="28"/>
      <c r="E83" s="29"/>
      <c r="F83" s="32"/>
      <c r="G83" s="24"/>
      <c r="H83" s="24"/>
      <c r="I83" s="26"/>
      <c r="J83" s="21"/>
      <c r="K83" s="21"/>
      <c r="L83" s="21"/>
      <c r="M83" s="21"/>
      <c r="N83" s="21"/>
      <c r="O83" s="27" t="str">
        <f aca="false">IFERROR(VLOOKUP(N83,ranges!N$2:P$422,3,0),"")</f>
        <v/>
      </c>
      <c r="P83" s="24"/>
      <c r="Q83" s="21"/>
      <c r="R83" s="25"/>
      <c r="S83" s="21"/>
      <c r="T83" s="21"/>
      <c r="U83" s="21"/>
      <c r="V83" s="21"/>
      <c r="W83" s="21"/>
      <c r="X83" s="21"/>
      <c r="Y83" s="25"/>
      <c r="Z83" s="25"/>
      <c r="AA83" s="30"/>
      <c r="AB83" s="24"/>
      <c r="AC83" s="24"/>
      <c r="AD83" s="30"/>
      <c r="AE83" s="30"/>
      <c r="AF83" s="30"/>
      <c r="AG83" s="25"/>
    </row>
    <row r="84" s="11" customFormat="true" ht="12.8" hidden="false" customHeight="false" outlineLevel="0" collapsed="false">
      <c r="A84" s="20" t="n">
        <v>76</v>
      </c>
      <c r="B84" s="21"/>
      <c r="C84" s="24"/>
      <c r="D84" s="28"/>
      <c r="E84" s="29"/>
      <c r="F84" s="32"/>
      <c r="G84" s="24"/>
      <c r="H84" s="24"/>
      <c r="I84" s="26"/>
      <c r="J84" s="21"/>
      <c r="K84" s="21"/>
      <c r="L84" s="21"/>
      <c r="M84" s="21"/>
      <c r="N84" s="21"/>
      <c r="O84" s="27" t="str">
        <f aca="false">IFERROR(VLOOKUP(N84,ranges!N$2:P$422,3,0),"")</f>
        <v/>
      </c>
      <c r="P84" s="24"/>
      <c r="Q84" s="21"/>
      <c r="R84" s="25"/>
      <c r="S84" s="21"/>
      <c r="T84" s="21"/>
      <c r="U84" s="21"/>
      <c r="V84" s="24"/>
      <c r="W84" s="21"/>
      <c r="X84" s="21"/>
      <c r="Y84" s="25"/>
      <c r="Z84" s="25"/>
      <c r="AA84" s="30"/>
      <c r="AB84" s="24"/>
      <c r="AC84" s="24"/>
      <c r="AD84" s="30"/>
      <c r="AE84" s="30"/>
      <c r="AF84" s="30"/>
      <c r="AG84" s="25"/>
    </row>
    <row r="85" s="11" customFormat="true" ht="12.8" hidden="false" customHeight="false" outlineLevel="0" collapsed="false">
      <c r="A85" s="20" t="n">
        <v>77</v>
      </c>
      <c r="B85" s="21"/>
      <c r="C85" s="24"/>
      <c r="D85" s="28"/>
      <c r="E85" s="29"/>
      <c r="F85" s="32"/>
      <c r="G85" s="24"/>
      <c r="H85" s="24"/>
      <c r="I85" s="26"/>
      <c r="J85" s="21"/>
      <c r="K85" s="21"/>
      <c r="L85" s="21"/>
      <c r="M85" s="21"/>
      <c r="N85" s="21"/>
      <c r="O85" s="27" t="str">
        <f aca="false">IFERROR(VLOOKUP(N85,ranges!N$2:P$422,3,0),"")</f>
        <v/>
      </c>
      <c r="P85" s="24"/>
      <c r="Q85" s="21"/>
      <c r="R85" s="25"/>
      <c r="S85" s="21"/>
      <c r="T85" s="21"/>
      <c r="U85" s="21"/>
      <c r="V85" s="21"/>
      <c r="W85" s="21"/>
      <c r="X85" s="21"/>
      <c r="Y85" s="25"/>
      <c r="Z85" s="25"/>
      <c r="AA85" s="30"/>
      <c r="AB85" s="24"/>
      <c r="AC85" s="24"/>
      <c r="AD85" s="30"/>
      <c r="AE85" s="30"/>
      <c r="AF85" s="30"/>
      <c r="AG85" s="25"/>
    </row>
    <row r="86" s="11" customFormat="true" ht="12.8" hidden="false" customHeight="false" outlineLevel="0" collapsed="false">
      <c r="A86" s="20" t="n">
        <v>78</v>
      </c>
      <c r="B86" s="21"/>
      <c r="C86" s="24"/>
      <c r="D86" s="28"/>
      <c r="E86" s="29"/>
      <c r="F86" s="32"/>
      <c r="G86" s="24"/>
      <c r="H86" s="24"/>
      <c r="I86" s="26"/>
      <c r="J86" s="21"/>
      <c r="K86" s="21"/>
      <c r="L86" s="21"/>
      <c r="M86" s="21"/>
      <c r="N86" s="21"/>
      <c r="O86" s="27" t="str">
        <f aca="false">IFERROR(VLOOKUP(N86,ranges!N$2:P$422,3,0),"")</f>
        <v/>
      </c>
      <c r="P86" s="24"/>
      <c r="Q86" s="21"/>
      <c r="R86" s="25"/>
      <c r="S86" s="21"/>
      <c r="T86" s="21"/>
      <c r="U86" s="21"/>
      <c r="V86" s="21"/>
      <c r="W86" s="21"/>
      <c r="X86" s="21"/>
      <c r="Y86" s="25"/>
      <c r="Z86" s="25"/>
      <c r="AA86" s="30"/>
      <c r="AB86" s="24"/>
      <c r="AC86" s="24"/>
      <c r="AD86" s="30"/>
      <c r="AE86" s="30"/>
      <c r="AF86" s="30"/>
      <c r="AG86" s="25"/>
    </row>
    <row r="87" s="11" customFormat="true" ht="12.8" hidden="false" customHeight="false" outlineLevel="0" collapsed="false">
      <c r="A87" s="20" t="n">
        <v>79</v>
      </c>
      <c r="B87" s="21"/>
      <c r="C87" s="24"/>
      <c r="D87" s="28"/>
      <c r="E87" s="29"/>
      <c r="F87" s="32"/>
      <c r="G87" s="24"/>
      <c r="H87" s="24"/>
      <c r="I87" s="26"/>
      <c r="J87" s="21"/>
      <c r="K87" s="21"/>
      <c r="L87" s="21"/>
      <c r="M87" s="21"/>
      <c r="N87" s="21"/>
      <c r="O87" s="27" t="str">
        <f aca="false">IFERROR(VLOOKUP(N87,ranges!N$2:P$422,3,0),"")</f>
        <v/>
      </c>
      <c r="P87" s="24"/>
      <c r="Q87" s="21"/>
      <c r="R87" s="25"/>
      <c r="S87" s="21"/>
      <c r="T87" s="21"/>
      <c r="U87" s="21"/>
      <c r="V87" s="24"/>
      <c r="W87" s="21"/>
      <c r="X87" s="21"/>
      <c r="Y87" s="25"/>
      <c r="Z87" s="25"/>
      <c r="AA87" s="30"/>
      <c r="AB87" s="24"/>
      <c r="AC87" s="24"/>
      <c r="AD87" s="30"/>
      <c r="AE87" s="30"/>
      <c r="AF87" s="30"/>
      <c r="AG87" s="25"/>
    </row>
    <row r="88" s="11" customFormat="true" ht="12.8" hidden="false" customHeight="false" outlineLevel="0" collapsed="false">
      <c r="A88" s="20" t="n">
        <v>80</v>
      </c>
      <c r="B88" s="21"/>
      <c r="C88" s="24"/>
      <c r="D88" s="28"/>
      <c r="E88" s="29"/>
      <c r="F88" s="32"/>
      <c r="G88" s="24"/>
      <c r="H88" s="24"/>
      <c r="I88" s="26"/>
      <c r="J88" s="21"/>
      <c r="K88" s="21"/>
      <c r="L88" s="21"/>
      <c r="M88" s="21"/>
      <c r="N88" s="21"/>
      <c r="O88" s="27" t="str">
        <f aca="false">IFERROR(VLOOKUP(N88,ranges!N$2:P$422,3,0),"")</f>
        <v/>
      </c>
      <c r="P88" s="24"/>
      <c r="Q88" s="21"/>
      <c r="R88" s="25"/>
      <c r="S88" s="21"/>
      <c r="T88" s="21"/>
      <c r="U88" s="21"/>
      <c r="V88" s="21"/>
      <c r="W88" s="21"/>
      <c r="X88" s="21"/>
      <c r="Y88" s="25"/>
      <c r="Z88" s="25"/>
      <c r="AA88" s="30"/>
      <c r="AB88" s="24"/>
      <c r="AC88" s="24"/>
      <c r="AD88" s="30"/>
      <c r="AE88" s="30"/>
      <c r="AF88" s="30"/>
      <c r="AG88" s="25"/>
    </row>
    <row r="89" s="11" customFormat="true" ht="12.8" hidden="false" customHeight="false" outlineLevel="0" collapsed="false">
      <c r="A89" s="20" t="n">
        <v>81</v>
      </c>
      <c r="B89" s="21"/>
      <c r="C89" s="24"/>
      <c r="D89" s="28"/>
      <c r="E89" s="29"/>
      <c r="F89" s="32"/>
      <c r="G89" s="24"/>
      <c r="H89" s="24"/>
      <c r="I89" s="26"/>
      <c r="J89" s="21"/>
      <c r="K89" s="21"/>
      <c r="L89" s="21"/>
      <c r="M89" s="21"/>
      <c r="N89" s="21"/>
      <c r="O89" s="27" t="str">
        <f aca="false">IFERROR(VLOOKUP(N89,ranges!N$2:P$422,3,0),"")</f>
        <v/>
      </c>
      <c r="P89" s="24"/>
      <c r="Q89" s="21"/>
      <c r="R89" s="25"/>
      <c r="S89" s="21"/>
      <c r="T89" s="21"/>
      <c r="U89" s="21"/>
      <c r="V89" s="21"/>
      <c r="W89" s="21"/>
      <c r="X89" s="21"/>
      <c r="Y89" s="25"/>
      <c r="Z89" s="25"/>
      <c r="AA89" s="30"/>
      <c r="AB89" s="24"/>
      <c r="AC89" s="24"/>
      <c r="AD89" s="30"/>
      <c r="AE89" s="30"/>
      <c r="AF89" s="30"/>
      <c r="AG89" s="25"/>
    </row>
    <row r="90" s="11" customFormat="true" ht="12.8" hidden="false" customHeight="false" outlineLevel="0" collapsed="false">
      <c r="A90" s="20" t="n">
        <v>82</v>
      </c>
      <c r="B90" s="21"/>
      <c r="C90" s="24"/>
      <c r="D90" s="28"/>
      <c r="E90" s="29"/>
      <c r="F90" s="32"/>
      <c r="G90" s="24"/>
      <c r="H90" s="24"/>
      <c r="I90" s="26"/>
      <c r="J90" s="21"/>
      <c r="K90" s="21"/>
      <c r="L90" s="21"/>
      <c r="M90" s="21"/>
      <c r="N90" s="21"/>
      <c r="O90" s="27" t="str">
        <f aca="false">IFERROR(VLOOKUP(N90,ranges!N$2:P$422,3,0),"")</f>
        <v/>
      </c>
      <c r="P90" s="24"/>
      <c r="Q90" s="21"/>
      <c r="R90" s="25"/>
      <c r="S90" s="21"/>
      <c r="T90" s="21"/>
      <c r="U90" s="21"/>
      <c r="V90" s="24"/>
      <c r="W90" s="21"/>
      <c r="X90" s="21"/>
      <c r="Y90" s="25"/>
      <c r="Z90" s="25"/>
      <c r="AA90" s="30"/>
      <c r="AB90" s="24"/>
      <c r="AC90" s="24"/>
      <c r="AD90" s="30"/>
      <c r="AE90" s="30"/>
      <c r="AF90" s="30"/>
      <c r="AG90" s="25"/>
    </row>
    <row r="91" s="11" customFormat="true" ht="12.8" hidden="false" customHeight="false" outlineLevel="0" collapsed="false">
      <c r="A91" s="20" t="n">
        <v>83</v>
      </c>
      <c r="B91" s="21"/>
      <c r="C91" s="24"/>
      <c r="D91" s="28"/>
      <c r="E91" s="29"/>
      <c r="F91" s="32"/>
      <c r="G91" s="24"/>
      <c r="H91" s="24"/>
      <c r="I91" s="26"/>
      <c r="J91" s="21"/>
      <c r="K91" s="21"/>
      <c r="L91" s="21"/>
      <c r="M91" s="21"/>
      <c r="N91" s="21"/>
      <c r="O91" s="27" t="str">
        <f aca="false">IFERROR(VLOOKUP(N91,ranges!N$2:P$422,3,0),"")</f>
        <v/>
      </c>
      <c r="P91" s="24"/>
      <c r="Q91" s="21"/>
      <c r="R91" s="25"/>
      <c r="S91" s="21"/>
      <c r="T91" s="21"/>
      <c r="U91" s="21"/>
      <c r="V91" s="21"/>
      <c r="W91" s="21"/>
      <c r="X91" s="21"/>
      <c r="Y91" s="25"/>
      <c r="Z91" s="25"/>
      <c r="AA91" s="30"/>
      <c r="AB91" s="24"/>
      <c r="AC91" s="24"/>
      <c r="AD91" s="30"/>
      <c r="AE91" s="30"/>
      <c r="AF91" s="30"/>
      <c r="AG91" s="25"/>
    </row>
    <row r="92" s="11" customFormat="true" ht="12.8" hidden="false" customHeight="false" outlineLevel="0" collapsed="false">
      <c r="A92" s="20" t="n">
        <v>84</v>
      </c>
      <c r="B92" s="21"/>
      <c r="C92" s="24"/>
      <c r="D92" s="28"/>
      <c r="E92" s="29"/>
      <c r="F92" s="32"/>
      <c r="G92" s="24"/>
      <c r="H92" s="24"/>
      <c r="I92" s="26"/>
      <c r="J92" s="21"/>
      <c r="K92" s="21"/>
      <c r="L92" s="21"/>
      <c r="M92" s="21"/>
      <c r="N92" s="21"/>
      <c r="O92" s="27" t="str">
        <f aca="false">IFERROR(VLOOKUP(N92,ranges!N$2:P$422,3,0),"")</f>
        <v/>
      </c>
      <c r="P92" s="24"/>
      <c r="Q92" s="21"/>
      <c r="R92" s="25"/>
      <c r="S92" s="21"/>
      <c r="T92" s="21"/>
      <c r="U92" s="21"/>
      <c r="V92" s="21"/>
      <c r="W92" s="21"/>
      <c r="X92" s="21"/>
      <c r="Y92" s="25"/>
      <c r="Z92" s="25"/>
      <c r="AA92" s="30"/>
      <c r="AB92" s="24"/>
      <c r="AC92" s="24"/>
      <c r="AD92" s="30"/>
      <c r="AE92" s="30"/>
      <c r="AF92" s="30"/>
      <c r="AG92" s="25"/>
    </row>
    <row r="93" s="11" customFormat="true" ht="12.8" hidden="false" customHeight="false" outlineLevel="0" collapsed="false">
      <c r="A93" s="20" t="n">
        <v>85</v>
      </c>
      <c r="B93" s="21"/>
      <c r="C93" s="24"/>
      <c r="D93" s="28"/>
      <c r="E93" s="29"/>
      <c r="F93" s="32"/>
      <c r="G93" s="24"/>
      <c r="H93" s="24"/>
      <c r="I93" s="26"/>
      <c r="J93" s="21"/>
      <c r="K93" s="21"/>
      <c r="L93" s="21"/>
      <c r="M93" s="21"/>
      <c r="N93" s="21"/>
      <c r="O93" s="27" t="str">
        <f aca="false">IFERROR(VLOOKUP(N93,ranges!N$2:P$422,3,0),"")</f>
        <v/>
      </c>
      <c r="P93" s="24"/>
      <c r="Q93" s="21"/>
      <c r="R93" s="25"/>
      <c r="S93" s="21"/>
      <c r="T93" s="21"/>
      <c r="U93" s="21"/>
      <c r="V93" s="24"/>
      <c r="W93" s="21"/>
      <c r="X93" s="21"/>
      <c r="Y93" s="25"/>
      <c r="Z93" s="25"/>
      <c r="AA93" s="30"/>
      <c r="AB93" s="24"/>
      <c r="AC93" s="24"/>
      <c r="AD93" s="30"/>
      <c r="AE93" s="30"/>
      <c r="AF93" s="30"/>
      <c r="AG93" s="25"/>
    </row>
    <row r="94" s="11" customFormat="true" ht="12.8" hidden="false" customHeight="false" outlineLevel="0" collapsed="false">
      <c r="A94" s="20" t="n">
        <v>86</v>
      </c>
      <c r="B94" s="21"/>
      <c r="C94" s="24"/>
      <c r="D94" s="28"/>
      <c r="E94" s="29"/>
      <c r="F94" s="32"/>
      <c r="G94" s="24"/>
      <c r="H94" s="24"/>
      <c r="I94" s="26"/>
      <c r="J94" s="21"/>
      <c r="K94" s="21"/>
      <c r="L94" s="21"/>
      <c r="M94" s="21"/>
      <c r="N94" s="21"/>
      <c r="O94" s="27" t="str">
        <f aca="false">IFERROR(VLOOKUP(N94,ranges!N$2:P$422,3,0),"")</f>
        <v/>
      </c>
      <c r="P94" s="24"/>
      <c r="Q94" s="21"/>
      <c r="R94" s="25"/>
      <c r="S94" s="21"/>
      <c r="T94" s="21"/>
      <c r="U94" s="21"/>
      <c r="V94" s="21"/>
      <c r="W94" s="21"/>
      <c r="X94" s="21"/>
      <c r="Y94" s="25"/>
      <c r="Z94" s="25"/>
      <c r="AA94" s="30"/>
      <c r="AB94" s="24"/>
      <c r="AC94" s="24"/>
      <c r="AD94" s="30"/>
      <c r="AE94" s="30"/>
      <c r="AF94" s="30"/>
      <c r="AG94" s="25"/>
    </row>
    <row r="95" s="11" customFormat="true" ht="12.8" hidden="false" customHeight="false" outlineLevel="0" collapsed="false">
      <c r="A95" s="20" t="n">
        <v>87</v>
      </c>
      <c r="B95" s="21"/>
      <c r="C95" s="24"/>
      <c r="D95" s="28"/>
      <c r="E95" s="29"/>
      <c r="F95" s="32"/>
      <c r="G95" s="24"/>
      <c r="H95" s="24"/>
      <c r="I95" s="26"/>
      <c r="J95" s="21"/>
      <c r="K95" s="21"/>
      <c r="L95" s="21"/>
      <c r="M95" s="21"/>
      <c r="N95" s="21"/>
      <c r="O95" s="27" t="str">
        <f aca="false">IFERROR(VLOOKUP(N95,ranges!N$2:P$422,3,0),"")</f>
        <v/>
      </c>
      <c r="P95" s="24"/>
      <c r="Q95" s="21"/>
      <c r="R95" s="25"/>
      <c r="S95" s="21"/>
      <c r="T95" s="21"/>
      <c r="U95" s="21"/>
      <c r="V95" s="21"/>
      <c r="W95" s="21"/>
      <c r="X95" s="21"/>
      <c r="Y95" s="25"/>
      <c r="Z95" s="25"/>
      <c r="AA95" s="30"/>
      <c r="AB95" s="24"/>
      <c r="AC95" s="24"/>
      <c r="AD95" s="30"/>
      <c r="AE95" s="30"/>
      <c r="AF95" s="30"/>
      <c r="AG95" s="25"/>
    </row>
    <row r="96" s="11" customFormat="true" ht="12.8" hidden="false" customHeight="false" outlineLevel="0" collapsed="false">
      <c r="A96" s="20" t="n">
        <v>88</v>
      </c>
      <c r="B96" s="21"/>
      <c r="C96" s="24"/>
      <c r="D96" s="28"/>
      <c r="E96" s="29"/>
      <c r="F96" s="32"/>
      <c r="G96" s="24"/>
      <c r="H96" s="24"/>
      <c r="I96" s="26"/>
      <c r="J96" s="21"/>
      <c r="K96" s="21"/>
      <c r="L96" s="21"/>
      <c r="M96" s="21"/>
      <c r="N96" s="21"/>
      <c r="O96" s="27" t="str">
        <f aca="false">IFERROR(VLOOKUP(N96,ranges!N$2:P$422,3,0),"")</f>
        <v/>
      </c>
      <c r="P96" s="24"/>
      <c r="Q96" s="21"/>
      <c r="R96" s="25"/>
      <c r="S96" s="21"/>
      <c r="T96" s="21"/>
      <c r="U96" s="21"/>
      <c r="V96" s="24"/>
      <c r="W96" s="21"/>
      <c r="X96" s="21"/>
      <c r="Y96" s="25"/>
      <c r="Z96" s="25"/>
      <c r="AA96" s="30"/>
      <c r="AB96" s="24"/>
      <c r="AC96" s="24"/>
      <c r="AD96" s="30"/>
      <c r="AE96" s="30"/>
      <c r="AF96" s="30"/>
      <c r="AG96" s="25"/>
    </row>
    <row r="97" s="11" customFormat="true" ht="12.8" hidden="false" customHeight="false" outlineLevel="0" collapsed="false">
      <c r="A97" s="20" t="n">
        <v>89</v>
      </c>
      <c r="B97" s="21"/>
      <c r="C97" s="24"/>
      <c r="D97" s="28"/>
      <c r="E97" s="29"/>
      <c r="F97" s="32"/>
      <c r="G97" s="24"/>
      <c r="H97" s="24"/>
      <c r="I97" s="26"/>
      <c r="J97" s="21"/>
      <c r="K97" s="21"/>
      <c r="L97" s="21"/>
      <c r="M97" s="21"/>
      <c r="N97" s="21"/>
      <c r="O97" s="27" t="str">
        <f aca="false">IFERROR(VLOOKUP(N97,ranges!N$2:P$422,3,0),"")</f>
        <v/>
      </c>
      <c r="P97" s="24"/>
      <c r="Q97" s="21"/>
      <c r="R97" s="25"/>
      <c r="S97" s="21"/>
      <c r="T97" s="21"/>
      <c r="U97" s="21"/>
      <c r="V97" s="21"/>
      <c r="W97" s="21"/>
      <c r="X97" s="21"/>
      <c r="Y97" s="25"/>
      <c r="Z97" s="25"/>
      <c r="AA97" s="30"/>
      <c r="AB97" s="24"/>
      <c r="AC97" s="24"/>
      <c r="AD97" s="30"/>
      <c r="AE97" s="30"/>
      <c r="AF97" s="30"/>
      <c r="AG97" s="25"/>
    </row>
    <row r="98" s="11" customFormat="true" ht="12.8" hidden="false" customHeight="false" outlineLevel="0" collapsed="false">
      <c r="A98" s="20" t="n">
        <v>90</v>
      </c>
      <c r="B98" s="21"/>
      <c r="C98" s="24"/>
      <c r="D98" s="28"/>
      <c r="E98" s="29"/>
      <c r="F98" s="32"/>
      <c r="G98" s="24"/>
      <c r="H98" s="24"/>
      <c r="I98" s="26"/>
      <c r="J98" s="21"/>
      <c r="K98" s="21"/>
      <c r="L98" s="21"/>
      <c r="M98" s="21"/>
      <c r="N98" s="21"/>
      <c r="O98" s="27" t="str">
        <f aca="false">IFERROR(VLOOKUP(N98,ranges!N$2:P$422,3,0),"")</f>
        <v/>
      </c>
      <c r="P98" s="24"/>
      <c r="Q98" s="21"/>
      <c r="R98" s="25"/>
      <c r="S98" s="21"/>
      <c r="T98" s="21"/>
      <c r="U98" s="21"/>
      <c r="V98" s="21"/>
      <c r="W98" s="21"/>
      <c r="X98" s="21"/>
      <c r="Y98" s="25"/>
      <c r="Z98" s="25"/>
      <c r="AA98" s="30"/>
      <c r="AB98" s="24"/>
      <c r="AC98" s="24"/>
      <c r="AD98" s="30"/>
      <c r="AE98" s="30"/>
      <c r="AF98" s="30"/>
      <c r="AG98" s="25"/>
    </row>
    <row r="99" s="11" customFormat="true" ht="12.8" hidden="false" customHeight="false" outlineLevel="0" collapsed="false">
      <c r="A99" s="20" t="n">
        <v>91</v>
      </c>
      <c r="B99" s="21"/>
      <c r="C99" s="24"/>
      <c r="D99" s="28"/>
      <c r="E99" s="29"/>
      <c r="F99" s="32"/>
      <c r="G99" s="24"/>
      <c r="H99" s="24"/>
      <c r="I99" s="26"/>
      <c r="J99" s="21"/>
      <c r="K99" s="21"/>
      <c r="L99" s="21"/>
      <c r="M99" s="21"/>
      <c r="N99" s="21"/>
      <c r="O99" s="27" t="str">
        <f aca="false">IFERROR(VLOOKUP(N99,ranges!N$2:P$422,3,0),"")</f>
        <v/>
      </c>
      <c r="P99" s="24"/>
      <c r="Q99" s="21"/>
      <c r="R99" s="25"/>
      <c r="S99" s="21"/>
      <c r="T99" s="21"/>
      <c r="U99" s="21"/>
      <c r="V99" s="24"/>
      <c r="W99" s="21"/>
      <c r="X99" s="21"/>
      <c r="Y99" s="25"/>
      <c r="Z99" s="25"/>
      <c r="AA99" s="30"/>
      <c r="AB99" s="24"/>
      <c r="AC99" s="24"/>
      <c r="AD99" s="30"/>
      <c r="AE99" s="30"/>
      <c r="AF99" s="30"/>
      <c r="AG99" s="25"/>
    </row>
    <row r="100" s="11" customFormat="true" ht="12.8" hidden="false" customHeight="false" outlineLevel="0" collapsed="false">
      <c r="A100" s="20" t="n">
        <v>92</v>
      </c>
      <c r="B100" s="21"/>
      <c r="C100" s="24"/>
      <c r="D100" s="28"/>
      <c r="E100" s="29"/>
      <c r="F100" s="32"/>
      <c r="G100" s="24"/>
      <c r="H100" s="24"/>
      <c r="I100" s="26"/>
      <c r="J100" s="21"/>
      <c r="K100" s="21"/>
      <c r="L100" s="21"/>
      <c r="M100" s="21"/>
      <c r="N100" s="21"/>
      <c r="O100" s="27" t="str">
        <f aca="false">IFERROR(VLOOKUP(N100,ranges!N$2:P$422,3,0),"")</f>
        <v/>
      </c>
      <c r="P100" s="24"/>
      <c r="Q100" s="21"/>
      <c r="R100" s="25"/>
      <c r="S100" s="21"/>
      <c r="T100" s="21"/>
      <c r="U100" s="21"/>
      <c r="V100" s="21"/>
      <c r="W100" s="21"/>
      <c r="X100" s="21"/>
      <c r="Y100" s="25"/>
      <c r="Z100" s="25"/>
      <c r="AA100" s="30"/>
      <c r="AB100" s="24"/>
      <c r="AC100" s="24"/>
      <c r="AD100" s="30"/>
      <c r="AE100" s="30"/>
      <c r="AF100" s="30"/>
      <c r="AG100" s="25"/>
    </row>
    <row r="101" s="11" customFormat="true" ht="12.8" hidden="false" customHeight="false" outlineLevel="0" collapsed="false">
      <c r="A101" s="20" t="n">
        <v>93</v>
      </c>
      <c r="B101" s="21"/>
      <c r="C101" s="24"/>
      <c r="D101" s="28"/>
      <c r="E101" s="29"/>
      <c r="F101" s="32"/>
      <c r="G101" s="24"/>
      <c r="H101" s="24"/>
      <c r="I101" s="26"/>
      <c r="J101" s="21"/>
      <c r="K101" s="21"/>
      <c r="L101" s="21"/>
      <c r="M101" s="21"/>
      <c r="N101" s="21"/>
      <c r="O101" s="27" t="str">
        <f aca="false">IFERROR(VLOOKUP(N101,ranges!N$2:P$422,3,0),"")</f>
        <v/>
      </c>
      <c r="P101" s="24"/>
      <c r="Q101" s="21"/>
      <c r="R101" s="25"/>
      <c r="S101" s="21"/>
      <c r="T101" s="21"/>
      <c r="U101" s="21"/>
      <c r="V101" s="21"/>
      <c r="W101" s="21"/>
      <c r="X101" s="21"/>
      <c r="Y101" s="25"/>
      <c r="Z101" s="25"/>
      <c r="AA101" s="30"/>
      <c r="AB101" s="24"/>
      <c r="AC101" s="24"/>
      <c r="AD101" s="30"/>
      <c r="AE101" s="30"/>
      <c r="AF101" s="30"/>
      <c r="AG101" s="25"/>
    </row>
    <row r="102" s="11" customFormat="true" ht="12.8" hidden="false" customHeight="false" outlineLevel="0" collapsed="false">
      <c r="A102" s="20" t="n">
        <v>94</v>
      </c>
      <c r="B102" s="21"/>
      <c r="C102" s="24"/>
      <c r="D102" s="28"/>
      <c r="E102" s="29"/>
      <c r="F102" s="32"/>
      <c r="G102" s="24"/>
      <c r="H102" s="24"/>
      <c r="I102" s="26"/>
      <c r="J102" s="21"/>
      <c r="K102" s="21"/>
      <c r="L102" s="21"/>
      <c r="M102" s="21"/>
      <c r="N102" s="21"/>
      <c r="O102" s="27" t="str">
        <f aca="false">IFERROR(VLOOKUP(N102,ranges!N$2:P$422,3,0),"")</f>
        <v/>
      </c>
      <c r="P102" s="24"/>
      <c r="Q102" s="21"/>
      <c r="R102" s="25"/>
      <c r="S102" s="21"/>
      <c r="T102" s="21"/>
      <c r="U102" s="21"/>
      <c r="V102" s="24"/>
      <c r="W102" s="21"/>
      <c r="X102" s="21"/>
      <c r="Y102" s="25"/>
      <c r="Z102" s="25"/>
      <c r="AA102" s="30"/>
      <c r="AB102" s="24"/>
      <c r="AC102" s="24"/>
      <c r="AD102" s="30"/>
      <c r="AE102" s="30"/>
      <c r="AF102" s="30"/>
      <c r="AG102" s="25"/>
    </row>
    <row r="103" s="11" customFormat="true" ht="12.8" hidden="false" customHeight="false" outlineLevel="0" collapsed="false">
      <c r="A103" s="20" t="n">
        <v>95</v>
      </c>
      <c r="B103" s="21"/>
      <c r="C103" s="24"/>
      <c r="D103" s="28"/>
      <c r="E103" s="29"/>
      <c r="F103" s="32"/>
      <c r="G103" s="24"/>
      <c r="H103" s="24"/>
      <c r="I103" s="26"/>
      <c r="J103" s="21"/>
      <c r="K103" s="21"/>
      <c r="L103" s="21"/>
      <c r="M103" s="21"/>
      <c r="N103" s="21"/>
      <c r="O103" s="27" t="str">
        <f aca="false">IFERROR(VLOOKUP(N103,ranges!N$2:P$422,3,0),"")</f>
        <v/>
      </c>
      <c r="P103" s="24"/>
      <c r="Q103" s="21"/>
      <c r="R103" s="25"/>
      <c r="S103" s="21"/>
      <c r="T103" s="21"/>
      <c r="U103" s="21"/>
      <c r="V103" s="21"/>
      <c r="W103" s="21"/>
      <c r="X103" s="21"/>
      <c r="Y103" s="25"/>
      <c r="Z103" s="25"/>
      <c r="AA103" s="30"/>
      <c r="AB103" s="24"/>
      <c r="AC103" s="24"/>
      <c r="AD103" s="30"/>
      <c r="AE103" s="30"/>
      <c r="AF103" s="30"/>
      <c r="AG103" s="25"/>
    </row>
    <row r="104" s="11" customFormat="true" ht="12.8" hidden="false" customHeight="false" outlineLevel="0" collapsed="false">
      <c r="A104" s="20" t="n">
        <v>96</v>
      </c>
      <c r="B104" s="21"/>
      <c r="C104" s="24"/>
      <c r="D104" s="28"/>
      <c r="E104" s="29"/>
      <c r="F104" s="32"/>
      <c r="G104" s="24"/>
      <c r="H104" s="24"/>
      <c r="I104" s="26"/>
      <c r="J104" s="21"/>
      <c r="K104" s="21"/>
      <c r="L104" s="21"/>
      <c r="M104" s="21"/>
      <c r="N104" s="21"/>
      <c r="O104" s="27" t="str">
        <f aca="false">IFERROR(VLOOKUP(N104,ranges!N$2:P$422,3,0),"")</f>
        <v/>
      </c>
      <c r="P104" s="24"/>
      <c r="Q104" s="21"/>
      <c r="R104" s="25"/>
      <c r="S104" s="21"/>
      <c r="T104" s="21"/>
      <c r="U104" s="21"/>
      <c r="V104" s="21"/>
      <c r="W104" s="21"/>
      <c r="X104" s="21"/>
      <c r="Y104" s="25"/>
      <c r="Z104" s="25"/>
      <c r="AA104" s="30"/>
      <c r="AB104" s="24"/>
      <c r="AC104" s="24"/>
      <c r="AD104" s="30"/>
      <c r="AE104" s="30"/>
      <c r="AF104" s="30"/>
      <c r="AG104" s="25"/>
    </row>
    <row r="105" s="11" customFormat="true" ht="12.8" hidden="false" customHeight="false" outlineLevel="0" collapsed="false">
      <c r="A105" s="20" t="n">
        <v>97</v>
      </c>
      <c r="B105" s="21"/>
      <c r="C105" s="24"/>
      <c r="D105" s="28"/>
      <c r="E105" s="29"/>
      <c r="F105" s="32"/>
      <c r="G105" s="24"/>
      <c r="H105" s="24"/>
      <c r="I105" s="26"/>
      <c r="J105" s="21"/>
      <c r="K105" s="21"/>
      <c r="L105" s="21"/>
      <c r="M105" s="21"/>
      <c r="N105" s="21"/>
      <c r="O105" s="27" t="str">
        <f aca="false">IFERROR(VLOOKUP(N105,ranges!N$2:P$422,3,0),"")</f>
        <v/>
      </c>
      <c r="P105" s="24"/>
      <c r="Q105" s="21"/>
      <c r="R105" s="25"/>
      <c r="S105" s="21"/>
      <c r="T105" s="21"/>
      <c r="U105" s="21"/>
      <c r="V105" s="24"/>
      <c r="W105" s="21"/>
      <c r="X105" s="21"/>
      <c r="Y105" s="25"/>
      <c r="Z105" s="25"/>
      <c r="AA105" s="30"/>
      <c r="AB105" s="24"/>
      <c r="AC105" s="24"/>
      <c r="AD105" s="30"/>
      <c r="AE105" s="30"/>
      <c r="AF105" s="30"/>
      <c r="AG105" s="25"/>
    </row>
    <row r="106" s="11" customFormat="true" ht="12.8" hidden="false" customHeight="false" outlineLevel="0" collapsed="false">
      <c r="A106" s="20" t="n">
        <v>98</v>
      </c>
      <c r="B106" s="21"/>
      <c r="C106" s="24"/>
      <c r="D106" s="28"/>
      <c r="E106" s="29"/>
      <c r="F106" s="32"/>
      <c r="G106" s="24"/>
      <c r="H106" s="24"/>
      <c r="I106" s="26"/>
      <c r="J106" s="21"/>
      <c r="K106" s="21"/>
      <c r="L106" s="21"/>
      <c r="M106" s="21"/>
      <c r="N106" s="21"/>
      <c r="O106" s="27" t="str">
        <f aca="false">IFERROR(VLOOKUP(N106,ranges!N$2:P$422,3,0),"")</f>
        <v/>
      </c>
      <c r="P106" s="24"/>
      <c r="Q106" s="21"/>
      <c r="R106" s="25"/>
      <c r="S106" s="21"/>
      <c r="T106" s="21"/>
      <c r="U106" s="21"/>
      <c r="V106" s="21"/>
      <c r="W106" s="21"/>
      <c r="X106" s="21"/>
      <c r="Y106" s="25"/>
      <c r="Z106" s="25"/>
      <c r="AA106" s="30"/>
      <c r="AB106" s="24"/>
      <c r="AC106" s="24"/>
      <c r="AD106" s="30"/>
      <c r="AE106" s="30"/>
      <c r="AF106" s="30"/>
      <c r="AG106" s="25"/>
    </row>
    <row r="107" s="11" customFormat="true" ht="12.8" hidden="false" customHeight="false" outlineLevel="0" collapsed="false">
      <c r="A107" s="20" t="n">
        <v>99</v>
      </c>
      <c r="B107" s="21"/>
      <c r="C107" s="24"/>
      <c r="D107" s="28"/>
      <c r="E107" s="29"/>
      <c r="F107" s="32"/>
      <c r="G107" s="24"/>
      <c r="H107" s="24"/>
      <c r="I107" s="26"/>
      <c r="J107" s="21"/>
      <c r="K107" s="21"/>
      <c r="L107" s="21"/>
      <c r="M107" s="21"/>
      <c r="N107" s="21"/>
      <c r="O107" s="27" t="str">
        <f aca="false">IFERROR(VLOOKUP(N107,ranges!N$2:P$422,3,0),"")</f>
        <v/>
      </c>
      <c r="P107" s="24"/>
      <c r="Q107" s="21"/>
      <c r="R107" s="25"/>
      <c r="S107" s="21"/>
      <c r="T107" s="21"/>
      <c r="U107" s="21"/>
      <c r="V107" s="21"/>
      <c r="W107" s="21"/>
      <c r="X107" s="21"/>
      <c r="Y107" s="25"/>
      <c r="Z107" s="25"/>
      <c r="AA107" s="30"/>
      <c r="AB107" s="24"/>
      <c r="AC107" s="24"/>
      <c r="AD107" s="30"/>
      <c r="AE107" s="30"/>
      <c r="AF107" s="30"/>
      <c r="AG107" s="25"/>
    </row>
    <row r="108" s="11" customFormat="true" ht="12.8" hidden="false" customHeight="false" outlineLevel="0" collapsed="false">
      <c r="A108" s="20" t="n">
        <v>100</v>
      </c>
      <c r="B108" s="21"/>
      <c r="C108" s="24"/>
      <c r="D108" s="28"/>
      <c r="E108" s="29"/>
      <c r="F108" s="32"/>
      <c r="G108" s="24"/>
      <c r="H108" s="24"/>
      <c r="I108" s="26"/>
      <c r="J108" s="21"/>
      <c r="K108" s="21"/>
      <c r="L108" s="21"/>
      <c r="M108" s="21"/>
      <c r="N108" s="21"/>
      <c r="O108" s="27" t="str">
        <f aca="false">IFERROR(VLOOKUP(N108,ranges!N$2:P$422,3,0),"")</f>
        <v/>
      </c>
      <c r="P108" s="24"/>
      <c r="Q108" s="21"/>
      <c r="R108" s="25"/>
      <c r="S108" s="21"/>
      <c r="T108" s="21"/>
      <c r="U108" s="21"/>
      <c r="V108" s="24"/>
      <c r="W108" s="21"/>
      <c r="X108" s="21"/>
      <c r="Y108" s="25"/>
      <c r="Z108" s="25"/>
      <c r="AA108" s="30"/>
      <c r="AB108" s="24"/>
      <c r="AC108" s="24"/>
      <c r="AD108" s="30"/>
      <c r="AE108" s="30"/>
      <c r="AF108" s="30"/>
      <c r="AG108" s="25"/>
    </row>
    <row r="109" s="11" customFormat="true" ht="12.8" hidden="false" customHeight="false" outlineLevel="0" collapsed="false">
      <c r="A109" s="20" t="n">
        <v>101</v>
      </c>
      <c r="B109" s="21"/>
      <c r="C109" s="24"/>
      <c r="D109" s="28"/>
      <c r="E109" s="29"/>
      <c r="F109" s="32"/>
      <c r="G109" s="24"/>
      <c r="H109" s="24"/>
      <c r="I109" s="26"/>
      <c r="J109" s="21"/>
      <c r="K109" s="21"/>
      <c r="L109" s="21"/>
      <c r="M109" s="21"/>
      <c r="N109" s="21"/>
      <c r="O109" s="27" t="str">
        <f aca="false">IFERROR(VLOOKUP(N109,ranges!N$2:P$422,3,0),"")</f>
        <v/>
      </c>
      <c r="P109" s="24"/>
      <c r="Q109" s="21"/>
      <c r="R109" s="25"/>
      <c r="S109" s="21"/>
      <c r="T109" s="21"/>
      <c r="U109" s="21"/>
      <c r="V109" s="21"/>
      <c r="W109" s="21"/>
      <c r="X109" s="21"/>
      <c r="Y109" s="25"/>
      <c r="Z109" s="25"/>
      <c r="AA109" s="30"/>
      <c r="AB109" s="24"/>
      <c r="AC109" s="24"/>
      <c r="AD109" s="30"/>
      <c r="AE109" s="30"/>
      <c r="AF109" s="30"/>
      <c r="AG109" s="25"/>
    </row>
    <row r="110" s="11" customFormat="true" ht="12.8" hidden="false" customHeight="false" outlineLevel="0" collapsed="false">
      <c r="A110" s="20" t="n">
        <v>102</v>
      </c>
      <c r="B110" s="21"/>
      <c r="C110" s="24"/>
      <c r="D110" s="28"/>
      <c r="E110" s="29"/>
      <c r="F110" s="32"/>
      <c r="G110" s="24"/>
      <c r="H110" s="24"/>
      <c r="I110" s="26"/>
      <c r="J110" s="21"/>
      <c r="K110" s="21"/>
      <c r="L110" s="21"/>
      <c r="M110" s="21"/>
      <c r="N110" s="21"/>
      <c r="O110" s="27" t="str">
        <f aca="false">IFERROR(VLOOKUP(N110,ranges!N$2:P$422,3,0),"")</f>
        <v/>
      </c>
      <c r="P110" s="24"/>
      <c r="Q110" s="21"/>
      <c r="R110" s="25"/>
      <c r="S110" s="21"/>
      <c r="T110" s="21"/>
      <c r="U110" s="21"/>
      <c r="V110" s="21"/>
      <c r="W110" s="21"/>
      <c r="X110" s="21"/>
      <c r="Y110" s="25"/>
      <c r="Z110" s="25"/>
      <c r="AA110" s="30"/>
      <c r="AB110" s="24"/>
      <c r="AC110" s="24"/>
      <c r="AD110" s="30"/>
      <c r="AE110" s="30"/>
      <c r="AF110" s="30"/>
      <c r="AG110" s="25"/>
    </row>
    <row r="111" s="11" customFormat="true" ht="12.8" hidden="false" customHeight="false" outlineLevel="0" collapsed="false">
      <c r="A111" s="20" t="n">
        <v>103</v>
      </c>
      <c r="B111" s="21"/>
      <c r="C111" s="24"/>
      <c r="D111" s="28"/>
      <c r="E111" s="29"/>
      <c r="F111" s="32"/>
      <c r="G111" s="24"/>
      <c r="H111" s="24"/>
      <c r="I111" s="26"/>
      <c r="J111" s="21"/>
      <c r="K111" s="21"/>
      <c r="L111" s="21"/>
      <c r="M111" s="21"/>
      <c r="N111" s="21"/>
      <c r="O111" s="27" t="str">
        <f aca="false">IFERROR(VLOOKUP(N111,ranges!N$2:P$422,3,0),"")</f>
        <v/>
      </c>
      <c r="P111" s="24"/>
      <c r="Q111" s="21"/>
      <c r="R111" s="25"/>
      <c r="S111" s="21"/>
      <c r="T111" s="21"/>
      <c r="U111" s="21"/>
      <c r="V111" s="24"/>
      <c r="W111" s="21"/>
      <c r="X111" s="21"/>
      <c r="Y111" s="25"/>
      <c r="Z111" s="25"/>
      <c r="AA111" s="30"/>
      <c r="AB111" s="24"/>
      <c r="AC111" s="24"/>
      <c r="AD111" s="30"/>
      <c r="AE111" s="30"/>
      <c r="AF111" s="30"/>
      <c r="AG111" s="25"/>
    </row>
    <row r="112" s="11" customFormat="true" ht="12.8" hidden="false" customHeight="false" outlineLevel="0" collapsed="false">
      <c r="A112" s="20" t="n">
        <v>104</v>
      </c>
      <c r="B112" s="21"/>
      <c r="C112" s="24"/>
      <c r="D112" s="28"/>
      <c r="E112" s="29"/>
      <c r="F112" s="32"/>
      <c r="G112" s="24"/>
      <c r="H112" s="24"/>
      <c r="I112" s="26"/>
      <c r="J112" s="21"/>
      <c r="K112" s="21"/>
      <c r="L112" s="21"/>
      <c r="M112" s="21"/>
      <c r="N112" s="21"/>
      <c r="O112" s="27" t="str">
        <f aca="false">IFERROR(VLOOKUP(N112,ranges!N$2:P$422,3,0),"")</f>
        <v/>
      </c>
      <c r="P112" s="24"/>
      <c r="Q112" s="21"/>
      <c r="R112" s="25"/>
      <c r="S112" s="21"/>
      <c r="T112" s="21"/>
      <c r="U112" s="21"/>
      <c r="V112" s="21"/>
      <c r="W112" s="21"/>
      <c r="X112" s="21"/>
      <c r="Y112" s="25"/>
      <c r="Z112" s="25"/>
      <c r="AA112" s="30"/>
      <c r="AB112" s="24"/>
      <c r="AC112" s="24"/>
      <c r="AD112" s="30"/>
      <c r="AE112" s="30"/>
      <c r="AF112" s="30"/>
      <c r="AG112" s="25"/>
    </row>
    <row r="113" s="11" customFormat="true" ht="12.8" hidden="false" customHeight="false" outlineLevel="0" collapsed="false">
      <c r="A113" s="20" t="n">
        <v>105</v>
      </c>
      <c r="B113" s="21"/>
      <c r="C113" s="24"/>
      <c r="D113" s="28"/>
      <c r="E113" s="29"/>
      <c r="F113" s="32"/>
      <c r="G113" s="24"/>
      <c r="H113" s="24"/>
      <c r="I113" s="26"/>
      <c r="J113" s="21"/>
      <c r="K113" s="21"/>
      <c r="L113" s="21"/>
      <c r="M113" s="21"/>
      <c r="N113" s="21"/>
      <c r="O113" s="27" t="str">
        <f aca="false">IFERROR(VLOOKUP(N113,ranges!N$2:P$422,3,0),"")</f>
        <v/>
      </c>
      <c r="P113" s="24"/>
      <c r="Q113" s="21"/>
      <c r="R113" s="25"/>
      <c r="S113" s="21"/>
      <c r="T113" s="21"/>
      <c r="U113" s="21"/>
      <c r="V113" s="21"/>
      <c r="W113" s="21"/>
      <c r="X113" s="21"/>
      <c r="Y113" s="25"/>
      <c r="Z113" s="25"/>
      <c r="AA113" s="30"/>
      <c r="AB113" s="24"/>
      <c r="AC113" s="24"/>
      <c r="AD113" s="30"/>
      <c r="AE113" s="30"/>
      <c r="AF113" s="30"/>
      <c r="AG113" s="25"/>
    </row>
    <row r="114" s="11" customFormat="true" ht="12.8" hidden="false" customHeight="false" outlineLevel="0" collapsed="false">
      <c r="A114" s="20" t="n">
        <v>106</v>
      </c>
      <c r="B114" s="21"/>
      <c r="C114" s="24"/>
      <c r="D114" s="28"/>
      <c r="E114" s="29"/>
      <c r="F114" s="32"/>
      <c r="G114" s="24"/>
      <c r="H114" s="24"/>
      <c r="I114" s="26"/>
      <c r="J114" s="21"/>
      <c r="K114" s="21"/>
      <c r="L114" s="21"/>
      <c r="M114" s="21"/>
      <c r="N114" s="21"/>
      <c r="O114" s="27" t="str">
        <f aca="false">IFERROR(VLOOKUP(N114,ranges!N$2:P$422,3,0),"")</f>
        <v/>
      </c>
      <c r="P114" s="24"/>
      <c r="Q114" s="21"/>
      <c r="R114" s="25"/>
      <c r="S114" s="21"/>
      <c r="T114" s="21"/>
      <c r="U114" s="21"/>
      <c r="V114" s="24"/>
      <c r="W114" s="21"/>
      <c r="X114" s="21"/>
      <c r="Y114" s="25"/>
      <c r="Z114" s="25"/>
      <c r="AA114" s="30"/>
      <c r="AB114" s="24"/>
      <c r="AC114" s="24"/>
      <c r="AD114" s="30"/>
      <c r="AE114" s="30"/>
      <c r="AF114" s="30"/>
      <c r="AG114" s="25"/>
    </row>
    <row r="115" s="11" customFormat="true" ht="12.8" hidden="false" customHeight="false" outlineLevel="0" collapsed="false">
      <c r="A115" s="20" t="n">
        <v>107</v>
      </c>
      <c r="B115" s="21"/>
      <c r="C115" s="24"/>
      <c r="D115" s="28"/>
      <c r="E115" s="29"/>
      <c r="F115" s="32"/>
      <c r="G115" s="24"/>
      <c r="H115" s="24"/>
      <c r="I115" s="26"/>
      <c r="J115" s="21"/>
      <c r="K115" s="21"/>
      <c r="L115" s="21"/>
      <c r="M115" s="21"/>
      <c r="N115" s="21"/>
      <c r="O115" s="27" t="str">
        <f aca="false">IFERROR(VLOOKUP(N115,ranges!N$2:P$422,3,0),"")</f>
        <v/>
      </c>
      <c r="P115" s="24"/>
      <c r="Q115" s="21"/>
      <c r="R115" s="25"/>
      <c r="S115" s="21"/>
      <c r="T115" s="21"/>
      <c r="U115" s="21"/>
      <c r="V115" s="21"/>
      <c r="W115" s="21"/>
      <c r="X115" s="21"/>
      <c r="Y115" s="25"/>
      <c r="Z115" s="25"/>
      <c r="AA115" s="30"/>
      <c r="AB115" s="24"/>
      <c r="AC115" s="24"/>
      <c r="AD115" s="30"/>
      <c r="AE115" s="30"/>
      <c r="AF115" s="30"/>
      <c r="AG115" s="25"/>
    </row>
    <row r="116" s="11" customFormat="true" ht="12.8" hidden="false" customHeight="false" outlineLevel="0" collapsed="false">
      <c r="A116" s="20" t="n">
        <v>108</v>
      </c>
      <c r="B116" s="21"/>
      <c r="C116" s="24"/>
      <c r="D116" s="28"/>
      <c r="E116" s="29"/>
      <c r="F116" s="32"/>
      <c r="G116" s="24"/>
      <c r="H116" s="24"/>
      <c r="I116" s="26"/>
      <c r="J116" s="21"/>
      <c r="K116" s="21"/>
      <c r="L116" s="21"/>
      <c r="M116" s="21"/>
      <c r="N116" s="21"/>
      <c r="O116" s="27" t="str">
        <f aca="false">IFERROR(VLOOKUP(N116,ranges!N$2:P$422,3,0),"")</f>
        <v/>
      </c>
      <c r="P116" s="24"/>
      <c r="Q116" s="21"/>
      <c r="R116" s="25"/>
      <c r="S116" s="21"/>
      <c r="T116" s="21"/>
      <c r="U116" s="21"/>
      <c r="V116" s="21"/>
      <c r="W116" s="21"/>
      <c r="X116" s="21"/>
      <c r="Y116" s="25"/>
      <c r="Z116" s="25"/>
      <c r="AA116" s="30"/>
      <c r="AB116" s="24"/>
      <c r="AC116" s="24"/>
      <c r="AD116" s="30"/>
      <c r="AE116" s="30"/>
      <c r="AF116" s="30"/>
      <c r="AG116" s="25"/>
    </row>
    <row r="117" s="11" customFormat="true" ht="12.8" hidden="false" customHeight="false" outlineLevel="0" collapsed="false">
      <c r="A117" s="20" t="n">
        <v>109</v>
      </c>
      <c r="B117" s="21"/>
      <c r="C117" s="24"/>
      <c r="D117" s="28"/>
      <c r="E117" s="29"/>
      <c r="F117" s="32"/>
      <c r="G117" s="24"/>
      <c r="H117" s="24"/>
      <c r="I117" s="26"/>
      <c r="J117" s="21"/>
      <c r="K117" s="21"/>
      <c r="L117" s="21"/>
      <c r="M117" s="21"/>
      <c r="N117" s="21"/>
      <c r="O117" s="27" t="str">
        <f aca="false">IFERROR(VLOOKUP(N117,ranges!N$2:P$422,3,0),"")</f>
        <v/>
      </c>
      <c r="P117" s="24"/>
      <c r="Q117" s="21"/>
      <c r="R117" s="25"/>
      <c r="S117" s="21"/>
      <c r="T117" s="21"/>
      <c r="U117" s="21"/>
      <c r="V117" s="24"/>
      <c r="W117" s="21"/>
      <c r="X117" s="21"/>
      <c r="Y117" s="25"/>
      <c r="Z117" s="25"/>
      <c r="AA117" s="30"/>
      <c r="AB117" s="24"/>
      <c r="AC117" s="24"/>
      <c r="AD117" s="30"/>
      <c r="AE117" s="30"/>
      <c r="AF117" s="30"/>
      <c r="AG117" s="25"/>
    </row>
    <row r="118" s="11" customFormat="true" ht="12.8" hidden="false" customHeight="false" outlineLevel="0" collapsed="false">
      <c r="A118" s="20" t="n">
        <v>110</v>
      </c>
      <c r="B118" s="21"/>
      <c r="C118" s="24"/>
      <c r="D118" s="28"/>
      <c r="E118" s="29"/>
      <c r="F118" s="32"/>
      <c r="G118" s="24"/>
      <c r="H118" s="24"/>
      <c r="I118" s="26"/>
      <c r="J118" s="21"/>
      <c r="K118" s="21"/>
      <c r="L118" s="21"/>
      <c r="M118" s="21"/>
      <c r="N118" s="21"/>
      <c r="O118" s="27" t="str">
        <f aca="false">IFERROR(VLOOKUP(N118,ranges!N$2:P$422,3,0),"")</f>
        <v/>
      </c>
      <c r="P118" s="24"/>
      <c r="Q118" s="21"/>
      <c r="R118" s="25"/>
      <c r="S118" s="21"/>
      <c r="T118" s="21"/>
      <c r="U118" s="21"/>
      <c r="V118" s="21"/>
      <c r="W118" s="21"/>
      <c r="X118" s="21"/>
      <c r="Y118" s="25"/>
      <c r="Z118" s="25"/>
      <c r="AA118" s="30"/>
      <c r="AB118" s="24"/>
      <c r="AC118" s="24"/>
      <c r="AD118" s="30"/>
      <c r="AE118" s="30"/>
      <c r="AF118" s="30"/>
      <c r="AG118" s="25"/>
    </row>
    <row r="119" s="11" customFormat="true" ht="12.8" hidden="false" customHeight="false" outlineLevel="0" collapsed="false">
      <c r="A119" s="20" t="n">
        <v>111</v>
      </c>
      <c r="B119" s="21"/>
      <c r="C119" s="24"/>
      <c r="D119" s="28"/>
      <c r="E119" s="29"/>
      <c r="F119" s="32"/>
      <c r="G119" s="24"/>
      <c r="H119" s="24"/>
      <c r="I119" s="26"/>
      <c r="J119" s="21"/>
      <c r="K119" s="21"/>
      <c r="L119" s="21"/>
      <c r="M119" s="21"/>
      <c r="N119" s="21"/>
      <c r="O119" s="27" t="str">
        <f aca="false">IFERROR(VLOOKUP(N119,ranges!N$2:P$422,3,0),"")</f>
        <v/>
      </c>
      <c r="P119" s="24"/>
      <c r="Q119" s="21"/>
      <c r="R119" s="25"/>
      <c r="S119" s="21"/>
      <c r="T119" s="21"/>
      <c r="U119" s="21"/>
      <c r="V119" s="21"/>
      <c r="W119" s="21"/>
      <c r="X119" s="21"/>
      <c r="Y119" s="25"/>
      <c r="Z119" s="25"/>
      <c r="AA119" s="30"/>
      <c r="AB119" s="24"/>
      <c r="AC119" s="24"/>
      <c r="AD119" s="30"/>
      <c r="AE119" s="30"/>
      <c r="AF119" s="30"/>
      <c r="AG119" s="25"/>
    </row>
    <row r="120" s="11" customFormat="true" ht="12.8" hidden="false" customHeight="false" outlineLevel="0" collapsed="false">
      <c r="A120" s="20" t="n">
        <v>112</v>
      </c>
      <c r="B120" s="21"/>
      <c r="C120" s="24"/>
      <c r="D120" s="28"/>
      <c r="E120" s="29"/>
      <c r="F120" s="32"/>
      <c r="G120" s="24"/>
      <c r="H120" s="24"/>
      <c r="I120" s="26"/>
      <c r="J120" s="21"/>
      <c r="K120" s="21"/>
      <c r="L120" s="21"/>
      <c r="M120" s="21"/>
      <c r="N120" s="21"/>
      <c r="O120" s="27" t="str">
        <f aca="false">IFERROR(VLOOKUP(N120,ranges!N$2:P$422,3,0),"")</f>
        <v/>
      </c>
      <c r="P120" s="24"/>
      <c r="Q120" s="21"/>
      <c r="R120" s="25"/>
      <c r="S120" s="21"/>
      <c r="T120" s="21"/>
      <c r="U120" s="21"/>
      <c r="V120" s="24"/>
      <c r="W120" s="21"/>
      <c r="X120" s="21"/>
      <c r="Y120" s="25"/>
      <c r="Z120" s="25"/>
      <c r="AA120" s="30"/>
      <c r="AB120" s="24"/>
      <c r="AC120" s="24"/>
      <c r="AD120" s="30"/>
      <c r="AE120" s="30"/>
      <c r="AF120" s="30"/>
      <c r="AG120" s="25"/>
    </row>
    <row r="121" s="11" customFormat="true" ht="12.8" hidden="false" customHeight="false" outlineLevel="0" collapsed="false">
      <c r="A121" s="20" t="n">
        <v>113</v>
      </c>
      <c r="B121" s="21"/>
      <c r="C121" s="24"/>
      <c r="D121" s="28"/>
      <c r="E121" s="29"/>
      <c r="F121" s="32"/>
      <c r="G121" s="24"/>
      <c r="H121" s="24"/>
      <c r="I121" s="26"/>
      <c r="J121" s="21"/>
      <c r="K121" s="21"/>
      <c r="L121" s="21"/>
      <c r="M121" s="21"/>
      <c r="N121" s="21"/>
      <c r="O121" s="27" t="str">
        <f aca="false">IFERROR(VLOOKUP(N121,ranges!N$2:P$422,3,0),"")</f>
        <v/>
      </c>
      <c r="P121" s="24"/>
      <c r="Q121" s="21"/>
      <c r="R121" s="25"/>
      <c r="S121" s="21"/>
      <c r="T121" s="21"/>
      <c r="U121" s="21"/>
      <c r="V121" s="21"/>
      <c r="W121" s="21"/>
      <c r="X121" s="21"/>
      <c r="Y121" s="25"/>
      <c r="Z121" s="25"/>
      <c r="AA121" s="30"/>
      <c r="AB121" s="24"/>
      <c r="AC121" s="24"/>
      <c r="AD121" s="30"/>
      <c r="AE121" s="30"/>
      <c r="AF121" s="30"/>
      <c r="AG121" s="25"/>
    </row>
    <row r="122" s="11" customFormat="true" ht="12.8" hidden="false" customHeight="false" outlineLevel="0" collapsed="false">
      <c r="A122" s="20" t="n">
        <v>114</v>
      </c>
      <c r="B122" s="21"/>
      <c r="C122" s="24"/>
      <c r="D122" s="28"/>
      <c r="E122" s="29"/>
      <c r="F122" s="32"/>
      <c r="G122" s="24"/>
      <c r="H122" s="24"/>
      <c r="I122" s="26"/>
      <c r="J122" s="21"/>
      <c r="K122" s="21"/>
      <c r="L122" s="21"/>
      <c r="M122" s="21"/>
      <c r="N122" s="21"/>
      <c r="O122" s="27" t="str">
        <f aca="false">IFERROR(VLOOKUP(N122,ranges!N$2:P$422,3,0),"")</f>
        <v/>
      </c>
      <c r="P122" s="24"/>
      <c r="Q122" s="21"/>
      <c r="R122" s="25"/>
      <c r="S122" s="21"/>
      <c r="T122" s="21"/>
      <c r="U122" s="21"/>
      <c r="V122" s="21"/>
      <c r="W122" s="21"/>
      <c r="X122" s="21"/>
      <c r="Y122" s="25"/>
      <c r="Z122" s="25"/>
      <c r="AA122" s="30"/>
      <c r="AB122" s="24"/>
      <c r="AC122" s="24"/>
      <c r="AD122" s="30"/>
      <c r="AE122" s="30"/>
      <c r="AF122" s="30"/>
      <c r="AG122" s="25"/>
    </row>
    <row r="123" s="11" customFormat="true" ht="12.8" hidden="false" customHeight="false" outlineLevel="0" collapsed="false">
      <c r="A123" s="20" t="n">
        <v>115</v>
      </c>
      <c r="B123" s="21"/>
      <c r="C123" s="24"/>
      <c r="D123" s="28"/>
      <c r="E123" s="29"/>
      <c r="F123" s="32"/>
      <c r="G123" s="24"/>
      <c r="H123" s="24"/>
      <c r="I123" s="26"/>
      <c r="J123" s="21"/>
      <c r="K123" s="21"/>
      <c r="L123" s="21"/>
      <c r="M123" s="21"/>
      <c r="N123" s="21"/>
      <c r="O123" s="27" t="str">
        <f aca="false">IFERROR(VLOOKUP(N123,ranges!N$2:P$422,3,0),"")</f>
        <v/>
      </c>
      <c r="P123" s="24"/>
      <c r="Q123" s="21"/>
      <c r="R123" s="25"/>
      <c r="S123" s="21"/>
      <c r="T123" s="21"/>
      <c r="U123" s="21"/>
      <c r="V123" s="24"/>
      <c r="W123" s="21"/>
      <c r="X123" s="21"/>
      <c r="Y123" s="25"/>
      <c r="Z123" s="25"/>
      <c r="AA123" s="30"/>
      <c r="AB123" s="24"/>
      <c r="AC123" s="24"/>
      <c r="AD123" s="30"/>
      <c r="AE123" s="30"/>
      <c r="AF123" s="30"/>
      <c r="AG123" s="25"/>
    </row>
    <row r="124" s="11" customFormat="true" ht="12.8" hidden="false" customHeight="false" outlineLevel="0" collapsed="false">
      <c r="A124" s="20" t="n">
        <v>116</v>
      </c>
      <c r="B124" s="21"/>
      <c r="C124" s="24"/>
      <c r="D124" s="28"/>
      <c r="E124" s="29"/>
      <c r="F124" s="32"/>
      <c r="G124" s="24"/>
      <c r="H124" s="24"/>
      <c r="I124" s="26"/>
      <c r="J124" s="21"/>
      <c r="K124" s="21"/>
      <c r="L124" s="21"/>
      <c r="M124" s="21"/>
      <c r="N124" s="21"/>
      <c r="O124" s="27" t="str">
        <f aca="false">IFERROR(VLOOKUP(N124,ranges!N$2:P$422,3,0),"")</f>
        <v/>
      </c>
      <c r="P124" s="24"/>
      <c r="Q124" s="21"/>
      <c r="R124" s="25"/>
      <c r="S124" s="21"/>
      <c r="T124" s="21"/>
      <c r="U124" s="21"/>
      <c r="V124" s="21"/>
      <c r="W124" s="21"/>
      <c r="X124" s="21"/>
      <c r="Y124" s="25"/>
      <c r="Z124" s="25"/>
      <c r="AA124" s="30"/>
      <c r="AB124" s="24"/>
      <c r="AC124" s="24"/>
      <c r="AD124" s="30"/>
      <c r="AE124" s="30"/>
      <c r="AF124" s="30"/>
      <c r="AG124" s="25"/>
    </row>
    <row r="125" s="11" customFormat="true" ht="12.8" hidden="false" customHeight="false" outlineLevel="0" collapsed="false">
      <c r="A125" s="20" t="n">
        <v>117</v>
      </c>
      <c r="B125" s="21"/>
      <c r="C125" s="24"/>
      <c r="D125" s="28"/>
      <c r="E125" s="29"/>
      <c r="F125" s="32"/>
      <c r="G125" s="24"/>
      <c r="H125" s="24"/>
      <c r="I125" s="26"/>
      <c r="J125" s="21"/>
      <c r="K125" s="21"/>
      <c r="L125" s="21"/>
      <c r="M125" s="21"/>
      <c r="N125" s="21"/>
      <c r="O125" s="27" t="str">
        <f aca="false">IFERROR(VLOOKUP(N125,ranges!N$2:P$422,3,0),"")</f>
        <v/>
      </c>
      <c r="P125" s="24"/>
      <c r="Q125" s="21"/>
      <c r="R125" s="25"/>
      <c r="S125" s="21"/>
      <c r="T125" s="21"/>
      <c r="U125" s="21"/>
      <c r="V125" s="21"/>
      <c r="W125" s="21"/>
      <c r="X125" s="21"/>
      <c r="Y125" s="25"/>
      <c r="Z125" s="25"/>
      <c r="AA125" s="30"/>
      <c r="AB125" s="24"/>
      <c r="AC125" s="24"/>
      <c r="AD125" s="30"/>
      <c r="AE125" s="30"/>
      <c r="AF125" s="30"/>
      <c r="AG125" s="25"/>
    </row>
    <row r="126" s="11" customFormat="true" ht="12.8" hidden="false" customHeight="false" outlineLevel="0" collapsed="false">
      <c r="A126" s="20" t="n">
        <v>118</v>
      </c>
      <c r="B126" s="21"/>
      <c r="C126" s="24"/>
      <c r="D126" s="28"/>
      <c r="E126" s="29"/>
      <c r="F126" s="32"/>
      <c r="G126" s="24"/>
      <c r="H126" s="24"/>
      <c r="I126" s="26"/>
      <c r="J126" s="21"/>
      <c r="K126" s="21"/>
      <c r="L126" s="21"/>
      <c r="M126" s="21"/>
      <c r="N126" s="21"/>
      <c r="O126" s="27" t="str">
        <f aca="false">IFERROR(VLOOKUP(N126,ranges!N$2:P$422,3,0),"")</f>
        <v/>
      </c>
      <c r="P126" s="24"/>
      <c r="Q126" s="21"/>
      <c r="R126" s="25"/>
      <c r="S126" s="21"/>
      <c r="T126" s="21"/>
      <c r="U126" s="21"/>
      <c r="V126" s="21"/>
      <c r="W126" s="21"/>
      <c r="X126" s="21"/>
      <c r="Y126" s="25"/>
      <c r="Z126" s="25"/>
      <c r="AA126" s="30"/>
      <c r="AB126" s="24"/>
      <c r="AC126" s="24"/>
      <c r="AD126" s="30"/>
      <c r="AE126" s="30"/>
      <c r="AF126" s="30"/>
      <c r="AG126" s="25"/>
    </row>
    <row r="127" s="11" customFormat="true" ht="12.8" hidden="false" customHeight="false" outlineLevel="0" collapsed="false">
      <c r="A127" s="20" t="n">
        <v>119</v>
      </c>
      <c r="B127" s="21"/>
      <c r="C127" s="24"/>
      <c r="D127" s="28"/>
      <c r="E127" s="29"/>
      <c r="F127" s="32"/>
      <c r="G127" s="24"/>
      <c r="H127" s="24"/>
      <c r="I127" s="26"/>
      <c r="J127" s="21"/>
      <c r="K127" s="21"/>
      <c r="L127" s="21"/>
      <c r="M127" s="21"/>
      <c r="N127" s="21"/>
      <c r="O127" s="27" t="str">
        <f aca="false">IFERROR(VLOOKUP(N127,ranges!N$2:P$422,3,0),"")</f>
        <v/>
      </c>
      <c r="P127" s="24"/>
      <c r="Q127" s="21"/>
      <c r="R127" s="25"/>
      <c r="S127" s="21"/>
      <c r="T127" s="21"/>
      <c r="U127" s="21"/>
      <c r="V127" s="21"/>
      <c r="W127" s="21"/>
      <c r="X127" s="21"/>
      <c r="Y127" s="25"/>
      <c r="Z127" s="25"/>
      <c r="AA127" s="30"/>
      <c r="AB127" s="24"/>
      <c r="AC127" s="24"/>
      <c r="AD127" s="30"/>
      <c r="AE127" s="30"/>
      <c r="AF127" s="30"/>
      <c r="AG127" s="25"/>
    </row>
    <row r="128" s="11" customFormat="true" ht="12.8" hidden="false" customHeight="false" outlineLevel="0" collapsed="false">
      <c r="A128" s="20" t="n">
        <v>120</v>
      </c>
      <c r="B128" s="21"/>
      <c r="C128" s="24"/>
      <c r="D128" s="28"/>
      <c r="E128" s="29"/>
      <c r="F128" s="32"/>
      <c r="G128" s="24"/>
      <c r="H128" s="24"/>
      <c r="I128" s="26"/>
      <c r="J128" s="21"/>
      <c r="K128" s="21"/>
      <c r="L128" s="21"/>
      <c r="M128" s="21"/>
      <c r="N128" s="21"/>
      <c r="O128" s="27" t="str">
        <f aca="false">IFERROR(VLOOKUP(N128,ranges!N$2:P$422,3,0),"")</f>
        <v/>
      </c>
      <c r="P128" s="24"/>
      <c r="Q128" s="21"/>
      <c r="R128" s="25"/>
      <c r="S128" s="21"/>
      <c r="T128" s="21"/>
      <c r="U128" s="21"/>
      <c r="V128" s="21"/>
      <c r="W128" s="21"/>
      <c r="X128" s="21"/>
      <c r="Y128" s="25"/>
      <c r="Z128" s="25"/>
      <c r="AA128" s="30"/>
      <c r="AB128" s="24"/>
      <c r="AC128" s="24"/>
      <c r="AD128" s="30"/>
      <c r="AE128" s="30"/>
      <c r="AF128" s="30"/>
      <c r="AG128" s="25"/>
    </row>
    <row r="129" s="11" customFormat="true" ht="12.8" hidden="false" customHeight="false" outlineLevel="0" collapsed="false">
      <c r="A129" s="20" t="n">
        <v>121</v>
      </c>
      <c r="B129" s="21"/>
      <c r="C129" s="24"/>
      <c r="D129" s="28"/>
      <c r="E129" s="29"/>
      <c r="F129" s="32"/>
      <c r="G129" s="24"/>
      <c r="H129" s="24"/>
      <c r="I129" s="26"/>
      <c r="J129" s="21"/>
      <c r="K129" s="21"/>
      <c r="L129" s="21"/>
      <c r="M129" s="21"/>
      <c r="N129" s="21"/>
      <c r="O129" s="27" t="str">
        <f aca="false">IFERROR(VLOOKUP(N129,ranges!N$2:P$422,3,0),"")</f>
        <v/>
      </c>
      <c r="P129" s="24"/>
      <c r="Q129" s="21"/>
      <c r="R129" s="25"/>
      <c r="S129" s="21"/>
      <c r="T129" s="21"/>
      <c r="U129" s="21"/>
      <c r="V129" s="21"/>
      <c r="W129" s="21"/>
      <c r="X129" s="21"/>
      <c r="Y129" s="25"/>
      <c r="Z129" s="25"/>
      <c r="AA129" s="30"/>
      <c r="AB129" s="24"/>
      <c r="AC129" s="24"/>
      <c r="AD129" s="30"/>
      <c r="AE129" s="30"/>
      <c r="AF129" s="30"/>
      <c r="AG129" s="25"/>
    </row>
    <row r="130" s="11" customFormat="true" ht="12.8" hidden="false" customHeight="false" outlineLevel="0" collapsed="false">
      <c r="A130" s="20" t="n">
        <v>122</v>
      </c>
      <c r="B130" s="21"/>
      <c r="C130" s="24"/>
      <c r="D130" s="28"/>
      <c r="E130" s="29"/>
      <c r="F130" s="32"/>
      <c r="G130" s="24"/>
      <c r="H130" s="24"/>
      <c r="I130" s="26"/>
      <c r="J130" s="21"/>
      <c r="K130" s="21"/>
      <c r="L130" s="21"/>
      <c r="M130" s="21"/>
      <c r="N130" s="21"/>
      <c r="O130" s="27" t="str">
        <f aca="false">IFERROR(VLOOKUP(N130,ranges!N$2:P$422,3,0),"")</f>
        <v/>
      </c>
      <c r="P130" s="24"/>
      <c r="Q130" s="21"/>
      <c r="R130" s="25"/>
      <c r="S130" s="21"/>
      <c r="T130" s="21"/>
      <c r="U130" s="21"/>
      <c r="V130" s="21"/>
      <c r="W130" s="21"/>
      <c r="X130" s="21"/>
      <c r="Y130" s="25"/>
      <c r="Z130" s="25"/>
      <c r="AA130" s="30"/>
      <c r="AB130" s="24"/>
      <c r="AC130" s="24"/>
      <c r="AD130" s="30"/>
      <c r="AE130" s="30"/>
      <c r="AF130" s="30"/>
      <c r="AG130" s="25"/>
    </row>
    <row r="131" s="11" customFormat="true" ht="12.8" hidden="false" customHeight="false" outlineLevel="0" collapsed="false">
      <c r="A131" s="20" t="n">
        <v>123</v>
      </c>
      <c r="B131" s="21"/>
      <c r="C131" s="24"/>
      <c r="D131" s="28"/>
      <c r="E131" s="29"/>
      <c r="F131" s="32"/>
      <c r="G131" s="24"/>
      <c r="H131" s="24"/>
      <c r="I131" s="26"/>
      <c r="J131" s="21"/>
      <c r="K131" s="21"/>
      <c r="L131" s="21"/>
      <c r="M131" s="21"/>
      <c r="N131" s="21"/>
      <c r="O131" s="27" t="str">
        <f aca="false">IFERROR(VLOOKUP(N131,ranges!N$2:P$422,3,0),"")</f>
        <v/>
      </c>
      <c r="P131" s="24"/>
      <c r="Q131" s="21"/>
      <c r="R131" s="25"/>
      <c r="S131" s="21"/>
      <c r="T131" s="21"/>
      <c r="U131" s="21"/>
      <c r="V131" s="21"/>
      <c r="W131" s="21"/>
      <c r="X131" s="21"/>
      <c r="Y131" s="25"/>
      <c r="Z131" s="25"/>
      <c r="AA131" s="30"/>
      <c r="AB131" s="24"/>
      <c r="AC131" s="24"/>
      <c r="AD131" s="30"/>
      <c r="AE131" s="30"/>
      <c r="AF131" s="30"/>
      <c r="AG131" s="25"/>
    </row>
    <row r="132" s="11" customFormat="true" ht="12.8" hidden="false" customHeight="false" outlineLevel="0" collapsed="false">
      <c r="A132" s="20" t="n">
        <v>124</v>
      </c>
      <c r="B132" s="21"/>
      <c r="C132" s="24"/>
      <c r="D132" s="28"/>
      <c r="E132" s="29"/>
      <c r="F132" s="32"/>
      <c r="G132" s="24"/>
      <c r="H132" s="24"/>
      <c r="I132" s="26"/>
      <c r="J132" s="21"/>
      <c r="K132" s="21"/>
      <c r="L132" s="21"/>
      <c r="M132" s="21"/>
      <c r="N132" s="21"/>
      <c r="O132" s="27" t="str">
        <f aca="false">IFERROR(VLOOKUP(N132,ranges!N$2:P$422,3,0),"")</f>
        <v/>
      </c>
      <c r="P132" s="24"/>
      <c r="Q132" s="21"/>
      <c r="R132" s="25"/>
      <c r="S132" s="21"/>
      <c r="T132" s="21"/>
      <c r="U132" s="21"/>
      <c r="V132" s="21"/>
      <c r="W132" s="21"/>
      <c r="X132" s="21"/>
      <c r="Y132" s="25"/>
      <c r="Z132" s="25"/>
      <c r="AA132" s="30"/>
      <c r="AB132" s="24"/>
      <c r="AC132" s="24"/>
      <c r="AD132" s="30"/>
      <c r="AE132" s="30"/>
      <c r="AF132" s="30"/>
      <c r="AG132" s="25"/>
    </row>
    <row r="133" s="11" customFormat="true" ht="12.8" hidden="false" customHeight="false" outlineLevel="0" collapsed="false">
      <c r="A133" s="20" t="n">
        <v>125</v>
      </c>
      <c r="B133" s="21"/>
      <c r="C133" s="24"/>
      <c r="D133" s="28"/>
      <c r="E133" s="29"/>
      <c r="F133" s="32"/>
      <c r="G133" s="24"/>
      <c r="H133" s="24"/>
      <c r="I133" s="26"/>
      <c r="J133" s="21"/>
      <c r="K133" s="21"/>
      <c r="L133" s="21"/>
      <c r="M133" s="21"/>
      <c r="N133" s="21"/>
      <c r="O133" s="27" t="str">
        <f aca="false">IFERROR(VLOOKUP(N133,ranges!N$2:P$422,3,0),"")</f>
        <v/>
      </c>
      <c r="P133" s="24"/>
      <c r="Q133" s="21"/>
      <c r="R133" s="25"/>
      <c r="S133" s="21"/>
      <c r="T133" s="21"/>
      <c r="U133" s="21"/>
      <c r="V133" s="21"/>
      <c r="W133" s="21"/>
      <c r="X133" s="21"/>
      <c r="Y133" s="25"/>
      <c r="Z133" s="25"/>
      <c r="AA133" s="30"/>
      <c r="AB133" s="24"/>
      <c r="AC133" s="24"/>
      <c r="AD133" s="30"/>
      <c r="AE133" s="30"/>
      <c r="AF133" s="30"/>
      <c r="AG133" s="25"/>
    </row>
    <row r="134" s="11" customFormat="true" ht="12.8" hidden="false" customHeight="false" outlineLevel="0" collapsed="false">
      <c r="A134" s="20" t="n">
        <v>126</v>
      </c>
      <c r="B134" s="21"/>
      <c r="C134" s="24"/>
      <c r="D134" s="28"/>
      <c r="E134" s="29"/>
      <c r="F134" s="32"/>
      <c r="G134" s="24"/>
      <c r="H134" s="24"/>
      <c r="I134" s="26"/>
      <c r="J134" s="21"/>
      <c r="K134" s="21"/>
      <c r="L134" s="21"/>
      <c r="M134" s="21"/>
      <c r="N134" s="21"/>
      <c r="O134" s="27" t="str">
        <f aca="false">IFERROR(VLOOKUP(N134,ranges!N$2:P$422,3,0),"")</f>
        <v/>
      </c>
      <c r="P134" s="24"/>
      <c r="Q134" s="21"/>
      <c r="R134" s="25"/>
      <c r="S134" s="21"/>
      <c r="T134" s="21"/>
      <c r="U134" s="21"/>
      <c r="V134" s="21"/>
      <c r="W134" s="21"/>
      <c r="X134" s="21"/>
      <c r="Y134" s="25"/>
      <c r="Z134" s="25"/>
      <c r="AA134" s="30"/>
      <c r="AB134" s="24"/>
      <c r="AC134" s="24"/>
      <c r="AD134" s="30"/>
      <c r="AE134" s="30"/>
      <c r="AF134" s="30"/>
      <c r="AG134" s="25"/>
    </row>
    <row r="135" s="11" customFormat="true" ht="12.8" hidden="false" customHeight="false" outlineLevel="0" collapsed="false">
      <c r="A135" s="20" t="n">
        <v>127</v>
      </c>
      <c r="B135" s="21"/>
      <c r="C135" s="24"/>
      <c r="D135" s="28"/>
      <c r="E135" s="29"/>
      <c r="F135" s="32"/>
      <c r="G135" s="24"/>
      <c r="H135" s="24"/>
      <c r="I135" s="26"/>
      <c r="J135" s="21"/>
      <c r="K135" s="21"/>
      <c r="L135" s="21"/>
      <c r="M135" s="21"/>
      <c r="N135" s="21"/>
      <c r="O135" s="27" t="str">
        <f aca="false">IFERROR(VLOOKUP(N135,ranges!N$2:P$422,3,0),"")</f>
        <v/>
      </c>
      <c r="P135" s="24"/>
      <c r="Q135" s="21"/>
      <c r="R135" s="25"/>
      <c r="S135" s="21"/>
      <c r="T135" s="21"/>
      <c r="U135" s="21"/>
      <c r="V135" s="21"/>
      <c r="W135" s="21"/>
      <c r="X135" s="21"/>
      <c r="Y135" s="25"/>
      <c r="Z135" s="25"/>
      <c r="AA135" s="30"/>
      <c r="AB135" s="24"/>
      <c r="AC135" s="24"/>
      <c r="AD135" s="30"/>
      <c r="AE135" s="30"/>
      <c r="AF135" s="30"/>
      <c r="AG135" s="25"/>
    </row>
    <row r="136" s="11" customFormat="true" ht="12.8" hidden="false" customHeight="false" outlineLevel="0" collapsed="false">
      <c r="A136" s="20" t="n">
        <v>128</v>
      </c>
      <c r="B136" s="21"/>
      <c r="C136" s="24"/>
      <c r="D136" s="28"/>
      <c r="E136" s="29"/>
      <c r="F136" s="32"/>
      <c r="G136" s="24"/>
      <c r="H136" s="24"/>
      <c r="I136" s="26"/>
      <c r="J136" s="21"/>
      <c r="K136" s="21"/>
      <c r="L136" s="21"/>
      <c r="M136" s="21"/>
      <c r="N136" s="21"/>
      <c r="O136" s="27" t="str">
        <f aca="false">IFERROR(VLOOKUP(N136,ranges!N$2:P$422,3,0),"")</f>
        <v/>
      </c>
      <c r="P136" s="24"/>
      <c r="Q136" s="21"/>
      <c r="R136" s="25"/>
      <c r="S136" s="21"/>
      <c r="T136" s="21"/>
      <c r="U136" s="21"/>
      <c r="V136" s="21"/>
      <c r="W136" s="21"/>
      <c r="X136" s="21"/>
      <c r="Y136" s="25"/>
      <c r="Z136" s="25"/>
      <c r="AA136" s="30"/>
      <c r="AB136" s="24"/>
      <c r="AC136" s="24"/>
      <c r="AD136" s="30"/>
      <c r="AE136" s="30"/>
      <c r="AF136" s="30"/>
      <c r="AG136" s="25"/>
    </row>
    <row r="137" s="11" customFormat="true" ht="12.8" hidden="false" customHeight="false" outlineLevel="0" collapsed="false">
      <c r="A137" s="20" t="n">
        <v>129</v>
      </c>
      <c r="B137" s="21"/>
      <c r="C137" s="24"/>
      <c r="D137" s="28"/>
      <c r="E137" s="29"/>
      <c r="F137" s="32"/>
      <c r="G137" s="24"/>
      <c r="H137" s="24"/>
      <c r="I137" s="26"/>
      <c r="J137" s="21"/>
      <c r="K137" s="21"/>
      <c r="L137" s="21"/>
      <c r="M137" s="21"/>
      <c r="N137" s="21"/>
      <c r="O137" s="27" t="str">
        <f aca="false">IFERROR(VLOOKUP(N137,ranges!N$2:P$422,3,0),"")</f>
        <v/>
      </c>
      <c r="P137" s="24"/>
      <c r="Q137" s="21"/>
      <c r="R137" s="25"/>
      <c r="S137" s="21"/>
      <c r="T137" s="21"/>
      <c r="U137" s="21"/>
      <c r="V137" s="21"/>
      <c r="W137" s="21"/>
      <c r="X137" s="21"/>
      <c r="Y137" s="25"/>
      <c r="Z137" s="25"/>
      <c r="AA137" s="30"/>
      <c r="AB137" s="24"/>
      <c r="AC137" s="24"/>
      <c r="AD137" s="30"/>
      <c r="AE137" s="30"/>
      <c r="AF137" s="30"/>
      <c r="AG137" s="25"/>
    </row>
    <row r="138" s="11" customFormat="true" ht="12.8" hidden="false" customHeight="false" outlineLevel="0" collapsed="false">
      <c r="A138" s="20" t="n">
        <v>130</v>
      </c>
      <c r="B138" s="21"/>
      <c r="C138" s="24"/>
      <c r="D138" s="28"/>
      <c r="E138" s="29"/>
      <c r="F138" s="32"/>
      <c r="G138" s="24"/>
      <c r="H138" s="24"/>
      <c r="I138" s="26"/>
      <c r="J138" s="21"/>
      <c r="K138" s="21"/>
      <c r="L138" s="21"/>
      <c r="M138" s="21"/>
      <c r="N138" s="21"/>
      <c r="O138" s="27" t="str">
        <f aca="false">IFERROR(VLOOKUP(N138,ranges!N$2:P$422,3,0),"")</f>
        <v/>
      </c>
      <c r="P138" s="24"/>
      <c r="Q138" s="21"/>
      <c r="R138" s="25"/>
      <c r="S138" s="21"/>
      <c r="T138" s="21"/>
      <c r="U138" s="21"/>
      <c r="V138" s="21"/>
      <c r="W138" s="21"/>
      <c r="X138" s="21"/>
      <c r="Y138" s="25"/>
      <c r="Z138" s="25"/>
      <c r="AA138" s="30"/>
      <c r="AB138" s="24"/>
      <c r="AC138" s="24"/>
      <c r="AD138" s="30"/>
      <c r="AE138" s="30"/>
      <c r="AF138" s="30"/>
      <c r="AG138" s="25"/>
    </row>
    <row r="139" s="11" customFormat="true" ht="12.8" hidden="false" customHeight="false" outlineLevel="0" collapsed="false">
      <c r="A139" s="20" t="n">
        <v>131</v>
      </c>
      <c r="B139" s="21"/>
      <c r="C139" s="24"/>
      <c r="D139" s="28"/>
      <c r="E139" s="29"/>
      <c r="F139" s="32"/>
      <c r="G139" s="24"/>
      <c r="H139" s="24"/>
      <c r="I139" s="26"/>
      <c r="J139" s="21"/>
      <c r="K139" s="21"/>
      <c r="L139" s="21"/>
      <c r="M139" s="21"/>
      <c r="N139" s="21"/>
      <c r="O139" s="27" t="str">
        <f aca="false">IFERROR(VLOOKUP(N139,ranges!N$2:P$422,3,0),"")</f>
        <v/>
      </c>
      <c r="P139" s="24"/>
      <c r="Q139" s="21"/>
      <c r="R139" s="25"/>
      <c r="S139" s="21"/>
      <c r="T139" s="21"/>
      <c r="U139" s="21"/>
      <c r="V139" s="21"/>
      <c r="W139" s="21"/>
      <c r="X139" s="21"/>
      <c r="Y139" s="25"/>
      <c r="Z139" s="25"/>
      <c r="AA139" s="30"/>
      <c r="AB139" s="24"/>
      <c r="AC139" s="24"/>
      <c r="AD139" s="30"/>
      <c r="AE139" s="30"/>
      <c r="AF139" s="30"/>
      <c r="AG139" s="25"/>
    </row>
    <row r="140" s="11" customFormat="true" ht="12.8" hidden="false" customHeight="false" outlineLevel="0" collapsed="false">
      <c r="A140" s="20" t="n">
        <v>132</v>
      </c>
      <c r="B140" s="21"/>
      <c r="C140" s="24"/>
      <c r="D140" s="28"/>
      <c r="E140" s="29"/>
      <c r="F140" s="32"/>
      <c r="G140" s="24"/>
      <c r="H140" s="24"/>
      <c r="I140" s="26"/>
      <c r="J140" s="21"/>
      <c r="K140" s="21"/>
      <c r="L140" s="21"/>
      <c r="M140" s="21"/>
      <c r="N140" s="21"/>
      <c r="O140" s="27" t="str">
        <f aca="false">IFERROR(VLOOKUP(N140,ranges!N$2:P$422,3,0),"")</f>
        <v/>
      </c>
      <c r="P140" s="24"/>
      <c r="Q140" s="21"/>
      <c r="R140" s="25"/>
      <c r="S140" s="21"/>
      <c r="T140" s="21"/>
      <c r="U140" s="21"/>
      <c r="V140" s="21"/>
      <c r="W140" s="21"/>
      <c r="X140" s="21"/>
      <c r="Y140" s="25"/>
      <c r="Z140" s="25"/>
      <c r="AA140" s="30"/>
      <c r="AB140" s="24"/>
      <c r="AC140" s="24"/>
      <c r="AD140" s="30"/>
      <c r="AE140" s="30"/>
      <c r="AF140" s="30"/>
      <c r="AG140" s="25"/>
    </row>
    <row r="141" s="11" customFormat="true" ht="12.8" hidden="false" customHeight="false" outlineLevel="0" collapsed="false">
      <c r="A141" s="20" t="n">
        <v>133</v>
      </c>
      <c r="B141" s="21"/>
      <c r="C141" s="24"/>
      <c r="D141" s="28"/>
      <c r="E141" s="29"/>
      <c r="F141" s="32"/>
      <c r="G141" s="24"/>
      <c r="H141" s="24"/>
      <c r="I141" s="26"/>
      <c r="J141" s="21"/>
      <c r="K141" s="21"/>
      <c r="L141" s="21"/>
      <c r="M141" s="21"/>
      <c r="N141" s="21"/>
      <c r="O141" s="27" t="str">
        <f aca="false">IFERROR(VLOOKUP(N141,ranges!N$2:P$422,3,0),"")</f>
        <v/>
      </c>
      <c r="P141" s="24"/>
      <c r="Q141" s="21"/>
      <c r="R141" s="25"/>
      <c r="S141" s="21"/>
      <c r="T141" s="21"/>
      <c r="U141" s="21"/>
      <c r="V141" s="21"/>
      <c r="W141" s="21"/>
      <c r="X141" s="21"/>
      <c r="Y141" s="25"/>
      <c r="Z141" s="25"/>
      <c r="AA141" s="30"/>
      <c r="AB141" s="24"/>
      <c r="AC141" s="24"/>
      <c r="AD141" s="30"/>
      <c r="AE141" s="30"/>
      <c r="AF141" s="30"/>
      <c r="AG141" s="25"/>
    </row>
    <row r="142" s="11" customFormat="true" ht="12.8" hidden="false" customHeight="false" outlineLevel="0" collapsed="false">
      <c r="A142" s="20" t="n">
        <v>134</v>
      </c>
      <c r="B142" s="21"/>
      <c r="C142" s="24"/>
      <c r="D142" s="28"/>
      <c r="E142" s="29"/>
      <c r="F142" s="32"/>
      <c r="G142" s="24"/>
      <c r="H142" s="24"/>
      <c r="I142" s="26"/>
      <c r="J142" s="21"/>
      <c r="K142" s="21"/>
      <c r="L142" s="21"/>
      <c r="M142" s="21"/>
      <c r="N142" s="21"/>
      <c r="O142" s="27" t="str">
        <f aca="false">IFERROR(VLOOKUP(N142,ranges!N$2:P$422,3,0),"")</f>
        <v/>
      </c>
      <c r="P142" s="24"/>
      <c r="Q142" s="21"/>
      <c r="R142" s="25"/>
      <c r="S142" s="21"/>
      <c r="T142" s="21"/>
      <c r="U142" s="21"/>
      <c r="V142" s="21"/>
      <c r="W142" s="21"/>
      <c r="X142" s="21"/>
      <c r="Y142" s="25"/>
      <c r="Z142" s="25"/>
      <c r="AA142" s="30"/>
      <c r="AB142" s="24"/>
      <c r="AC142" s="24"/>
      <c r="AD142" s="30"/>
      <c r="AE142" s="30"/>
      <c r="AF142" s="30"/>
      <c r="AG142" s="25"/>
    </row>
    <row r="143" s="11" customFormat="true" ht="12.8" hidden="false" customHeight="false" outlineLevel="0" collapsed="false">
      <c r="A143" s="20" t="n">
        <v>135</v>
      </c>
      <c r="B143" s="21"/>
      <c r="C143" s="24"/>
      <c r="D143" s="28"/>
      <c r="E143" s="29"/>
      <c r="F143" s="32"/>
      <c r="G143" s="24"/>
      <c r="H143" s="24"/>
      <c r="I143" s="26"/>
      <c r="J143" s="21"/>
      <c r="K143" s="21"/>
      <c r="L143" s="21"/>
      <c r="M143" s="21"/>
      <c r="N143" s="21"/>
      <c r="O143" s="27" t="str">
        <f aca="false">IFERROR(VLOOKUP(N143,ranges!N$2:P$422,3,0),"")</f>
        <v/>
      </c>
      <c r="P143" s="24"/>
      <c r="Q143" s="21"/>
      <c r="R143" s="25"/>
      <c r="S143" s="21"/>
      <c r="T143" s="21"/>
      <c r="U143" s="21"/>
      <c r="V143" s="21"/>
      <c r="W143" s="21"/>
      <c r="X143" s="21"/>
      <c r="Y143" s="25"/>
      <c r="Z143" s="25"/>
      <c r="AA143" s="30"/>
      <c r="AB143" s="24"/>
      <c r="AC143" s="24"/>
      <c r="AD143" s="30"/>
      <c r="AE143" s="30"/>
      <c r="AF143" s="30"/>
      <c r="AG143" s="25"/>
    </row>
    <row r="144" s="11" customFormat="true" ht="12.8" hidden="false" customHeight="false" outlineLevel="0" collapsed="false">
      <c r="A144" s="20" t="n">
        <v>136</v>
      </c>
      <c r="B144" s="21"/>
      <c r="C144" s="24"/>
      <c r="D144" s="28"/>
      <c r="E144" s="29"/>
      <c r="F144" s="32"/>
      <c r="G144" s="24"/>
      <c r="H144" s="24"/>
      <c r="I144" s="26"/>
      <c r="J144" s="21"/>
      <c r="K144" s="21"/>
      <c r="L144" s="21"/>
      <c r="M144" s="21"/>
      <c r="N144" s="21"/>
      <c r="O144" s="27" t="str">
        <f aca="false">IFERROR(VLOOKUP(N144,ranges!N$2:P$422,3,0),"")</f>
        <v/>
      </c>
      <c r="P144" s="24"/>
      <c r="Q144" s="21"/>
      <c r="R144" s="25"/>
      <c r="S144" s="21"/>
      <c r="T144" s="21"/>
      <c r="U144" s="21"/>
      <c r="V144" s="21"/>
      <c r="W144" s="21"/>
      <c r="X144" s="21"/>
      <c r="Y144" s="25"/>
      <c r="Z144" s="25"/>
      <c r="AA144" s="30"/>
      <c r="AB144" s="24"/>
      <c r="AC144" s="24"/>
      <c r="AD144" s="30"/>
      <c r="AE144" s="30"/>
      <c r="AF144" s="30"/>
      <c r="AG144" s="25"/>
    </row>
    <row r="145" s="11" customFormat="true" ht="12.8" hidden="false" customHeight="false" outlineLevel="0" collapsed="false">
      <c r="A145" s="20" t="n">
        <v>137</v>
      </c>
      <c r="B145" s="21"/>
      <c r="C145" s="24"/>
      <c r="D145" s="28"/>
      <c r="E145" s="29"/>
      <c r="F145" s="32"/>
      <c r="G145" s="24"/>
      <c r="H145" s="24"/>
      <c r="I145" s="26"/>
      <c r="J145" s="21"/>
      <c r="K145" s="21"/>
      <c r="L145" s="21"/>
      <c r="M145" s="21"/>
      <c r="N145" s="21"/>
      <c r="O145" s="27" t="str">
        <f aca="false">IFERROR(VLOOKUP(N145,ranges!N$2:P$422,3,0),"")</f>
        <v/>
      </c>
      <c r="P145" s="24"/>
      <c r="Q145" s="21"/>
      <c r="R145" s="25"/>
      <c r="S145" s="21"/>
      <c r="T145" s="21"/>
      <c r="U145" s="21"/>
      <c r="V145" s="21"/>
      <c r="W145" s="21"/>
      <c r="X145" s="21"/>
      <c r="Y145" s="25"/>
      <c r="Z145" s="25"/>
      <c r="AA145" s="30"/>
      <c r="AB145" s="24"/>
      <c r="AC145" s="24"/>
      <c r="AD145" s="30"/>
      <c r="AE145" s="30"/>
      <c r="AF145" s="30"/>
      <c r="AG145" s="25"/>
    </row>
    <row r="146" s="11" customFormat="true" ht="12.8" hidden="false" customHeight="false" outlineLevel="0" collapsed="false">
      <c r="A146" s="20" t="n">
        <v>138</v>
      </c>
      <c r="B146" s="21"/>
      <c r="C146" s="24"/>
      <c r="D146" s="28"/>
      <c r="E146" s="29"/>
      <c r="F146" s="32"/>
      <c r="G146" s="24"/>
      <c r="H146" s="24"/>
      <c r="I146" s="26"/>
      <c r="J146" s="21"/>
      <c r="K146" s="21"/>
      <c r="L146" s="21"/>
      <c r="M146" s="21"/>
      <c r="N146" s="21"/>
      <c r="O146" s="27" t="str">
        <f aca="false">IFERROR(VLOOKUP(N146,ranges!N$2:P$422,3,0),"")</f>
        <v/>
      </c>
      <c r="P146" s="24"/>
      <c r="Q146" s="21"/>
      <c r="R146" s="25"/>
      <c r="S146" s="21"/>
      <c r="T146" s="21"/>
      <c r="U146" s="21"/>
      <c r="V146" s="21"/>
      <c r="W146" s="21"/>
      <c r="X146" s="21"/>
      <c r="Y146" s="25"/>
      <c r="Z146" s="25"/>
      <c r="AA146" s="30"/>
      <c r="AB146" s="24"/>
      <c r="AC146" s="24"/>
      <c r="AD146" s="30"/>
      <c r="AE146" s="30"/>
      <c r="AF146" s="30"/>
      <c r="AG146" s="25"/>
    </row>
    <row r="147" s="11" customFormat="true" ht="12.8" hidden="false" customHeight="false" outlineLevel="0" collapsed="false">
      <c r="A147" s="20" t="n">
        <v>139</v>
      </c>
      <c r="B147" s="21"/>
      <c r="C147" s="24"/>
      <c r="D147" s="28"/>
      <c r="E147" s="29"/>
      <c r="F147" s="32"/>
      <c r="G147" s="24"/>
      <c r="H147" s="24"/>
      <c r="I147" s="26"/>
      <c r="J147" s="21"/>
      <c r="K147" s="21"/>
      <c r="L147" s="21"/>
      <c r="M147" s="21"/>
      <c r="N147" s="21"/>
      <c r="O147" s="27" t="str">
        <f aca="false">IFERROR(VLOOKUP(N147,ranges!N$2:P$422,3,0),"")</f>
        <v/>
      </c>
      <c r="P147" s="24"/>
      <c r="Q147" s="21"/>
      <c r="R147" s="25"/>
      <c r="S147" s="21"/>
      <c r="T147" s="21"/>
      <c r="U147" s="21"/>
      <c r="V147" s="21"/>
      <c r="W147" s="21"/>
      <c r="X147" s="21"/>
      <c r="Y147" s="25"/>
      <c r="Z147" s="25"/>
      <c r="AA147" s="30"/>
      <c r="AB147" s="24"/>
      <c r="AC147" s="24"/>
      <c r="AD147" s="30"/>
      <c r="AE147" s="30"/>
      <c r="AF147" s="30"/>
      <c r="AG147" s="25"/>
    </row>
    <row r="148" s="11" customFormat="true" ht="12.8" hidden="false" customHeight="false" outlineLevel="0" collapsed="false">
      <c r="A148" s="20" t="n">
        <v>140</v>
      </c>
      <c r="B148" s="21"/>
      <c r="C148" s="24"/>
      <c r="D148" s="28"/>
      <c r="E148" s="29"/>
      <c r="F148" s="32"/>
      <c r="G148" s="24"/>
      <c r="H148" s="24"/>
      <c r="I148" s="26"/>
      <c r="J148" s="21"/>
      <c r="K148" s="21"/>
      <c r="L148" s="21"/>
      <c r="M148" s="21"/>
      <c r="N148" s="21"/>
      <c r="O148" s="27" t="str">
        <f aca="false">IFERROR(VLOOKUP(N148,ranges!N$2:P$422,3,0),"")</f>
        <v/>
      </c>
      <c r="P148" s="24"/>
      <c r="Q148" s="21"/>
      <c r="R148" s="25"/>
      <c r="S148" s="21"/>
      <c r="T148" s="21"/>
      <c r="U148" s="21"/>
      <c r="V148" s="21"/>
      <c r="W148" s="21"/>
      <c r="X148" s="21"/>
      <c r="Y148" s="25"/>
      <c r="Z148" s="25"/>
      <c r="AA148" s="30"/>
      <c r="AB148" s="24"/>
      <c r="AC148" s="24"/>
      <c r="AD148" s="30"/>
      <c r="AE148" s="30"/>
      <c r="AF148" s="30"/>
      <c r="AG148" s="25"/>
    </row>
    <row r="149" s="11" customFormat="true" ht="12.8" hidden="false" customHeight="false" outlineLevel="0" collapsed="false">
      <c r="A149" s="20" t="n">
        <v>141</v>
      </c>
      <c r="B149" s="21"/>
      <c r="C149" s="24"/>
      <c r="D149" s="28"/>
      <c r="E149" s="29"/>
      <c r="F149" s="32"/>
      <c r="G149" s="24"/>
      <c r="H149" s="24"/>
      <c r="I149" s="26"/>
      <c r="J149" s="21"/>
      <c r="K149" s="21"/>
      <c r="L149" s="21"/>
      <c r="M149" s="21"/>
      <c r="N149" s="21"/>
      <c r="O149" s="27" t="str">
        <f aca="false">IFERROR(VLOOKUP(N149,ranges!N$2:P$422,3,0),"")</f>
        <v/>
      </c>
      <c r="P149" s="24"/>
      <c r="Q149" s="21"/>
      <c r="R149" s="25"/>
      <c r="S149" s="21"/>
      <c r="T149" s="21"/>
      <c r="U149" s="21"/>
      <c r="V149" s="21"/>
      <c r="W149" s="21"/>
      <c r="X149" s="21"/>
      <c r="Y149" s="25"/>
      <c r="Z149" s="25"/>
      <c r="AA149" s="30"/>
      <c r="AB149" s="24"/>
      <c r="AC149" s="24"/>
      <c r="AD149" s="30"/>
      <c r="AE149" s="30"/>
      <c r="AF149" s="30"/>
      <c r="AG149" s="25"/>
    </row>
    <row r="150" s="11" customFormat="true" ht="12.8" hidden="false" customHeight="false" outlineLevel="0" collapsed="false">
      <c r="A150" s="20" t="n">
        <v>142</v>
      </c>
      <c r="B150" s="21"/>
      <c r="C150" s="24"/>
      <c r="D150" s="28"/>
      <c r="E150" s="29"/>
      <c r="F150" s="32"/>
      <c r="G150" s="24"/>
      <c r="H150" s="24"/>
      <c r="I150" s="26"/>
      <c r="J150" s="21"/>
      <c r="K150" s="21"/>
      <c r="L150" s="21"/>
      <c r="M150" s="21"/>
      <c r="N150" s="21"/>
      <c r="O150" s="27" t="str">
        <f aca="false">IFERROR(VLOOKUP(N150,ranges!N$2:P$422,3,0),"")</f>
        <v/>
      </c>
      <c r="P150" s="24"/>
      <c r="Q150" s="21"/>
      <c r="R150" s="25"/>
      <c r="S150" s="21"/>
      <c r="T150" s="21"/>
      <c r="U150" s="21"/>
      <c r="V150" s="21"/>
      <c r="W150" s="21"/>
      <c r="X150" s="21"/>
      <c r="Y150" s="25"/>
      <c r="Z150" s="25"/>
      <c r="AA150" s="30"/>
      <c r="AB150" s="24"/>
      <c r="AC150" s="24"/>
      <c r="AD150" s="30"/>
      <c r="AE150" s="30"/>
      <c r="AF150" s="30"/>
      <c r="AG150" s="25"/>
    </row>
    <row r="151" s="11" customFormat="true" ht="12.8" hidden="false" customHeight="false" outlineLevel="0" collapsed="false">
      <c r="A151" s="20" t="n">
        <v>143</v>
      </c>
      <c r="B151" s="21"/>
      <c r="C151" s="24"/>
      <c r="D151" s="28"/>
      <c r="E151" s="29"/>
      <c r="F151" s="32"/>
      <c r="G151" s="24"/>
      <c r="H151" s="24"/>
      <c r="I151" s="26"/>
      <c r="J151" s="21"/>
      <c r="K151" s="21"/>
      <c r="L151" s="21"/>
      <c r="M151" s="21"/>
      <c r="N151" s="21"/>
      <c r="O151" s="27" t="str">
        <f aca="false">IFERROR(VLOOKUP(N151,ranges!N$2:P$422,3,0),"")</f>
        <v/>
      </c>
      <c r="P151" s="24"/>
      <c r="Q151" s="21"/>
      <c r="R151" s="25"/>
      <c r="S151" s="21"/>
      <c r="T151" s="21"/>
      <c r="U151" s="21"/>
      <c r="V151" s="21"/>
      <c r="W151" s="21"/>
      <c r="X151" s="21"/>
      <c r="Y151" s="25"/>
      <c r="Z151" s="25"/>
      <c r="AA151" s="30"/>
      <c r="AB151" s="24"/>
      <c r="AC151" s="24"/>
      <c r="AD151" s="30"/>
      <c r="AE151" s="30"/>
      <c r="AF151" s="30"/>
      <c r="AG151" s="25"/>
    </row>
    <row r="152" s="11" customFormat="true" ht="12.8" hidden="false" customHeight="false" outlineLevel="0" collapsed="false">
      <c r="A152" s="20" t="n">
        <v>144</v>
      </c>
      <c r="B152" s="21"/>
      <c r="C152" s="24"/>
      <c r="D152" s="28"/>
      <c r="E152" s="29"/>
      <c r="F152" s="32"/>
      <c r="G152" s="24"/>
      <c r="H152" s="24"/>
      <c r="I152" s="26"/>
      <c r="J152" s="21"/>
      <c r="K152" s="21"/>
      <c r="L152" s="21"/>
      <c r="M152" s="21"/>
      <c r="N152" s="21"/>
      <c r="O152" s="27" t="str">
        <f aca="false">IFERROR(VLOOKUP(N152,ranges!N$2:P$422,3,0),"")</f>
        <v/>
      </c>
      <c r="P152" s="24"/>
      <c r="Q152" s="21"/>
      <c r="R152" s="25"/>
      <c r="S152" s="21"/>
      <c r="T152" s="21"/>
      <c r="U152" s="21"/>
      <c r="V152" s="21"/>
      <c r="W152" s="21"/>
      <c r="X152" s="21"/>
      <c r="Y152" s="25"/>
      <c r="Z152" s="25"/>
      <c r="AA152" s="30"/>
      <c r="AB152" s="24"/>
      <c r="AC152" s="24"/>
      <c r="AD152" s="30"/>
      <c r="AE152" s="30"/>
      <c r="AF152" s="30"/>
      <c r="AG152" s="25"/>
    </row>
    <row r="153" s="11" customFormat="true" ht="12.8" hidden="false" customHeight="false" outlineLevel="0" collapsed="false">
      <c r="A153" s="20" t="n">
        <v>145</v>
      </c>
      <c r="B153" s="21"/>
      <c r="C153" s="24"/>
      <c r="D153" s="28"/>
      <c r="E153" s="29"/>
      <c r="F153" s="32"/>
      <c r="G153" s="24"/>
      <c r="H153" s="24"/>
      <c r="I153" s="26"/>
      <c r="J153" s="21"/>
      <c r="K153" s="21"/>
      <c r="L153" s="21"/>
      <c r="M153" s="21"/>
      <c r="N153" s="21"/>
      <c r="O153" s="27" t="str">
        <f aca="false">IFERROR(VLOOKUP(N153,ranges!N$2:P$422,3,0),"")</f>
        <v/>
      </c>
      <c r="P153" s="24"/>
      <c r="Q153" s="21"/>
      <c r="R153" s="25"/>
      <c r="S153" s="21"/>
      <c r="T153" s="21"/>
      <c r="U153" s="21"/>
      <c r="V153" s="21"/>
      <c r="W153" s="21"/>
      <c r="X153" s="21"/>
      <c r="Y153" s="25"/>
      <c r="Z153" s="25"/>
      <c r="AA153" s="30"/>
      <c r="AB153" s="24"/>
      <c r="AC153" s="24"/>
      <c r="AD153" s="30"/>
      <c r="AE153" s="30"/>
      <c r="AF153" s="30"/>
      <c r="AG153" s="25"/>
    </row>
    <row r="154" s="11" customFormat="true" ht="12.8" hidden="false" customHeight="false" outlineLevel="0" collapsed="false">
      <c r="A154" s="20" t="n">
        <v>146</v>
      </c>
      <c r="B154" s="21"/>
      <c r="C154" s="24"/>
      <c r="D154" s="28"/>
      <c r="E154" s="29"/>
      <c r="F154" s="32"/>
      <c r="G154" s="24"/>
      <c r="H154" s="24"/>
      <c r="I154" s="26"/>
      <c r="J154" s="21"/>
      <c r="K154" s="21"/>
      <c r="L154" s="21"/>
      <c r="M154" s="21"/>
      <c r="N154" s="21"/>
      <c r="O154" s="27" t="str">
        <f aca="false">IFERROR(VLOOKUP(N154,ranges!N$2:P$422,3,0),"")</f>
        <v/>
      </c>
      <c r="P154" s="24"/>
      <c r="Q154" s="21"/>
      <c r="R154" s="25"/>
      <c r="S154" s="21"/>
      <c r="T154" s="21"/>
      <c r="U154" s="21"/>
      <c r="V154" s="21"/>
      <c r="W154" s="21"/>
      <c r="X154" s="21"/>
      <c r="Y154" s="25"/>
      <c r="Z154" s="25"/>
      <c r="AA154" s="30"/>
      <c r="AB154" s="24"/>
      <c r="AC154" s="24"/>
      <c r="AD154" s="30"/>
      <c r="AE154" s="30"/>
      <c r="AF154" s="30"/>
      <c r="AG154" s="25"/>
    </row>
    <row r="155" s="11" customFormat="true" ht="12.8" hidden="false" customHeight="false" outlineLevel="0" collapsed="false">
      <c r="A155" s="20" t="n">
        <v>147</v>
      </c>
      <c r="B155" s="21"/>
      <c r="C155" s="24"/>
      <c r="D155" s="28"/>
      <c r="E155" s="29"/>
      <c r="F155" s="32"/>
      <c r="G155" s="24"/>
      <c r="H155" s="24"/>
      <c r="I155" s="26"/>
      <c r="J155" s="21"/>
      <c r="K155" s="21"/>
      <c r="L155" s="21"/>
      <c r="M155" s="21"/>
      <c r="N155" s="21"/>
      <c r="O155" s="27" t="str">
        <f aca="false">IFERROR(VLOOKUP(N155,ranges!N$2:P$422,3,0),"")</f>
        <v/>
      </c>
      <c r="P155" s="24"/>
      <c r="Q155" s="21"/>
      <c r="R155" s="25"/>
      <c r="S155" s="21"/>
      <c r="T155" s="21"/>
      <c r="U155" s="21"/>
      <c r="V155" s="21"/>
      <c r="W155" s="21"/>
      <c r="X155" s="21"/>
      <c r="Y155" s="25"/>
      <c r="Z155" s="25"/>
      <c r="AA155" s="30"/>
      <c r="AB155" s="24"/>
      <c r="AC155" s="24"/>
      <c r="AD155" s="30"/>
      <c r="AE155" s="30"/>
      <c r="AF155" s="30"/>
      <c r="AG155" s="25"/>
    </row>
    <row r="156" s="11" customFormat="true" ht="12.8" hidden="false" customHeight="false" outlineLevel="0" collapsed="false">
      <c r="A156" s="20" t="n">
        <v>148</v>
      </c>
      <c r="B156" s="21"/>
      <c r="C156" s="24"/>
      <c r="D156" s="28"/>
      <c r="E156" s="29"/>
      <c r="F156" s="32"/>
      <c r="G156" s="24"/>
      <c r="H156" s="24"/>
      <c r="I156" s="26"/>
      <c r="J156" s="21"/>
      <c r="K156" s="21"/>
      <c r="L156" s="21"/>
      <c r="M156" s="21"/>
      <c r="N156" s="21"/>
      <c r="O156" s="27" t="str">
        <f aca="false">IFERROR(VLOOKUP(N156,ranges!N$2:P$422,3,0),"")</f>
        <v/>
      </c>
      <c r="P156" s="24"/>
      <c r="Q156" s="21"/>
      <c r="R156" s="25"/>
      <c r="S156" s="21"/>
      <c r="T156" s="21"/>
      <c r="U156" s="21"/>
      <c r="V156" s="21"/>
      <c r="W156" s="21"/>
      <c r="X156" s="21"/>
      <c r="Y156" s="25"/>
      <c r="Z156" s="25"/>
      <c r="AA156" s="30"/>
      <c r="AB156" s="24"/>
      <c r="AC156" s="24"/>
      <c r="AD156" s="30"/>
      <c r="AE156" s="30"/>
      <c r="AF156" s="30"/>
      <c r="AG156" s="25"/>
    </row>
    <row r="157" s="11" customFormat="true" ht="12.8" hidden="false" customHeight="false" outlineLevel="0" collapsed="false">
      <c r="A157" s="20" t="n">
        <v>149</v>
      </c>
      <c r="B157" s="21"/>
      <c r="C157" s="24"/>
      <c r="D157" s="28"/>
      <c r="E157" s="29"/>
      <c r="F157" s="32"/>
      <c r="G157" s="24"/>
      <c r="H157" s="24"/>
      <c r="I157" s="26"/>
      <c r="J157" s="21"/>
      <c r="K157" s="21"/>
      <c r="L157" s="21"/>
      <c r="M157" s="21"/>
      <c r="N157" s="21"/>
      <c r="O157" s="27" t="str">
        <f aca="false">IFERROR(VLOOKUP(N157,ranges!N$2:P$422,3,0),"")</f>
        <v/>
      </c>
      <c r="P157" s="24"/>
      <c r="Q157" s="21"/>
      <c r="R157" s="25"/>
      <c r="S157" s="21"/>
      <c r="T157" s="21"/>
      <c r="U157" s="21"/>
      <c r="V157" s="21"/>
      <c r="W157" s="21"/>
      <c r="X157" s="21"/>
      <c r="Y157" s="25"/>
      <c r="Z157" s="25"/>
      <c r="AA157" s="30"/>
      <c r="AB157" s="24"/>
      <c r="AC157" s="24"/>
      <c r="AD157" s="30"/>
      <c r="AE157" s="30"/>
      <c r="AF157" s="30"/>
      <c r="AG157" s="25"/>
    </row>
    <row r="158" s="11" customFormat="true" ht="12.8" hidden="false" customHeight="false" outlineLevel="0" collapsed="false">
      <c r="A158" s="20" t="n">
        <v>150</v>
      </c>
      <c r="B158" s="21"/>
      <c r="C158" s="24"/>
      <c r="D158" s="28"/>
      <c r="E158" s="29"/>
      <c r="F158" s="32"/>
      <c r="G158" s="24"/>
      <c r="H158" s="24"/>
      <c r="I158" s="26"/>
      <c r="J158" s="21"/>
      <c r="K158" s="21"/>
      <c r="L158" s="21"/>
      <c r="M158" s="21"/>
      <c r="N158" s="21"/>
      <c r="O158" s="27" t="str">
        <f aca="false">IFERROR(VLOOKUP(N158,ranges!N$2:P$422,3,0),"")</f>
        <v/>
      </c>
      <c r="P158" s="24"/>
      <c r="Q158" s="21"/>
      <c r="R158" s="25"/>
      <c r="S158" s="21"/>
      <c r="T158" s="21"/>
      <c r="U158" s="21"/>
      <c r="V158" s="21"/>
      <c r="W158" s="21"/>
      <c r="X158" s="21"/>
      <c r="Y158" s="25"/>
      <c r="Z158" s="25"/>
      <c r="AA158" s="30"/>
      <c r="AB158" s="24"/>
      <c r="AC158" s="24"/>
      <c r="AD158" s="30"/>
      <c r="AE158" s="30"/>
      <c r="AF158" s="30"/>
      <c r="AG158" s="25"/>
    </row>
    <row r="159" s="11" customFormat="true" ht="12.8" hidden="false" customHeight="false" outlineLevel="0" collapsed="false">
      <c r="A159" s="20" t="n">
        <v>151</v>
      </c>
      <c r="B159" s="21"/>
      <c r="C159" s="24"/>
      <c r="D159" s="28"/>
      <c r="E159" s="29"/>
      <c r="F159" s="32"/>
      <c r="G159" s="24"/>
      <c r="H159" s="24"/>
      <c r="I159" s="26"/>
      <c r="J159" s="21"/>
      <c r="K159" s="21"/>
      <c r="L159" s="21"/>
      <c r="M159" s="21"/>
      <c r="N159" s="21"/>
      <c r="O159" s="27" t="str">
        <f aca="false">IFERROR(VLOOKUP(N159,ranges!N$2:P$422,3,0),"")</f>
        <v/>
      </c>
      <c r="P159" s="24"/>
      <c r="Q159" s="21"/>
      <c r="R159" s="25"/>
      <c r="S159" s="21"/>
      <c r="T159" s="21"/>
      <c r="U159" s="21"/>
      <c r="V159" s="21"/>
      <c r="W159" s="21"/>
      <c r="X159" s="21"/>
      <c r="Y159" s="25"/>
      <c r="Z159" s="25"/>
      <c r="AA159" s="30"/>
      <c r="AB159" s="24"/>
      <c r="AC159" s="24"/>
      <c r="AD159" s="30"/>
      <c r="AE159" s="30"/>
      <c r="AF159" s="30"/>
      <c r="AG159" s="25"/>
    </row>
    <row r="160" s="11" customFormat="true" ht="12.8" hidden="false" customHeight="false" outlineLevel="0" collapsed="false">
      <c r="A160" s="20" t="n">
        <v>152</v>
      </c>
      <c r="B160" s="21"/>
      <c r="C160" s="24"/>
      <c r="D160" s="28"/>
      <c r="E160" s="29"/>
      <c r="F160" s="32"/>
      <c r="G160" s="24"/>
      <c r="H160" s="24"/>
      <c r="I160" s="26"/>
      <c r="J160" s="21"/>
      <c r="K160" s="21"/>
      <c r="L160" s="21"/>
      <c r="M160" s="21"/>
      <c r="N160" s="21"/>
      <c r="O160" s="27" t="str">
        <f aca="false">IFERROR(VLOOKUP(N160,ranges!N$2:P$422,3,0),"")</f>
        <v/>
      </c>
      <c r="P160" s="24"/>
      <c r="Q160" s="21"/>
      <c r="R160" s="25"/>
      <c r="S160" s="21"/>
      <c r="T160" s="21"/>
      <c r="U160" s="21"/>
      <c r="V160" s="21"/>
      <c r="W160" s="21"/>
      <c r="X160" s="21"/>
      <c r="Y160" s="25"/>
      <c r="Z160" s="25"/>
      <c r="AA160" s="30"/>
      <c r="AB160" s="24"/>
      <c r="AC160" s="24"/>
      <c r="AD160" s="30"/>
      <c r="AE160" s="30"/>
      <c r="AF160" s="30"/>
      <c r="AG160" s="25"/>
    </row>
    <row r="161" s="11" customFormat="true" ht="12.8" hidden="false" customHeight="false" outlineLevel="0" collapsed="false">
      <c r="A161" s="20" t="n">
        <v>153</v>
      </c>
      <c r="B161" s="21"/>
      <c r="C161" s="24"/>
      <c r="D161" s="28"/>
      <c r="E161" s="29"/>
      <c r="F161" s="32"/>
      <c r="G161" s="24"/>
      <c r="H161" s="24"/>
      <c r="I161" s="26"/>
      <c r="J161" s="21"/>
      <c r="K161" s="21"/>
      <c r="L161" s="21"/>
      <c r="M161" s="21"/>
      <c r="N161" s="21"/>
      <c r="O161" s="27" t="str">
        <f aca="false">IFERROR(VLOOKUP(N161,ranges!N$2:P$422,3,0),"")</f>
        <v/>
      </c>
      <c r="P161" s="24"/>
      <c r="Q161" s="21"/>
      <c r="R161" s="25"/>
      <c r="S161" s="21"/>
      <c r="T161" s="21"/>
      <c r="U161" s="21"/>
      <c r="V161" s="21"/>
      <c r="W161" s="21"/>
      <c r="X161" s="21"/>
      <c r="Y161" s="25"/>
      <c r="Z161" s="25"/>
      <c r="AA161" s="30"/>
      <c r="AB161" s="24"/>
      <c r="AC161" s="24"/>
      <c r="AD161" s="30"/>
      <c r="AE161" s="30"/>
      <c r="AF161" s="30"/>
      <c r="AG161" s="25"/>
    </row>
    <row r="162" s="11" customFormat="true" ht="12.8" hidden="false" customHeight="false" outlineLevel="0" collapsed="false">
      <c r="A162" s="20" t="n">
        <v>154</v>
      </c>
      <c r="B162" s="21"/>
      <c r="C162" s="24"/>
      <c r="D162" s="28"/>
      <c r="E162" s="29"/>
      <c r="F162" s="32"/>
      <c r="G162" s="24"/>
      <c r="H162" s="24"/>
      <c r="I162" s="26"/>
      <c r="J162" s="21"/>
      <c r="K162" s="21"/>
      <c r="L162" s="21"/>
      <c r="M162" s="21"/>
      <c r="N162" s="21"/>
      <c r="O162" s="27" t="str">
        <f aca="false">IFERROR(VLOOKUP(N162,ranges!N$2:P$422,3,0),"")</f>
        <v/>
      </c>
      <c r="P162" s="24"/>
      <c r="Q162" s="21"/>
      <c r="R162" s="25"/>
      <c r="S162" s="21"/>
      <c r="T162" s="21"/>
      <c r="U162" s="21"/>
      <c r="V162" s="21"/>
      <c r="W162" s="21"/>
      <c r="X162" s="21"/>
      <c r="Y162" s="25"/>
      <c r="Z162" s="25"/>
      <c r="AA162" s="30"/>
      <c r="AB162" s="24"/>
      <c r="AC162" s="24"/>
      <c r="AD162" s="30"/>
      <c r="AE162" s="30"/>
      <c r="AF162" s="30"/>
      <c r="AG162" s="25"/>
    </row>
    <row r="163" s="11" customFormat="true" ht="12.8" hidden="false" customHeight="false" outlineLevel="0" collapsed="false">
      <c r="A163" s="20" t="n">
        <v>155</v>
      </c>
      <c r="B163" s="21"/>
      <c r="C163" s="24"/>
      <c r="D163" s="28"/>
      <c r="E163" s="29"/>
      <c r="F163" s="32"/>
      <c r="G163" s="24"/>
      <c r="H163" s="24"/>
      <c r="I163" s="26"/>
      <c r="J163" s="21"/>
      <c r="K163" s="21"/>
      <c r="L163" s="21"/>
      <c r="M163" s="21"/>
      <c r="N163" s="21"/>
      <c r="O163" s="27" t="str">
        <f aca="false">IFERROR(VLOOKUP(N163,ranges!N$2:P$422,3,0),"")</f>
        <v/>
      </c>
      <c r="P163" s="24"/>
      <c r="Q163" s="21"/>
      <c r="R163" s="25"/>
      <c r="S163" s="21"/>
      <c r="T163" s="21"/>
      <c r="U163" s="21"/>
      <c r="V163" s="21"/>
      <c r="W163" s="21"/>
      <c r="X163" s="21"/>
      <c r="Y163" s="25"/>
      <c r="Z163" s="25"/>
      <c r="AA163" s="30"/>
      <c r="AB163" s="24"/>
      <c r="AC163" s="24"/>
      <c r="AD163" s="30"/>
      <c r="AE163" s="30"/>
      <c r="AF163" s="30"/>
      <c r="AG163" s="25"/>
    </row>
    <row r="164" s="11" customFormat="true" ht="12.8" hidden="false" customHeight="false" outlineLevel="0" collapsed="false">
      <c r="A164" s="20" t="n">
        <v>156</v>
      </c>
      <c r="B164" s="21"/>
      <c r="C164" s="24"/>
      <c r="D164" s="28"/>
      <c r="E164" s="29"/>
      <c r="F164" s="32"/>
      <c r="G164" s="24"/>
      <c r="H164" s="24"/>
      <c r="I164" s="26"/>
      <c r="J164" s="21"/>
      <c r="K164" s="21"/>
      <c r="L164" s="21"/>
      <c r="M164" s="21"/>
      <c r="N164" s="21"/>
      <c r="O164" s="27" t="str">
        <f aca="false">IFERROR(VLOOKUP(N164,ranges!N$2:P$422,3,0),"")</f>
        <v/>
      </c>
      <c r="P164" s="24"/>
      <c r="Q164" s="21"/>
      <c r="R164" s="25"/>
      <c r="S164" s="21"/>
      <c r="T164" s="21"/>
      <c r="U164" s="21"/>
      <c r="V164" s="21"/>
      <c r="W164" s="21"/>
      <c r="X164" s="21"/>
      <c r="Y164" s="25"/>
      <c r="Z164" s="25"/>
      <c r="AA164" s="30"/>
      <c r="AB164" s="24"/>
      <c r="AC164" s="24"/>
      <c r="AD164" s="30"/>
      <c r="AE164" s="30"/>
      <c r="AF164" s="30"/>
      <c r="AG164" s="25"/>
    </row>
    <row r="165" s="11" customFormat="true" ht="12.8" hidden="false" customHeight="false" outlineLevel="0" collapsed="false">
      <c r="A165" s="20" t="n">
        <v>157</v>
      </c>
      <c r="B165" s="21"/>
      <c r="C165" s="24"/>
      <c r="D165" s="28"/>
      <c r="E165" s="29"/>
      <c r="F165" s="32"/>
      <c r="G165" s="24"/>
      <c r="H165" s="24"/>
      <c r="I165" s="26"/>
      <c r="J165" s="21"/>
      <c r="K165" s="21"/>
      <c r="L165" s="21"/>
      <c r="M165" s="21"/>
      <c r="N165" s="21"/>
      <c r="O165" s="27" t="str">
        <f aca="false">IFERROR(VLOOKUP(N165,ranges!N$2:P$422,3,0),"")</f>
        <v/>
      </c>
      <c r="P165" s="24"/>
      <c r="Q165" s="21"/>
      <c r="R165" s="25"/>
      <c r="S165" s="21"/>
      <c r="T165" s="21"/>
      <c r="U165" s="21"/>
      <c r="V165" s="21"/>
      <c r="W165" s="21"/>
      <c r="X165" s="21"/>
      <c r="Y165" s="25"/>
      <c r="Z165" s="25"/>
      <c r="AA165" s="30"/>
      <c r="AB165" s="24"/>
      <c r="AC165" s="24"/>
      <c r="AD165" s="30"/>
      <c r="AE165" s="30"/>
      <c r="AF165" s="30"/>
      <c r="AG165" s="25"/>
    </row>
    <row r="166" s="11" customFormat="true" ht="12.8" hidden="false" customHeight="false" outlineLevel="0" collapsed="false">
      <c r="A166" s="20" t="n">
        <v>158</v>
      </c>
      <c r="B166" s="21"/>
      <c r="C166" s="24"/>
      <c r="D166" s="28"/>
      <c r="E166" s="29"/>
      <c r="F166" s="32"/>
      <c r="G166" s="24"/>
      <c r="H166" s="24"/>
      <c r="I166" s="26"/>
      <c r="J166" s="21"/>
      <c r="K166" s="21"/>
      <c r="L166" s="21"/>
      <c r="M166" s="21"/>
      <c r="N166" s="21"/>
      <c r="O166" s="27" t="str">
        <f aca="false">IFERROR(VLOOKUP(N166,ranges!N$2:P$422,3,0),"")</f>
        <v/>
      </c>
      <c r="P166" s="24"/>
      <c r="Q166" s="21"/>
      <c r="R166" s="25"/>
      <c r="S166" s="21"/>
      <c r="T166" s="21"/>
      <c r="U166" s="21"/>
      <c r="V166" s="21"/>
      <c r="W166" s="21"/>
      <c r="X166" s="21"/>
      <c r="Y166" s="25"/>
      <c r="Z166" s="25"/>
      <c r="AA166" s="30"/>
      <c r="AB166" s="24"/>
      <c r="AC166" s="24"/>
      <c r="AD166" s="30"/>
      <c r="AE166" s="30"/>
      <c r="AF166" s="30"/>
      <c r="AG166" s="25"/>
    </row>
    <row r="167" s="11" customFormat="true" ht="12.8" hidden="false" customHeight="false" outlineLevel="0" collapsed="false">
      <c r="A167" s="20" t="n">
        <v>159</v>
      </c>
      <c r="B167" s="21"/>
      <c r="C167" s="24"/>
      <c r="D167" s="28"/>
      <c r="E167" s="29"/>
      <c r="F167" s="32"/>
      <c r="G167" s="24"/>
      <c r="H167" s="24"/>
      <c r="I167" s="26"/>
      <c r="J167" s="21"/>
      <c r="K167" s="21"/>
      <c r="L167" s="21"/>
      <c r="M167" s="21"/>
      <c r="N167" s="21"/>
      <c r="O167" s="27" t="str">
        <f aca="false">IFERROR(VLOOKUP(N167,ranges!N$2:P$422,3,0),"")</f>
        <v/>
      </c>
      <c r="P167" s="24"/>
      <c r="Q167" s="21"/>
      <c r="R167" s="25"/>
      <c r="S167" s="21"/>
      <c r="T167" s="21"/>
      <c r="U167" s="21"/>
      <c r="V167" s="21"/>
      <c r="W167" s="21"/>
      <c r="X167" s="21"/>
      <c r="Y167" s="25"/>
      <c r="Z167" s="25"/>
      <c r="AA167" s="30"/>
      <c r="AB167" s="24"/>
      <c r="AC167" s="24"/>
      <c r="AD167" s="30"/>
      <c r="AE167" s="30"/>
      <c r="AF167" s="30"/>
      <c r="AG167" s="25"/>
    </row>
    <row r="168" s="11" customFormat="true" ht="12.8" hidden="false" customHeight="false" outlineLevel="0" collapsed="false">
      <c r="A168" s="20" t="n">
        <v>160</v>
      </c>
      <c r="B168" s="21"/>
      <c r="C168" s="24"/>
      <c r="D168" s="28"/>
      <c r="E168" s="29"/>
      <c r="F168" s="32"/>
      <c r="G168" s="24"/>
      <c r="H168" s="24"/>
      <c r="I168" s="26"/>
      <c r="J168" s="21"/>
      <c r="K168" s="21"/>
      <c r="L168" s="21"/>
      <c r="M168" s="21"/>
      <c r="N168" s="21"/>
      <c r="O168" s="27" t="str">
        <f aca="false">IFERROR(VLOOKUP(N168,ranges!N$2:P$422,3,0),"")</f>
        <v/>
      </c>
      <c r="P168" s="24"/>
      <c r="Q168" s="21"/>
      <c r="R168" s="25"/>
      <c r="S168" s="21"/>
      <c r="T168" s="21"/>
      <c r="U168" s="21"/>
      <c r="V168" s="21"/>
      <c r="W168" s="21"/>
      <c r="X168" s="21"/>
      <c r="Y168" s="25"/>
      <c r="Z168" s="25"/>
      <c r="AA168" s="30"/>
      <c r="AB168" s="24"/>
      <c r="AC168" s="24"/>
      <c r="AD168" s="30"/>
      <c r="AE168" s="30"/>
      <c r="AF168" s="30"/>
      <c r="AG168" s="25"/>
    </row>
    <row r="169" s="11" customFormat="true" ht="12.8" hidden="false" customHeight="false" outlineLevel="0" collapsed="false">
      <c r="A169" s="20" t="n">
        <v>161</v>
      </c>
      <c r="B169" s="21"/>
      <c r="C169" s="24"/>
      <c r="D169" s="28"/>
      <c r="E169" s="29"/>
      <c r="F169" s="32"/>
      <c r="G169" s="24"/>
      <c r="H169" s="24"/>
      <c r="I169" s="26"/>
      <c r="J169" s="21"/>
      <c r="K169" s="21"/>
      <c r="L169" s="21"/>
      <c r="M169" s="21"/>
      <c r="N169" s="21"/>
      <c r="O169" s="27" t="str">
        <f aca="false">IFERROR(VLOOKUP(N169,ranges!N$2:P$422,3,0),"")</f>
        <v/>
      </c>
      <c r="P169" s="24"/>
      <c r="Q169" s="21"/>
      <c r="R169" s="25"/>
      <c r="S169" s="21"/>
      <c r="T169" s="21"/>
      <c r="U169" s="21"/>
      <c r="V169" s="21"/>
      <c r="W169" s="21"/>
      <c r="X169" s="21"/>
      <c r="Y169" s="25"/>
      <c r="Z169" s="25"/>
      <c r="AA169" s="30"/>
      <c r="AB169" s="24"/>
      <c r="AC169" s="24"/>
      <c r="AD169" s="30"/>
      <c r="AE169" s="30"/>
      <c r="AF169" s="30"/>
      <c r="AG169" s="25"/>
    </row>
    <row r="170" s="11" customFormat="true" ht="12.8" hidden="false" customHeight="false" outlineLevel="0" collapsed="false">
      <c r="A170" s="20" t="n">
        <v>162</v>
      </c>
      <c r="B170" s="21"/>
      <c r="C170" s="24"/>
      <c r="D170" s="28"/>
      <c r="E170" s="29"/>
      <c r="F170" s="32"/>
      <c r="G170" s="24"/>
      <c r="H170" s="24"/>
      <c r="I170" s="26"/>
      <c r="J170" s="21"/>
      <c r="K170" s="21"/>
      <c r="L170" s="21"/>
      <c r="M170" s="21"/>
      <c r="N170" s="21"/>
      <c r="O170" s="27" t="str">
        <f aca="false">IFERROR(VLOOKUP(N170,ranges!N$2:P$422,3,0),"")</f>
        <v/>
      </c>
      <c r="P170" s="24"/>
      <c r="Q170" s="21"/>
      <c r="R170" s="25"/>
      <c r="S170" s="21"/>
      <c r="T170" s="21"/>
      <c r="U170" s="21"/>
      <c r="V170" s="21"/>
      <c r="W170" s="21"/>
      <c r="X170" s="21"/>
      <c r="Y170" s="25"/>
      <c r="Z170" s="25"/>
      <c r="AA170" s="30"/>
      <c r="AB170" s="24"/>
      <c r="AC170" s="24"/>
      <c r="AD170" s="30"/>
      <c r="AE170" s="30"/>
      <c r="AF170" s="30"/>
      <c r="AG170" s="25"/>
    </row>
    <row r="171" s="11" customFormat="true" ht="12.8" hidden="false" customHeight="false" outlineLevel="0" collapsed="false">
      <c r="A171" s="20" t="n">
        <v>163</v>
      </c>
      <c r="B171" s="21"/>
      <c r="C171" s="24"/>
      <c r="D171" s="28"/>
      <c r="E171" s="29"/>
      <c r="F171" s="32"/>
      <c r="G171" s="24"/>
      <c r="H171" s="24"/>
      <c r="I171" s="26"/>
      <c r="J171" s="21"/>
      <c r="K171" s="21"/>
      <c r="L171" s="21"/>
      <c r="M171" s="21"/>
      <c r="N171" s="21"/>
      <c r="O171" s="27" t="str">
        <f aca="false">IFERROR(VLOOKUP(N171,ranges!N$2:P$422,3,0),"")</f>
        <v/>
      </c>
      <c r="P171" s="24"/>
      <c r="Q171" s="21"/>
      <c r="R171" s="25"/>
      <c r="S171" s="21"/>
      <c r="T171" s="21"/>
      <c r="U171" s="21"/>
      <c r="V171" s="21"/>
      <c r="W171" s="21"/>
      <c r="X171" s="21"/>
      <c r="Y171" s="25"/>
      <c r="Z171" s="25"/>
      <c r="AA171" s="30"/>
      <c r="AB171" s="24"/>
      <c r="AC171" s="24"/>
      <c r="AD171" s="30"/>
      <c r="AE171" s="30"/>
      <c r="AF171" s="30"/>
      <c r="AG171" s="25"/>
    </row>
    <row r="172" s="11" customFormat="true" ht="12.8" hidden="false" customHeight="false" outlineLevel="0" collapsed="false">
      <c r="A172" s="20" t="n">
        <v>164</v>
      </c>
      <c r="B172" s="21"/>
      <c r="C172" s="24"/>
      <c r="D172" s="28"/>
      <c r="E172" s="29"/>
      <c r="F172" s="32"/>
      <c r="G172" s="24"/>
      <c r="H172" s="24"/>
      <c r="I172" s="26"/>
      <c r="J172" s="21"/>
      <c r="K172" s="21"/>
      <c r="L172" s="21"/>
      <c r="M172" s="21"/>
      <c r="N172" s="21"/>
      <c r="O172" s="27" t="str">
        <f aca="false">IFERROR(VLOOKUP(N172,ranges!N$2:P$422,3,0),"")</f>
        <v/>
      </c>
      <c r="P172" s="24"/>
      <c r="Q172" s="21"/>
      <c r="R172" s="25"/>
      <c r="S172" s="21"/>
      <c r="T172" s="21"/>
      <c r="U172" s="21"/>
      <c r="V172" s="21"/>
      <c r="W172" s="21"/>
      <c r="X172" s="21"/>
      <c r="Y172" s="25"/>
      <c r="Z172" s="25"/>
      <c r="AA172" s="30"/>
      <c r="AB172" s="24"/>
      <c r="AC172" s="24"/>
      <c r="AD172" s="30"/>
      <c r="AE172" s="30"/>
      <c r="AF172" s="30"/>
      <c r="AG172" s="25"/>
    </row>
    <row r="173" s="11" customFormat="true" ht="12.8" hidden="false" customHeight="false" outlineLevel="0" collapsed="false">
      <c r="A173" s="20" t="n">
        <v>165</v>
      </c>
      <c r="B173" s="21"/>
      <c r="C173" s="24"/>
      <c r="D173" s="28"/>
      <c r="E173" s="29"/>
      <c r="F173" s="32"/>
      <c r="G173" s="24"/>
      <c r="H173" s="24"/>
      <c r="I173" s="26"/>
      <c r="J173" s="21"/>
      <c r="K173" s="21"/>
      <c r="L173" s="21"/>
      <c r="M173" s="21"/>
      <c r="N173" s="21"/>
      <c r="O173" s="27" t="str">
        <f aca="false">IFERROR(VLOOKUP(N173,ranges!N$2:P$422,3,0),"")</f>
        <v/>
      </c>
      <c r="P173" s="24"/>
      <c r="Q173" s="21"/>
      <c r="R173" s="25"/>
      <c r="S173" s="21"/>
      <c r="T173" s="21"/>
      <c r="U173" s="21"/>
      <c r="V173" s="21"/>
      <c r="W173" s="21"/>
      <c r="X173" s="21"/>
      <c r="Y173" s="25"/>
      <c r="Z173" s="25"/>
      <c r="AA173" s="30"/>
      <c r="AB173" s="24"/>
      <c r="AC173" s="24"/>
      <c r="AD173" s="30"/>
      <c r="AE173" s="30"/>
      <c r="AF173" s="30"/>
      <c r="AG173" s="25"/>
    </row>
    <row r="174" s="11" customFormat="true" ht="12.8" hidden="false" customHeight="false" outlineLevel="0" collapsed="false">
      <c r="A174" s="20" t="n">
        <v>166</v>
      </c>
      <c r="B174" s="21"/>
      <c r="C174" s="24"/>
      <c r="D174" s="28"/>
      <c r="E174" s="29"/>
      <c r="F174" s="32"/>
      <c r="G174" s="24"/>
      <c r="H174" s="24"/>
      <c r="I174" s="26"/>
      <c r="J174" s="21"/>
      <c r="K174" s="21"/>
      <c r="L174" s="21"/>
      <c r="M174" s="21"/>
      <c r="N174" s="21"/>
      <c r="O174" s="27" t="str">
        <f aca="false">IFERROR(VLOOKUP(N174,ranges!N$2:P$422,3,0),"")</f>
        <v/>
      </c>
      <c r="P174" s="24"/>
      <c r="Q174" s="21"/>
      <c r="R174" s="25"/>
      <c r="S174" s="21"/>
      <c r="T174" s="21"/>
      <c r="U174" s="21"/>
      <c r="V174" s="21"/>
      <c r="W174" s="21"/>
      <c r="X174" s="21"/>
      <c r="Y174" s="25"/>
      <c r="Z174" s="25"/>
      <c r="AA174" s="30"/>
      <c r="AB174" s="24"/>
      <c r="AC174" s="24"/>
      <c r="AD174" s="30"/>
      <c r="AE174" s="30"/>
      <c r="AF174" s="30"/>
      <c r="AG174" s="25"/>
    </row>
    <row r="175" s="11" customFormat="true" ht="12.8" hidden="false" customHeight="false" outlineLevel="0" collapsed="false">
      <c r="A175" s="20" t="n">
        <v>167</v>
      </c>
      <c r="B175" s="21"/>
      <c r="C175" s="24"/>
      <c r="D175" s="28"/>
      <c r="E175" s="29"/>
      <c r="F175" s="32"/>
      <c r="G175" s="24"/>
      <c r="H175" s="24"/>
      <c r="I175" s="26"/>
      <c r="J175" s="21"/>
      <c r="K175" s="21"/>
      <c r="L175" s="21"/>
      <c r="M175" s="21"/>
      <c r="N175" s="21"/>
      <c r="O175" s="27" t="str">
        <f aca="false">IFERROR(VLOOKUP(N175,ranges!N$2:P$422,3,0),"")</f>
        <v/>
      </c>
      <c r="P175" s="24"/>
      <c r="Q175" s="21"/>
      <c r="R175" s="25"/>
      <c r="S175" s="21"/>
      <c r="T175" s="21"/>
      <c r="U175" s="21"/>
      <c r="V175" s="21"/>
      <c r="W175" s="21"/>
      <c r="X175" s="21"/>
      <c r="Y175" s="25"/>
      <c r="Z175" s="25"/>
      <c r="AA175" s="30"/>
      <c r="AB175" s="24"/>
      <c r="AC175" s="24"/>
      <c r="AD175" s="30"/>
      <c r="AE175" s="30"/>
      <c r="AF175" s="30"/>
      <c r="AG175" s="25"/>
    </row>
    <row r="176" s="11" customFormat="true" ht="12.8" hidden="false" customHeight="false" outlineLevel="0" collapsed="false">
      <c r="A176" s="20" t="n">
        <v>168</v>
      </c>
      <c r="B176" s="21"/>
      <c r="C176" s="24"/>
      <c r="D176" s="28"/>
      <c r="E176" s="29"/>
      <c r="F176" s="32"/>
      <c r="G176" s="24"/>
      <c r="H176" s="24"/>
      <c r="I176" s="26"/>
      <c r="J176" s="21"/>
      <c r="K176" s="21"/>
      <c r="L176" s="21"/>
      <c r="M176" s="21"/>
      <c r="N176" s="21"/>
      <c r="O176" s="27" t="str">
        <f aca="false">IFERROR(VLOOKUP(N176,ranges!N$2:P$422,3,0),"")</f>
        <v/>
      </c>
      <c r="P176" s="24"/>
      <c r="Q176" s="21"/>
      <c r="R176" s="25"/>
      <c r="S176" s="21"/>
      <c r="T176" s="21"/>
      <c r="U176" s="21"/>
      <c r="V176" s="21"/>
      <c r="W176" s="21"/>
      <c r="X176" s="21"/>
      <c r="Y176" s="25"/>
      <c r="Z176" s="25"/>
      <c r="AA176" s="30"/>
      <c r="AB176" s="24"/>
      <c r="AC176" s="24"/>
      <c r="AD176" s="30"/>
      <c r="AE176" s="30"/>
      <c r="AF176" s="30"/>
      <c r="AG176" s="25"/>
    </row>
    <row r="177" s="11" customFormat="true" ht="12.8" hidden="false" customHeight="false" outlineLevel="0" collapsed="false">
      <c r="A177" s="20" t="n">
        <v>169</v>
      </c>
      <c r="B177" s="21"/>
      <c r="C177" s="24"/>
      <c r="D177" s="28"/>
      <c r="E177" s="29"/>
      <c r="F177" s="32"/>
      <c r="G177" s="24"/>
      <c r="H177" s="24"/>
      <c r="I177" s="26"/>
      <c r="J177" s="21"/>
      <c r="K177" s="21"/>
      <c r="L177" s="21"/>
      <c r="M177" s="21"/>
      <c r="N177" s="21"/>
      <c r="O177" s="27" t="str">
        <f aca="false">IFERROR(VLOOKUP(N177,ranges!N$2:P$422,3,0),"")</f>
        <v/>
      </c>
      <c r="P177" s="24"/>
      <c r="Q177" s="21"/>
      <c r="R177" s="25"/>
      <c r="S177" s="21"/>
      <c r="T177" s="21"/>
      <c r="U177" s="21"/>
      <c r="V177" s="21"/>
      <c r="W177" s="21"/>
      <c r="X177" s="21"/>
      <c r="Y177" s="25"/>
      <c r="Z177" s="25"/>
      <c r="AA177" s="30"/>
      <c r="AB177" s="24"/>
      <c r="AC177" s="24"/>
      <c r="AD177" s="30"/>
      <c r="AE177" s="30"/>
      <c r="AF177" s="30"/>
      <c r="AG177" s="25"/>
    </row>
    <row r="178" s="11" customFormat="true" ht="12.8" hidden="false" customHeight="false" outlineLevel="0" collapsed="false">
      <c r="A178" s="20" t="n">
        <v>170</v>
      </c>
      <c r="B178" s="21"/>
      <c r="C178" s="24"/>
      <c r="D178" s="28"/>
      <c r="E178" s="29"/>
      <c r="F178" s="32"/>
      <c r="G178" s="24"/>
      <c r="H178" s="24"/>
      <c r="I178" s="26"/>
      <c r="J178" s="21"/>
      <c r="K178" s="21"/>
      <c r="L178" s="21"/>
      <c r="M178" s="21"/>
      <c r="N178" s="21"/>
      <c r="O178" s="27" t="str">
        <f aca="false">IFERROR(VLOOKUP(N178,ranges!N$2:P$422,3,0),"")</f>
        <v/>
      </c>
      <c r="P178" s="24"/>
      <c r="Q178" s="21"/>
      <c r="R178" s="25"/>
      <c r="S178" s="21"/>
      <c r="T178" s="21"/>
      <c r="U178" s="21"/>
      <c r="V178" s="21"/>
      <c r="W178" s="21"/>
      <c r="X178" s="21"/>
      <c r="Y178" s="25"/>
      <c r="Z178" s="25"/>
      <c r="AA178" s="30"/>
      <c r="AB178" s="24"/>
      <c r="AC178" s="24"/>
      <c r="AD178" s="30"/>
      <c r="AE178" s="30"/>
      <c r="AF178" s="30"/>
      <c r="AG178" s="25"/>
    </row>
    <row r="179" s="11" customFormat="true" ht="12.8" hidden="false" customHeight="false" outlineLevel="0" collapsed="false">
      <c r="A179" s="20" t="n">
        <v>171</v>
      </c>
      <c r="B179" s="21"/>
      <c r="C179" s="24"/>
      <c r="D179" s="28"/>
      <c r="E179" s="29"/>
      <c r="F179" s="32"/>
      <c r="G179" s="24"/>
      <c r="H179" s="24"/>
      <c r="I179" s="26"/>
      <c r="J179" s="21"/>
      <c r="K179" s="21"/>
      <c r="L179" s="21"/>
      <c r="M179" s="21"/>
      <c r="N179" s="21"/>
      <c r="O179" s="27" t="str">
        <f aca="false">IFERROR(VLOOKUP(N179,ranges!N$2:P$422,3,0),"")</f>
        <v/>
      </c>
      <c r="P179" s="24"/>
      <c r="Q179" s="21"/>
      <c r="R179" s="25"/>
      <c r="S179" s="21"/>
      <c r="T179" s="21"/>
      <c r="U179" s="21"/>
      <c r="V179" s="21"/>
      <c r="W179" s="21"/>
      <c r="X179" s="21"/>
      <c r="Y179" s="25"/>
      <c r="Z179" s="25"/>
      <c r="AA179" s="30"/>
      <c r="AB179" s="24"/>
      <c r="AC179" s="24"/>
      <c r="AD179" s="30"/>
      <c r="AE179" s="30"/>
      <c r="AF179" s="30"/>
      <c r="AG179" s="25"/>
    </row>
    <row r="180" s="11" customFormat="true" ht="12.8" hidden="false" customHeight="false" outlineLevel="0" collapsed="false">
      <c r="A180" s="20" t="n">
        <v>172</v>
      </c>
      <c r="B180" s="21"/>
      <c r="C180" s="24"/>
      <c r="D180" s="28"/>
      <c r="E180" s="29"/>
      <c r="F180" s="32"/>
      <c r="G180" s="24"/>
      <c r="H180" s="24"/>
      <c r="I180" s="26"/>
      <c r="J180" s="21"/>
      <c r="K180" s="21"/>
      <c r="L180" s="21"/>
      <c r="M180" s="21"/>
      <c r="N180" s="21"/>
      <c r="O180" s="27" t="str">
        <f aca="false">IFERROR(VLOOKUP(N180,ranges!N$2:P$422,3,0),"")</f>
        <v/>
      </c>
      <c r="P180" s="24"/>
      <c r="Q180" s="21"/>
      <c r="R180" s="25"/>
      <c r="S180" s="21"/>
      <c r="T180" s="21"/>
      <c r="U180" s="21"/>
      <c r="V180" s="21"/>
      <c r="W180" s="21"/>
      <c r="X180" s="21"/>
      <c r="Y180" s="25"/>
      <c r="Z180" s="25"/>
      <c r="AA180" s="30"/>
      <c r="AB180" s="24"/>
      <c r="AC180" s="24"/>
      <c r="AD180" s="30"/>
      <c r="AE180" s="30"/>
      <c r="AF180" s="30"/>
      <c r="AG180" s="25"/>
    </row>
    <row r="181" s="11" customFormat="true" ht="12.8" hidden="false" customHeight="false" outlineLevel="0" collapsed="false">
      <c r="A181" s="20" t="n">
        <v>173</v>
      </c>
      <c r="B181" s="21"/>
      <c r="C181" s="24"/>
      <c r="D181" s="28"/>
      <c r="E181" s="29"/>
      <c r="F181" s="32"/>
      <c r="G181" s="24"/>
      <c r="H181" s="24"/>
      <c r="I181" s="26"/>
      <c r="J181" s="21"/>
      <c r="K181" s="21"/>
      <c r="L181" s="21"/>
      <c r="M181" s="21"/>
      <c r="N181" s="21"/>
      <c r="O181" s="27" t="str">
        <f aca="false">IFERROR(VLOOKUP(N181,ranges!N$2:P$422,3,0),"")</f>
        <v/>
      </c>
      <c r="P181" s="24"/>
      <c r="Q181" s="21"/>
      <c r="R181" s="25"/>
      <c r="S181" s="21"/>
      <c r="T181" s="21"/>
      <c r="U181" s="21"/>
      <c r="V181" s="21"/>
      <c r="W181" s="21"/>
      <c r="X181" s="21"/>
      <c r="Y181" s="25"/>
      <c r="Z181" s="25"/>
      <c r="AA181" s="30"/>
      <c r="AB181" s="24"/>
      <c r="AC181" s="24"/>
      <c r="AD181" s="30"/>
      <c r="AE181" s="30"/>
      <c r="AF181" s="30"/>
      <c r="AG181" s="25"/>
    </row>
    <row r="182" s="11" customFormat="true" ht="12.8" hidden="false" customHeight="false" outlineLevel="0" collapsed="false">
      <c r="A182" s="20" t="n">
        <v>174</v>
      </c>
      <c r="B182" s="21"/>
      <c r="C182" s="24"/>
      <c r="D182" s="28"/>
      <c r="E182" s="29"/>
      <c r="F182" s="32"/>
      <c r="G182" s="24"/>
      <c r="H182" s="24"/>
      <c r="I182" s="26"/>
      <c r="J182" s="21"/>
      <c r="K182" s="21"/>
      <c r="L182" s="21"/>
      <c r="M182" s="21"/>
      <c r="N182" s="21"/>
      <c r="O182" s="27" t="str">
        <f aca="false">IFERROR(VLOOKUP(N182,ranges!N$2:P$422,3,0),"")</f>
        <v/>
      </c>
      <c r="P182" s="24"/>
      <c r="Q182" s="21"/>
      <c r="R182" s="25"/>
      <c r="S182" s="21"/>
      <c r="T182" s="21"/>
      <c r="U182" s="21"/>
      <c r="V182" s="21"/>
      <c r="W182" s="21"/>
      <c r="X182" s="21"/>
      <c r="Y182" s="25"/>
      <c r="Z182" s="25"/>
      <c r="AA182" s="30"/>
      <c r="AB182" s="24"/>
      <c r="AC182" s="24"/>
      <c r="AD182" s="30"/>
      <c r="AE182" s="30"/>
      <c r="AF182" s="30"/>
      <c r="AG182" s="25"/>
    </row>
    <row r="183" s="11" customFormat="true" ht="12.8" hidden="false" customHeight="false" outlineLevel="0" collapsed="false">
      <c r="A183" s="20" t="n">
        <v>175</v>
      </c>
      <c r="B183" s="21"/>
      <c r="C183" s="24"/>
      <c r="D183" s="28"/>
      <c r="E183" s="29"/>
      <c r="F183" s="32"/>
      <c r="G183" s="24"/>
      <c r="H183" s="24"/>
      <c r="I183" s="26"/>
      <c r="J183" s="21"/>
      <c r="K183" s="21"/>
      <c r="L183" s="21"/>
      <c r="M183" s="21"/>
      <c r="N183" s="21"/>
      <c r="O183" s="27" t="str">
        <f aca="false">IFERROR(VLOOKUP(N183,ranges!N$2:P$422,3,0),"")</f>
        <v/>
      </c>
      <c r="P183" s="24"/>
      <c r="Q183" s="21"/>
      <c r="R183" s="25"/>
      <c r="S183" s="21"/>
      <c r="T183" s="21"/>
      <c r="U183" s="21"/>
      <c r="V183" s="21"/>
      <c r="W183" s="21"/>
      <c r="X183" s="21"/>
      <c r="Y183" s="25"/>
      <c r="Z183" s="25"/>
      <c r="AA183" s="30"/>
      <c r="AB183" s="24"/>
      <c r="AC183" s="24"/>
      <c r="AD183" s="30"/>
      <c r="AE183" s="30"/>
      <c r="AF183" s="30"/>
      <c r="AG183" s="25"/>
    </row>
    <row r="184" s="11" customFormat="true" ht="12.8" hidden="false" customHeight="false" outlineLevel="0" collapsed="false">
      <c r="A184" s="20" t="n">
        <v>176</v>
      </c>
      <c r="B184" s="21"/>
      <c r="C184" s="24"/>
      <c r="D184" s="28"/>
      <c r="E184" s="29"/>
      <c r="F184" s="32"/>
      <c r="G184" s="24"/>
      <c r="H184" s="24"/>
      <c r="I184" s="26"/>
      <c r="J184" s="21"/>
      <c r="K184" s="21"/>
      <c r="L184" s="21"/>
      <c r="M184" s="21"/>
      <c r="N184" s="21"/>
      <c r="O184" s="27" t="str">
        <f aca="false">IFERROR(VLOOKUP(N184,ranges!N$2:P$422,3,0),"")</f>
        <v/>
      </c>
      <c r="P184" s="24"/>
      <c r="Q184" s="21"/>
      <c r="R184" s="25"/>
      <c r="S184" s="21"/>
      <c r="T184" s="21"/>
      <c r="U184" s="21"/>
      <c r="V184" s="21"/>
      <c r="W184" s="21"/>
      <c r="X184" s="21"/>
      <c r="Y184" s="25"/>
      <c r="Z184" s="25"/>
      <c r="AA184" s="30"/>
      <c r="AB184" s="24"/>
      <c r="AC184" s="24"/>
      <c r="AD184" s="30"/>
      <c r="AE184" s="30"/>
      <c r="AF184" s="30"/>
      <c r="AG184" s="25"/>
    </row>
    <row r="185" s="11" customFormat="true" ht="12.8" hidden="false" customHeight="false" outlineLevel="0" collapsed="false">
      <c r="A185" s="20" t="n">
        <v>177</v>
      </c>
      <c r="B185" s="21"/>
      <c r="C185" s="24"/>
      <c r="D185" s="28"/>
      <c r="E185" s="29"/>
      <c r="F185" s="32"/>
      <c r="G185" s="24"/>
      <c r="H185" s="24"/>
      <c r="I185" s="26"/>
      <c r="J185" s="21"/>
      <c r="K185" s="21"/>
      <c r="L185" s="21"/>
      <c r="M185" s="21"/>
      <c r="N185" s="21"/>
      <c r="O185" s="27" t="str">
        <f aca="false">IFERROR(VLOOKUP(N185,ranges!N$2:P$422,3,0),"")</f>
        <v/>
      </c>
      <c r="P185" s="24"/>
      <c r="Q185" s="21"/>
      <c r="R185" s="25"/>
      <c r="S185" s="21"/>
      <c r="T185" s="21"/>
      <c r="U185" s="21"/>
      <c r="V185" s="21"/>
      <c r="W185" s="21"/>
      <c r="X185" s="21"/>
      <c r="Y185" s="25"/>
      <c r="Z185" s="25"/>
      <c r="AA185" s="30"/>
      <c r="AB185" s="24"/>
      <c r="AC185" s="24"/>
      <c r="AD185" s="30"/>
      <c r="AE185" s="30"/>
      <c r="AF185" s="30"/>
      <c r="AG185" s="25"/>
    </row>
    <row r="186" s="11" customFormat="true" ht="12.8" hidden="false" customHeight="false" outlineLevel="0" collapsed="false">
      <c r="A186" s="20" t="n">
        <v>178</v>
      </c>
      <c r="B186" s="21"/>
      <c r="C186" s="24"/>
      <c r="D186" s="28"/>
      <c r="E186" s="29"/>
      <c r="F186" s="32"/>
      <c r="G186" s="24"/>
      <c r="H186" s="24"/>
      <c r="I186" s="26"/>
      <c r="J186" s="21"/>
      <c r="K186" s="21"/>
      <c r="L186" s="21"/>
      <c r="M186" s="21"/>
      <c r="N186" s="21"/>
      <c r="O186" s="27" t="str">
        <f aca="false">IFERROR(VLOOKUP(N186,ranges!N$2:P$422,3,0),"")</f>
        <v/>
      </c>
      <c r="P186" s="24"/>
      <c r="Q186" s="21"/>
      <c r="R186" s="25"/>
      <c r="S186" s="21"/>
      <c r="T186" s="21"/>
      <c r="U186" s="21"/>
      <c r="V186" s="21"/>
      <c r="W186" s="21"/>
      <c r="X186" s="21"/>
      <c r="Y186" s="25"/>
      <c r="Z186" s="25"/>
      <c r="AA186" s="30"/>
      <c r="AB186" s="24"/>
      <c r="AC186" s="24"/>
      <c r="AD186" s="30"/>
      <c r="AE186" s="30"/>
      <c r="AF186" s="30"/>
      <c r="AG186" s="25"/>
    </row>
    <row r="187" s="11" customFormat="true" ht="12.8" hidden="false" customHeight="false" outlineLevel="0" collapsed="false">
      <c r="A187" s="20" t="n">
        <v>179</v>
      </c>
      <c r="B187" s="21"/>
      <c r="C187" s="24"/>
      <c r="D187" s="28"/>
      <c r="E187" s="29"/>
      <c r="F187" s="32"/>
      <c r="G187" s="24"/>
      <c r="H187" s="24"/>
      <c r="I187" s="26"/>
      <c r="J187" s="21"/>
      <c r="K187" s="21"/>
      <c r="L187" s="21"/>
      <c r="M187" s="21"/>
      <c r="N187" s="21"/>
      <c r="O187" s="27" t="str">
        <f aca="false">IFERROR(VLOOKUP(N187,ranges!N$2:P$422,3,0),"")</f>
        <v/>
      </c>
      <c r="P187" s="24"/>
      <c r="Q187" s="21"/>
      <c r="R187" s="25"/>
      <c r="S187" s="21"/>
      <c r="T187" s="21"/>
      <c r="U187" s="21"/>
      <c r="V187" s="21"/>
      <c r="W187" s="21"/>
      <c r="X187" s="21"/>
      <c r="Y187" s="25"/>
      <c r="Z187" s="25"/>
      <c r="AA187" s="30"/>
      <c r="AB187" s="24"/>
      <c r="AC187" s="24"/>
      <c r="AD187" s="30"/>
      <c r="AE187" s="30"/>
      <c r="AF187" s="30"/>
      <c r="AG187" s="25"/>
    </row>
    <row r="188" s="11" customFormat="true" ht="12.8" hidden="false" customHeight="false" outlineLevel="0" collapsed="false">
      <c r="A188" s="20" t="n">
        <v>180</v>
      </c>
      <c r="B188" s="21"/>
      <c r="C188" s="24"/>
      <c r="D188" s="28"/>
      <c r="E188" s="29"/>
      <c r="F188" s="32"/>
      <c r="G188" s="24"/>
      <c r="H188" s="24"/>
      <c r="I188" s="26"/>
      <c r="J188" s="21"/>
      <c r="K188" s="21"/>
      <c r="L188" s="21"/>
      <c r="M188" s="21"/>
      <c r="N188" s="21"/>
      <c r="O188" s="27" t="str">
        <f aca="false">IFERROR(VLOOKUP(N188,ranges!N$2:P$422,3,0),"")</f>
        <v/>
      </c>
      <c r="P188" s="24"/>
      <c r="Q188" s="21"/>
      <c r="R188" s="25"/>
      <c r="S188" s="21"/>
      <c r="T188" s="21"/>
      <c r="U188" s="21"/>
      <c r="V188" s="21"/>
      <c r="W188" s="21"/>
      <c r="X188" s="21"/>
      <c r="Y188" s="25"/>
      <c r="Z188" s="25"/>
      <c r="AA188" s="30"/>
      <c r="AB188" s="24"/>
      <c r="AC188" s="24"/>
      <c r="AD188" s="30"/>
      <c r="AE188" s="30"/>
      <c r="AF188" s="30"/>
      <c r="AG188" s="25"/>
    </row>
    <row r="189" s="11" customFormat="true" ht="12.8" hidden="false" customHeight="false" outlineLevel="0" collapsed="false">
      <c r="A189" s="20" t="n">
        <v>181</v>
      </c>
      <c r="B189" s="21"/>
      <c r="C189" s="24"/>
      <c r="D189" s="28"/>
      <c r="E189" s="29"/>
      <c r="F189" s="32"/>
      <c r="G189" s="24"/>
      <c r="H189" s="24"/>
      <c r="I189" s="26"/>
      <c r="J189" s="21"/>
      <c r="K189" s="21"/>
      <c r="L189" s="21"/>
      <c r="M189" s="21"/>
      <c r="N189" s="21"/>
      <c r="O189" s="27" t="str">
        <f aca="false">IFERROR(VLOOKUP(N189,ranges!N$2:P$422,3,0),"")</f>
        <v/>
      </c>
      <c r="P189" s="24"/>
      <c r="Q189" s="21"/>
      <c r="R189" s="25"/>
      <c r="S189" s="21"/>
      <c r="T189" s="21"/>
      <c r="U189" s="21"/>
      <c r="V189" s="21"/>
      <c r="W189" s="21"/>
      <c r="X189" s="21"/>
      <c r="Y189" s="25"/>
      <c r="Z189" s="25"/>
      <c r="AA189" s="30"/>
      <c r="AB189" s="24"/>
      <c r="AC189" s="24"/>
      <c r="AD189" s="30"/>
      <c r="AE189" s="30"/>
      <c r="AF189" s="30"/>
      <c r="AG189" s="25"/>
    </row>
    <row r="190" s="11" customFormat="true" ht="12.8" hidden="false" customHeight="false" outlineLevel="0" collapsed="false">
      <c r="A190" s="20" t="n">
        <v>182</v>
      </c>
      <c r="B190" s="21"/>
      <c r="C190" s="24"/>
      <c r="D190" s="28"/>
      <c r="E190" s="29"/>
      <c r="F190" s="32"/>
      <c r="G190" s="24"/>
      <c r="H190" s="24"/>
      <c r="I190" s="26"/>
      <c r="J190" s="21"/>
      <c r="K190" s="21"/>
      <c r="L190" s="21"/>
      <c r="M190" s="21"/>
      <c r="N190" s="21"/>
      <c r="O190" s="27" t="str">
        <f aca="false">IFERROR(VLOOKUP(N190,ranges!N$2:P$422,3,0),"")</f>
        <v/>
      </c>
      <c r="P190" s="24"/>
      <c r="Q190" s="21"/>
      <c r="R190" s="25"/>
      <c r="S190" s="21"/>
      <c r="T190" s="21"/>
      <c r="U190" s="21"/>
      <c r="V190" s="21"/>
      <c r="W190" s="21"/>
      <c r="X190" s="21"/>
      <c r="Y190" s="25"/>
      <c r="Z190" s="25"/>
      <c r="AA190" s="30"/>
      <c r="AB190" s="24"/>
      <c r="AC190" s="24"/>
      <c r="AD190" s="30"/>
      <c r="AE190" s="30"/>
      <c r="AF190" s="30"/>
      <c r="AG190" s="25"/>
    </row>
    <row r="191" s="11" customFormat="true" ht="12.8" hidden="false" customHeight="false" outlineLevel="0" collapsed="false">
      <c r="A191" s="20" t="n">
        <v>183</v>
      </c>
      <c r="B191" s="21"/>
      <c r="C191" s="24"/>
      <c r="D191" s="28"/>
      <c r="E191" s="29"/>
      <c r="F191" s="32"/>
      <c r="G191" s="24"/>
      <c r="H191" s="24"/>
      <c r="I191" s="26"/>
      <c r="J191" s="21"/>
      <c r="K191" s="21"/>
      <c r="L191" s="21"/>
      <c r="M191" s="21"/>
      <c r="N191" s="21"/>
      <c r="O191" s="27" t="str">
        <f aca="false">IFERROR(VLOOKUP(N191,ranges!N$2:P$422,3,0),"")</f>
        <v/>
      </c>
      <c r="P191" s="24"/>
      <c r="Q191" s="21"/>
      <c r="R191" s="25"/>
      <c r="S191" s="21"/>
      <c r="T191" s="21"/>
      <c r="U191" s="21"/>
      <c r="V191" s="21"/>
      <c r="W191" s="21"/>
      <c r="X191" s="21"/>
      <c r="Y191" s="25"/>
      <c r="Z191" s="25"/>
      <c r="AA191" s="30"/>
      <c r="AB191" s="24"/>
      <c r="AC191" s="24"/>
      <c r="AD191" s="30"/>
      <c r="AE191" s="30"/>
      <c r="AF191" s="30"/>
      <c r="AG191" s="25"/>
    </row>
    <row r="192" s="11" customFormat="true" ht="12.8" hidden="false" customHeight="false" outlineLevel="0" collapsed="false">
      <c r="A192" s="20" t="n">
        <v>184</v>
      </c>
      <c r="B192" s="21"/>
      <c r="C192" s="24"/>
      <c r="D192" s="28"/>
      <c r="E192" s="29"/>
      <c r="F192" s="32"/>
      <c r="G192" s="24"/>
      <c r="H192" s="24"/>
      <c r="I192" s="26"/>
      <c r="J192" s="21"/>
      <c r="K192" s="21"/>
      <c r="L192" s="21"/>
      <c r="M192" s="21"/>
      <c r="N192" s="21"/>
      <c r="O192" s="27" t="str">
        <f aca="false">IFERROR(VLOOKUP(N192,ranges!N$2:P$422,3,0),"")</f>
        <v/>
      </c>
      <c r="P192" s="24"/>
      <c r="Q192" s="21"/>
      <c r="R192" s="25"/>
      <c r="S192" s="21"/>
      <c r="T192" s="21"/>
      <c r="U192" s="21"/>
      <c r="V192" s="21"/>
      <c r="W192" s="21"/>
      <c r="X192" s="21"/>
      <c r="Y192" s="25"/>
      <c r="Z192" s="25"/>
      <c r="AA192" s="30"/>
      <c r="AB192" s="24"/>
      <c r="AC192" s="24"/>
      <c r="AD192" s="30"/>
      <c r="AE192" s="30"/>
      <c r="AF192" s="30"/>
      <c r="AG192" s="25"/>
    </row>
    <row r="193" s="11" customFormat="true" ht="12.8" hidden="false" customHeight="false" outlineLevel="0" collapsed="false">
      <c r="A193" s="20" t="n">
        <v>185</v>
      </c>
      <c r="B193" s="21"/>
      <c r="C193" s="24"/>
      <c r="D193" s="28"/>
      <c r="E193" s="29"/>
      <c r="F193" s="32"/>
      <c r="G193" s="24"/>
      <c r="H193" s="24"/>
      <c r="I193" s="26"/>
      <c r="J193" s="21"/>
      <c r="K193" s="21"/>
      <c r="L193" s="21"/>
      <c r="M193" s="21"/>
      <c r="N193" s="21"/>
      <c r="O193" s="27" t="str">
        <f aca="false">IFERROR(VLOOKUP(N193,ranges!N$2:P$422,3,0),"")</f>
        <v/>
      </c>
      <c r="P193" s="24"/>
      <c r="Q193" s="21"/>
      <c r="R193" s="25"/>
      <c r="S193" s="21"/>
      <c r="T193" s="21"/>
      <c r="U193" s="21"/>
      <c r="V193" s="21"/>
      <c r="W193" s="21"/>
      <c r="X193" s="21"/>
      <c r="Y193" s="25"/>
      <c r="Z193" s="25"/>
      <c r="AA193" s="30"/>
      <c r="AB193" s="24"/>
      <c r="AC193" s="24"/>
      <c r="AD193" s="30"/>
      <c r="AE193" s="30"/>
      <c r="AF193" s="30"/>
      <c r="AG193" s="25"/>
    </row>
    <row r="194" s="11" customFormat="true" ht="12.8" hidden="false" customHeight="false" outlineLevel="0" collapsed="false">
      <c r="A194" s="20" t="n">
        <v>186</v>
      </c>
      <c r="B194" s="21"/>
      <c r="C194" s="24"/>
      <c r="D194" s="28"/>
      <c r="E194" s="29"/>
      <c r="F194" s="32"/>
      <c r="G194" s="24"/>
      <c r="H194" s="24"/>
      <c r="I194" s="26"/>
      <c r="J194" s="21"/>
      <c r="K194" s="21"/>
      <c r="L194" s="21"/>
      <c r="M194" s="21"/>
      <c r="N194" s="21"/>
      <c r="O194" s="27" t="str">
        <f aca="false">IFERROR(VLOOKUP(N194,ranges!N$2:P$422,3,0),"")</f>
        <v/>
      </c>
      <c r="P194" s="24"/>
      <c r="Q194" s="21"/>
      <c r="R194" s="25"/>
      <c r="S194" s="21"/>
      <c r="T194" s="21"/>
      <c r="U194" s="21"/>
      <c r="V194" s="21"/>
      <c r="W194" s="21"/>
      <c r="X194" s="21"/>
      <c r="Y194" s="25"/>
      <c r="Z194" s="25"/>
      <c r="AA194" s="30"/>
      <c r="AB194" s="24"/>
      <c r="AC194" s="24"/>
      <c r="AD194" s="30"/>
      <c r="AE194" s="30"/>
      <c r="AF194" s="30"/>
      <c r="AG194" s="25"/>
    </row>
    <row r="195" s="11" customFormat="true" ht="12.8" hidden="false" customHeight="false" outlineLevel="0" collapsed="false">
      <c r="A195" s="20" t="n">
        <v>187</v>
      </c>
      <c r="B195" s="21"/>
      <c r="C195" s="24"/>
      <c r="D195" s="28"/>
      <c r="E195" s="29"/>
      <c r="F195" s="32"/>
      <c r="G195" s="24"/>
      <c r="H195" s="24"/>
      <c r="I195" s="26"/>
      <c r="J195" s="21"/>
      <c r="K195" s="21"/>
      <c r="L195" s="21"/>
      <c r="M195" s="21"/>
      <c r="N195" s="21"/>
      <c r="O195" s="27" t="str">
        <f aca="false">IFERROR(VLOOKUP(N195,ranges!N$2:P$422,3,0),"")</f>
        <v/>
      </c>
      <c r="P195" s="24"/>
      <c r="Q195" s="21"/>
      <c r="R195" s="25"/>
      <c r="S195" s="21"/>
      <c r="T195" s="21"/>
      <c r="U195" s="21"/>
      <c r="V195" s="21"/>
      <c r="W195" s="21"/>
      <c r="X195" s="21"/>
      <c r="Y195" s="25"/>
      <c r="Z195" s="25"/>
      <c r="AA195" s="30"/>
      <c r="AB195" s="24"/>
      <c r="AC195" s="24"/>
      <c r="AD195" s="30"/>
      <c r="AE195" s="30"/>
      <c r="AF195" s="30"/>
      <c r="AG195" s="25"/>
    </row>
    <row r="196" s="11" customFormat="true" ht="12.8" hidden="false" customHeight="false" outlineLevel="0" collapsed="false">
      <c r="A196" s="20" t="n">
        <v>188</v>
      </c>
      <c r="B196" s="21"/>
      <c r="C196" s="24"/>
      <c r="D196" s="28"/>
      <c r="E196" s="29"/>
      <c r="F196" s="32"/>
      <c r="G196" s="24"/>
      <c r="H196" s="24"/>
      <c r="I196" s="26"/>
      <c r="J196" s="21"/>
      <c r="K196" s="21"/>
      <c r="L196" s="21"/>
      <c r="M196" s="21"/>
      <c r="N196" s="21"/>
      <c r="O196" s="27" t="str">
        <f aca="false">IFERROR(VLOOKUP(N196,ranges!N$2:P$422,3,0),"")</f>
        <v/>
      </c>
      <c r="P196" s="24"/>
      <c r="Q196" s="21"/>
      <c r="R196" s="25"/>
      <c r="S196" s="21"/>
      <c r="T196" s="21"/>
      <c r="U196" s="21"/>
      <c r="V196" s="21"/>
      <c r="W196" s="21"/>
      <c r="X196" s="21"/>
      <c r="Y196" s="25"/>
      <c r="Z196" s="25"/>
      <c r="AA196" s="30"/>
      <c r="AB196" s="24"/>
      <c r="AC196" s="24"/>
      <c r="AD196" s="30"/>
      <c r="AE196" s="30"/>
      <c r="AF196" s="30"/>
      <c r="AG196" s="25"/>
    </row>
    <row r="197" s="11" customFormat="true" ht="12.8" hidden="false" customHeight="false" outlineLevel="0" collapsed="false">
      <c r="A197" s="20" t="n">
        <v>189</v>
      </c>
      <c r="B197" s="21"/>
      <c r="C197" s="24"/>
      <c r="D197" s="28"/>
      <c r="E197" s="29"/>
      <c r="F197" s="32"/>
      <c r="G197" s="24"/>
      <c r="H197" s="24"/>
      <c r="I197" s="26"/>
      <c r="J197" s="21"/>
      <c r="K197" s="21"/>
      <c r="L197" s="21"/>
      <c r="M197" s="21"/>
      <c r="N197" s="21"/>
      <c r="O197" s="27" t="str">
        <f aca="false">IFERROR(VLOOKUP(N197,ranges!N$2:P$422,3,0),"")</f>
        <v/>
      </c>
      <c r="P197" s="24"/>
      <c r="Q197" s="21"/>
      <c r="R197" s="25"/>
      <c r="S197" s="21"/>
      <c r="T197" s="21"/>
      <c r="U197" s="21"/>
      <c r="V197" s="21"/>
      <c r="W197" s="21"/>
      <c r="X197" s="21"/>
      <c r="Y197" s="25"/>
      <c r="Z197" s="25"/>
      <c r="AA197" s="30"/>
      <c r="AB197" s="24"/>
      <c r="AC197" s="24"/>
      <c r="AD197" s="30"/>
      <c r="AE197" s="30"/>
      <c r="AF197" s="30"/>
      <c r="AG197" s="25"/>
    </row>
    <row r="198" s="11" customFormat="true" ht="12.8" hidden="false" customHeight="false" outlineLevel="0" collapsed="false">
      <c r="A198" s="20" t="n">
        <v>190</v>
      </c>
      <c r="B198" s="21"/>
      <c r="C198" s="24"/>
      <c r="D198" s="28"/>
      <c r="E198" s="29"/>
      <c r="F198" s="32"/>
      <c r="G198" s="24"/>
      <c r="H198" s="24"/>
      <c r="I198" s="26"/>
      <c r="J198" s="21"/>
      <c r="K198" s="21"/>
      <c r="L198" s="21"/>
      <c r="M198" s="21"/>
      <c r="N198" s="21"/>
      <c r="O198" s="27" t="str">
        <f aca="false">IFERROR(VLOOKUP(N198,ranges!N$2:P$422,3,0),"")</f>
        <v/>
      </c>
      <c r="P198" s="24"/>
      <c r="Q198" s="21"/>
      <c r="R198" s="25"/>
      <c r="S198" s="21"/>
      <c r="T198" s="21"/>
      <c r="U198" s="21"/>
      <c r="V198" s="21"/>
      <c r="W198" s="21"/>
      <c r="X198" s="21"/>
      <c r="Y198" s="25"/>
      <c r="Z198" s="25"/>
      <c r="AA198" s="30"/>
      <c r="AB198" s="24"/>
      <c r="AC198" s="24"/>
      <c r="AD198" s="30"/>
      <c r="AE198" s="30"/>
      <c r="AF198" s="30"/>
      <c r="AG198" s="25"/>
    </row>
    <row r="199" s="11" customFormat="true" ht="12.8" hidden="false" customHeight="false" outlineLevel="0" collapsed="false">
      <c r="A199" s="20" t="n">
        <v>191</v>
      </c>
      <c r="B199" s="21"/>
      <c r="C199" s="24"/>
      <c r="D199" s="28"/>
      <c r="E199" s="29"/>
      <c r="F199" s="32"/>
      <c r="G199" s="24"/>
      <c r="H199" s="24"/>
      <c r="I199" s="26"/>
      <c r="J199" s="21"/>
      <c r="K199" s="21"/>
      <c r="L199" s="21"/>
      <c r="M199" s="21"/>
      <c r="N199" s="21"/>
      <c r="O199" s="27" t="str">
        <f aca="false">IFERROR(VLOOKUP(N199,ranges!N$2:P$422,3,0),"")</f>
        <v/>
      </c>
      <c r="P199" s="24"/>
      <c r="Q199" s="21"/>
      <c r="R199" s="25"/>
      <c r="S199" s="21"/>
      <c r="T199" s="21"/>
      <c r="U199" s="21"/>
      <c r="V199" s="21"/>
      <c r="W199" s="21"/>
      <c r="X199" s="21"/>
      <c r="Y199" s="25"/>
      <c r="Z199" s="25"/>
      <c r="AA199" s="30"/>
      <c r="AB199" s="24"/>
      <c r="AC199" s="24"/>
      <c r="AD199" s="30"/>
      <c r="AE199" s="30"/>
      <c r="AF199" s="30"/>
      <c r="AG199" s="25"/>
    </row>
    <row r="200" s="11" customFormat="true" ht="12.8" hidden="false" customHeight="false" outlineLevel="0" collapsed="false">
      <c r="A200" s="20" t="n">
        <v>192</v>
      </c>
      <c r="B200" s="21"/>
      <c r="C200" s="24"/>
      <c r="D200" s="28"/>
      <c r="E200" s="29"/>
      <c r="F200" s="32"/>
      <c r="G200" s="24"/>
      <c r="H200" s="24"/>
      <c r="I200" s="26"/>
      <c r="J200" s="21"/>
      <c r="K200" s="21"/>
      <c r="L200" s="21"/>
      <c r="M200" s="21"/>
      <c r="N200" s="21"/>
      <c r="O200" s="27" t="str">
        <f aca="false">IFERROR(VLOOKUP(N200,ranges!N$2:P$422,3,0),"")</f>
        <v/>
      </c>
      <c r="P200" s="24"/>
      <c r="Q200" s="21"/>
      <c r="R200" s="25"/>
      <c r="S200" s="21"/>
      <c r="T200" s="21"/>
      <c r="U200" s="21"/>
      <c r="V200" s="21"/>
      <c r="W200" s="21"/>
      <c r="X200" s="21"/>
      <c r="Y200" s="25"/>
      <c r="Z200" s="25"/>
      <c r="AA200" s="30"/>
      <c r="AB200" s="24"/>
      <c r="AC200" s="24"/>
      <c r="AD200" s="30"/>
      <c r="AE200" s="30"/>
      <c r="AF200" s="30"/>
      <c r="AG200" s="25"/>
    </row>
    <row r="201" s="11" customFormat="true" ht="12.8" hidden="false" customHeight="false" outlineLevel="0" collapsed="false">
      <c r="A201" s="20" t="n">
        <v>193</v>
      </c>
      <c r="B201" s="21"/>
      <c r="C201" s="24"/>
      <c r="D201" s="28"/>
      <c r="E201" s="29"/>
      <c r="F201" s="32"/>
      <c r="G201" s="24"/>
      <c r="H201" s="24"/>
      <c r="I201" s="26"/>
      <c r="J201" s="21"/>
      <c r="K201" s="21"/>
      <c r="L201" s="21"/>
      <c r="M201" s="21"/>
      <c r="N201" s="21"/>
      <c r="O201" s="27" t="str">
        <f aca="false">IFERROR(VLOOKUP(N201,ranges!N$2:P$422,3,0),"")</f>
        <v/>
      </c>
      <c r="P201" s="24"/>
      <c r="Q201" s="21"/>
      <c r="R201" s="25"/>
      <c r="S201" s="21"/>
      <c r="T201" s="21"/>
      <c r="U201" s="21"/>
      <c r="V201" s="21"/>
      <c r="W201" s="21"/>
      <c r="X201" s="21"/>
      <c r="Y201" s="25"/>
      <c r="Z201" s="25"/>
      <c r="AA201" s="30"/>
      <c r="AB201" s="24"/>
      <c r="AC201" s="24"/>
      <c r="AD201" s="30"/>
      <c r="AE201" s="30"/>
      <c r="AF201" s="30"/>
      <c r="AG201" s="25"/>
    </row>
    <row r="202" s="11" customFormat="true" ht="12.8" hidden="false" customHeight="false" outlineLevel="0" collapsed="false">
      <c r="A202" s="20" t="n">
        <v>194</v>
      </c>
      <c r="B202" s="21"/>
      <c r="C202" s="24"/>
      <c r="D202" s="28"/>
      <c r="E202" s="29"/>
      <c r="F202" s="32"/>
      <c r="G202" s="24"/>
      <c r="H202" s="24"/>
      <c r="I202" s="26"/>
      <c r="J202" s="21"/>
      <c r="K202" s="21"/>
      <c r="L202" s="21"/>
      <c r="M202" s="21"/>
      <c r="N202" s="21"/>
      <c r="O202" s="27" t="str">
        <f aca="false">IFERROR(VLOOKUP(N202,ranges!N$2:P$422,3,0),"")</f>
        <v/>
      </c>
      <c r="P202" s="24"/>
      <c r="Q202" s="21"/>
      <c r="R202" s="25"/>
      <c r="S202" s="21"/>
      <c r="T202" s="21"/>
      <c r="U202" s="21"/>
      <c r="V202" s="21"/>
      <c r="W202" s="21"/>
      <c r="X202" s="21"/>
      <c r="Y202" s="25"/>
      <c r="Z202" s="25"/>
      <c r="AA202" s="30"/>
      <c r="AB202" s="24"/>
      <c r="AC202" s="24"/>
      <c r="AD202" s="30"/>
      <c r="AE202" s="30"/>
      <c r="AF202" s="30"/>
      <c r="AG202" s="25"/>
    </row>
    <row r="203" s="11" customFormat="true" ht="12.8" hidden="false" customHeight="false" outlineLevel="0" collapsed="false">
      <c r="A203" s="20" t="n">
        <v>195</v>
      </c>
      <c r="B203" s="21"/>
      <c r="C203" s="24"/>
      <c r="D203" s="28"/>
      <c r="E203" s="29"/>
      <c r="F203" s="32"/>
      <c r="G203" s="24"/>
      <c r="H203" s="24"/>
      <c r="I203" s="26"/>
      <c r="J203" s="21"/>
      <c r="K203" s="21"/>
      <c r="L203" s="21"/>
      <c r="M203" s="21"/>
      <c r="N203" s="21"/>
      <c r="O203" s="27" t="str">
        <f aca="false">IFERROR(VLOOKUP(N203,ranges!N$2:P$422,3,0),"")</f>
        <v/>
      </c>
      <c r="P203" s="24"/>
      <c r="Q203" s="21"/>
      <c r="R203" s="25"/>
      <c r="S203" s="21"/>
      <c r="T203" s="21"/>
      <c r="U203" s="21"/>
      <c r="V203" s="21"/>
      <c r="W203" s="21"/>
      <c r="X203" s="21"/>
      <c r="Y203" s="25"/>
      <c r="Z203" s="25"/>
      <c r="AA203" s="30"/>
      <c r="AB203" s="24"/>
      <c r="AC203" s="24"/>
      <c r="AD203" s="30"/>
      <c r="AE203" s="30"/>
      <c r="AF203" s="30"/>
      <c r="AG203" s="25"/>
    </row>
    <row r="204" s="11" customFormat="true" ht="12.8" hidden="false" customHeight="false" outlineLevel="0" collapsed="false">
      <c r="A204" s="20" t="n">
        <v>196</v>
      </c>
      <c r="B204" s="21"/>
      <c r="C204" s="24"/>
      <c r="D204" s="28"/>
      <c r="E204" s="29"/>
      <c r="F204" s="32"/>
      <c r="G204" s="24"/>
      <c r="H204" s="24"/>
      <c r="I204" s="26"/>
      <c r="J204" s="21"/>
      <c r="K204" s="21"/>
      <c r="L204" s="21"/>
      <c r="M204" s="21"/>
      <c r="N204" s="21"/>
      <c r="O204" s="27" t="str">
        <f aca="false">IFERROR(VLOOKUP(N204,ranges!N$2:P$422,3,0),"")</f>
        <v/>
      </c>
      <c r="P204" s="24"/>
      <c r="Q204" s="21"/>
      <c r="R204" s="25"/>
      <c r="S204" s="21"/>
      <c r="T204" s="21"/>
      <c r="U204" s="21"/>
      <c r="V204" s="21"/>
      <c r="W204" s="21"/>
      <c r="X204" s="21"/>
      <c r="Y204" s="25"/>
      <c r="Z204" s="25"/>
      <c r="AA204" s="30"/>
      <c r="AB204" s="24"/>
      <c r="AC204" s="24"/>
      <c r="AD204" s="30"/>
      <c r="AE204" s="30"/>
      <c r="AF204" s="30"/>
      <c r="AG204" s="25"/>
    </row>
    <row r="205" s="11" customFormat="true" ht="12.8" hidden="false" customHeight="false" outlineLevel="0" collapsed="false">
      <c r="A205" s="20" t="n">
        <v>197</v>
      </c>
      <c r="B205" s="21"/>
      <c r="C205" s="24"/>
      <c r="D205" s="28"/>
      <c r="E205" s="29"/>
      <c r="F205" s="32"/>
      <c r="G205" s="24"/>
      <c r="H205" s="24"/>
      <c r="I205" s="26"/>
      <c r="J205" s="21"/>
      <c r="K205" s="21"/>
      <c r="L205" s="21"/>
      <c r="M205" s="21"/>
      <c r="N205" s="21"/>
      <c r="O205" s="27" t="str">
        <f aca="false">IFERROR(VLOOKUP(N205,ranges!N$2:P$422,3,0),"")</f>
        <v/>
      </c>
      <c r="P205" s="24"/>
      <c r="Q205" s="21"/>
      <c r="R205" s="25"/>
      <c r="S205" s="21"/>
      <c r="T205" s="21"/>
      <c r="U205" s="21"/>
      <c r="V205" s="21"/>
      <c r="W205" s="21"/>
      <c r="X205" s="21"/>
      <c r="Y205" s="25"/>
      <c r="Z205" s="25"/>
      <c r="AA205" s="30"/>
      <c r="AB205" s="24"/>
      <c r="AC205" s="24"/>
      <c r="AD205" s="30"/>
      <c r="AE205" s="30"/>
      <c r="AF205" s="30"/>
      <c r="AG205" s="25"/>
    </row>
    <row r="206" s="11" customFormat="true" ht="12.8" hidden="false" customHeight="false" outlineLevel="0" collapsed="false">
      <c r="A206" s="20" t="n">
        <v>198</v>
      </c>
      <c r="B206" s="21"/>
      <c r="C206" s="24"/>
      <c r="D206" s="28"/>
      <c r="E206" s="29"/>
      <c r="F206" s="32"/>
      <c r="G206" s="24"/>
      <c r="H206" s="24"/>
      <c r="I206" s="26"/>
      <c r="J206" s="21"/>
      <c r="K206" s="21"/>
      <c r="L206" s="21"/>
      <c r="M206" s="21"/>
      <c r="N206" s="21"/>
      <c r="O206" s="27" t="str">
        <f aca="false">IFERROR(VLOOKUP(N206,ranges!N$2:P$422,3,0),"")</f>
        <v/>
      </c>
      <c r="P206" s="24"/>
      <c r="Q206" s="21"/>
      <c r="R206" s="25"/>
      <c r="S206" s="21"/>
      <c r="T206" s="21"/>
      <c r="U206" s="21"/>
      <c r="V206" s="21"/>
      <c r="W206" s="21"/>
      <c r="X206" s="21"/>
      <c r="Y206" s="25"/>
      <c r="Z206" s="25"/>
      <c r="AA206" s="30"/>
      <c r="AB206" s="24"/>
      <c r="AC206" s="24"/>
      <c r="AD206" s="30"/>
      <c r="AE206" s="30"/>
      <c r="AF206" s="30"/>
      <c r="AG206" s="25"/>
    </row>
    <row r="207" s="11" customFormat="true" ht="12.8" hidden="false" customHeight="false" outlineLevel="0" collapsed="false">
      <c r="A207" s="20" t="n">
        <v>199</v>
      </c>
      <c r="B207" s="21"/>
      <c r="C207" s="24"/>
      <c r="D207" s="28"/>
      <c r="E207" s="29"/>
      <c r="F207" s="32"/>
      <c r="G207" s="24"/>
      <c r="H207" s="24"/>
      <c r="I207" s="26"/>
      <c r="J207" s="21"/>
      <c r="K207" s="21"/>
      <c r="L207" s="21"/>
      <c r="M207" s="21"/>
      <c r="N207" s="21"/>
      <c r="O207" s="27" t="str">
        <f aca="false">IFERROR(VLOOKUP(N207,ranges!N$2:P$422,3,0),"")</f>
        <v/>
      </c>
      <c r="P207" s="24"/>
      <c r="Q207" s="21"/>
      <c r="R207" s="25"/>
      <c r="S207" s="21"/>
      <c r="T207" s="21"/>
      <c r="U207" s="21"/>
      <c r="V207" s="21"/>
      <c r="W207" s="21"/>
      <c r="X207" s="21"/>
      <c r="Y207" s="25"/>
      <c r="Z207" s="25"/>
      <c r="AA207" s="30"/>
      <c r="AB207" s="24"/>
      <c r="AC207" s="24"/>
      <c r="AD207" s="30"/>
      <c r="AE207" s="30"/>
      <c r="AF207" s="30"/>
      <c r="AG207" s="25"/>
    </row>
    <row r="208" s="11" customFormat="true" ht="12.8" hidden="false" customHeight="false" outlineLevel="0" collapsed="false">
      <c r="A208" s="20" t="n">
        <v>200</v>
      </c>
      <c r="B208" s="21"/>
      <c r="C208" s="24"/>
      <c r="D208" s="28"/>
      <c r="E208" s="29"/>
      <c r="F208" s="32"/>
      <c r="G208" s="24"/>
      <c r="H208" s="24"/>
      <c r="I208" s="26"/>
      <c r="J208" s="21"/>
      <c r="K208" s="21"/>
      <c r="L208" s="21"/>
      <c r="M208" s="21"/>
      <c r="N208" s="21"/>
      <c r="O208" s="27" t="str">
        <f aca="false">IFERROR(VLOOKUP(N208,ranges!N$2:P$422,3,0),"")</f>
        <v/>
      </c>
      <c r="P208" s="24"/>
      <c r="Q208" s="21"/>
      <c r="R208" s="25"/>
      <c r="S208" s="21"/>
      <c r="T208" s="21"/>
      <c r="U208" s="21"/>
      <c r="V208" s="21"/>
      <c r="W208" s="21"/>
      <c r="X208" s="21"/>
      <c r="Y208" s="25"/>
      <c r="Z208" s="25"/>
      <c r="AA208" s="30"/>
      <c r="AB208" s="24"/>
      <c r="AC208" s="24"/>
      <c r="AD208" s="30"/>
      <c r="AE208" s="30"/>
      <c r="AF208" s="30"/>
      <c r="AG208" s="25"/>
    </row>
    <row r="209" s="11" customFormat="true" ht="12.8" hidden="false" customHeight="false" outlineLevel="0" collapsed="false">
      <c r="A209" s="20" t="n">
        <v>201</v>
      </c>
      <c r="B209" s="21"/>
      <c r="C209" s="24"/>
      <c r="D209" s="28"/>
      <c r="E209" s="29"/>
      <c r="F209" s="32"/>
      <c r="G209" s="24"/>
      <c r="H209" s="24"/>
      <c r="I209" s="26"/>
      <c r="J209" s="21"/>
      <c r="K209" s="21"/>
      <c r="L209" s="21"/>
      <c r="M209" s="21"/>
      <c r="N209" s="21"/>
      <c r="O209" s="27" t="str">
        <f aca="false">IFERROR(VLOOKUP(N209,ranges!N$2:P$422,3,0),"")</f>
        <v/>
      </c>
      <c r="P209" s="24"/>
      <c r="Q209" s="21"/>
      <c r="R209" s="25"/>
      <c r="S209" s="21"/>
      <c r="T209" s="21"/>
      <c r="U209" s="21"/>
      <c r="V209" s="21"/>
      <c r="W209" s="21"/>
      <c r="X209" s="21"/>
      <c r="Y209" s="25"/>
      <c r="Z209" s="25"/>
      <c r="AA209" s="30"/>
      <c r="AB209" s="24"/>
      <c r="AC209" s="24"/>
      <c r="AD209" s="30"/>
      <c r="AE209" s="30"/>
      <c r="AF209" s="30"/>
      <c r="AG209" s="25"/>
    </row>
    <row r="210" s="11" customFormat="true" ht="12.8" hidden="false" customHeight="false" outlineLevel="0" collapsed="false">
      <c r="A210" s="20" t="n">
        <v>202</v>
      </c>
      <c r="B210" s="21"/>
      <c r="C210" s="24"/>
      <c r="D210" s="28"/>
      <c r="E210" s="29"/>
      <c r="F210" s="32"/>
      <c r="G210" s="24"/>
      <c r="H210" s="24"/>
      <c r="I210" s="26"/>
      <c r="J210" s="21"/>
      <c r="K210" s="21"/>
      <c r="L210" s="21"/>
      <c r="M210" s="21"/>
      <c r="N210" s="21"/>
      <c r="O210" s="27" t="str">
        <f aca="false">IFERROR(VLOOKUP(N210,ranges!N$2:P$422,3,0),"")</f>
        <v/>
      </c>
      <c r="P210" s="24"/>
      <c r="Q210" s="21"/>
      <c r="R210" s="25"/>
      <c r="S210" s="21"/>
      <c r="T210" s="21"/>
      <c r="U210" s="21"/>
      <c r="V210" s="21"/>
      <c r="W210" s="21"/>
      <c r="X210" s="21"/>
      <c r="Y210" s="25"/>
      <c r="Z210" s="25"/>
      <c r="AA210" s="30"/>
      <c r="AB210" s="24"/>
      <c r="AC210" s="24"/>
      <c r="AD210" s="30"/>
      <c r="AE210" s="30"/>
      <c r="AF210" s="30"/>
      <c r="AG210" s="25"/>
    </row>
    <row r="211" s="11" customFormat="true" ht="12.8" hidden="false" customHeight="false" outlineLevel="0" collapsed="false">
      <c r="A211" s="20" t="n">
        <v>203</v>
      </c>
      <c r="B211" s="21"/>
      <c r="C211" s="24"/>
      <c r="D211" s="28"/>
      <c r="E211" s="29"/>
      <c r="F211" s="32"/>
      <c r="G211" s="24"/>
      <c r="H211" s="24"/>
      <c r="I211" s="26"/>
      <c r="J211" s="21"/>
      <c r="K211" s="21"/>
      <c r="L211" s="21"/>
      <c r="M211" s="21"/>
      <c r="N211" s="21"/>
      <c r="O211" s="27" t="str">
        <f aca="false">IFERROR(VLOOKUP(N211,ranges!N$2:P$422,3,0),"")</f>
        <v/>
      </c>
      <c r="P211" s="24"/>
      <c r="Q211" s="21"/>
      <c r="R211" s="25"/>
      <c r="S211" s="21"/>
      <c r="T211" s="21"/>
      <c r="U211" s="21"/>
      <c r="V211" s="21"/>
      <c r="W211" s="21"/>
      <c r="X211" s="21"/>
      <c r="Y211" s="25"/>
      <c r="Z211" s="25"/>
      <c r="AA211" s="30"/>
      <c r="AB211" s="24"/>
      <c r="AC211" s="24"/>
      <c r="AD211" s="30"/>
      <c r="AE211" s="30"/>
      <c r="AF211" s="30"/>
      <c r="AG211" s="25"/>
    </row>
    <row r="212" s="11" customFormat="true" ht="12.8" hidden="false" customHeight="false" outlineLevel="0" collapsed="false">
      <c r="A212" s="20" t="n">
        <v>204</v>
      </c>
      <c r="B212" s="21"/>
      <c r="C212" s="24"/>
      <c r="D212" s="28"/>
      <c r="E212" s="29"/>
      <c r="F212" s="32"/>
      <c r="G212" s="24"/>
      <c r="H212" s="24"/>
      <c r="I212" s="26"/>
      <c r="J212" s="21"/>
      <c r="K212" s="21"/>
      <c r="L212" s="21"/>
      <c r="M212" s="21"/>
      <c r="N212" s="21"/>
      <c r="O212" s="27" t="str">
        <f aca="false">IFERROR(VLOOKUP(N212,ranges!N$2:P$422,3,0),"")</f>
        <v/>
      </c>
      <c r="P212" s="24"/>
      <c r="Q212" s="21"/>
      <c r="R212" s="25"/>
      <c r="S212" s="21"/>
      <c r="T212" s="21"/>
      <c r="U212" s="21"/>
      <c r="V212" s="21"/>
      <c r="W212" s="21"/>
      <c r="X212" s="21"/>
      <c r="Y212" s="25"/>
      <c r="Z212" s="25"/>
      <c r="AA212" s="30"/>
      <c r="AB212" s="24"/>
      <c r="AC212" s="24"/>
      <c r="AD212" s="30"/>
      <c r="AE212" s="30"/>
      <c r="AF212" s="30"/>
      <c r="AG212" s="25"/>
    </row>
    <row r="213" s="11" customFormat="true" ht="12.8" hidden="false" customHeight="false" outlineLevel="0" collapsed="false">
      <c r="A213" s="20" t="n">
        <v>205</v>
      </c>
      <c r="B213" s="21"/>
      <c r="C213" s="24"/>
      <c r="D213" s="28"/>
      <c r="E213" s="29"/>
      <c r="F213" s="32"/>
      <c r="G213" s="24"/>
      <c r="H213" s="24"/>
      <c r="I213" s="26"/>
      <c r="J213" s="21"/>
      <c r="K213" s="21"/>
      <c r="L213" s="21"/>
      <c r="M213" s="21"/>
      <c r="N213" s="21"/>
      <c r="O213" s="27" t="str">
        <f aca="false">IFERROR(VLOOKUP(N213,ranges!N$2:P$422,3,0),"")</f>
        <v/>
      </c>
      <c r="P213" s="24"/>
      <c r="Q213" s="21"/>
      <c r="R213" s="25"/>
      <c r="S213" s="21"/>
      <c r="T213" s="21"/>
      <c r="U213" s="21"/>
      <c r="V213" s="21"/>
      <c r="W213" s="21"/>
      <c r="X213" s="21"/>
      <c r="Y213" s="25"/>
      <c r="Z213" s="25"/>
      <c r="AA213" s="30"/>
      <c r="AB213" s="24"/>
      <c r="AC213" s="24"/>
      <c r="AD213" s="30"/>
      <c r="AE213" s="30"/>
      <c r="AF213" s="30"/>
      <c r="AG213" s="25"/>
    </row>
    <row r="214" s="11" customFormat="true" ht="12.8" hidden="false" customHeight="false" outlineLevel="0" collapsed="false">
      <c r="A214" s="20" t="n">
        <v>206</v>
      </c>
      <c r="B214" s="21"/>
      <c r="C214" s="24"/>
      <c r="D214" s="28"/>
      <c r="E214" s="29"/>
      <c r="F214" s="32"/>
      <c r="G214" s="24"/>
      <c r="H214" s="24"/>
      <c r="I214" s="26"/>
      <c r="J214" s="21"/>
      <c r="K214" s="21"/>
      <c r="L214" s="21"/>
      <c r="M214" s="21"/>
      <c r="N214" s="21"/>
      <c r="O214" s="27" t="str">
        <f aca="false">IFERROR(VLOOKUP(N214,ranges!N$2:P$422,3,0),"")</f>
        <v/>
      </c>
      <c r="P214" s="24"/>
      <c r="Q214" s="21"/>
      <c r="R214" s="25"/>
      <c r="S214" s="21"/>
      <c r="T214" s="21"/>
      <c r="U214" s="21"/>
      <c r="V214" s="21"/>
      <c r="W214" s="21"/>
      <c r="X214" s="21"/>
      <c r="Y214" s="25"/>
      <c r="Z214" s="25"/>
      <c r="AA214" s="30"/>
      <c r="AB214" s="24"/>
      <c r="AC214" s="24"/>
      <c r="AD214" s="30"/>
      <c r="AE214" s="30"/>
      <c r="AF214" s="30"/>
      <c r="AG214" s="25"/>
    </row>
    <row r="215" s="11" customFormat="true" ht="12.8" hidden="false" customHeight="false" outlineLevel="0" collapsed="false">
      <c r="A215" s="20" t="n">
        <v>207</v>
      </c>
      <c r="B215" s="21"/>
      <c r="C215" s="24"/>
      <c r="D215" s="28"/>
      <c r="E215" s="29"/>
      <c r="F215" s="32"/>
      <c r="G215" s="24"/>
      <c r="H215" s="24"/>
      <c r="I215" s="26"/>
      <c r="J215" s="21"/>
      <c r="K215" s="21"/>
      <c r="L215" s="21"/>
      <c r="M215" s="21"/>
      <c r="N215" s="21"/>
      <c r="O215" s="27" t="str">
        <f aca="false">IFERROR(VLOOKUP(N215,ranges!N$2:P$422,3,0),"")</f>
        <v/>
      </c>
      <c r="P215" s="24"/>
      <c r="Q215" s="21"/>
      <c r="R215" s="25"/>
      <c r="S215" s="21"/>
      <c r="T215" s="21"/>
      <c r="U215" s="21"/>
      <c r="V215" s="21"/>
      <c r="W215" s="21"/>
      <c r="X215" s="21"/>
      <c r="Y215" s="25"/>
      <c r="Z215" s="25"/>
      <c r="AA215" s="30"/>
      <c r="AB215" s="24"/>
      <c r="AC215" s="24"/>
      <c r="AD215" s="30"/>
      <c r="AE215" s="30"/>
      <c r="AF215" s="30"/>
      <c r="AG215" s="25"/>
    </row>
    <row r="216" s="11" customFormat="true" ht="12.8" hidden="false" customHeight="false" outlineLevel="0" collapsed="false">
      <c r="A216" s="20" t="n">
        <v>208</v>
      </c>
      <c r="B216" s="21"/>
      <c r="C216" s="24"/>
      <c r="D216" s="28"/>
      <c r="E216" s="29"/>
      <c r="F216" s="32"/>
      <c r="G216" s="24"/>
      <c r="H216" s="24"/>
      <c r="I216" s="26"/>
      <c r="J216" s="21"/>
      <c r="K216" s="21"/>
      <c r="L216" s="21"/>
      <c r="M216" s="21"/>
      <c r="N216" s="21"/>
      <c r="O216" s="27" t="str">
        <f aca="false">IFERROR(VLOOKUP(N216,ranges!N$2:P$422,3,0),"")</f>
        <v/>
      </c>
      <c r="P216" s="24"/>
      <c r="Q216" s="21"/>
      <c r="R216" s="25"/>
      <c r="S216" s="21"/>
      <c r="T216" s="21"/>
      <c r="U216" s="21"/>
      <c r="V216" s="21"/>
      <c r="W216" s="21"/>
      <c r="X216" s="21"/>
      <c r="Y216" s="25"/>
      <c r="Z216" s="25"/>
      <c r="AA216" s="30"/>
      <c r="AB216" s="24"/>
      <c r="AC216" s="24"/>
      <c r="AD216" s="30"/>
      <c r="AE216" s="30"/>
      <c r="AF216" s="30"/>
      <c r="AG216" s="25"/>
    </row>
    <row r="217" s="11" customFormat="true" ht="12.8" hidden="false" customHeight="false" outlineLevel="0" collapsed="false">
      <c r="A217" s="20" t="n">
        <v>209</v>
      </c>
      <c r="B217" s="21"/>
      <c r="C217" s="24"/>
      <c r="D217" s="28"/>
      <c r="E217" s="29"/>
      <c r="F217" s="32"/>
      <c r="G217" s="24"/>
      <c r="H217" s="24"/>
      <c r="I217" s="26"/>
      <c r="J217" s="21"/>
      <c r="K217" s="21"/>
      <c r="L217" s="21"/>
      <c r="M217" s="21"/>
      <c r="N217" s="21"/>
      <c r="O217" s="27" t="str">
        <f aca="false">IFERROR(VLOOKUP(N217,ranges!N$2:P$422,3,0),"")</f>
        <v/>
      </c>
      <c r="P217" s="24"/>
      <c r="Q217" s="21"/>
      <c r="R217" s="25"/>
      <c r="S217" s="21"/>
      <c r="T217" s="21"/>
      <c r="U217" s="21"/>
      <c r="V217" s="21"/>
      <c r="W217" s="21"/>
      <c r="X217" s="21"/>
      <c r="Y217" s="25"/>
      <c r="Z217" s="25"/>
      <c r="AA217" s="30"/>
      <c r="AB217" s="24"/>
      <c r="AC217" s="24"/>
      <c r="AD217" s="30"/>
      <c r="AE217" s="30"/>
      <c r="AF217" s="30"/>
      <c r="AG217" s="25"/>
    </row>
    <row r="218" s="11" customFormat="true" ht="12.8" hidden="false" customHeight="false" outlineLevel="0" collapsed="false">
      <c r="A218" s="20" t="n">
        <v>210</v>
      </c>
      <c r="B218" s="21"/>
      <c r="C218" s="24"/>
      <c r="D218" s="28"/>
      <c r="E218" s="29"/>
      <c r="F218" s="32"/>
      <c r="G218" s="24"/>
      <c r="H218" s="24"/>
      <c r="I218" s="26"/>
      <c r="J218" s="21"/>
      <c r="K218" s="21"/>
      <c r="L218" s="21"/>
      <c r="M218" s="21"/>
      <c r="N218" s="21"/>
      <c r="O218" s="27" t="str">
        <f aca="false">IFERROR(VLOOKUP(N218,ranges!N$2:P$422,3,0),"")</f>
        <v/>
      </c>
      <c r="P218" s="24"/>
      <c r="Q218" s="21"/>
      <c r="R218" s="25"/>
      <c r="S218" s="21"/>
      <c r="T218" s="21"/>
      <c r="U218" s="21"/>
      <c r="V218" s="21"/>
      <c r="W218" s="21"/>
      <c r="X218" s="21"/>
      <c r="Y218" s="25"/>
      <c r="Z218" s="25"/>
      <c r="AA218" s="30"/>
      <c r="AB218" s="24"/>
      <c r="AC218" s="24"/>
      <c r="AD218" s="30"/>
      <c r="AE218" s="30"/>
      <c r="AF218" s="30"/>
      <c r="AG218" s="25"/>
    </row>
    <row r="219" s="11" customFormat="true" ht="12.8" hidden="false" customHeight="false" outlineLevel="0" collapsed="false">
      <c r="A219" s="20" t="n">
        <v>211</v>
      </c>
      <c r="B219" s="21"/>
      <c r="C219" s="24"/>
      <c r="D219" s="28"/>
      <c r="E219" s="29"/>
      <c r="F219" s="32"/>
      <c r="G219" s="24"/>
      <c r="H219" s="24"/>
      <c r="I219" s="26"/>
      <c r="J219" s="21"/>
      <c r="K219" s="21"/>
      <c r="L219" s="21"/>
      <c r="M219" s="21"/>
      <c r="N219" s="21"/>
      <c r="O219" s="27" t="str">
        <f aca="false">IFERROR(VLOOKUP(N219,ranges!N$2:P$422,3,0),"")</f>
        <v/>
      </c>
      <c r="P219" s="24"/>
      <c r="Q219" s="21"/>
      <c r="R219" s="25"/>
      <c r="S219" s="21"/>
      <c r="T219" s="21"/>
      <c r="U219" s="21"/>
      <c r="V219" s="21"/>
      <c r="W219" s="21"/>
      <c r="X219" s="21"/>
      <c r="Y219" s="25"/>
      <c r="Z219" s="25"/>
      <c r="AA219" s="30"/>
      <c r="AB219" s="24"/>
      <c r="AC219" s="24"/>
      <c r="AD219" s="30"/>
      <c r="AE219" s="30"/>
      <c r="AF219" s="30"/>
      <c r="AG219" s="25"/>
    </row>
    <row r="220" s="11" customFormat="true" ht="12.8" hidden="false" customHeight="false" outlineLevel="0" collapsed="false">
      <c r="A220" s="20" t="n">
        <v>212</v>
      </c>
      <c r="B220" s="21"/>
      <c r="C220" s="24"/>
      <c r="D220" s="28"/>
      <c r="E220" s="29"/>
      <c r="F220" s="32"/>
      <c r="G220" s="24"/>
      <c r="H220" s="24"/>
      <c r="I220" s="26"/>
      <c r="J220" s="21"/>
      <c r="K220" s="21"/>
      <c r="L220" s="21"/>
      <c r="M220" s="21"/>
      <c r="N220" s="21"/>
      <c r="O220" s="27" t="str">
        <f aca="false">IFERROR(VLOOKUP(N220,ranges!N$2:P$422,3,0),"")</f>
        <v/>
      </c>
      <c r="P220" s="24"/>
      <c r="Q220" s="21"/>
      <c r="R220" s="25"/>
      <c r="S220" s="21"/>
      <c r="T220" s="21"/>
      <c r="U220" s="21"/>
      <c r="V220" s="21"/>
      <c r="W220" s="21"/>
      <c r="X220" s="21"/>
      <c r="Y220" s="25"/>
      <c r="Z220" s="25"/>
      <c r="AA220" s="30"/>
      <c r="AB220" s="24"/>
      <c r="AC220" s="24"/>
      <c r="AD220" s="30"/>
      <c r="AE220" s="30"/>
      <c r="AF220" s="30"/>
      <c r="AG220" s="25"/>
    </row>
    <row r="221" s="11" customFormat="true" ht="12.8" hidden="false" customHeight="false" outlineLevel="0" collapsed="false">
      <c r="A221" s="20" t="n">
        <v>213</v>
      </c>
      <c r="B221" s="21"/>
      <c r="C221" s="24"/>
      <c r="D221" s="28"/>
      <c r="E221" s="29"/>
      <c r="F221" s="32"/>
      <c r="G221" s="24"/>
      <c r="H221" s="24"/>
      <c r="I221" s="26"/>
      <c r="J221" s="21"/>
      <c r="K221" s="21"/>
      <c r="L221" s="21"/>
      <c r="M221" s="21"/>
      <c r="N221" s="21"/>
      <c r="O221" s="27" t="str">
        <f aca="false">IFERROR(VLOOKUP(N221,ranges!N$2:P$422,3,0),"")</f>
        <v/>
      </c>
      <c r="P221" s="24"/>
      <c r="Q221" s="21"/>
      <c r="R221" s="25"/>
      <c r="S221" s="21"/>
      <c r="T221" s="21"/>
      <c r="U221" s="21"/>
      <c r="V221" s="21"/>
      <c r="W221" s="21"/>
      <c r="X221" s="21"/>
      <c r="Y221" s="25"/>
      <c r="Z221" s="25"/>
      <c r="AA221" s="30"/>
      <c r="AB221" s="24"/>
      <c r="AC221" s="24"/>
      <c r="AD221" s="30"/>
      <c r="AE221" s="30"/>
      <c r="AF221" s="30"/>
      <c r="AG221" s="25"/>
    </row>
    <row r="222" s="11" customFormat="true" ht="12.8" hidden="false" customHeight="false" outlineLevel="0" collapsed="false">
      <c r="A222" s="20" t="n">
        <v>214</v>
      </c>
      <c r="B222" s="21"/>
      <c r="C222" s="24"/>
      <c r="D222" s="28"/>
      <c r="E222" s="29"/>
      <c r="F222" s="32"/>
      <c r="G222" s="24"/>
      <c r="H222" s="24"/>
      <c r="I222" s="26"/>
      <c r="J222" s="21"/>
      <c r="K222" s="21"/>
      <c r="L222" s="21"/>
      <c r="M222" s="21"/>
      <c r="N222" s="21"/>
      <c r="O222" s="27" t="str">
        <f aca="false">IFERROR(VLOOKUP(N222,ranges!N$2:P$422,3,0),"")</f>
        <v/>
      </c>
      <c r="P222" s="24"/>
      <c r="Q222" s="21"/>
      <c r="R222" s="25"/>
      <c r="S222" s="21"/>
      <c r="T222" s="21"/>
      <c r="U222" s="21"/>
      <c r="V222" s="21"/>
      <c r="W222" s="21"/>
      <c r="X222" s="21"/>
      <c r="Y222" s="25"/>
      <c r="Z222" s="25"/>
      <c r="AA222" s="30"/>
      <c r="AB222" s="24"/>
      <c r="AC222" s="24"/>
      <c r="AD222" s="30"/>
      <c r="AE222" s="30"/>
      <c r="AF222" s="30"/>
      <c r="AG222" s="25"/>
    </row>
    <row r="223" s="11" customFormat="true" ht="12.8" hidden="false" customHeight="false" outlineLevel="0" collapsed="false">
      <c r="A223" s="20" t="n">
        <v>215</v>
      </c>
      <c r="B223" s="21"/>
      <c r="C223" s="24"/>
      <c r="D223" s="28"/>
      <c r="E223" s="29"/>
      <c r="F223" s="32"/>
      <c r="G223" s="24"/>
      <c r="H223" s="24"/>
      <c r="I223" s="26"/>
      <c r="J223" s="21"/>
      <c r="K223" s="21"/>
      <c r="L223" s="21"/>
      <c r="M223" s="21"/>
      <c r="N223" s="21"/>
      <c r="O223" s="27" t="str">
        <f aca="false">IFERROR(VLOOKUP(N223,ranges!N$2:P$422,3,0),"")</f>
        <v/>
      </c>
      <c r="P223" s="24"/>
      <c r="Q223" s="21"/>
      <c r="R223" s="25"/>
      <c r="S223" s="21"/>
      <c r="T223" s="21"/>
      <c r="U223" s="21"/>
      <c r="V223" s="21"/>
      <c r="W223" s="21"/>
      <c r="X223" s="21"/>
      <c r="Y223" s="25"/>
      <c r="Z223" s="25"/>
      <c r="AA223" s="30"/>
      <c r="AB223" s="24"/>
      <c r="AC223" s="24"/>
      <c r="AD223" s="30"/>
      <c r="AE223" s="30"/>
      <c r="AF223" s="30"/>
      <c r="AG223" s="25"/>
    </row>
    <row r="224" s="11" customFormat="true" ht="12.8" hidden="false" customHeight="false" outlineLevel="0" collapsed="false">
      <c r="A224" s="20" t="n">
        <v>216</v>
      </c>
      <c r="B224" s="21"/>
      <c r="C224" s="24"/>
      <c r="D224" s="28"/>
      <c r="E224" s="29"/>
      <c r="F224" s="32"/>
      <c r="G224" s="24"/>
      <c r="H224" s="24"/>
      <c r="I224" s="26"/>
      <c r="J224" s="21"/>
      <c r="K224" s="21"/>
      <c r="L224" s="21"/>
      <c r="M224" s="21"/>
      <c r="N224" s="21"/>
      <c r="O224" s="27" t="str">
        <f aca="false">IFERROR(VLOOKUP(N224,ranges!N$2:P$422,3,0),"")</f>
        <v/>
      </c>
      <c r="P224" s="24"/>
      <c r="Q224" s="21"/>
      <c r="R224" s="25"/>
      <c r="S224" s="21"/>
      <c r="T224" s="21"/>
      <c r="U224" s="21"/>
      <c r="V224" s="21"/>
      <c r="W224" s="21"/>
      <c r="X224" s="21"/>
      <c r="Y224" s="25"/>
      <c r="Z224" s="25"/>
      <c r="AA224" s="30"/>
      <c r="AB224" s="24"/>
      <c r="AC224" s="24"/>
      <c r="AD224" s="30"/>
      <c r="AE224" s="30"/>
      <c r="AF224" s="30"/>
      <c r="AG224" s="25"/>
    </row>
    <row r="225" s="11" customFormat="true" ht="12.8" hidden="false" customHeight="false" outlineLevel="0" collapsed="false">
      <c r="A225" s="20" t="n">
        <v>217</v>
      </c>
      <c r="B225" s="21"/>
      <c r="C225" s="24"/>
      <c r="D225" s="28"/>
      <c r="E225" s="29"/>
      <c r="F225" s="32"/>
      <c r="G225" s="24"/>
      <c r="H225" s="24"/>
      <c r="I225" s="26"/>
      <c r="J225" s="21"/>
      <c r="K225" s="21"/>
      <c r="L225" s="21"/>
      <c r="M225" s="21"/>
      <c r="N225" s="21"/>
      <c r="O225" s="27" t="str">
        <f aca="false">IFERROR(VLOOKUP(N225,ranges!N$2:P$422,3,0),"")</f>
        <v/>
      </c>
      <c r="P225" s="24"/>
      <c r="Q225" s="21"/>
      <c r="R225" s="25"/>
      <c r="S225" s="21"/>
      <c r="T225" s="21"/>
      <c r="U225" s="21"/>
      <c r="V225" s="21"/>
      <c r="W225" s="21"/>
      <c r="X225" s="21"/>
      <c r="Y225" s="25"/>
      <c r="Z225" s="25"/>
      <c r="AA225" s="30"/>
      <c r="AB225" s="24"/>
      <c r="AC225" s="24"/>
      <c r="AD225" s="30"/>
      <c r="AE225" s="30"/>
      <c r="AF225" s="30"/>
      <c r="AG225" s="25"/>
    </row>
    <row r="226" s="11" customFormat="true" ht="12.8" hidden="false" customHeight="false" outlineLevel="0" collapsed="false">
      <c r="A226" s="20" t="n">
        <v>218</v>
      </c>
      <c r="B226" s="21"/>
      <c r="C226" s="24"/>
      <c r="D226" s="28"/>
      <c r="E226" s="29"/>
      <c r="F226" s="32"/>
      <c r="G226" s="24"/>
      <c r="H226" s="24"/>
      <c r="I226" s="26"/>
      <c r="J226" s="21"/>
      <c r="K226" s="21"/>
      <c r="L226" s="21"/>
      <c r="M226" s="21"/>
      <c r="N226" s="21"/>
      <c r="O226" s="27" t="str">
        <f aca="false">IFERROR(VLOOKUP(N226,ranges!N$2:P$422,3,0),"")</f>
        <v/>
      </c>
      <c r="P226" s="24"/>
      <c r="Q226" s="21"/>
      <c r="R226" s="25"/>
      <c r="S226" s="21"/>
      <c r="T226" s="21"/>
      <c r="U226" s="21"/>
      <c r="V226" s="21"/>
      <c r="W226" s="21"/>
      <c r="X226" s="21"/>
      <c r="Y226" s="25"/>
      <c r="Z226" s="25"/>
      <c r="AA226" s="30"/>
      <c r="AB226" s="24"/>
      <c r="AC226" s="24"/>
      <c r="AD226" s="30"/>
      <c r="AE226" s="30"/>
      <c r="AF226" s="30"/>
      <c r="AG226" s="25"/>
    </row>
    <row r="227" s="11" customFormat="true" ht="12.8" hidden="false" customHeight="false" outlineLevel="0" collapsed="false">
      <c r="A227" s="20" t="n">
        <v>219</v>
      </c>
      <c r="B227" s="21"/>
      <c r="C227" s="24"/>
      <c r="D227" s="28"/>
      <c r="E227" s="29"/>
      <c r="F227" s="32"/>
      <c r="G227" s="24"/>
      <c r="H227" s="24"/>
      <c r="I227" s="26"/>
      <c r="J227" s="21"/>
      <c r="K227" s="21"/>
      <c r="L227" s="21"/>
      <c r="M227" s="21"/>
      <c r="N227" s="21"/>
      <c r="O227" s="27" t="str">
        <f aca="false">IFERROR(VLOOKUP(N227,ranges!N$2:P$422,3,0),"")</f>
        <v/>
      </c>
      <c r="P227" s="24"/>
      <c r="Q227" s="21"/>
      <c r="R227" s="25"/>
      <c r="S227" s="21"/>
      <c r="T227" s="21"/>
      <c r="U227" s="21"/>
      <c r="V227" s="21"/>
      <c r="W227" s="21"/>
      <c r="X227" s="21"/>
      <c r="Y227" s="25"/>
      <c r="Z227" s="25"/>
      <c r="AA227" s="30"/>
      <c r="AB227" s="24"/>
      <c r="AC227" s="24"/>
      <c r="AD227" s="30"/>
      <c r="AE227" s="30"/>
      <c r="AF227" s="30"/>
      <c r="AG227" s="25"/>
    </row>
    <row r="228" s="11" customFormat="true" ht="12.8" hidden="false" customHeight="false" outlineLevel="0" collapsed="false">
      <c r="A228" s="20" t="n">
        <v>220</v>
      </c>
      <c r="B228" s="21"/>
      <c r="C228" s="24"/>
      <c r="D228" s="28"/>
      <c r="E228" s="29"/>
      <c r="F228" s="32"/>
      <c r="G228" s="24"/>
      <c r="H228" s="24"/>
      <c r="I228" s="26"/>
      <c r="J228" s="21"/>
      <c r="K228" s="21"/>
      <c r="L228" s="21"/>
      <c r="M228" s="21"/>
      <c r="N228" s="21"/>
      <c r="O228" s="27" t="str">
        <f aca="false">IFERROR(VLOOKUP(N228,ranges!N$2:P$422,3,0),"")</f>
        <v/>
      </c>
      <c r="P228" s="24"/>
      <c r="Q228" s="21"/>
      <c r="R228" s="25"/>
      <c r="S228" s="21"/>
      <c r="T228" s="21"/>
      <c r="U228" s="21"/>
      <c r="V228" s="21"/>
      <c r="W228" s="21"/>
      <c r="X228" s="21"/>
      <c r="Y228" s="25"/>
      <c r="Z228" s="25"/>
      <c r="AA228" s="30"/>
      <c r="AB228" s="24"/>
      <c r="AC228" s="24"/>
      <c r="AD228" s="30"/>
      <c r="AE228" s="30"/>
      <c r="AF228" s="30"/>
      <c r="AG228" s="25"/>
    </row>
    <row r="229" s="11" customFormat="true" ht="12.8" hidden="false" customHeight="false" outlineLevel="0" collapsed="false">
      <c r="A229" s="20" t="n">
        <v>221</v>
      </c>
      <c r="B229" s="21"/>
      <c r="C229" s="24"/>
      <c r="D229" s="28"/>
      <c r="E229" s="29"/>
      <c r="F229" s="32"/>
      <c r="G229" s="24"/>
      <c r="H229" s="24"/>
      <c r="I229" s="26"/>
      <c r="J229" s="21"/>
      <c r="K229" s="21"/>
      <c r="L229" s="21"/>
      <c r="M229" s="21"/>
      <c r="N229" s="21"/>
      <c r="O229" s="27" t="str">
        <f aca="false">IFERROR(VLOOKUP(N229,ranges!N$2:P$422,3,0),"")</f>
        <v/>
      </c>
      <c r="P229" s="24"/>
      <c r="Q229" s="21"/>
      <c r="R229" s="25"/>
      <c r="S229" s="21"/>
      <c r="T229" s="21"/>
      <c r="U229" s="21"/>
      <c r="V229" s="21"/>
      <c r="W229" s="21"/>
      <c r="X229" s="21"/>
      <c r="Y229" s="25"/>
      <c r="Z229" s="25"/>
      <c r="AA229" s="30"/>
      <c r="AB229" s="24"/>
      <c r="AC229" s="24"/>
      <c r="AD229" s="30"/>
      <c r="AE229" s="30"/>
      <c r="AF229" s="30"/>
      <c r="AG229" s="25"/>
    </row>
    <row r="230" s="11" customFormat="true" ht="12.8" hidden="false" customHeight="false" outlineLevel="0" collapsed="false">
      <c r="A230" s="20" t="n">
        <v>222</v>
      </c>
      <c r="B230" s="21"/>
      <c r="C230" s="24"/>
      <c r="D230" s="28"/>
      <c r="E230" s="29"/>
      <c r="F230" s="32"/>
      <c r="G230" s="24"/>
      <c r="H230" s="24"/>
      <c r="I230" s="26"/>
      <c r="J230" s="21"/>
      <c r="K230" s="21"/>
      <c r="L230" s="21"/>
      <c r="M230" s="21"/>
      <c r="N230" s="21"/>
      <c r="O230" s="27" t="str">
        <f aca="false">IFERROR(VLOOKUP(N230,ranges!N$2:P$422,3,0),"")</f>
        <v/>
      </c>
      <c r="P230" s="24"/>
      <c r="Q230" s="21"/>
      <c r="R230" s="25"/>
      <c r="S230" s="21"/>
      <c r="T230" s="21"/>
      <c r="U230" s="21"/>
      <c r="V230" s="21"/>
      <c r="W230" s="21"/>
      <c r="X230" s="21"/>
      <c r="Y230" s="25"/>
      <c r="Z230" s="25"/>
      <c r="AA230" s="30"/>
      <c r="AB230" s="24"/>
      <c r="AC230" s="24"/>
      <c r="AD230" s="30"/>
      <c r="AE230" s="30"/>
      <c r="AF230" s="30"/>
      <c r="AG230" s="25"/>
    </row>
    <row r="231" s="11" customFormat="true" ht="12.8" hidden="false" customHeight="false" outlineLevel="0" collapsed="false">
      <c r="A231" s="20" t="n">
        <v>223</v>
      </c>
      <c r="B231" s="21"/>
      <c r="C231" s="24"/>
      <c r="D231" s="28"/>
      <c r="E231" s="29"/>
      <c r="F231" s="32"/>
      <c r="G231" s="24"/>
      <c r="H231" s="24"/>
      <c r="I231" s="26"/>
      <c r="J231" s="21"/>
      <c r="K231" s="21"/>
      <c r="L231" s="21"/>
      <c r="M231" s="21"/>
      <c r="N231" s="21"/>
      <c r="O231" s="27" t="str">
        <f aca="false">IFERROR(VLOOKUP(N231,ranges!N$2:P$422,3,0),"")</f>
        <v/>
      </c>
      <c r="P231" s="24"/>
      <c r="Q231" s="21"/>
      <c r="R231" s="25"/>
      <c r="S231" s="21"/>
      <c r="T231" s="21"/>
      <c r="U231" s="21"/>
      <c r="V231" s="21"/>
      <c r="W231" s="21"/>
      <c r="X231" s="21"/>
      <c r="Y231" s="25"/>
      <c r="Z231" s="25"/>
      <c r="AA231" s="30"/>
      <c r="AB231" s="24"/>
      <c r="AC231" s="24"/>
      <c r="AD231" s="30"/>
      <c r="AE231" s="30"/>
      <c r="AF231" s="30"/>
      <c r="AG231" s="25"/>
    </row>
    <row r="232" s="11" customFormat="true" ht="12.8" hidden="false" customHeight="false" outlineLevel="0" collapsed="false">
      <c r="A232" s="20" t="n">
        <v>224</v>
      </c>
      <c r="B232" s="21"/>
      <c r="C232" s="24"/>
      <c r="D232" s="28"/>
      <c r="E232" s="29"/>
      <c r="F232" s="32"/>
      <c r="G232" s="24"/>
      <c r="H232" s="24"/>
      <c r="I232" s="26"/>
      <c r="J232" s="21"/>
      <c r="K232" s="21"/>
      <c r="L232" s="21"/>
      <c r="M232" s="21"/>
      <c r="N232" s="21"/>
      <c r="O232" s="27" t="str">
        <f aca="false">IFERROR(VLOOKUP(N232,ranges!N$2:P$422,3,0),"")</f>
        <v/>
      </c>
      <c r="P232" s="24"/>
      <c r="Q232" s="21"/>
      <c r="R232" s="25"/>
      <c r="S232" s="21"/>
      <c r="T232" s="21"/>
      <c r="U232" s="21"/>
      <c r="V232" s="21"/>
      <c r="W232" s="21"/>
      <c r="X232" s="21"/>
      <c r="Y232" s="25"/>
      <c r="Z232" s="25"/>
      <c r="AA232" s="30"/>
      <c r="AB232" s="24"/>
      <c r="AC232" s="24"/>
      <c r="AD232" s="30"/>
      <c r="AE232" s="30"/>
      <c r="AF232" s="30"/>
      <c r="AG232" s="25"/>
    </row>
    <row r="233" s="11" customFormat="true" ht="12.8" hidden="false" customHeight="false" outlineLevel="0" collapsed="false">
      <c r="A233" s="20" t="n">
        <v>225</v>
      </c>
      <c r="B233" s="21"/>
      <c r="C233" s="24"/>
      <c r="D233" s="28"/>
      <c r="E233" s="29"/>
      <c r="F233" s="32"/>
      <c r="G233" s="24"/>
      <c r="H233" s="24"/>
      <c r="I233" s="26"/>
      <c r="J233" s="21"/>
      <c r="K233" s="21"/>
      <c r="L233" s="21"/>
      <c r="M233" s="21"/>
      <c r="N233" s="21"/>
      <c r="O233" s="27" t="str">
        <f aca="false">IFERROR(VLOOKUP(N233,ranges!N$2:P$422,3,0),"")</f>
        <v/>
      </c>
      <c r="P233" s="24"/>
      <c r="Q233" s="21"/>
      <c r="R233" s="25"/>
      <c r="S233" s="21"/>
      <c r="T233" s="21"/>
      <c r="U233" s="21"/>
      <c r="V233" s="21"/>
      <c r="W233" s="21"/>
      <c r="X233" s="21"/>
      <c r="Y233" s="25"/>
      <c r="Z233" s="25"/>
      <c r="AA233" s="30"/>
      <c r="AB233" s="24"/>
      <c r="AC233" s="24"/>
      <c r="AD233" s="30"/>
      <c r="AE233" s="30"/>
      <c r="AF233" s="30"/>
      <c r="AG233" s="25"/>
    </row>
    <row r="234" s="11" customFormat="true" ht="12.8" hidden="false" customHeight="false" outlineLevel="0" collapsed="false">
      <c r="A234" s="20" t="n">
        <v>226</v>
      </c>
      <c r="B234" s="21"/>
      <c r="C234" s="24"/>
      <c r="D234" s="28"/>
      <c r="E234" s="29"/>
      <c r="F234" s="32"/>
      <c r="G234" s="24"/>
      <c r="H234" s="24"/>
      <c r="I234" s="26"/>
      <c r="J234" s="21"/>
      <c r="K234" s="21"/>
      <c r="L234" s="21"/>
      <c r="M234" s="21"/>
      <c r="N234" s="21"/>
      <c r="O234" s="27" t="str">
        <f aca="false">IFERROR(VLOOKUP(N234,ranges!N$2:P$422,3,0),"")</f>
        <v/>
      </c>
      <c r="P234" s="24"/>
      <c r="Q234" s="21"/>
      <c r="R234" s="25"/>
      <c r="S234" s="21"/>
      <c r="T234" s="21"/>
      <c r="U234" s="21"/>
      <c r="V234" s="21"/>
      <c r="W234" s="21"/>
      <c r="X234" s="21"/>
      <c r="Y234" s="25"/>
      <c r="Z234" s="25"/>
      <c r="AA234" s="30"/>
      <c r="AB234" s="24"/>
      <c r="AC234" s="24"/>
      <c r="AD234" s="30"/>
      <c r="AE234" s="30"/>
      <c r="AF234" s="30"/>
      <c r="AG234" s="25"/>
    </row>
    <row r="235" s="11" customFormat="true" ht="12.8" hidden="false" customHeight="false" outlineLevel="0" collapsed="false">
      <c r="A235" s="20" t="n">
        <v>227</v>
      </c>
      <c r="B235" s="21"/>
      <c r="C235" s="24"/>
      <c r="D235" s="28"/>
      <c r="E235" s="29"/>
      <c r="F235" s="32"/>
      <c r="G235" s="24"/>
      <c r="H235" s="24"/>
      <c r="I235" s="26"/>
      <c r="J235" s="21"/>
      <c r="K235" s="21"/>
      <c r="L235" s="21"/>
      <c r="M235" s="21"/>
      <c r="N235" s="21"/>
      <c r="O235" s="27" t="str">
        <f aca="false">IFERROR(VLOOKUP(N235,ranges!N$2:P$422,3,0),"")</f>
        <v/>
      </c>
      <c r="P235" s="24"/>
      <c r="Q235" s="21"/>
      <c r="R235" s="25"/>
      <c r="S235" s="21"/>
      <c r="T235" s="21"/>
      <c r="U235" s="21"/>
      <c r="V235" s="21"/>
      <c r="W235" s="21"/>
      <c r="X235" s="21"/>
      <c r="Y235" s="25"/>
      <c r="Z235" s="25"/>
      <c r="AA235" s="30"/>
      <c r="AB235" s="24"/>
      <c r="AC235" s="24"/>
      <c r="AD235" s="30"/>
      <c r="AE235" s="30"/>
      <c r="AF235" s="30"/>
      <c r="AG235" s="25"/>
    </row>
    <row r="236" s="11" customFormat="true" ht="12.8" hidden="false" customHeight="false" outlineLevel="0" collapsed="false">
      <c r="A236" s="20" t="n">
        <v>228</v>
      </c>
      <c r="B236" s="21"/>
      <c r="C236" s="24"/>
      <c r="D236" s="28"/>
      <c r="E236" s="29"/>
      <c r="F236" s="32"/>
      <c r="G236" s="24"/>
      <c r="H236" s="24"/>
      <c r="I236" s="26"/>
      <c r="J236" s="21"/>
      <c r="K236" s="21"/>
      <c r="L236" s="21"/>
      <c r="M236" s="21"/>
      <c r="N236" s="21"/>
      <c r="O236" s="27" t="str">
        <f aca="false">IFERROR(VLOOKUP(N236,ranges!N$2:P$422,3,0),"")</f>
        <v/>
      </c>
      <c r="P236" s="24"/>
      <c r="Q236" s="21"/>
      <c r="R236" s="25"/>
      <c r="S236" s="21"/>
      <c r="T236" s="21"/>
      <c r="U236" s="21"/>
      <c r="V236" s="21"/>
      <c r="W236" s="21"/>
      <c r="X236" s="21"/>
      <c r="Y236" s="25"/>
      <c r="Z236" s="25"/>
      <c r="AA236" s="30"/>
      <c r="AB236" s="24"/>
      <c r="AC236" s="24"/>
      <c r="AD236" s="30"/>
      <c r="AE236" s="30"/>
      <c r="AF236" s="30"/>
      <c r="AG236" s="25"/>
    </row>
    <row r="237" s="11" customFormat="true" ht="12.8" hidden="false" customHeight="false" outlineLevel="0" collapsed="false">
      <c r="A237" s="20" t="n">
        <v>229</v>
      </c>
      <c r="B237" s="21"/>
      <c r="C237" s="24"/>
      <c r="D237" s="28"/>
      <c r="E237" s="29"/>
      <c r="F237" s="32"/>
      <c r="G237" s="24"/>
      <c r="H237" s="24"/>
      <c r="I237" s="26"/>
      <c r="J237" s="21"/>
      <c r="K237" s="21"/>
      <c r="L237" s="21"/>
      <c r="M237" s="21"/>
      <c r="N237" s="21"/>
      <c r="O237" s="27" t="str">
        <f aca="false">IFERROR(VLOOKUP(N237,ranges!N$2:P$422,3,0),"")</f>
        <v/>
      </c>
      <c r="P237" s="24"/>
      <c r="Q237" s="21"/>
      <c r="R237" s="25"/>
      <c r="S237" s="21"/>
      <c r="T237" s="21"/>
      <c r="U237" s="21"/>
      <c r="V237" s="21"/>
      <c r="W237" s="21"/>
      <c r="X237" s="21"/>
      <c r="Y237" s="25"/>
      <c r="Z237" s="25"/>
      <c r="AA237" s="30"/>
      <c r="AB237" s="24"/>
      <c r="AC237" s="24"/>
      <c r="AD237" s="30"/>
      <c r="AE237" s="30"/>
      <c r="AF237" s="30"/>
      <c r="AG237" s="25"/>
    </row>
    <row r="238" s="11" customFormat="true" ht="12.8" hidden="false" customHeight="false" outlineLevel="0" collapsed="false">
      <c r="A238" s="20" t="n">
        <v>230</v>
      </c>
      <c r="B238" s="21"/>
      <c r="C238" s="24"/>
      <c r="D238" s="28"/>
      <c r="E238" s="29"/>
      <c r="F238" s="32"/>
      <c r="G238" s="24"/>
      <c r="H238" s="24"/>
      <c r="I238" s="26"/>
      <c r="J238" s="21"/>
      <c r="K238" s="21"/>
      <c r="L238" s="21"/>
      <c r="M238" s="21"/>
      <c r="N238" s="21"/>
      <c r="O238" s="27" t="str">
        <f aca="false">IFERROR(VLOOKUP(N238,ranges!N$2:P$422,3,0),"")</f>
        <v/>
      </c>
      <c r="P238" s="24"/>
      <c r="Q238" s="21"/>
      <c r="R238" s="25"/>
      <c r="S238" s="21"/>
      <c r="T238" s="21"/>
      <c r="U238" s="21"/>
      <c r="V238" s="21"/>
      <c r="W238" s="21"/>
      <c r="X238" s="21"/>
      <c r="Y238" s="25"/>
      <c r="Z238" s="25"/>
      <c r="AA238" s="30"/>
      <c r="AB238" s="24"/>
      <c r="AC238" s="24"/>
      <c r="AD238" s="30"/>
      <c r="AE238" s="30"/>
      <c r="AF238" s="30"/>
      <c r="AG238" s="25"/>
    </row>
    <row r="239" s="11" customFormat="true" ht="12.8" hidden="false" customHeight="false" outlineLevel="0" collapsed="false">
      <c r="A239" s="20" t="n">
        <v>231</v>
      </c>
      <c r="B239" s="21"/>
      <c r="C239" s="24"/>
      <c r="D239" s="28"/>
      <c r="E239" s="29"/>
      <c r="F239" s="32"/>
      <c r="G239" s="24"/>
      <c r="H239" s="24"/>
      <c r="I239" s="26"/>
      <c r="J239" s="21"/>
      <c r="K239" s="21"/>
      <c r="L239" s="21"/>
      <c r="M239" s="21"/>
      <c r="N239" s="21"/>
      <c r="O239" s="27" t="str">
        <f aca="false">IFERROR(VLOOKUP(N239,ranges!N$2:P$422,3,0),"")</f>
        <v/>
      </c>
      <c r="P239" s="24"/>
      <c r="Q239" s="21"/>
      <c r="R239" s="25"/>
      <c r="S239" s="21"/>
      <c r="T239" s="21"/>
      <c r="U239" s="21"/>
      <c r="V239" s="21"/>
      <c r="W239" s="21"/>
      <c r="X239" s="21"/>
      <c r="Y239" s="25"/>
      <c r="Z239" s="25"/>
      <c r="AA239" s="30"/>
      <c r="AB239" s="24"/>
      <c r="AC239" s="24"/>
      <c r="AD239" s="30"/>
      <c r="AE239" s="30"/>
      <c r="AF239" s="30"/>
      <c r="AG239" s="25"/>
    </row>
    <row r="240" s="11" customFormat="true" ht="12.8" hidden="false" customHeight="false" outlineLevel="0" collapsed="false">
      <c r="A240" s="20" t="n">
        <v>232</v>
      </c>
      <c r="B240" s="21"/>
      <c r="C240" s="24"/>
      <c r="D240" s="28"/>
      <c r="E240" s="29"/>
      <c r="F240" s="32"/>
      <c r="G240" s="24"/>
      <c r="H240" s="24"/>
      <c r="I240" s="26"/>
      <c r="J240" s="21"/>
      <c r="K240" s="21"/>
      <c r="L240" s="21"/>
      <c r="M240" s="21"/>
      <c r="N240" s="21"/>
      <c r="O240" s="27" t="str">
        <f aca="false">IFERROR(VLOOKUP(N240,ranges!N$2:P$422,3,0),"")</f>
        <v/>
      </c>
      <c r="P240" s="24"/>
      <c r="Q240" s="21"/>
      <c r="R240" s="25"/>
      <c r="S240" s="21"/>
      <c r="T240" s="21"/>
      <c r="U240" s="21"/>
      <c r="V240" s="21"/>
      <c r="W240" s="21"/>
      <c r="X240" s="21"/>
      <c r="Y240" s="25"/>
      <c r="Z240" s="25"/>
      <c r="AA240" s="30"/>
      <c r="AB240" s="24"/>
      <c r="AC240" s="24"/>
      <c r="AD240" s="30"/>
      <c r="AE240" s="30"/>
      <c r="AF240" s="30"/>
      <c r="AG240" s="25"/>
    </row>
    <row r="241" s="11" customFormat="true" ht="12.8" hidden="false" customHeight="false" outlineLevel="0" collapsed="false">
      <c r="A241" s="20" t="n">
        <v>233</v>
      </c>
      <c r="B241" s="21"/>
      <c r="C241" s="24"/>
      <c r="D241" s="28"/>
      <c r="E241" s="29"/>
      <c r="F241" s="32"/>
      <c r="G241" s="24"/>
      <c r="H241" s="24"/>
      <c r="I241" s="26"/>
      <c r="J241" s="21"/>
      <c r="K241" s="21"/>
      <c r="L241" s="21"/>
      <c r="M241" s="21"/>
      <c r="N241" s="21"/>
      <c r="O241" s="27" t="str">
        <f aca="false">IFERROR(VLOOKUP(N241,ranges!N$2:P$422,3,0),"")</f>
        <v/>
      </c>
      <c r="P241" s="24"/>
      <c r="Q241" s="21"/>
      <c r="R241" s="25"/>
      <c r="S241" s="21"/>
      <c r="T241" s="21"/>
      <c r="U241" s="21"/>
      <c r="V241" s="21"/>
      <c r="W241" s="21"/>
      <c r="X241" s="21"/>
      <c r="Y241" s="25"/>
      <c r="Z241" s="25"/>
      <c r="AA241" s="30"/>
      <c r="AB241" s="24"/>
      <c r="AC241" s="24"/>
      <c r="AD241" s="30"/>
      <c r="AE241" s="30"/>
      <c r="AF241" s="30"/>
      <c r="AG241" s="25"/>
    </row>
    <row r="242" s="11" customFormat="true" ht="12.8" hidden="false" customHeight="false" outlineLevel="0" collapsed="false">
      <c r="A242" s="20" t="n">
        <v>234</v>
      </c>
      <c r="B242" s="21"/>
      <c r="C242" s="24"/>
      <c r="D242" s="28"/>
      <c r="E242" s="29"/>
      <c r="F242" s="32"/>
      <c r="G242" s="24"/>
      <c r="H242" s="24"/>
      <c r="I242" s="26"/>
      <c r="J242" s="21"/>
      <c r="K242" s="21"/>
      <c r="L242" s="21"/>
      <c r="M242" s="21"/>
      <c r="N242" s="21"/>
      <c r="O242" s="27" t="str">
        <f aca="false">IFERROR(VLOOKUP(N242,ranges!N$2:P$422,3,0),"")</f>
        <v/>
      </c>
      <c r="P242" s="24"/>
      <c r="Q242" s="21"/>
      <c r="R242" s="25"/>
      <c r="S242" s="21"/>
      <c r="T242" s="21"/>
      <c r="U242" s="21"/>
      <c r="V242" s="21"/>
      <c r="W242" s="21"/>
      <c r="X242" s="21"/>
      <c r="Y242" s="25"/>
      <c r="Z242" s="25"/>
      <c r="AA242" s="30"/>
      <c r="AB242" s="24"/>
      <c r="AC242" s="24"/>
      <c r="AD242" s="30"/>
      <c r="AE242" s="30"/>
      <c r="AF242" s="30"/>
      <c r="AG242" s="25"/>
    </row>
    <row r="243" s="11" customFormat="true" ht="12.8" hidden="false" customHeight="false" outlineLevel="0" collapsed="false">
      <c r="A243" s="20" t="n">
        <v>235</v>
      </c>
      <c r="B243" s="21"/>
      <c r="C243" s="24"/>
      <c r="D243" s="28"/>
      <c r="E243" s="29"/>
      <c r="F243" s="32"/>
      <c r="G243" s="24"/>
      <c r="H243" s="24"/>
      <c r="I243" s="26"/>
      <c r="J243" s="21"/>
      <c r="K243" s="21"/>
      <c r="L243" s="21"/>
      <c r="M243" s="21"/>
      <c r="N243" s="21"/>
      <c r="O243" s="27" t="str">
        <f aca="false">IFERROR(VLOOKUP(N243,ranges!N$2:P$422,3,0),"")</f>
        <v/>
      </c>
      <c r="P243" s="24"/>
      <c r="Q243" s="21"/>
      <c r="R243" s="25"/>
      <c r="S243" s="21"/>
      <c r="T243" s="21"/>
      <c r="U243" s="21"/>
      <c r="V243" s="21"/>
      <c r="W243" s="21"/>
      <c r="X243" s="21"/>
      <c r="Y243" s="25"/>
      <c r="Z243" s="25"/>
      <c r="AA243" s="30"/>
      <c r="AB243" s="24"/>
      <c r="AC243" s="24"/>
      <c r="AD243" s="30"/>
      <c r="AE243" s="30"/>
      <c r="AF243" s="30"/>
      <c r="AG243" s="25"/>
    </row>
    <row r="244" s="11" customFormat="true" ht="12.8" hidden="false" customHeight="false" outlineLevel="0" collapsed="false">
      <c r="A244" s="20" t="n">
        <v>236</v>
      </c>
      <c r="B244" s="21"/>
      <c r="C244" s="24"/>
      <c r="D244" s="28"/>
      <c r="E244" s="29"/>
      <c r="F244" s="32"/>
      <c r="G244" s="24"/>
      <c r="H244" s="24"/>
      <c r="I244" s="26"/>
      <c r="J244" s="21"/>
      <c r="K244" s="21"/>
      <c r="L244" s="21"/>
      <c r="M244" s="21"/>
      <c r="N244" s="21"/>
      <c r="O244" s="27" t="str">
        <f aca="false">IFERROR(VLOOKUP(N244,ranges!N$2:P$422,3,0),"")</f>
        <v/>
      </c>
      <c r="P244" s="24"/>
      <c r="Q244" s="21"/>
      <c r="R244" s="25"/>
      <c r="S244" s="21"/>
      <c r="T244" s="21"/>
      <c r="U244" s="21"/>
      <c r="V244" s="21"/>
      <c r="W244" s="21"/>
      <c r="X244" s="21"/>
      <c r="Y244" s="25"/>
      <c r="Z244" s="25"/>
      <c r="AA244" s="30"/>
      <c r="AB244" s="24"/>
      <c r="AC244" s="24"/>
      <c r="AD244" s="30"/>
      <c r="AE244" s="30"/>
      <c r="AF244" s="30"/>
      <c r="AG244" s="25"/>
    </row>
    <row r="245" s="11" customFormat="true" ht="12.8" hidden="false" customHeight="false" outlineLevel="0" collapsed="false">
      <c r="A245" s="20" t="n">
        <v>237</v>
      </c>
      <c r="B245" s="21"/>
      <c r="C245" s="24"/>
      <c r="D245" s="28"/>
      <c r="E245" s="29"/>
      <c r="F245" s="32"/>
      <c r="G245" s="24"/>
      <c r="H245" s="24"/>
      <c r="I245" s="26"/>
      <c r="J245" s="21"/>
      <c r="K245" s="21"/>
      <c r="L245" s="21"/>
      <c r="M245" s="21"/>
      <c r="N245" s="21"/>
      <c r="O245" s="27" t="str">
        <f aca="false">IFERROR(VLOOKUP(N245,ranges!N$2:P$422,3,0),"")</f>
        <v/>
      </c>
      <c r="P245" s="24"/>
      <c r="Q245" s="21"/>
      <c r="R245" s="25"/>
      <c r="S245" s="21"/>
      <c r="T245" s="21"/>
      <c r="U245" s="21"/>
      <c r="V245" s="21"/>
      <c r="W245" s="21"/>
      <c r="X245" s="21"/>
      <c r="Y245" s="25"/>
      <c r="Z245" s="25"/>
      <c r="AA245" s="30"/>
      <c r="AB245" s="24"/>
      <c r="AC245" s="24"/>
      <c r="AD245" s="30"/>
      <c r="AE245" s="30"/>
      <c r="AF245" s="30"/>
      <c r="AG245" s="25"/>
    </row>
    <row r="246" s="11" customFormat="true" ht="12.8" hidden="false" customHeight="false" outlineLevel="0" collapsed="false">
      <c r="A246" s="20" t="n">
        <v>238</v>
      </c>
      <c r="B246" s="21"/>
      <c r="C246" s="24"/>
      <c r="D246" s="28"/>
      <c r="E246" s="29"/>
      <c r="F246" s="32"/>
      <c r="G246" s="24"/>
      <c r="H246" s="24"/>
      <c r="I246" s="26"/>
      <c r="J246" s="21"/>
      <c r="K246" s="21"/>
      <c r="L246" s="21"/>
      <c r="M246" s="21"/>
      <c r="N246" s="21"/>
      <c r="O246" s="27" t="str">
        <f aca="false">IFERROR(VLOOKUP(N246,ranges!N$2:P$422,3,0),"")</f>
        <v/>
      </c>
      <c r="P246" s="24"/>
      <c r="Q246" s="21"/>
      <c r="R246" s="25"/>
      <c r="S246" s="21"/>
      <c r="T246" s="21"/>
      <c r="U246" s="21"/>
      <c r="V246" s="21"/>
      <c r="W246" s="21"/>
      <c r="X246" s="21"/>
      <c r="Y246" s="25"/>
      <c r="Z246" s="25"/>
      <c r="AA246" s="30"/>
      <c r="AB246" s="24"/>
      <c r="AC246" s="24"/>
      <c r="AD246" s="30"/>
      <c r="AE246" s="30"/>
      <c r="AF246" s="30"/>
      <c r="AG246" s="25"/>
    </row>
    <row r="247" s="11" customFormat="true" ht="12.8" hidden="false" customHeight="false" outlineLevel="0" collapsed="false">
      <c r="A247" s="20" t="n">
        <v>239</v>
      </c>
      <c r="B247" s="21"/>
      <c r="C247" s="24"/>
      <c r="D247" s="28"/>
      <c r="E247" s="29"/>
      <c r="F247" s="32"/>
      <c r="G247" s="24"/>
      <c r="H247" s="24"/>
      <c r="I247" s="26"/>
      <c r="J247" s="21"/>
      <c r="K247" s="21"/>
      <c r="L247" s="21"/>
      <c r="M247" s="21"/>
      <c r="N247" s="21"/>
      <c r="O247" s="27" t="str">
        <f aca="false">IFERROR(VLOOKUP(N247,ranges!N$2:P$422,3,0),"")</f>
        <v/>
      </c>
      <c r="P247" s="24"/>
      <c r="Q247" s="21"/>
      <c r="R247" s="25"/>
      <c r="S247" s="21"/>
      <c r="T247" s="21"/>
      <c r="U247" s="21"/>
      <c r="V247" s="21"/>
      <c r="W247" s="21"/>
      <c r="X247" s="21"/>
      <c r="Y247" s="25"/>
      <c r="Z247" s="25"/>
      <c r="AA247" s="30"/>
      <c r="AB247" s="24"/>
      <c r="AC247" s="24"/>
      <c r="AD247" s="30"/>
      <c r="AE247" s="30"/>
      <c r="AF247" s="30"/>
      <c r="AG247" s="25"/>
    </row>
    <row r="248" s="11" customFormat="true" ht="12.8" hidden="false" customHeight="false" outlineLevel="0" collapsed="false">
      <c r="A248" s="20" t="n">
        <v>240</v>
      </c>
      <c r="B248" s="21"/>
      <c r="C248" s="24"/>
      <c r="D248" s="28"/>
      <c r="E248" s="29"/>
      <c r="F248" s="32"/>
      <c r="G248" s="24"/>
      <c r="H248" s="24"/>
      <c r="I248" s="26"/>
      <c r="J248" s="21"/>
      <c r="K248" s="21"/>
      <c r="L248" s="21"/>
      <c r="M248" s="21"/>
      <c r="N248" s="21"/>
      <c r="O248" s="27" t="str">
        <f aca="false">IFERROR(VLOOKUP(N248,ranges!N$2:P$422,3,0),"")</f>
        <v/>
      </c>
      <c r="P248" s="24"/>
      <c r="Q248" s="21"/>
      <c r="R248" s="25"/>
      <c r="S248" s="21"/>
      <c r="T248" s="21"/>
      <c r="U248" s="21"/>
      <c r="V248" s="21"/>
      <c r="W248" s="21"/>
      <c r="X248" s="21"/>
      <c r="Y248" s="25"/>
      <c r="Z248" s="25"/>
      <c r="AA248" s="30"/>
      <c r="AB248" s="24"/>
      <c r="AC248" s="24"/>
      <c r="AD248" s="30"/>
      <c r="AE248" s="30"/>
      <c r="AF248" s="30"/>
      <c r="AG248" s="25"/>
    </row>
    <row r="249" s="11" customFormat="true" ht="12.8" hidden="false" customHeight="false" outlineLevel="0" collapsed="false">
      <c r="A249" s="20" t="n">
        <v>241</v>
      </c>
      <c r="B249" s="21"/>
      <c r="C249" s="24"/>
      <c r="D249" s="28"/>
      <c r="E249" s="29"/>
      <c r="F249" s="32"/>
      <c r="G249" s="24"/>
      <c r="H249" s="24"/>
      <c r="I249" s="26"/>
      <c r="J249" s="21"/>
      <c r="K249" s="21"/>
      <c r="L249" s="21"/>
      <c r="M249" s="21"/>
      <c r="N249" s="21"/>
      <c r="O249" s="27" t="str">
        <f aca="false">IFERROR(VLOOKUP(N249,ranges!N$2:P$422,3,0),"")</f>
        <v/>
      </c>
      <c r="P249" s="24"/>
      <c r="Q249" s="21"/>
      <c r="R249" s="25"/>
      <c r="S249" s="21"/>
      <c r="T249" s="21"/>
      <c r="U249" s="21"/>
      <c r="V249" s="21"/>
      <c r="W249" s="21"/>
      <c r="X249" s="21"/>
      <c r="Y249" s="25"/>
      <c r="Z249" s="25"/>
      <c r="AA249" s="30"/>
      <c r="AB249" s="24"/>
      <c r="AC249" s="24"/>
      <c r="AD249" s="30"/>
      <c r="AE249" s="30"/>
      <c r="AF249" s="30"/>
      <c r="AG249" s="25"/>
    </row>
    <row r="250" s="11" customFormat="true" ht="12.8" hidden="false" customHeight="false" outlineLevel="0" collapsed="false">
      <c r="A250" s="20" t="n">
        <v>242</v>
      </c>
      <c r="B250" s="21"/>
      <c r="C250" s="24"/>
      <c r="D250" s="28"/>
      <c r="E250" s="29"/>
      <c r="F250" s="32"/>
      <c r="G250" s="24"/>
      <c r="H250" s="24"/>
      <c r="I250" s="26"/>
      <c r="J250" s="21"/>
      <c r="K250" s="21"/>
      <c r="L250" s="21"/>
      <c r="M250" s="21"/>
      <c r="N250" s="21"/>
      <c r="O250" s="27" t="str">
        <f aca="false">IFERROR(VLOOKUP(N250,ranges!N$2:P$422,3,0),"")</f>
        <v/>
      </c>
      <c r="P250" s="24"/>
      <c r="Q250" s="21"/>
      <c r="R250" s="25"/>
      <c r="S250" s="21"/>
      <c r="T250" s="21"/>
      <c r="U250" s="21"/>
      <c r="V250" s="21"/>
      <c r="W250" s="21"/>
      <c r="X250" s="21"/>
      <c r="Y250" s="25"/>
      <c r="Z250" s="25"/>
      <c r="AA250" s="30"/>
      <c r="AB250" s="24"/>
      <c r="AC250" s="24"/>
      <c r="AD250" s="30"/>
      <c r="AE250" s="30"/>
      <c r="AF250" s="30"/>
      <c r="AG250" s="25"/>
    </row>
    <row r="251" s="11" customFormat="true" ht="12.8" hidden="false" customHeight="false" outlineLevel="0" collapsed="false">
      <c r="A251" s="20" t="n">
        <v>243</v>
      </c>
      <c r="B251" s="21"/>
      <c r="C251" s="24"/>
      <c r="D251" s="28"/>
      <c r="E251" s="29"/>
      <c r="F251" s="32"/>
      <c r="G251" s="24"/>
      <c r="H251" s="24"/>
      <c r="I251" s="26"/>
      <c r="J251" s="21"/>
      <c r="K251" s="21"/>
      <c r="L251" s="21"/>
      <c r="M251" s="21"/>
      <c r="N251" s="21"/>
      <c r="O251" s="27" t="str">
        <f aca="false">IFERROR(VLOOKUP(N251,ranges!N$2:P$422,3,0),"")</f>
        <v/>
      </c>
      <c r="P251" s="24"/>
      <c r="Q251" s="21"/>
      <c r="R251" s="25"/>
      <c r="S251" s="21"/>
      <c r="T251" s="21"/>
      <c r="U251" s="21"/>
      <c r="V251" s="21"/>
      <c r="W251" s="21"/>
      <c r="X251" s="21"/>
      <c r="Y251" s="25"/>
      <c r="Z251" s="25"/>
      <c r="AA251" s="30"/>
      <c r="AB251" s="24"/>
      <c r="AC251" s="24"/>
      <c r="AD251" s="30"/>
      <c r="AE251" s="30"/>
      <c r="AF251" s="30"/>
      <c r="AG251" s="25"/>
    </row>
    <row r="252" s="11" customFormat="true" ht="12.8" hidden="false" customHeight="false" outlineLevel="0" collapsed="false">
      <c r="A252" s="20" t="n">
        <v>244</v>
      </c>
      <c r="B252" s="21"/>
      <c r="C252" s="24"/>
      <c r="D252" s="28"/>
      <c r="E252" s="29"/>
      <c r="F252" s="32"/>
      <c r="G252" s="24"/>
      <c r="H252" s="24"/>
      <c r="I252" s="26"/>
      <c r="J252" s="21"/>
      <c r="K252" s="21"/>
      <c r="L252" s="21"/>
      <c r="M252" s="21"/>
      <c r="N252" s="21"/>
      <c r="O252" s="27" t="str">
        <f aca="false">IFERROR(VLOOKUP(N252,ranges!N$2:P$422,3,0),"")</f>
        <v/>
      </c>
      <c r="P252" s="24"/>
      <c r="Q252" s="21"/>
      <c r="R252" s="25"/>
      <c r="S252" s="21"/>
      <c r="T252" s="21"/>
      <c r="U252" s="21"/>
      <c r="V252" s="21"/>
      <c r="W252" s="21"/>
      <c r="X252" s="21"/>
      <c r="Y252" s="25"/>
      <c r="Z252" s="25"/>
      <c r="AA252" s="30"/>
      <c r="AB252" s="24"/>
      <c r="AC252" s="24"/>
      <c r="AD252" s="30"/>
      <c r="AE252" s="30"/>
      <c r="AF252" s="30"/>
      <c r="AG252" s="25"/>
    </row>
    <row r="253" s="11" customFormat="true" ht="12.8" hidden="false" customHeight="false" outlineLevel="0" collapsed="false">
      <c r="A253" s="20" t="n">
        <v>245</v>
      </c>
      <c r="B253" s="21"/>
      <c r="C253" s="24"/>
      <c r="D253" s="28"/>
      <c r="E253" s="29"/>
      <c r="F253" s="32"/>
      <c r="G253" s="24"/>
      <c r="H253" s="24"/>
      <c r="I253" s="26"/>
      <c r="J253" s="21"/>
      <c r="K253" s="21"/>
      <c r="L253" s="21"/>
      <c r="M253" s="21"/>
      <c r="N253" s="21"/>
      <c r="O253" s="27" t="str">
        <f aca="false">IFERROR(VLOOKUP(N253,ranges!N$2:P$422,3,0),"")</f>
        <v/>
      </c>
      <c r="P253" s="24"/>
      <c r="Q253" s="21"/>
      <c r="R253" s="25"/>
      <c r="S253" s="21"/>
      <c r="T253" s="21"/>
      <c r="U253" s="21"/>
      <c r="V253" s="21"/>
      <c r="W253" s="21"/>
      <c r="X253" s="21"/>
      <c r="Y253" s="25"/>
      <c r="Z253" s="25"/>
      <c r="AA253" s="30"/>
      <c r="AB253" s="24"/>
      <c r="AC253" s="24"/>
      <c r="AD253" s="30"/>
      <c r="AE253" s="30"/>
      <c r="AF253" s="30"/>
      <c r="AG253" s="25"/>
    </row>
    <row r="254" s="11" customFormat="true" ht="12.8" hidden="false" customHeight="false" outlineLevel="0" collapsed="false">
      <c r="A254" s="20" t="n">
        <v>246</v>
      </c>
      <c r="B254" s="21"/>
      <c r="C254" s="24"/>
      <c r="D254" s="28"/>
      <c r="E254" s="29"/>
      <c r="F254" s="32"/>
      <c r="G254" s="24"/>
      <c r="H254" s="24"/>
      <c r="I254" s="26"/>
      <c r="J254" s="21"/>
      <c r="K254" s="21"/>
      <c r="L254" s="21"/>
      <c r="M254" s="21"/>
      <c r="N254" s="21"/>
      <c r="O254" s="27" t="str">
        <f aca="false">IFERROR(VLOOKUP(N254,ranges!N$2:P$422,3,0),"")</f>
        <v/>
      </c>
      <c r="P254" s="24"/>
      <c r="Q254" s="21"/>
      <c r="R254" s="25"/>
      <c r="S254" s="21"/>
      <c r="T254" s="21"/>
      <c r="U254" s="21"/>
      <c r="V254" s="21"/>
      <c r="W254" s="21"/>
      <c r="X254" s="21"/>
      <c r="Y254" s="25"/>
      <c r="Z254" s="25"/>
      <c r="AA254" s="30"/>
      <c r="AB254" s="24"/>
      <c r="AC254" s="24"/>
      <c r="AD254" s="30"/>
      <c r="AE254" s="30"/>
      <c r="AF254" s="30"/>
      <c r="AG254" s="25"/>
    </row>
    <row r="255" s="11" customFormat="true" ht="12.8" hidden="false" customHeight="false" outlineLevel="0" collapsed="false">
      <c r="A255" s="20" t="n">
        <v>247</v>
      </c>
      <c r="B255" s="21"/>
      <c r="C255" s="24"/>
      <c r="D255" s="28"/>
      <c r="E255" s="29"/>
      <c r="F255" s="32"/>
      <c r="G255" s="24"/>
      <c r="H255" s="24"/>
      <c r="I255" s="26"/>
      <c r="J255" s="21"/>
      <c r="K255" s="21"/>
      <c r="L255" s="21"/>
      <c r="M255" s="21"/>
      <c r="N255" s="21"/>
      <c r="O255" s="27" t="str">
        <f aca="false">IFERROR(VLOOKUP(N255,ranges!N$2:P$422,3,0),"")</f>
        <v/>
      </c>
      <c r="P255" s="24"/>
      <c r="Q255" s="21"/>
      <c r="R255" s="25"/>
      <c r="S255" s="21"/>
      <c r="T255" s="21"/>
      <c r="U255" s="21"/>
      <c r="V255" s="21"/>
      <c r="W255" s="21"/>
      <c r="X255" s="21"/>
      <c r="Y255" s="25"/>
      <c r="Z255" s="25"/>
      <c r="AA255" s="30"/>
      <c r="AB255" s="24"/>
      <c r="AC255" s="24"/>
      <c r="AD255" s="30"/>
      <c r="AE255" s="30"/>
      <c r="AF255" s="30"/>
      <c r="AG255" s="25"/>
    </row>
    <row r="256" s="11" customFormat="true" ht="12.8" hidden="false" customHeight="false" outlineLevel="0" collapsed="false">
      <c r="A256" s="20" t="n">
        <v>248</v>
      </c>
      <c r="B256" s="21"/>
      <c r="C256" s="24"/>
      <c r="D256" s="28"/>
      <c r="E256" s="29"/>
      <c r="F256" s="32"/>
      <c r="G256" s="24"/>
      <c r="H256" s="24"/>
      <c r="I256" s="26"/>
      <c r="J256" s="21"/>
      <c r="K256" s="21"/>
      <c r="L256" s="21"/>
      <c r="M256" s="21"/>
      <c r="N256" s="21"/>
      <c r="O256" s="27" t="str">
        <f aca="false">IFERROR(VLOOKUP(N256,ranges!N$2:P$422,3,0),"")</f>
        <v/>
      </c>
      <c r="P256" s="24"/>
      <c r="Q256" s="21"/>
      <c r="R256" s="25"/>
      <c r="S256" s="21"/>
      <c r="T256" s="21"/>
      <c r="U256" s="21"/>
      <c r="V256" s="21"/>
      <c r="W256" s="21"/>
      <c r="X256" s="21"/>
      <c r="Y256" s="25"/>
      <c r="Z256" s="25"/>
      <c r="AA256" s="30"/>
      <c r="AB256" s="24"/>
      <c r="AC256" s="24"/>
      <c r="AD256" s="30"/>
      <c r="AE256" s="30"/>
      <c r="AF256" s="30"/>
      <c r="AG256" s="25"/>
    </row>
    <row r="257" s="11" customFormat="true" ht="12.8" hidden="false" customHeight="false" outlineLevel="0" collapsed="false">
      <c r="A257" s="20" t="n">
        <v>249</v>
      </c>
      <c r="B257" s="21"/>
      <c r="C257" s="24"/>
      <c r="D257" s="28"/>
      <c r="E257" s="29"/>
      <c r="F257" s="32"/>
      <c r="G257" s="24"/>
      <c r="H257" s="24"/>
      <c r="I257" s="26"/>
      <c r="J257" s="21"/>
      <c r="K257" s="21"/>
      <c r="L257" s="21"/>
      <c r="M257" s="21"/>
      <c r="N257" s="21"/>
      <c r="O257" s="27" t="str">
        <f aca="false">IFERROR(VLOOKUP(N257,ranges!N$2:P$422,3,0),"")</f>
        <v/>
      </c>
      <c r="P257" s="24"/>
      <c r="Q257" s="21"/>
      <c r="R257" s="25"/>
      <c r="S257" s="21"/>
      <c r="T257" s="21"/>
      <c r="U257" s="21"/>
      <c r="V257" s="21"/>
      <c r="W257" s="21"/>
      <c r="X257" s="21"/>
      <c r="Y257" s="25"/>
      <c r="Z257" s="25"/>
      <c r="AA257" s="30"/>
      <c r="AB257" s="24"/>
      <c r="AC257" s="24"/>
      <c r="AD257" s="30"/>
      <c r="AE257" s="30"/>
      <c r="AF257" s="30"/>
      <c r="AG257" s="25"/>
    </row>
    <row r="258" s="11" customFormat="true" ht="12.8" hidden="false" customHeight="false" outlineLevel="0" collapsed="false">
      <c r="A258" s="20" t="n">
        <v>250</v>
      </c>
      <c r="B258" s="21"/>
      <c r="C258" s="24"/>
      <c r="D258" s="28"/>
      <c r="E258" s="29"/>
      <c r="F258" s="32"/>
      <c r="G258" s="24"/>
      <c r="H258" s="24"/>
      <c r="I258" s="26"/>
      <c r="J258" s="21"/>
      <c r="K258" s="21"/>
      <c r="L258" s="21"/>
      <c r="M258" s="21"/>
      <c r="N258" s="21"/>
      <c r="O258" s="27" t="str">
        <f aca="false">IFERROR(VLOOKUP(N258,ranges!N$2:P$422,3,0),"")</f>
        <v/>
      </c>
      <c r="P258" s="24"/>
      <c r="Q258" s="21"/>
      <c r="R258" s="25"/>
      <c r="S258" s="21"/>
      <c r="T258" s="21"/>
      <c r="U258" s="21"/>
      <c r="V258" s="21"/>
      <c r="W258" s="21"/>
      <c r="X258" s="21"/>
      <c r="Y258" s="25"/>
      <c r="Z258" s="25"/>
      <c r="AA258" s="30"/>
      <c r="AB258" s="24"/>
      <c r="AC258" s="24"/>
      <c r="AD258" s="30"/>
      <c r="AE258" s="30"/>
      <c r="AF258" s="30"/>
      <c r="AG258" s="25"/>
    </row>
    <row r="259" s="11" customFormat="true" ht="12.8" hidden="false" customHeight="false" outlineLevel="0" collapsed="false">
      <c r="A259" s="20" t="n">
        <v>251</v>
      </c>
      <c r="B259" s="21"/>
      <c r="C259" s="24"/>
      <c r="D259" s="28"/>
      <c r="E259" s="29"/>
      <c r="F259" s="32"/>
      <c r="G259" s="24"/>
      <c r="H259" s="24"/>
      <c r="I259" s="26"/>
      <c r="J259" s="21"/>
      <c r="K259" s="21"/>
      <c r="L259" s="21"/>
      <c r="M259" s="21"/>
      <c r="N259" s="21"/>
      <c r="O259" s="27" t="str">
        <f aca="false">IFERROR(VLOOKUP(N259,ranges!N$2:P$422,3,0),"")</f>
        <v/>
      </c>
      <c r="P259" s="24"/>
      <c r="Q259" s="21"/>
      <c r="R259" s="25"/>
      <c r="S259" s="21"/>
      <c r="T259" s="21"/>
      <c r="U259" s="21"/>
      <c r="V259" s="21"/>
      <c r="W259" s="21"/>
      <c r="X259" s="21"/>
      <c r="Y259" s="25"/>
      <c r="Z259" s="25"/>
      <c r="AA259" s="30"/>
      <c r="AB259" s="24"/>
      <c r="AC259" s="24"/>
      <c r="AD259" s="30"/>
      <c r="AE259" s="30"/>
      <c r="AF259" s="30"/>
      <c r="AG259" s="25"/>
    </row>
    <row r="260" s="11" customFormat="true" ht="12.8" hidden="false" customHeight="false" outlineLevel="0" collapsed="false">
      <c r="A260" s="20" t="n">
        <v>252</v>
      </c>
      <c r="B260" s="21"/>
      <c r="C260" s="24"/>
      <c r="D260" s="28"/>
      <c r="E260" s="29"/>
      <c r="F260" s="32"/>
      <c r="G260" s="24"/>
      <c r="H260" s="24"/>
      <c r="I260" s="26"/>
      <c r="J260" s="21"/>
      <c r="K260" s="21"/>
      <c r="L260" s="21"/>
      <c r="M260" s="21"/>
      <c r="N260" s="21"/>
      <c r="O260" s="27" t="str">
        <f aca="false">IFERROR(VLOOKUP(N260,ranges!N$2:P$422,3,0),"")</f>
        <v/>
      </c>
      <c r="P260" s="24"/>
      <c r="Q260" s="21"/>
      <c r="R260" s="25"/>
      <c r="S260" s="21"/>
      <c r="T260" s="21"/>
      <c r="U260" s="21"/>
      <c r="V260" s="21"/>
      <c r="W260" s="21"/>
      <c r="X260" s="21"/>
      <c r="Y260" s="25"/>
      <c r="Z260" s="25"/>
      <c r="AA260" s="30"/>
      <c r="AB260" s="24"/>
      <c r="AC260" s="24"/>
      <c r="AD260" s="30"/>
      <c r="AE260" s="30"/>
      <c r="AF260" s="30"/>
      <c r="AG260" s="25"/>
    </row>
    <row r="261" s="11" customFormat="true" ht="12.8" hidden="false" customHeight="false" outlineLevel="0" collapsed="false">
      <c r="A261" s="20" t="n">
        <v>253</v>
      </c>
      <c r="B261" s="21"/>
      <c r="C261" s="24"/>
      <c r="D261" s="28"/>
      <c r="E261" s="29"/>
      <c r="F261" s="32"/>
      <c r="G261" s="24"/>
      <c r="H261" s="24"/>
      <c r="I261" s="26"/>
      <c r="J261" s="21"/>
      <c r="K261" s="21"/>
      <c r="L261" s="21"/>
      <c r="M261" s="21"/>
      <c r="N261" s="21"/>
      <c r="O261" s="27" t="str">
        <f aca="false">IFERROR(VLOOKUP(N261,ranges!N$2:P$422,3,0),"")</f>
        <v/>
      </c>
      <c r="P261" s="24"/>
      <c r="Q261" s="21"/>
      <c r="R261" s="25"/>
      <c r="S261" s="21"/>
      <c r="T261" s="21"/>
      <c r="U261" s="21"/>
      <c r="V261" s="21"/>
      <c r="W261" s="21"/>
      <c r="X261" s="21"/>
      <c r="Y261" s="25"/>
      <c r="Z261" s="25"/>
      <c r="AA261" s="30"/>
      <c r="AB261" s="24"/>
      <c r="AC261" s="24"/>
      <c r="AD261" s="30"/>
      <c r="AE261" s="30"/>
      <c r="AF261" s="30"/>
      <c r="AG261" s="25"/>
    </row>
    <row r="262" s="11" customFormat="true" ht="12.8" hidden="false" customHeight="false" outlineLevel="0" collapsed="false">
      <c r="A262" s="20" t="n">
        <v>254</v>
      </c>
      <c r="B262" s="21"/>
      <c r="C262" s="24"/>
      <c r="D262" s="28"/>
      <c r="E262" s="29"/>
      <c r="F262" s="32"/>
      <c r="G262" s="24"/>
      <c r="H262" s="24"/>
      <c r="I262" s="26"/>
      <c r="J262" s="21"/>
      <c r="K262" s="21"/>
      <c r="L262" s="21"/>
      <c r="M262" s="21"/>
      <c r="N262" s="21"/>
      <c r="O262" s="27" t="str">
        <f aca="false">IFERROR(VLOOKUP(N262,ranges!N$2:P$422,3,0),"")</f>
        <v/>
      </c>
      <c r="P262" s="24"/>
      <c r="Q262" s="21"/>
      <c r="R262" s="25"/>
      <c r="S262" s="21"/>
      <c r="T262" s="21"/>
      <c r="U262" s="21"/>
      <c r="V262" s="21"/>
      <c r="W262" s="21"/>
      <c r="X262" s="21"/>
      <c r="Y262" s="25"/>
      <c r="Z262" s="25"/>
      <c r="AA262" s="30"/>
      <c r="AB262" s="24"/>
      <c r="AC262" s="24"/>
      <c r="AD262" s="30"/>
      <c r="AE262" s="30"/>
      <c r="AF262" s="30"/>
      <c r="AG262" s="25"/>
    </row>
    <row r="263" s="11" customFormat="true" ht="12.8" hidden="false" customHeight="false" outlineLevel="0" collapsed="false">
      <c r="A263" s="20" t="n">
        <v>255</v>
      </c>
      <c r="B263" s="21"/>
      <c r="C263" s="24"/>
      <c r="D263" s="28"/>
      <c r="E263" s="29"/>
      <c r="F263" s="32"/>
      <c r="G263" s="24"/>
      <c r="H263" s="24"/>
      <c r="I263" s="26"/>
      <c r="J263" s="21"/>
      <c r="K263" s="21"/>
      <c r="L263" s="21"/>
      <c r="M263" s="21"/>
      <c r="N263" s="21"/>
      <c r="O263" s="27" t="str">
        <f aca="false">IFERROR(VLOOKUP(N263,ranges!N$2:P$422,3,0),"")</f>
        <v/>
      </c>
      <c r="P263" s="24"/>
      <c r="Q263" s="21"/>
      <c r="R263" s="25"/>
      <c r="S263" s="21"/>
      <c r="T263" s="21"/>
      <c r="U263" s="21"/>
      <c r="V263" s="21"/>
      <c r="W263" s="21"/>
      <c r="X263" s="21"/>
      <c r="Y263" s="25"/>
      <c r="Z263" s="25"/>
      <c r="AA263" s="30"/>
      <c r="AB263" s="24"/>
      <c r="AC263" s="24"/>
      <c r="AD263" s="30"/>
      <c r="AE263" s="30"/>
      <c r="AF263" s="30"/>
      <c r="AG263" s="25"/>
    </row>
    <row r="264" s="11" customFormat="true" ht="12.8" hidden="false" customHeight="false" outlineLevel="0" collapsed="false">
      <c r="A264" s="20" t="n">
        <v>256</v>
      </c>
      <c r="B264" s="21"/>
      <c r="C264" s="24"/>
      <c r="D264" s="28"/>
      <c r="E264" s="29"/>
      <c r="F264" s="32"/>
      <c r="G264" s="24"/>
      <c r="H264" s="24"/>
      <c r="I264" s="26"/>
      <c r="J264" s="21"/>
      <c r="K264" s="21"/>
      <c r="L264" s="21"/>
      <c r="M264" s="21"/>
      <c r="N264" s="21"/>
      <c r="O264" s="27" t="str">
        <f aca="false">IFERROR(VLOOKUP(N264,ranges!N$2:P$422,3,0),"")</f>
        <v/>
      </c>
      <c r="P264" s="24"/>
      <c r="Q264" s="21"/>
      <c r="R264" s="25"/>
      <c r="S264" s="21"/>
      <c r="T264" s="21"/>
      <c r="U264" s="21"/>
      <c r="V264" s="21"/>
      <c r="W264" s="21"/>
      <c r="X264" s="21"/>
      <c r="Y264" s="25"/>
      <c r="Z264" s="25"/>
      <c r="AA264" s="30"/>
      <c r="AB264" s="24"/>
      <c r="AC264" s="24"/>
      <c r="AD264" s="30"/>
      <c r="AE264" s="30"/>
      <c r="AF264" s="30"/>
      <c r="AG264" s="25"/>
    </row>
    <row r="265" s="11" customFormat="true" ht="12.8" hidden="false" customHeight="false" outlineLevel="0" collapsed="false">
      <c r="A265" s="20" t="n">
        <v>257</v>
      </c>
      <c r="B265" s="21"/>
      <c r="C265" s="24"/>
      <c r="D265" s="28"/>
      <c r="E265" s="29"/>
      <c r="F265" s="32"/>
      <c r="G265" s="24"/>
      <c r="H265" s="24"/>
      <c r="I265" s="26"/>
      <c r="J265" s="21"/>
      <c r="K265" s="21"/>
      <c r="L265" s="21"/>
      <c r="M265" s="21"/>
      <c r="N265" s="21"/>
      <c r="O265" s="27" t="str">
        <f aca="false">IFERROR(VLOOKUP(N265,ranges!N$2:P$422,3,0),"")</f>
        <v/>
      </c>
      <c r="P265" s="24"/>
      <c r="Q265" s="21"/>
      <c r="R265" s="25"/>
      <c r="S265" s="21"/>
      <c r="T265" s="21"/>
      <c r="U265" s="21"/>
      <c r="V265" s="21"/>
      <c r="W265" s="21"/>
      <c r="X265" s="21"/>
      <c r="Y265" s="25"/>
      <c r="Z265" s="25"/>
      <c r="AA265" s="30"/>
      <c r="AB265" s="24"/>
      <c r="AC265" s="24"/>
      <c r="AD265" s="30"/>
      <c r="AE265" s="30"/>
      <c r="AF265" s="30"/>
      <c r="AG265" s="25"/>
    </row>
    <row r="266" s="11" customFormat="true" ht="12.8" hidden="false" customHeight="false" outlineLevel="0" collapsed="false">
      <c r="A266" s="20" t="n">
        <v>258</v>
      </c>
      <c r="B266" s="21"/>
      <c r="C266" s="24"/>
      <c r="D266" s="28"/>
      <c r="E266" s="29"/>
      <c r="F266" s="32"/>
      <c r="G266" s="24"/>
      <c r="H266" s="24"/>
      <c r="I266" s="26"/>
      <c r="J266" s="21"/>
      <c r="K266" s="21"/>
      <c r="L266" s="21"/>
      <c r="M266" s="21"/>
      <c r="N266" s="21"/>
      <c r="O266" s="27" t="str">
        <f aca="false">IFERROR(VLOOKUP(N266,ranges!N$2:P$422,3,0),"")</f>
        <v/>
      </c>
      <c r="P266" s="24"/>
      <c r="Q266" s="21"/>
      <c r="R266" s="25"/>
      <c r="S266" s="21"/>
      <c r="T266" s="21"/>
      <c r="U266" s="21"/>
      <c r="V266" s="21"/>
      <c r="W266" s="21"/>
      <c r="X266" s="21"/>
      <c r="Y266" s="25"/>
      <c r="Z266" s="25"/>
      <c r="AA266" s="30"/>
      <c r="AB266" s="24"/>
      <c r="AC266" s="24"/>
      <c r="AD266" s="30"/>
      <c r="AE266" s="30"/>
      <c r="AF266" s="30"/>
      <c r="AG266" s="25"/>
    </row>
    <row r="267" s="11" customFormat="true" ht="12.8" hidden="false" customHeight="false" outlineLevel="0" collapsed="false">
      <c r="A267" s="20" t="n">
        <v>259</v>
      </c>
      <c r="B267" s="21"/>
      <c r="C267" s="24"/>
      <c r="D267" s="28"/>
      <c r="E267" s="29"/>
      <c r="F267" s="32"/>
      <c r="G267" s="24"/>
      <c r="H267" s="24"/>
      <c r="I267" s="26"/>
      <c r="J267" s="21"/>
      <c r="K267" s="21"/>
      <c r="L267" s="21"/>
      <c r="M267" s="21"/>
      <c r="N267" s="21"/>
      <c r="O267" s="27" t="str">
        <f aca="false">IFERROR(VLOOKUP(N267,ranges!N$2:P$422,3,0),"")</f>
        <v/>
      </c>
      <c r="P267" s="24"/>
      <c r="Q267" s="21"/>
      <c r="R267" s="25"/>
      <c r="S267" s="21"/>
      <c r="T267" s="21"/>
      <c r="U267" s="21"/>
      <c r="V267" s="21"/>
      <c r="W267" s="21"/>
      <c r="X267" s="21"/>
      <c r="Y267" s="25"/>
      <c r="Z267" s="25"/>
      <c r="AA267" s="30"/>
      <c r="AB267" s="24"/>
      <c r="AC267" s="24"/>
      <c r="AD267" s="30"/>
      <c r="AE267" s="30"/>
      <c r="AF267" s="30"/>
      <c r="AG267" s="25"/>
    </row>
    <row r="268" s="11" customFormat="true" ht="12.8" hidden="false" customHeight="false" outlineLevel="0" collapsed="false">
      <c r="A268" s="20" t="n">
        <v>260</v>
      </c>
      <c r="B268" s="21"/>
      <c r="C268" s="24"/>
      <c r="D268" s="28"/>
      <c r="E268" s="29"/>
      <c r="F268" s="32"/>
      <c r="G268" s="24"/>
      <c r="H268" s="24"/>
      <c r="I268" s="26"/>
      <c r="J268" s="21"/>
      <c r="K268" s="21"/>
      <c r="L268" s="21"/>
      <c r="M268" s="21"/>
      <c r="N268" s="21"/>
      <c r="O268" s="27" t="str">
        <f aca="false">IFERROR(VLOOKUP(N268,ranges!N$2:P$422,3,0),"")</f>
        <v/>
      </c>
      <c r="P268" s="24"/>
      <c r="Q268" s="21"/>
      <c r="R268" s="25"/>
      <c r="S268" s="21"/>
      <c r="T268" s="21"/>
      <c r="U268" s="21"/>
      <c r="V268" s="21"/>
      <c r="W268" s="21"/>
      <c r="X268" s="21"/>
      <c r="Y268" s="25"/>
      <c r="Z268" s="25"/>
      <c r="AA268" s="30"/>
      <c r="AB268" s="24"/>
      <c r="AC268" s="24"/>
      <c r="AD268" s="30"/>
      <c r="AE268" s="30"/>
      <c r="AF268" s="30"/>
      <c r="AG268" s="25"/>
    </row>
    <row r="269" s="11" customFormat="true" ht="12.8" hidden="false" customHeight="false" outlineLevel="0" collapsed="false">
      <c r="A269" s="20" t="n">
        <v>261</v>
      </c>
      <c r="B269" s="21"/>
      <c r="C269" s="24"/>
      <c r="D269" s="28"/>
      <c r="E269" s="29"/>
      <c r="F269" s="32"/>
      <c r="G269" s="24"/>
      <c r="H269" s="24"/>
      <c r="I269" s="26"/>
      <c r="J269" s="21"/>
      <c r="K269" s="21"/>
      <c r="L269" s="21"/>
      <c r="M269" s="21"/>
      <c r="N269" s="21"/>
      <c r="O269" s="27" t="str">
        <f aca="false">IFERROR(VLOOKUP(N269,ranges!N$2:P$422,3,0),"")</f>
        <v/>
      </c>
      <c r="P269" s="24"/>
      <c r="Q269" s="21"/>
      <c r="R269" s="25"/>
      <c r="S269" s="21"/>
      <c r="T269" s="21"/>
      <c r="U269" s="21"/>
      <c r="V269" s="21"/>
      <c r="W269" s="21"/>
      <c r="X269" s="21"/>
      <c r="Y269" s="25"/>
      <c r="Z269" s="25"/>
      <c r="AA269" s="30"/>
      <c r="AB269" s="24"/>
      <c r="AC269" s="24"/>
      <c r="AD269" s="30"/>
      <c r="AE269" s="30"/>
      <c r="AF269" s="30"/>
      <c r="AG269" s="25"/>
    </row>
    <row r="270" s="11" customFormat="true" ht="12.8" hidden="false" customHeight="false" outlineLevel="0" collapsed="false">
      <c r="A270" s="20" t="n">
        <v>262</v>
      </c>
      <c r="B270" s="21"/>
      <c r="C270" s="24"/>
      <c r="D270" s="28"/>
      <c r="E270" s="29"/>
      <c r="F270" s="32"/>
      <c r="G270" s="24"/>
      <c r="H270" s="24"/>
      <c r="I270" s="26"/>
      <c r="J270" s="21"/>
      <c r="K270" s="21"/>
      <c r="L270" s="21"/>
      <c r="M270" s="21"/>
      <c r="N270" s="21"/>
      <c r="O270" s="27" t="str">
        <f aca="false">IFERROR(VLOOKUP(N270,ranges!N$2:P$422,3,0),"")</f>
        <v/>
      </c>
      <c r="P270" s="24"/>
      <c r="Q270" s="21"/>
      <c r="R270" s="25"/>
      <c r="S270" s="21"/>
      <c r="T270" s="21"/>
      <c r="U270" s="21"/>
      <c r="V270" s="21"/>
      <c r="W270" s="21"/>
      <c r="X270" s="21"/>
      <c r="Y270" s="25"/>
      <c r="Z270" s="25"/>
      <c r="AA270" s="30"/>
      <c r="AB270" s="24"/>
      <c r="AC270" s="24"/>
      <c r="AD270" s="30"/>
      <c r="AE270" s="30"/>
      <c r="AF270" s="30"/>
      <c r="AG270" s="25"/>
    </row>
    <row r="271" s="11" customFormat="true" ht="12.8" hidden="false" customHeight="false" outlineLevel="0" collapsed="false">
      <c r="A271" s="20" t="n">
        <v>263</v>
      </c>
      <c r="B271" s="21"/>
      <c r="C271" s="24"/>
      <c r="D271" s="28"/>
      <c r="E271" s="29"/>
      <c r="F271" s="32"/>
      <c r="G271" s="24"/>
      <c r="H271" s="24"/>
      <c r="I271" s="26"/>
      <c r="J271" s="21"/>
      <c r="K271" s="21"/>
      <c r="L271" s="21"/>
      <c r="M271" s="21"/>
      <c r="N271" s="21"/>
      <c r="O271" s="27" t="str">
        <f aca="false">IFERROR(VLOOKUP(N271,ranges!N$2:P$422,3,0),"")</f>
        <v/>
      </c>
      <c r="P271" s="24"/>
      <c r="Q271" s="21"/>
      <c r="R271" s="25"/>
      <c r="S271" s="21"/>
      <c r="T271" s="21"/>
      <c r="U271" s="21"/>
      <c r="V271" s="21"/>
      <c r="W271" s="21"/>
      <c r="X271" s="21"/>
      <c r="Y271" s="25"/>
      <c r="Z271" s="25"/>
      <c r="AA271" s="30"/>
      <c r="AB271" s="24"/>
      <c r="AC271" s="24"/>
      <c r="AD271" s="30"/>
      <c r="AE271" s="30"/>
      <c r="AF271" s="30"/>
      <c r="AG271" s="25"/>
    </row>
    <row r="272" s="11" customFormat="true" ht="12.8" hidden="false" customHeight="false" outlineLevel="0" collapsed="false">
      <c r="A272" s="20" t="n">
        <v>264</v>
      </c>
      <c r="B272" s="21"/>
      <c r="C272" s="24"/>
      <c r="D272" s="28"/>
      <c r="E272" s="29"/>
      <c r="F272" s="32"/>
      <c r="G272" s="24"/>
      <c r="H272" s="24"/>
      <c r="I272" s="26"/>
      <c r="J272" s="21"/>
      <c r="K272" s="21"/>
      <c r="L272" s="21"/>
      <c r="M272" s="21"/>
      <c r="N272" s="21"/>
      <c r="O272" s="27" t="str">
        <f aca="false">IFERROR(VLOOKUP(N272,ranges!N$2:P$422,3,0),"")</f>
        <v/>
      </c>
      <c r="P272" s="24"/>
      <c r="Q272" s="21"/>
      <c r="R272" s="25"/>
      <c r="S272" s="21"/>
      <c r="T272" s="21"/>
      <c r="U272" s="21"/>
      <c r="V272" s="21"/>
      <c r="W272" s="21"/>
      <c r="X272" s="21"/>
      <c r="Y272" s="25"/>
      <c r="Z272" s="25"/>
      <c r="AA272" s="30"/>
      <c r="AB272" s="24"/>
      <c r="AC272" s="24"/>
      <c r="AD272" s="30"/>
      <c r="AE272" s="30"/>
      <c r="AF272" s="30"/>
      <c r="AG272" s="25"/>
    </row>
    <row r="273" s="11" customFormat="true" ht="12.8" hidden="false" customHeight="false" outlineLevel="0" collapsed="false">
      <c r="A273" s="20" t="n">
        <v>265</v>
      </c>
      <c r="B273" s="21"/>
      <c r="C273" s="24"/>
      <c r="D273" s="28"/>
      <c r="E273" s="29"/>
      <c r="F273" s="32"/>
      <c r="G273" s="24"/>
      <c r="H273" s="24"/>
      <c r="I273" s="26"/>
      <c r="J273" s="21"/>
      <c r="K273" s="21"/>
      <c r="L273" s="21"/>
      <c r="M273" s="21"/>
      <c r="N273" s="21"/>
      <c r="O273" s="27" t="str">
        <f aca="false">IFERROR(VLOOKUP(N273,ranges!N$2:P$422,3,0),"")</f>
        <v/>
      </c>
      <c r="P273" s="24"/>
      <c r="Q273" s="21"/>
      <c r="R273" s="25"/>
      <c r="S273" s="21"/>
      <c r="T273" s="21"/>
      <c r="U273" s="21"/>
      <c r="V273" s="21"/>
      <c r="W273" s="21"/>
      <c r="X273" s="21"/>
      <c r="Y273" s="25"/>
      <c r="Z273" s="25"/>
      <c r="AA273" s="30"/>
      <c r="AB273" s="24"/>
      <c r="AC273" s="24"/>
      <c r="AD273" s="30"/>
      <c r="AE273" s="30"/>
      <c r="AF273" s="30"/>
      <c r="AG273" s="25"/>
    </row>
    <row r="274" s="11" customFormat="true" ht="12.8" hidden="false" customHeight="false" outlineLevel="0" collapsed="false">
      <c r="A274" s="20" t="n">
        <v>266</v>
      </c>
      <c r="B274" s="21"/>
      <c r="C274" s="24"/>
      <c r="D274" s="28"/>
      <c r="E274" s="29"/>
      <c r="F274" s="32"/>
      <c r="G274" s="24"/>
      <c r="H274" s="24"/>
      <c r="I274" s="26"/>
      <c r="J274" s="21"/>
      <c r="K274" s="21"/>
      <c r="L274" s="21"/>
      <c r="M274" s="21"/>
      <c r="N274" s="21"/>
      <c r="O274" s="27" t="str">
        <f aca="false">IFERROR(VLOOKUP(N274,ranges!N$2:P$422,3,0),"")</f>
        <v/>
      </c>
      <c r="P274" s="24"/>
      <c r="Q274" s="21"/>
      <c r="R274" s="25"/>
      <c r="S274" s="21"/>
      <c r="T274" s="21"/>
      <c r="U274" s="21"/>
      <c r="V274" s="21"/>
      <c r="W274" s="21"/>
      <c r="X274" s="21"/>
      <c r="Y274" s="25"/>
      <c r="Z274" s="25"/>
      <c r="AA274" s="30"/>
      <c r="AB274" s="24"/>
      <c r="AC274" s="24"/>
      <c r="AD274" s="30"/>
      <c r="AE274" s="30"/>
      <c r="AF274" s="30"/>
      <c r="AG274" s="25"/>
    </row>
    <row r="275" s="11" customFormat="true" ht="12.8" hidden="false" customHeight="false" outlineLevel="0" collapsed="false">
      <c r="A275" s="20" t="n">
        <v>267</v>
      </c>
      <c r="B275" s="21"/>
      <c r="C275" s="24"/>
      <c r="D275" s="28"/>
      <c r="E275" s="29"/>
      <c r="F275" s="32"/>
      <c r="G275" s="24"/>
      <c r="H275" s="24"/>
      <c r="I275" s="26"/>
      <c r="J275" s="21"/>
      <c r="K275" s="21"/>
      <c r="L275" s="21"/>
      <c r="M275" s="21"/>
      <c r="N275" s="21"/>
      <c r="O275" s="27" t="str">
        <f aca="false">IFERROR(VLOOKUP(N275,ranges!N$2:P$422,3,0),"")</f>
        <v/>
      </c>
      <c r="P275" s="24"/>
      <c r="Q275" s="21"/>
      <c r="R275" s="25"/>
      <c r="S275" s="21"/>
      <c r="T275" s="21"/>
      <c r="U275" s="21"/>
      <c r="V275" s="21"/>
      <c r="W275" s="21"/>
      <c r="X275" s="21"/>
      <c r="Y275" s="25"/>
      <c r="Z275" s="25"/>
      <c r="AA275" s="30"/>
      <c r="AB275" s="24"/>
      <c r="AC275" s="24"/>
      <c r="AD275" s="30"/>
      <c r="AE275" s="30"/>
      <c r="AF275" s="30"/>
      <c r="AG275" s="25"/>
    </row>
    <row r="276" s="11" customFormat="true" ht="12.8" hidden="false" customHeight="false" outlineLevel="0" collapsed="false">
      <c r="A276" s="20" t="n">
        <v>268</v>
      </c>
      <c r="B276" s="21"/>
      <c r="C276" s="24"/>
      <c r="D276" s="28"/>
      <c r="E276" s="29"/>
      <c r="F276" s="32"/>
      <c r="G276" s="24"/>
      <c r="H276" s="24"/>
      <c r="I276" s="26"/>
      <c r="J276" s="21"/>
      <c r="K276" s="21"/>
      <c r="L276" s="21"/>
      <c r="M276" s="21"/>
      <c r="N276" s="21"/>
      <c r="O276" s="27" t="str">
        <f aca="false">IFERROR(VLOOKUP(N276,ranges!N$2:P$422,3,0),"")</f>
        <v/>
      </c>
      <c r="P276" s="24"/>
      <c r="Q276" s="21"/>
      <c r="R276" s="25"/>
      <c r="S276" s="21"/>
      <c r="T276" s="21"/>
      <c r="U276" s="21"/>
      <c r="V276" s="21"/>
      <c r="W276" s="21"/>
      <c r="X276" s="21"/>
      <c r="Y276" s="25"/>
      <c r="Z276" s="25"/>
      <c r="AA276" s="30"/>
      <c r="AB276" s="24"/>
      <c r="AC276" s="24"/>
      <c r="AD276" s="30"/>
      <c r="AE276" s="30"/>
      <c r="AF276" s="30"/>
      <c r="AG276" s="25"/>
    </row>
    <row r="277" s="11" customFormat="true" ht="12.8" hidden="false" customHeight="false" outlineLevel="0" collapsed="false">
      <c r="A277" s="20" t="n">
        <v>269</v>
      </c>
      <c r="B277" s="21"/>
      <c r="C277" s="24"/>
      <c r="D277" s="28"/>
      <c r="E277" s="29"/>
      <c r="F277" s="32"/>
      <c r="G277" s="24"/>
      <c r="H277" s="24"/>
      <c r="I277" s="26"/>
      <c r="J277" s="21"/>
      <c r="K277" s="21"/>
      <c r="L277" s="21"/>
      <c r="M277" s="21"/>
      <c r="N277" s="21"/>
      <c r="O277" s="27" t="str">
        <f aca="false">IFERROR(VLOOKUP(N277,ranges!N$2:P$422,3,0),"")</f>
        <v/>
      </c>
      <c r="P277" s="24"/>
      <c r="Q277" s="21"/>
      <c r="R277" s="25"/>
      <c r="S277" s="21"/>
      <c r="T277" s="21"/>
      <c r="U277" s="21"/>
      <c r="V277" s="21"/>
      <c r="W277" s="21"/>
      <c r="X277" s="21"/>
      <c r="Y277" s="25"/>
      <c r="Z277" s="25"/>
      <c r="AA277" s="30"/>
      <c r="AB277" s="24"/>
      <c r="AC277" s="24"/>
      <c r="AD277" s="30"/>
      <c r="AE277" s="30"/>
      <c r="AF277" s="30"/>
      <c r="AG277" s="25"/>
    </row>
    <row r="278" s="11" customFormat="true" ht="12.8" hidden="false" customHeight="false" outlineLevel="0" collapsed="false">
      <c r="A278" s="20" t="n">
        <v>270</v>
      </c>
      <c r="B278" s="21"/>
      <c r="C278" s="24"/>
      <c r="D278" s="28"/>
      <c r="E278" s="29"/>
      <c r="F278" s="32"/>
      <c r="G278" s="24"/>
      <c r="H278" s="24"/>
      <c r="I278" s="26"/>
      <c r="J278" s="21"/>
      <c r="K278" s="21"/>
      <c r="L278" s="21"/>
      <c r="M278" s="21"/>
      <c r="N278" s="21"/>
      <c r="O278" s="27" t="str">
        <f aca="false">IFERROR(VLOOKUP(N278,ranges!N$2:P$422,3,0),"")</f>
        <v/>
      </c>
      <c r="P278" s="24"/>
      <c r="Q278" s="21"/>
      <c r="R278" s="25"/>
      <c r="S278" s="21"/>
      <c r="T278" s="21"/>
      <c r="U278" s="21"/>
      <c r="V278" s="21"/>
      <c r="W278" s="21"/>
      <c r="X278" s="21"/>
      <c r="Y278" s="25"/>
      <c r="Z278" s="25"/>
      <c r="AA278" s="30"/>
      <c r="AB278" s="24"/>
      <c r="AC278" s="24"/>
      <c r="AD278" s="30"/>
      <c r="AE278" s="30"/>
      <c r="AF278" s="30"/>
      <c r="AG278" s="25"/>
    </row>
    <row r="279" s="11" customFormat="true" ht="12.8" hidden="false" customHeight="false" outlineLevel="0" collapsed="false">
      <c r="A279" s="20" t="n">
        <v>271</v>
      </c>
      <c r="B279" s="21"/>
      <c r="C279" s="24"/>
      <c r="D279" s="28"/>
      <c r="E279" s="29"/>
      <c r="F279" s="32"/>
      <c r="G279" s="24"/>
      <c r="H279" s="24"/>
      <c r="I279" s="26"/>
      <c r="J279" s="21"/>
      <c r="K279" s="21"/>
      <c r="L279" s="21"/>
      <c r="M279" s="21"/>
      <c r="N279" s="21"/>
      <c r="O279" s="27" t="str">
        <f aca="false">IFERROR(VLOOKUP(N279,ranges!N$2:P$422,3,0),"")</f>
        <v/>
      </c>
      <c r="P279" s="24"/>
      <c r="Q279" s="21"/>
      <c r="R279" s="25"/>
      <c r="S279" s="21"/>
      <c r="T279" s="21"/>
      <c r="U279" s="21"/>
      <c r="V279" s="21"/>
      <c r="W279" s="21"/>
      <c r="X279" s="21"/>
      <c r="Y279" s="25"/>
      <c r="Z279" s="25"/>
      <c r="AA279" s="30"/>
      <c r="AB279" s="24"/>
      <c r="AC279" s="24"/>
      <c r="AD279" s="30"/>
      <c r="AE279" s="30"/>
      <c r="AF279" s="30"/>
      <c r="AG279" s="25"/>
    </row>
    <row r="280" s="11" customFormat="true" ht="12.8" hidden="false" customHeight="false" outlineLevel="0" collapsed="false">
      <c r="A280" s="20" t="n">
        <v>272</v>
      </c>
      <c r="B280" s="21"/>
      <c r="C280" s="24"/>
      <c r="D280" s="28"/>
      <c r="E280" s="29"/>
      <c r="F280" s="32"/>
      <c r="G280" s="24"/>
      <c r="H280" s="24"/>
      <c r="I280" s="26"/>
      <c r="J280" s="21"/>
      <c r="K280" s="21"/>
      <c r="L280" s="21"/>
      <c r="M280" s="21"/>
      <c r="N280" s="21"/>
      <c r="O280" s="27" t="str">
        <f aca="false">IFERROR(VLOOKUP(N280,ranges!N$2:P$422,3,0),"")</f>
        <v/>
      </c>
      <c r="P280" s="24"/>
      <c r="Q280" s="21"/>
      <c r="R280" s="25"/>
      <c r="S280" s="21"/>
      <c r="T280" s="21"/>
      <c r="U280" s="21"/>
      <c r="V280" s="21"/>
      <c r="W280" s="21"/>
      <c r="X280" s="21"/>
      <c r="Y280" s="25"/>
      <c r="Z280" s="25"/>
      <c r="AA280" s="30"/>
      <c r="AB280" s="24"/>
      <c r="AC280" s="24"/>
      <c r="AD280" s="30"/>
      <c r="AE280" s="30"/>
      <c r="AF280" s="30"/>
      <c r="AG280" s="25"/>
    </row>
    <row r="281" s="11" customFormat="true" ht="12.8" hidden="false" customHeight="false" outlineLevel="0" collapsed="false">
      <c r="A281" s="20" t="n">
        <v>273</v>
      </c>
      <c r="B281" s="21"/>
      <c r="C281" s="24"/>
      <c r="D281" s="28"/>
      <c r="E281" s="29"/>
      <c r="F281" s="32"/>
      <c r="G281" s="24"/>
      <c r="H281" s="24"/>
      <c r="I281" s="26"/>
      <c r="J281" s="21"/>
      <c r="K281" s="21"/>
      <c r="L281" s="21"/>
      <c r="M281" s="21"/>
      <c r="N281" s="21"/>
      <c r="O281" s="27" t="str">
        <f aca="false">IFERROR(VLOOKUP(N281,ranges!N$2:P$422,3,0),"")</f>
        <v/>
      </c>
      <c r="P281" s="24"/>
      <c r="Q281" s="21"/>
      <c r="R281" s="25"/>
      <c r="S281" s="21"/>
      <c r="T281" s="21"/>
      <c r="U281" s="21"/>
      <c r="V281" s="21"/>
      <c r="W281" s="21"/>
      <c r="X281" s="21"/>
      <c r="Y281" s="25"/>
      <c r="Z281" s="25"/>
      <c r="AA281" s="30"/>
      <c r="AB281" s="24"/>
      <c r="AC281" s="24"/>
      <c r="AD281" s="30"/>
      <c r="AE281" s="30"/>
      <c r="AF281" s="30"/>
      <c r="AG281" s="25"/>
    </row>
    <row r="282" s="11" customFormat="true" ht="12.8" hidden="false" customHeight="false" outlineLevel="0" collapsed="false">
      <c r="A282" s="20" t="n">
        <v>274</v>
      </c>
      <c r="B282" s="21"/>
      <c r="C282" s="24"/>
      <c r="D282" s="28"/>
      <c r="E282" s="29"/>
      <c r="F282" s="32"/>
      <c r="G282" s="24"/>
      <c r="H282" s="24"/>
      <c r="I282" s="26"/>
      <c r="J282" s="21"/>
      <c r="K282" s="21"/>
      <c r="L282" s="21"/>
      <c r="M282" s="21"/>
      <c r="N282" s="21"/>
      <c r="O282" s="27" t="str">
        <f aca="false">IFERROR(VLOOKUP(N282,ranges!N$2:P$422,3,0),"")</f>
        <v/>
      </c>
      <c r="P282" s="24"/>
      <c r="Q282" s="21"/>
      <c r="R282" s="25"/>
      <c r="S282" s="21"/>
      <c r="T282" s="21"/>
      <c r="U282" s="21"/>
      <c r="V282" s="21"/>
      <c r="W282" s="21"/>
      <c r="X282" s="21"/>
      <c r="Y282" s="25"/>
      <c r="Z282" s="25"/>
      <c r="AA282" s="30"/>
      <c r="AB282" s="24"/>
      <c r="AC282" s="24"/>
      <c r="AD282" s="30"/>
      <c r="AE282" s="30"/>
      <c r="AF282" s="30"/>
      <c r="AG282" s="25"/>
    </row>
    <row r="283" s="11" customFormat="true" ht="12.8" hidden="false" customHeight="false" outlineLevel="0" collapsed="false">
      <c r="A283" s="20" t="n">
        <v>275</v>
      </c>
      <c r="B283" s="21"/>
      <c r="C283" s="24"/>
      <c r="D283" s="28"/>
      <c r="E283" s="29"/>
      <c r="F283" s="32"/>
      <c r="G283" s="24"/>
      <c r="H283" s="24"/>
      <c r="I283" s="26"/>
      <c r="J283" s="21"/>
      <c r="K283" s="21"/>
      <c r="L283" s="21"/>
      <c r="M283" s="21"/>
      <c r="N283" s="21"/>
      <c r="O283" s="27" t="str">
        <f aca="false">IFERROR(VLOOKUP(N283,ranges!N$2:P$422,3,0),"")</f>
        <v/>
      </c>
      <c r="P283" s="24"/>
      <c r="Q283" s="21"/>
      <c r="R283" s="25"/>
      <c r="S283" s="21"/>
      <c r="T283" s="21"/>
      <c r="U283" s="21"/>
      <c r="V283" s="21"/>
      <c r="W283" s="21"/>
      <c r="X283" s="21"/>
      <c r="Y283" s="25"/>
      <c r="Z283" s="25"/>
      <c r="AA283" s="30"/>
      <c r="AB283" s="24"/>
      <c r="AC283" s="24"/>
      <c r="AD283" s="30"/>
      <c r="AE283" s="30"/>
      <c r="AF283" s="30"/>
      <c r="AG283" s="25"/>
    </row>
    <row r="284" s="11" customFormat="true" ht="12.8" hidden="false" customHeight="false" outlineLevel="0" collapsed="false">
      <c r="A284" s="20" t="n">
        <v>276</v>
      </c>
      <c r="B284" s="21"/>
      <c r="C284" s="24"/>
      <c r="D284" s="28"/>
      <c r="E284" s="29"/>
      <c r="F284" s="32"/>
      <c r="G284" s="24"/>
      <c r="H284" s="24"/>
      <c r="I284" s="26"/>
      <c r="J284" s="21"/>
      <c r="K284" s="21"/>
      <c r="L284" s="21"/>
      <c r="M284" s="21"/>
      <c r="N284" s="21"/>
      <c r="O284" s="27" t="str">
        <f aca="false">IFERROR(VLOOKUP(N284,ranges!N$2:P$422,3,0),"")</f>
        <v/>
      </c>
      <c r="P284" s="24"/>
      <c r="Q284" s="21"/>
      <c r="R284" s="25"/>
      <c r="S284" s="21"/>
      <c r="T284" s="21"/>
      <c r="U284" s="21"/>
      <c r="V284" s="21"/>
      <c r="W284" s="21"/>
      <c r="X284" s="21"/>
      <c r="Y284" s="25"/>
      <c r="Z284" s="25"/>
      <c r="AA284" s="30"/>
      <c r="AB284" s="24"/>
      <c r="AC284" s="24"/>
      <c r="AD284" s="30"/>
      <c r="AE284" s="30"/>
      <c r="AF284" s="30"/>
      <c r="AG284" s="25"/>
    </row>
    <row r="285" s="11" customFormat="true" ht="12.8" hidden="false" customHeight="false" outlineLevel="0" collapsed="false">
      <c r="A285" s="20" t="n">
        <v>277</v>
      </c>
      <c r="B285" s="21"/>
      <c r="C285" s="24"/>
      <c r="D285" s="28"/>
      <c r="E285" s="29"/>
      <c r="F285" s="32"/>
      <c r="G285" s="24"/>
      <c r="H285" s="24"/>
      <c r="I285" s="26"/>
      <c r="J285" s="21"/>
      <c r="K285" s="21"/>
      <c r="L285" s="21"/>
      <c r="M285" s="21"/>
      <c r="N285" s="21"/>
      <c r="O285" s="27" t="str">
        <f aca="false">IFERROR(VLOOKUP(N285,ranges!N$2:P$422,3,0),"")</f>
        <v/>
      </c>
      <c r="P285" s="24"/>
      <c r="Q285" s="21"/>
      <c r="R285" s="25"/>
      <c r="S285" s="21"/>
      <c r="T285" s="21"/>
      <c r="U285" s="21"/>
      <c r="V285" s="21"/>
      <c r="W285" s="21"/>
      <c r="X285" s="21"/>
      <c r="Y285" s="25"/>
      <c r="Z285" s="25"/>
      <c r="AA285" s="30"/>
      <c r="AB285" s="24"/>
      <c r="AC285" s="24"/>
      <c r="AD285" s="30"/>
      <c r="AE285" s="30"/>
      <c r="AF285" s="30"/>
      <c r="AG285" s="25"/>
    </row>
    <row r="286" s="11" customFormat="true" ht="12.8" hidden="false" customHeight="false" outlineLevel="0" collapsed="false">
      <c r="A286" s="20" t="n">
        <v>278</v>
      </c>
      <c r="B286" s="21"/>
      <c r="C286" s="24"/>
      <c r="D286" s="28"/>
      <c r="E286" s="29"/>
      <c r="F286" s="32"/>
      <c r="G286" s="24"/>
      <c r="H286" s="24"/>
      <c r="I286" s="26"/>
      <c r="J286" s="21"/>
      <c r="K286" s="21"/>
      <c r="L286" s="21"/>
      <c r="M286" s="21"/>
      <c r="N286" s="21"/>
      <c r="O286" s="27" t="str">
        <f aca="false">IFERROR(VLOOKUP(N286,ranges!N$2:P$422,3,0),"")</f>
        <v/>
      </c>
      <c r="P286" s="24"/>
      <c r="Q286" s="21"/>
      <c r="R286" s="25"/>
      <c r="S286" s="21"/>
      <c r="T286" s="21"/>
      <c r="U286" s="21"/>
      <c r="V286" s="21"/>
      <c r="W286" s="21"/>
      <c r="X286" s="21"/>
      <c r="Y286" s="25"/>
      <c r="Z286" s="25"/>
      <c r="AA286" s="30"/>
      <c r="AB286" s="24"/>
      <c r="AC286" s="24"/>
      <c r="AD286" s="30"/>
      <c r="AE286" s="30"/>
      <c r="AF286" s="30"/>
      <c r="AG286" s="25"/>
    </row>
    <row r="287" s="11" customFormat="true" ht="12.8" hidden="false" customHeight="false" outlineLevel="0" collapsed="false">
      <c r="A287" s="20" t="n">
        <v>279</v>
      </c>
      <c r="B287" s="21"/>
      <c r="C287" s="24"/>
      <c r="D287" s="28"/>
      <c r="E287" s="29"/>
      <c r="F287" s="32"/>
      <c r="G287" s="24"/>
      <c r="H287" s="24"/>
      <c r="I287" s="26"/>
      <c r="J287" s="21"/>
      <c r="K287" s="21"/>
      <c r="L287" s="21"/>
      <c r="M287" s="21"/>
      <c r="N287" s="21"/>
      <c r="O287" s="27" t="str">
        <f aca="false">IFERROR(VLOOKUP(N287,ranges!N$2:P$422,3,0),"")</f>
        <v/>
      </c>
      <c r="P287" s="24"/>
      <c r="Q287" s="21"/>
      <c r="R287" s="25"/>
      <c r="S287" s="21"/>
      <c r="T287" s="21"/>
      <c r="U287" s="21"/>
      <c r="V287" s="21"/>
      <c r="W287" s="21"/>
      <c r="X287" s="21"/>
      <c r="Y287" s="25"/>
      <c r="Z287" s="25"/>
      <c r="AA287" s="30"/>
      <c r="AB287" s="24"/>
      <c r="AC287" s="24"/>
      <c r="AD287" s="30"/>
      <c r="AE287" s="30"/>
      <c r="AF287" s="30"/>
      <c r="AG287" s="25"/>
    </row>
    <row r="288" s="11" customFormat="true" ht="12.8" hidden="false" customHeight="false" outlineLevel="0" collapsed="false">
      <c r="A288" s="20" t="n">
        <v>280</v>
      </c>
      <c r="B288" s="21"/>
      <c r="C288" s="24"/>
      <c r="D288" s="28"/>
      <c r="E288" s="29"/>
      <c r="F288" s="32"/>
      <c r="G288" s="24"/>
      <c r="H288" s="24"/>
      <c r="I288" s="26"/>
      <c r="J288" s="21"/>
      <c r="K288" s="21"/>
      <c r="L288" s="21"/>
      <c r="M288" s="21"/>
      <c r="N288" s="21"/>
      <c r="O288" s="27" t="str">
        <f aca="false">IFERROR(VLOOKUP(N288,ranges!N$2:P$422,3,0),"")</f>
        <v/>
      </c>
      <c r="P288" s="24"/>
      <c r="Q288" s="21"/>
      <c r="R288" s="25"/>
      <c r="S288" s="21"/>
      <c r="T288" s="21"/>
      <c r="U288" s="21"/>
      <c r="V288" s="21"/>
      <c r="W288" s="21"/>
      <c r="X288" s="21"/>
      <c r="Y288" s="25"/>
      <c r="Z288" s="25"/>
      <c r="AA288" s="30"/>
      <c r="AB288" s="24"/>
      <c r="AC288" s="24"/>
      <c r="AD288" s="30"/>
      <c r="AE288" s="30"/>
      <c r="AF288" s="30"/>
      <c r="AG288" s="25"/>
    </row>
    <row r="289" s="11" customFormat="true" ht="12.8" hidden="false" customHeight="false" outlineLevel="0" collapsed="false">
      <c r="A289" s="20" t="n">
        <v>281</v>
      </c>
      <c r="B289" s="21"/>
      <c r="C289" s="24"/>
      <c r="D289" s="28"/>
      <c r="E289" s="29"/>
      <c r="F289" s="32"/>
      <c r="G289" s="24"/>
      <c r="H289" s="24"/>
      <c r="I289" s="26"/>
      <c r="J289" s="21"/>
      <c r="K289" s="21"/>
      <c r="L289" s="21"/>
      <c r="M289" s="21"/>
      <c r="N289" s="21"/>
      <c r="O289" s="27" t="str">
        <f aca="false">IFERROR(VLOOKUP(N289,ranges!N$2:P$422,3,0),"")</f>
        <v/>
      </c>
      <c r="P289" s="24"/>
      <c r="Q289" s="21"/>
      <c r="R289" s="25"/>
      <c r="S289" s="21"/>
      <c r="T289" s="21"/>
      <c r="U289" s="21"/>
      <c r="V289" s="21"/>
      <c r="W289" s="21"/>
      <c r="X289" s="21"/>
      <c r="Y289" s="25"/>
      <c r="Z289" s="25"/>
      <c r="AA289" s="30"/>
      <c r="AB289" s="24"/>
      <c r="AC289" s="24"/>
      <c r="AD289" s="30"/>
      <c r="AE289" s="30"/>
      <c r="AF289" s="30"/>
      <c r="AG289" s="25"/>
    </row>
    <row r="290" s="11" customFormat="true" ht="12.8" hidden="false" customHeight="false" outlineLevel="0" collapsed="false">
      <c r="A290" s="20" t="n">
        <v>282</v>
      </c>
      <c r="B290" s="21"/>
      <c r="C290" s="24"/>
      <c r="D290" s="28"/>
      <c r="E290" s="29"/>
      <c r="F290" s="32"/>
      <c r="G290" s="24"/>
      <c r="H290" s="24"/>
      <c r="I290" s="26"/>
      <c r="J290" s="21"/>
      <c r="K290" s="21"/>
      <c r="L290" s="21"/>
      <c r="M290" s="21"/>
      <c r="N290" s="21"/>
      <c r="O290" s="27" t="str">
        <f aca="false">IFERROR(VLOOKUP(N290,ranges!N$2:P$422,3,0),"")</f>
        <v/>
      </c>
      <c r="P290" s="24"/>
      <c r="Q290" s="21"/>
      <c r="R290" s="25"/>
      <c r="S290" s="21"/>
      <c r="T290" s="21"/>
      <c r="U290" s="21"/>
      <c r="V290" s="21"/>
      <c r="W290" s="21"/>
      <c r="X290" s="21"/>
      <c r="Y290" s="25"/>
      <c r="Z290" s="25"/>
      <c r="AA290" s="30"/>
      <c r="AB290" s="24"/>
      <c r="AC290" s="24"/>
      <c r="AD290" s="30"/>
      <c r="AE290" s="30"/>
      <c r="AF290" s="30"/>
      <c r="AG290" s="25"/>
    </row>
    <row r="291" s="11" customFormat="true" ht="12.8" hidden="false" customHeight="false" outlineLevel="0" collapsed="false">
      <c r="A291" s="20" t="n">
        <v>283</v>
      </c>
      <c r="B291" s="21"/>
      <c r="C291" s="24"/>
      <c r="D291" s="28"/>
      <c r="E291" s="29"/>
      <c r="F291" s="32"/>
      <c r="G291" s="24"/>
      <c r="H291" s="24"/>
      <c r="I291" s="26"/>
      <c r="J291" s="21"/>
      <c r="K291" s="21"/>
      <c r="L291" s="21"/>
      <c r="M291" s="21"/>
      <c r="N291" s="21"/>
      <c r="O291" s="27" t="str">
        <f aca="false">IFERROR(VLOOKUP(N291,ranges!N$2:P$422,3,0),"")</f>
        <v/>
      </c>
      <c r="P291" s="24"/>
      <c r="Q291" s="21"/>
      <c r="R291" s="25"/>
      <c r="S291" s="21"/>
      <c r="T291" s="21"/>
      <c r="U291" s="21"/>
      <c r="V291" s="21"/>
      <c r="W291" s="21"/>
      <c r="X291" s="21"/>
      <c r="Y291" s="25"/>
      <c r="Z291" s="25"/>
      <c r="AA291" s="30"/>
      <c r="AB291" s="24"/>
      <c r="AC291" s="24"/>
      <c r="AD291" s="30"/>
      <c r="AE291" s="30"/>
      <c r="AF291" s="30"/>
      <c r="AG291" s="25"/>
    </row>
    <row r="292" s="11" customFormat="true" ht="12.8" hidden="false" customHeight="false" outlineLevel="0" collapsed="false">
      <c r="A292" s="20" t="n">
        <v>284</v>
      </c>
      <c r="B292" s="21"/>
      <c r="C292" s="24"/>
      <c r="D292" s="28"/>
      <c r="E292" s="29"/>
      <c r="F292" s="32"/>
      <c r="G292" s="24"/>
      <c r="H292" s="24"/>
      <c r="I292" s="26"/>
      <c r="J292" s="21"/>
      <c r="K292" s="21"/>
      <c r="L292" s="21"/>
      <c r="M292" s="21"/>
      <c r="N292" s="21"/>
      <c r="O292" s="27" t="str">
        <f aca="false">IFERROR(VLOOKUP(N292,ranges!N$2:P$422,3,0),"")</f>
        <v/>
      </c>
      <c r="P292" s="24"/>
      <c r="Q292" s="21"/>
      <c r="R292" s="25"/>
      <c r="S292" s="21"/>
      <c r="T292" s="21"/>
      <c r="U292" s="21"/>
      <c r="V292" s="21"/>
      <c r="W292" s="21"/>
      <c r="X292" s="21"/>
      <c r="Y292" s="25"/>
      <c r="Z292" s="25"/>
      <c r="AA292" s="30"/>
      <c r="AB292" s="24"/>
      <c r="AC292" s="24"/>
      <c r="AD292" s="30"/>
      <c r="AE292" s="30"/>
      <c r="AF292" s="30"/>
      <c r="AG292" s="25"/>
    </row>
    <row r="293" s="11" customFormat="true" ht="12.8" hidden="false" customHeight="false" outlineLevel="0" collapsed="false">
      <c r="A293" s="20" t="n">
        <v>285</v>
      </c>
      <c r="B293" s="21"/>
      <c r="C293" s="24"/>
      <c r="D293" s="28"/>
      <c r="E293" s="29"/>
      <c r="F293" s="32"/>
      <c r="G293" s="24"/>
      <c r="H293" s="24"/>
      <c r="I293" s="26"/>
      <c r="J293" s="21"/>
      <c r="K293" s="21"/>
      <c r="L293" s="21"/>
      <c r="M293" s="21"/>
      <c r="N293" s="21"/>
      <c r="O293" s="27" t="str">
        <f aca="false">IFERROR(VLOOKUP(N293,ranges!N$2:P$422,3,0),"")</f>
        <v/>
      </c>
      <c r="P293" s="24"/>
      <c r="Q293" s="21"/>
      <c r="R293" s="25"/>
      <c r="S293" s="21"/>
      <c r="T293" s="21"/>
      <c r="U293" s="21"/>
      <c r="V293" s="21"/>
      <c r="W293" s="21"/>
      <c r="X293" s="21"/>
      <c r="Y293" s="25"/>
      <c r="Z293" s="25"/>
      <c r="AA293" s="30"/>
      <c r="AB293" s="24"/>
      <c r="AC293" s="24"/>
      <c r="AD293" s="30"/>
      <c r="AE293" s="30"/>
      <c r="AF293" s="30"/>
      <c r="AG293" s="25"/>
    </row>
    <row r="294" s="11" customFormat="true" ht="12.8" hidden="false" customHeight="false" outlineLevel="0" collapsed="false">
      <c r="A294" s="20" t="n">
        <v>286</v>
      </c>
      <c r="B294" s="21"/>
      <c r="C294" s="24"/>
      <c r="D294" s="28"/>
      <c r="E294" s="29"/>
      <c r="F294" s="32"/>
      <c r="G294" s="24"/>
      <c r="H294" s="24"/>
      <c r="I294" s="26"/>
      <c r="J294" s="21"/>
      <c r="K294" s="21"/>
      <c r="L294" s="21"/>
      <c r="M294" s="21"/>
      <c r="N294" s="21"/>
      <c r="O294" s="27" t="str">
        <f aca="false">IFERROR(VLOOKUP(N294,ranges!N$2:P$422,3,0),"")</f>
        <v/>
      </c>
      <c r="P294" s="24"/>
      <c r="Q294" s="21"/>
      <c r="R294" s="25"/>
      <c r="S294" s="21"/>
      <c r="T294" s="21"/>
      <c r="U294" s="21"/>
      <c r="V294" s="21"/>
      <c r="W294" s="21"/>
      <c r="X294" s="21"/>
      <c r="Y294" s="25"/>
      <c r="Z294" s="25"/>
      <c r="AA294" s="30"/>
      <c r="AB294" s="24"/>
      <c r="AC294" s="24"/>
      <c r="AD294" s="30"/>
      <c r="AE294" s="30"/>
      <c r="AF294" s="30"/>
      <c r="AG294" s="25"/>
    </row>
    <row r="295" s="11" customFormat="true" ht="12.8" hidden="false" customHeight="false" outlineLevel="0" collapsed="false">
      <c r="A295" s="20" t="n">
        <v>287</v>
      </c>
      <c r="B295" s="21"/>
      <c r="C295" s="24"/>
      <c r="D295" s="28"/>
      <c r="E295" s="29"/>
      <c r="F295" s="32"/>
      <c r="G295" s="24"/>
      <c r="H295" s="24"/>
      <c r="I295" s="26"/>
      <c r="J295" s="21"/>
      <c r="K295" s="21"/>
      <c r="L295" s="21"/>
      <c r="M295" s="21"/>
      <c r="N295" s="21"/>
      <c r="O295" s="27" t="str">
        <f aca="false">IFERROR(VLOOKUP(N295,ranges!N$2:P$422,3,0),"")</f>
        <v/>
      </c>
      <c r="P295" s="24"/>
      <c r="Q295" s="21"/>
      <c r="R295" s="25"/>
      <c r="S295" s="21"/>
      <c r="T295" s="21"/>
      <c r="U295" s="21"/>
      <c r="V295" s="21"/>
      <c r="W295" s="21"/>
      <c r="X295" s="21"/>
      <c r="Y295" s="25"/>
      <c r="Z295" s="25"/>
      <c r="AA295" s="30"/>
      <c r="AB295" s="24"/>
      <c r="AC295" s="24"/>
      <c r="AD295" s="30"/>
      <c r="AE295" s="30"/>
      <c r="AF295" s="30"/>
      <c r="AG295" s="25"/>
    </row>
    <row r="296" s="11" customFormat="true" ht="12.8" hidden="false" customHeight="false" outlineLevel="0" collapsed="false">
      <c r="A296" s="20" t="n">
        <v>288</v>
      </c>
      <c r="B296" s="21"/>
      <c r="C296" s="24"/>
      <c r="D296" s="28"/>
      <c r="E296" s="29"/>
      <c r="F296" s="32"/>
      <c r="G296" s="24"/>
      <c r="H296" s="24"/>
      <c r="I296" s="26"/>
      <c r="J296" s="21"/>
      <c r="K296" s="21"/>
      <c r="L296" s="21"/>
      <c r="M296" s="21"/>
      <c r="N296" s="21"/>
      <c r="O296" s="27" t="str">
        <f aca="false">IFERROR(VLOOKUP(N296,ranges!N$2:P$422,3,0),"")</f>
        <v/>
      </c>
      <c r="P296" s="24"/>
      <c r="Q296" s="21"/>
      <c r="R296" s="25"/>
      <c r="S296" s="21"/>
      <c r="T296" s="21"/>
      <c r="U296" s="21"/>
      <c r="V296" s="21"/>
      <c r="W296" s="21"/>
      <c r="X296" s="21"/>
      <c r="Y296" s="25"/>
      <c r="Z296" s="25"/>
      <c r="AA296" s="30"/>
      <c r="AB296" s="24"/>
      <c r="AC296" s="24"/>
      <c r="AD296" s="30"/>
      <c r="AE296" s="30"/>
      <c r="AF296" s="30"/>
      <c r="AG296" s="25"/>
    </row>
    <row r="297" s="11" customFormat="true" ht="12.8" hidden="false" customHeight="false" outlineLevel="0" collapsed="false">
      <c r="A297" s="20" t="n">
        <v>289</v>
      </c>
      <c r="B297" s="21"/>
      <c r="C297" s="24"/>
      <c r="D297" s="28"/>
      <c r="E297" s="29"/>
      <c r="F297" s="32"/>
      <c r="G297" s="24"/>
      <c r="H297" s="24"/>
      <c r="I297" s="26"/>
      <c r="J297" s="21"/>
      <c r="K297" s="21"/>
      <c r="L297" s="21"/>
      <c r="M297" s="21"/>
      <c r="N297" s="21"/>
      <c r="O297" s="27" t="str">
        <f aca="false">IFERROR(VLOOKUP(N297,ranges!N$2:P$422,3,0),"")</f>
        <v/>
      </c>
      <c r="P297" s="24"/>
      <c r="Q297" s="21"/>
      <c r="R297" s="25"/>
      <c r="S297" s="21"/>
      <c r="T297" s="21"/>
      <c r="U297" s="21"/>
      <c r="V297" s="21"/>
      <c r="W297" s="21"/>
      <c r="X297" s="21"/>
      <c r="Y297" s="25"/>
      <c r="Z297" s="25"/>
      <c r="AA297" s="30"/>
      <c r="AB297" s="24"/>
      <c r="AC297" s="24"/>
      <c r="AD297" s="30"/>
      <c r="AE297" s="30"/>
      <c r="AF297" s="30"/>
      <c r="AG297" s="25"/>
    </row>
    <row r="298" s="11" customFormat="true" ht="12.8" hidden="false" customHeight="false" outlineLevel="0" collapsed="false">
      <c r="A298" s="20" t="n">
        <v>290</v>
      </c>
      <c r="B298" s="21"/>
      <c r="C298" s="24"/>
      <c r="D298" s="28"/>
      <c r="E298" s="29"/>
      <c r="F298" s="32"/>
      <c r="G298" s="24"/>
      <c r="H298" s="24"/>
      <c r="I298" s="26"/>
      <c r="J298" s="21"/>
      <c r="K298" s="21"/>
      <c r="L298" s="21"/>
      <c r="M298" s="21"/>
      <c r="N298" s="21"/>
      <c r="O298" s="27" t="str">
        <f aca="false">IFERROR(VLOOKUP(N298,ranges!N$2:P$422,3,0),"")</f>
        <v/>
      </c>
      <c r="P298" s="24"/>
      <c r="Q298" s="21"/>
      <c r="R298" s="25"/>
      <c r="S298" s="21"/>
      <c r="T298" s="21"/>
      <c r="U298" s="21"/>
      <c r="V298" s="21"/>
      <c r="W298" s="21"/>
      <c r="X298" s="21"/>
      <c r="Y298" s="25"/>
      <c r="Z298" s="25"/>
      <c r="AA298" s="30"/>
      <c r="AB298" s="24"/>
      <c r="AC298" s="24"/>
      <c r="AD298" s="30"/>
      <c r="AE298" s="30"/>
      <c r="AF298" s="30"/>
      <c r="AG298" s="25"/>
    </row>
    <row r="299" s="11" customFormat="true" ht="12.8" hidden="false" customHeight="false" outlineLevel="0" collapsed="false">
      <c r="A299" s="20" t="n">
        <v>291</v>
      </c>
      <c r="B299" s="21"/>
      <c r="C299" s="24"/>
      <c r="D299" s="28"/>
      <c r="E299" s="29"/>
      <c r="F299" s="32"/>
      <c r="G299" s="24"/>
      <c r="H299" s="24"/>
      <c r="I299" s="26"/>
      <c r="J299" s="21"/>
      <c r="K299" s="21"/>
      <c r="L299" s="21"/>
      <c r="M299" s="21"/>
      <c r="N299" s="21"/>
      <c r="O299" s="27" t="str">
        <f aca="false">IFERROR(VLOOKUP(N299,ranges!N$2:P$422,3,0),"")</f>
        <v/>
      </c>
      <c r="P299" s="24"/>
      <c r="Q299" s="21"/>
      <c r="R299" s="25"/>
      <c r="S299" s="21"/>
      <c r="T299" s="21"/>
      <c r="U299" s="21"/>
      <c r="V299" s="21"/>
      <c r="W299" s="21"/>
      <c r="X299" s="21"/>
      <c r="Y299" s="25"/>
      <c r="Z299" s="25"/>
      <c r="AA299" s="30"/>
      <c r="AB299" s="24"/>
      <c r="AC299" s="24"/>
      <c r="AD299" s="30"/>
      <c r="AE299" s="30"/>
      <c r="AF299" s="30"/>
      <c r="AG299" s="25"/>
    </row>
    <row r="300" s="11" customFormat="true" ht="12.8" hidden="false" customHeight="false" outlineLevel="0" collapsed="false">
      <c r="A300" s="20" t="n">
        <v>292</v>
      </c>
      <c r="B300" s="21"/>
      <c r="C300" s="24"/>
      <c r="D300" s="28"/>
      <c r="E300" s="29"/>
      <c r="F300" s="32"/>
      <c r="G300" s="24"/>
      <c r="H300" s="24"/>
      <c r="I300" s="26"/>
      <c r="J300" s="21"/>
      <c r="K300" s="21"/>
      <c r="L300" s="21"/>
      <c r="M300" s="21"/>
      <c r="N300" s="21"/>
      <c r="O300" s="27" t="str">
        <f aca="false">IFERROR(VLOOKUP(N300,ranges!N$2:P$422,3,0),"")</f>
        <v/>
      </c>
      <c r="P300" s="24"/>
      <c r="Q300" s="21"/>
      <c r="R300" s="25"/>
      <c r="S300" s="21"/>
      <c r="T300" s="21"/>
      <c r="U300" s="21"/>
      <c r="V300" s="21"/>
      <c r="W300" s="21"/>
      <c r="X300" s="21"/>
      <c r="Y300" s="25"/>
      <c r="Z300" s="25"/>
      <c r="AA300" s="30"/>
      <c r="AB300" s="24"/>
      <c r="AC300" s="24"/>
      <c r="AD300" s="30"/>
      <c r="AE300" s="30"/>
      <c r="AF300" s="30"/>
      <c r="AG300" s="25"/>
    </row>
    <row r="301" s="11" customFormat="true" ht="12.8" hidden="false" customHeight="false" outlineLevel="0" collapsed="false">
      <c r="A301" s="20" t="n">
        <v>293</v>
      </c>
      <c r="B301" s="21"/>
      <c r="C301" s="24"/>
      <c r="D301" s="28"/>
      <c r="E301" s="29"/>
      <c r="F301" s="32"/>
      <c r="G301" s="24"/>
      <c r="H301" s="24"/>
      <c r="I301" s="26"/>
      <c r="J301" s="21"/>
      <c r="K301" s="21"/>
      <c r="L301" s="21"/>
      <c r="M301" s="21"/>
      <c r="N301" s="21"/>
      <c r="O301" s="27" t="str">
        <f aca="false">IFERROR(VLOOKUP(N301,ranges!N$2:P$422,3,0),"")</f>
        <v/>
      </c>
      <c r="P301" s="24"/>
      <c r="Q301" s="21"/>
      <c r="R301" s="25"/>
      <c r="S301" s="21"/>
      <c r="T301" s="21"/>
      <c r="U301" s="21"/>
      <c r="V301" s="21"/>
      <c r="W301" s="21"/>
      <c r="X301" s="21"/>
      <c r="Y301" s="25"/>
      <c r="Z301" s="25"/>
      <c r="AA301" s="30"/>
      <c r="AB301" s="24"/>
      <c r="AC301" s="24"/>
      <c r="AD301" s="30"/>
      <c r="AE301" s="30"/>
      <c r="AF301" s="30"/>
      <c r="AG301" s="25"/>
    </row>
    <row r="302" s="11" customFormat="true" ht="12.8" hidden="false" customHeight="false" outlineLevel="0" collapsed="false">
      <c r="A302" s="20" t="n">
        <v>294</v>
      </c>
      <c r="B302" s="21"/>
      <c r="C302" s="24"/>
      <c r="D302" s="28"/>
      <c r="E302" s="29"/>
      <c r="F302" s="32"/>
      <c r="G302" s="24"/>
      <c r="H302" s="24"/>
      <c r="I302" s="26"/>
      <c r="J302" s="21"/>
      <c r="K302" s="21"/>
      <c r="L302" s="21"/>
      <c r="M302" s="21"/>
      <c r="N302" s="21"/>
      <c r="O302" s="27" t="str">
        <f aca="false">IFERROR(VLOOKUP(N302,ranges!N$2:P$422,3,0),"")</f>
        <v/>
      </c>
      <c r="P302" s="24"/>
      <c r="Q302" s="21"/>
      <c r="R302" s="25"/>
      <c r="S302" s="21"/>
      <c r="T302" s="21"/>
      <c r="U302" s="21"/>
      <c r="V302" s="21"/>
      <c r="W302" s="21"/>
      <c r="X302" s="21"/>
      <c r="Y302" s="25"/>
      <c r="Z302" s="25"/>
      <c r="AA302" s="30"/>
      <c r="AB302" s="24"/>
      <c r="AC302" s="24"/>
      <c r="AD302" s="30"/>
      <c r="AE302" s="30"/>
      <c r="AF302" s="30"/>
      <c r="AG302" s="25"/>
    </row>
    <row r="303" s="11" customFormat="true" ht="12.8" hidden="false" customHeight="false" outlineLevel="0" collapsed="false">
      <c r="A303" s="20" t="n">
        <v>295</v>
      </c>
      <c r="B303" s="21"/>
      <c r="C303" s="24"/>
      <c r="D303" s="28"/>
      <c r="E303" s="29"/>
      <c r="F303" s="32"/>
      <c r="G303" s="24"/>
      <c r="H303" s="24"/>
      <c r="I303" s="26"/>
      <c r="J303" s="21"/>
      <c r="K303" s="21"/>
      <c r="L303" s="21"/>
      <c r="M303" s="21"/>
      <c r="N303" s="21"/>
      <c r="O303" s="27" t="str">
        <f aca="false">IFERROR(VLOOKUP(N303,ranges!N$2:P$422,3,0),"")</f>
        <v/>
      </c>
      <c r="P303" s="24"/>
      <c r="Q303" s="21"/>
      <c r="R303" s="25"/>
      <c r="S303" s="21"/>
      <c r="T303" s="21"/>
      <c r="U303" s="21"/>
      <c r="V303" s="21"/>
      <c r="W303" s="21"/>
      <c r="X303" s="21"/>
      <c r="Y303" s="25"/>
      <c r="Z303" s="25"/>
      <c r="AA303" s="30"/>
      <c r="AB303" s="24"/>
      <c r="AC303" s="24"/>
      <c r="AD303" s="30"/>
      <c r="AE303" s="30"/>
      <c r="AF303" s="30"/>
      <c r="AG303" s="25"/>
    </row>
    <row r="304" s="11" customFormat="true" ht="12.8" hidden="false" customHeight="false" outlineLevel="0" collapsed="false">
      <c r="A304" s="20" t="n">
        <v>296</v>
      </c>
      <c r="B304" s="21"/>
      <c r="C304" s="24"/>
      <c r="D304" s="28"/>
      <c r="E304" s="29"/>
      <c r="F304" s="32"/>
      <c r="G304" s="24"/>
      <c r="H304" s="24"/>
      <c r="I304" s="26"/>
      <c r="J304" s="21"/>
      <c r="K304" s="21"/>
      <c r="L304" s="21"/>
      <c r="M304" s="21"/>
      <c r="N304" s="21"/>
      <c r="O304" s="27" t="str">
        <f aca="false">IFERROR(VLOOKUP(N304,ranges!N$2:P$422,3,0),"")</f>
        <v/>
      </c>
      <c r="P304" s="24"/>
      <c r="Q304" s="21"/>
      <c r="R304" s="25"/>
      <c r="S304" s="21"/>
      <c r="T304" s="21"/>
      <c r="U304" s="21"/>
      <c r="V304" s="21"/>
      <c r="W304" s="21"/>
      <c r="X304" s="21"/>
      <c r="Y304" s="25"/>
      <c r="Z304" s="25"/>
      <c r="AA304" s="30"/>
      <c r="AB304" s="24"/>
      <c r="AC304" s="24"/>
      <c r="AD304" s="30"/>
      <c r="AE304" s="30"/>
      <c r="AF304" s="30"/>
      <c r="AG304" s="25"/>
    </row>
    <row r="305" s="11" customFormat="true" ht="12.8" hidden="false" customHeight="false" outlineLevel="0" collapsed="false">
      <c r="A305" s="20" t="n">
        <v>297</v>
      </c>
      <c r="B305" s="21"/>
      <c r="C305" s="24"/>
      <c r="D305" s="28"/>
      <c r="E305" s="29"/>
      <c r="F305" s="32"/>
      <c r="G305" s="24"/>
      <c r="H305" s="24"/>
      <c r="I305" s="26"/>
      <c r="J305" s="21"/>
      <c r="K305" s="21"/>
      <c r="L305" s="21"/>
      <c r="M305" s="21"/>
      <c r="N305" s="21"/>
      <c r="O305" s="27" t="str">
        <f aca="false">IFERROR(VLOOKUP(N305,ranges!N$2:P$422,3,0),"")</f>
        <v/>
      </c>
      <c r="P305" s="24"/>
      <c r="Q305" s="21"/>
      <c r="R305" s="25"/>
      <c r="S305" s="21"/>
      <c r="T305" s="21"/>
      <c r="U305" s="21"/>
      <c r="V305" s="21"/>
      <c r="W305" s="21"/>
      <c r="X305" s="21"/>
      <c r="Y305" s="25"/>
      <c r="Z305" s="25"/>
      <c r="AA305" s="30"/>
      <c r="AB305" s="24"/>
      <c r="AC305" s="24"/>
      <c r="AD305" s="30"/>
      <c r="AE305" s="30"/>
      <c r="AF305" s="30"/>
      <c r="AG305" s="25"/>
    </row>
    <row r="306" s="11" customFormat="true" ht="12.8" hidden="false" customHeight="false" outlineLevel="0" collapsed="false">
      <c r="A306" s="20" t="n">
        <v>298</v>
      </c>
      <c r="B306" s="21"/>
      <c r="C306" s="24"/>
      <c r="D306" s="28"/>
      <c r="E306" s="29"/>
      <c r="F306" s="32"/>
      <c r="G306" s="24"/>
      <c r="H306" s="24"/>
      <c r="I306" s="26"/>
      <c r="J306" s="21"/>
      <c r="K306" s="21"/>
      <c r="L306" s="21"/>
      <c r="M306" s="21"/>
      <c r="N306" s="21"/>
      <c r="O306" s="27" t="str">
        <f aca="false">IFERROR(VLOOKUP(N306,ranges!N$2:P$422,3,0),"")</f>
        <v/>
      </c>
      <c r="P306" s="24"/>
      <c r="Q306" s="21"/>
      <c r="R306" s="25"/>
      <c r="S306" s="21"/>
      <c r="T306" s="21"/>
      <c r="U306" s="21"/>
      <c r="V306" s="21"/>
      <c r="W306" s="21"/>
      <c r="X306" s="21"/>
      <c r="Y306" s="25"/>
      <c r="Z306" s="25"/>
      <c r="AA306" s="30"/>
      <c r="AB306" s="24"/>
      <c r="AC306" s="24"/>
      <c r="AD306" s="30"/>
      <c r="AE306" s="30"/>
      <c r="AF306" s="30"/>
      <c r="AG306" s="25"/>
    </row>
    <row r="307" s="11" customFormat="true" ht="12.8" hidden="false" customHeight="false" outlineLevel="0" collapsed="false">
      <c r="A307" s="20" t="n">
        <v>299</v>
      </c>
      <c r="B307" s="21"/>
      <c r="C307" s="24"/>
      <c r="D307" s="28"/>
      <c r="E307" s="29"/>
      <c r="F307" s="32"/>
      <c r="G307" s="24"/>
      <c r="H307" s="24"/>
      <c r="I307" s="26"/>
      <c r="J307" s="21"/>
      <c r="K307" s="21"/>
      <c r="L307" s="21"/>
      <c r="M307" s="21"/>
      <c r="N307" s="21"/>
      <c r="O307" s="27" t="str">
        <f aca="false">IFERROR(VLOOKUP(N307,ranges!N$2:P$422,3,0),"")</f>
        <v/>
      </c>
      <c r="P307" s="24"/>
      <c r="Q307" s="21"/>
      <c r="R307" s="25"/>
      <c r="S307" s="21"/>
      <c r="T307" s="21"/>
      <c r="U307" s="21"/>
      <c r="V307" s="21"/>
      <c r="W307" s="21"/>
      <c r="X307" s="21"/>
      <c r="Y307" s="25"/>
      <c r="Z307" s="25"/>
      <c r="AA307" s="30"/>
      <c r="AB307" s="24"/>
      <c r="AC307" s="24"/>
      <c r="AD307" s="30"/>
      <c r="AE307" s="30"/>
      <c r="AF307" s="30"/>
      <c r="AG307" s="25"/>
    </row>
    <row r="308" s="11" customFormat="true" ht="12.8" hidden="false" customHeight="false" outlineLevel="0" collapsed="false">
      <c r="A308" s="20" t="n">
        <v>300</v>
      </c>
      <c r="B308" s="21"/>
      <c r="C308" s="24"/>
      <c r="D308" s="28"/>
      <c r="E308" s="29"/>
      <c r="F308" s="32"/>
      <c r="G308" s="24"/>
      <c r="H308" s="24"/>
      <c r="I308" s="26"/>
      <c r="J308" s="21"/>
      <c r="K308" s="21"/>
      <c r="L308" s="21"/>
      <c r="M308" s="21"/>
      <c r="N308" s="21"/>
      <c r="O308" s="27" t="str">
        <f aca="false">IFERROR(VLOOKUP(N308,ranges!N$2:P$422,3,0),"")</f>
        <v/>
      </c>
      <c r="P308" s="24"/>
      <c r="Q308" s="21"/>
      <c r="R308" s="25"/>
      <c r="S308" s="21"/>
      <c r="T308" s="21"/>
      <c r="U308" s="21"/>
      <c r="V308" s="21"/>
      <c r="W308" s="21"/>
      <c r="X308" s="21"/>
      <c r="Y308" s="25"/>
      <c r="Z308" s="25"/>
      <c r="AA308" s="30"/>
      <c r="AB308" s="24"/>
      <c r="AC308" s="24"/>
      <c r="AD308" s="30"/>
      <c r="AE308" s="30"/>
      <c r="AF308" s="30"/>
      <c r="AG308" s="25"/>
    </row>
    <row r="309" s="11" customFormat="true" ht="12.8" hidden="false" customHeight="false" outlineLevel="0" collapsed="false">
      <c r="A309" s="20" t="n">
        <v>301</v>
      </c>
      <c r="B309" s="21"/>
      <c r="C309" s="24"/>
      <c r="D309" s="28"/>
      <c r="E309" s="29"/>
      <c r="F309" s="32"/>
      <c r="G309" s="24"/>
      <c r="H309" s="24"/>
      <c r="I309" s="26"/>
      <c r="J309" s="21"/>
      <c r="K309" s="21"/>
      <c r="L309" s="21"/>
      <c r="M309" s="21"/>
      <c r="N309" s="21"/>
      <c r="O309" s="27" t="str">
        <f aca="false">IFERROR(VLOOKUP(N309,ranges!N$2:P$422,3,0),"")</f>
        <v/>
      </c>
      <c r="P309" s="24"/>
      <c r="Q309" s="21"/>
      <c r="R309" s="25"/>
      <c r="S309" s="21"/>
      <c r="T309" s="21"/>
      <c r="U309" s="21"/>
      <c r="V309" s="21"/>
      <c r="W309" s="21"/>
      <c r="X309" s="21"/>
      <c r="Y309" s="25"/>
      <c r="Z309" s="25"/>
      <c r="AA309" s="30"/>
      <c r="AB309" s="24"/>
      <c r="AC309" s="24"/>
      <c r="AD309" s="30"/>
      <c r="AE309" s="30"/>
      <c r="AF309" s="30"/>
      <c r="AG309" s="25"/>
    </row>
    <row r="310" s="11" customFormat="true" ht="12.8" hidden="false" customHeight="false" outlineLevel="0" collapsed="false">
      <c r="A310" s="20" t="n">
        <v>302</v>
      </c>
      <c r="B310" s="21"/>
      <c r="C310" s="24"/>
      <c r="D310" s="28"/>
      <c r="E310" s="29"/>
      <c r="F310" s="32"/>
      <c r="G310" s="24"/>
      <c r="H310" s="24"/>
      <c r="I310" s="26"/>
      <c r="J310" s="21"/>
      <c r="K310" s="21"/>
      <c r="L310" s="21"/>
      <c r="M310" s="21"/>
      <c r="N310" s="21"/>
      <c r="O310" s="27" t="str">
        <f aca="false">IFERROR(VLOOKUP(N310,ranges!N$2:P$422,3,0),"")</f>
        <v/>
      </c>
      <c r="P310" s="24"/>
      <c r="Q310" s="21"/>
      <c r="R310" s="25"/>
      <c r="S310" s="21"/>
      <c r="T310" s="21"/>
      <c r="U310" s="21"/>
      <c r="V310" s="21"/>
      <c r="W310" s="21"/>
      <c r="X310" s="21"/>
      <c r="Y310" s="25"/>
      <c r="Z310" s="25"/>
      <c r="AA310" s="30"/>
      <c r="AB310" s="24"/>
      <c r="AC310" s="24"/>
      <c r="AD310" s="30"/>
      <c r="AE310" s="30"/>
      <c r="AF310" s="30"/>
      <c r="AG310" s="25"/>
    </row>
    <row r="311" s="11" customFormat="true" ht="12.8" hidden="false" customHeight="false" outlineLevel="0" collapsed="false">
      <c r="A311" s="20" t="n">
        <v>303</v>
      </c>
      <c r="B311" s="21"/>
      <c r="C311" s="24"/>
      <c r="D311" s="28"/>
      <c r="E311" s="29"/>
      <c r="F311" s="32"/>
      <c r="G311" s="24"/>
      <c r="H311" s="24"/>
      <c r="I311" s="26"/>
      <c r="J311" s="21"/>
      <c r="K311" s="21"/>
      <c r="L311" s="21"/>
      <c r="M311" s="21"/>
      <c r="N311" s="21"/>
      <c r="O311" s="27" t="str">
        <f aca="false">IFERROR(VLOOKUP(N311,ranges!N$2:P$422,3,0),"")</f>
        <v/>
      </c>
      <c r="P311" s="24"/>
      <c r="Q311" s="21"/>
      <c r="R311" s="25"/>
      <c r="S311" s="21"/>
      <c r="T311" s="21"/>
      <c r="U311" s="21"/>
      <c r="V311" s="21"/>
      <c r="W311" s="21"/>
      <c r="X311" s="21"/>
      <c r="Y311" s="25"/>
      <c r="Z311" s="25"/>
      <c r="AA311" s="30"/>
      <c r="AB311" s="24"/>
      <c r="AC311" s="24"/>
      <c r="AD311" s="30"/>
      <c r="AE311" s="30"/>
      <c r="AF311" s="30"/>
      <c r="AG311" s="25"/>
    </row>
    <row r="312" s="11" customFormat="true" ht="12.8" hidden="false" customHeight="false" outlineLevel="0" collapsed="false">
      <c r="A312" s="20" t="n">
        <v>304</v>
      </c>
      <c r="B312" s="21"/>
      <c r="C312" s="24"/>
      <c r="D312" s="28"/>
      <c r="E312" s="29"/>
      <c r="F312" s="32"/>
      <c r="G312" s="24"/>
      <c r="H312" s="24"/>
      <c r="I312" s="26"/>
      <c r="J312" s="21"/>
      <c r="K312" s="21"/>
      <c r="L312" s="21"/>
      <c r="M312" s="21"/>
      <c r="N312" s="21"/>
      <c r="O312" s="27" t="str">
        <f aca="false">IFERROR(VLOOKUP(N312,ranges!N$2:P$422,3,0),"")</f>
        <v/>
      </c>
      <c r="P312" s="24"/>
      <c r="Q312" s="21"/>
      <c r="R312" s="25"/>
      <c r="S312" s="21"/>
      <c r="T312" s="21"/>
      <c r="U312" s="21"/>
      <c r="V312" s="21"/>
      <c r="W312" s="21"/>
      <c r="X312" s="21"/>
      <c r="Y312" s="25"/>
      <c r="Z312" s="25"/>
      <c r="AA312" s="30"/>
      <c r="AB312" s="24"/>
      <c r="AC312" s="24"/>
      <c r="AD312" s="30"/>
      <c r="AE312" s="30"/>
      <c r="AF312" s="30"/>
      <c r="AG312" s="25"/>
    </row>
    <row r="313" s="11" customFormat="true" ht="12.8" hidden="false" customHeight="false" outlineLevel="0" collapsed="false">
      <c r="A313" s="20" t="n">
        <v>305</v>
      </c>
      <c r="B313" s="21"/>
      <c r="C313" s="24"/>
      <c r="D313" s="28"/>
      <c r="E313" s="29"/>
      <c r="F313" s="32"/>
      <c r="G313" s="24"/>
      <c r="H313" s="24"/>
      <c r="I313" s="26"/>
      <c r="J313" s="21"/>
      <c r="K313" s="21"/>
      <c r="L313" s="21"/>
      <c r="M313" s="21"/>
      <c r="N313" s="21"/>
      <c r="O313" s="27" t="str">
        <f aca="false">IFERROR(VLOOKUP(N313,ranges!N$2:P$422,3,0),"")</f>
        <v/>
      </c>
      <c r="P313" s="24"/>
      <c r="Q313" s="21"/>
      <c r="R313" s="25"/>
      <c r="S313" s="21"/>
      <c r="T313" s="21"/>
      <c r="U313" s="21"/>
      <c r="V313" s="21"/>
      <c r="W313" s="21"/>
      <c r="X313" s="21"/>
      <c r="Y313" s="25"/>
      <c r="Z313" s="25"/>
      <c r="AA313" s="30"/>
      <c r="AB313" s="24"/>
      <c r="AC313" s="24"/>
      <c r="AD313" s="30"/>
      <c r="AE313" s="30"/>
      <c r="AF313" s="30"/>
      <c r="AG313" s="25"/>
    </row>
    <row r="314" s="11" customFormat="true" ht="12.8" hidden="false" customHeight="false" outlineLevel="0" collapsed="false">
      <c r="A314" s="20" t="n">
        <v>306</v>
      </c>
      <c r="B314" s="21"/>
      <c r="C314" s="24"/>
      <c r="D314" s="28"/>
      <c r="E314" s="29"/>
      <c r="F314" s="32"/>
      <c r="G314" s="24"/>
      <c r="H314" s="24"/>
      <c r="I314" s="26"/>
      <c r="J314" s="21"/>
      <c r="K314" s="21"/>
      <c r="L314" s="21"/>
      <c r="M314" s="21"/>
      <c r="N314" s="21"/>
      <c r="O314" s="27" t="str">
        <f aca="false">IFERROR(VLOOKUP(N314,ranges!N$2:P$422,3,0),"")</f>
        <v/>
      </c>
      <c r="P314" s="24"/>
      <c r="Q314" s="21"/>
      <c r="R314" s="25"/>
      <c r="S314" s="21"/>
      <c r="T314" s="21"/>
      <c r="U314" s="21"/>
      <c r="V314" s="21"/>
      <c r="W314" s="21"/>
      <c r="X314" s="21"/>
      <c r="Y314" s="25"/>
      <c r="Z314" s="25"/>
      <c r="AA314" s="30"/>
      <c r="AB314" s="24"/>
      <c r="AC314" s="24"/>
      <c r="AD314" s="30"/>
      <c r="AE314" s="30"/>
      <c r="AF314" s="30"/>
      <c r="AG314" s="25"/>
    </row>
    <row r="315" s="11" customFormat="true" ht="12.8" hidden="false" customHeight="false" outlineLevel="0" collapsed="false">
      <c r="A315" s="20" t="n">
        <v>307</v>
      </c>
      <c r="B315" s="21"/>
      <c r="C315" s="24"/>
      <c r="D315" s="28"/>
      <c r="E315" s="29"/>
      <c r="F315" s="32"/>
      <c r="G315" s="24"/>
      <c r="H315" s="24"/>
      <c r="I315" s="26"/>
      <c r="J315" s="21"/>
      <c r="K315" s="21"/>
      <c r="L315" s="21"/>
      <c r="M315" s="21"/>
      <c r="N315" s="21"/>
      <c r="O315" s="27" t="str">
        <f aca="false">IFERROR(VLOOKUP(N315,ranges!N$2:P$422,3,0),"")</f>
        <v/>
      </c>
      <c r="P315" s="24"/>
      <c r="Q315" s="21"/>
      <c r="R315" s="25"/>
      <c r="S315" s="21"/>
      <c r="T315" s="21"/>
      <c r="U315" s="21"/>
      <c r="V315" s="21"/>
      <c r="W315" s="21"/>
      <c r="X315" s="21"/>
      <c r="Y315" s="25"/>
      <c r="Z315" s="25"/>
      <c r="AA315" s="30"/>
      <c r="AB315" s="24"/>
      <c r="AC315" s="24"/>
      <c r="AD315" s="30"/>
      <c r="AE315" s="30"/>
      <c r="AF315" s="30"/>
      <c r="AG315" s="25"/>
    </row>
    <row r="316" s="11" customFormat="true" ht="12.8" hidden="false" customHeight="false" outlineLevel="0" collapsed="false">
      <c r="A316" s="20" t="n">
        <v>308</v>
      </c>
      <c r="B316" s="21"/>
      <c r="C316" s="24"/>
      <c r="D316" s="28"/>
      <c r="E316" s="29"/>
      <c r="F316" s="32"/>
      <c r="G316" s="24"/>
      <c r="H316" s="24"/>
      <c r="I316" s="26"/>
      <c r="J316" s="21"/>
      <c r="K316" s="21"/>
      <c r="L316" s="21"/>
      <c r="M316" s="21"/>
      <c r="N316" s="21"/>
      <c r="O316" s="27" t="str">
        <f aca="false">IFERROR(VLOOKUP(N316,ranges!N$2:P$422,3,0),"")</f>
        <v/>
      </c>
      <c r="P316" s="24"/>
      <c r="Q316" s="21"/>
      <c r="R316" s="25"/>
      <c r="S316" s="21"/>
      <c r="T316" s="21"/>
      <c r="U316" s="21"/>
      <c r="V316" s="21"/>
      <c r="W316" s="21"/>
      <c r="X316" s="21"/>
      <c r="Y316" s="25"/>
      <c r="Z316" s="25"/>
      <c r="AA316" s="30"/>
      <c r="AB316" s="24"/>
      <c r="AC316" s="24"/>
      <c r="AD316" s="30"/>
      <c r="AE316" s="30"/>
      <c r="AF316" s="30"/>
      <c r="AG316" s="25"/>
    </row>
    <row r="317" s="11" customFormat="true" ht="12.8" hidden="false" customHeight="false" outlineLevel="0" collapsed="false">
      <c r="A317" s="20" t="n">
        <v>309</v>
      </c>
      <c r="B317" s="21"/>
      <c r="C317" s="24"/>
      <c r="D317" s="28"/>
      <c r="E317" s="29"/>
      <c r="F317" s="32"/>
      <c r="G317" s="24"/>
      <c r="H317" s="24"/>
      <c r="I317" s="26"/>
      <c r="J317" s="21"/>
      <c r="K317" s="21"/>
      <c r="L317" s="21"/>
      <c r="M317" s="21"/>
      <c r="N317" s="21"/>
      <c r="O317" s="27" t="str">
        <f aca="false">IFERROR(VLOOKUP(N317,ranges!N$2:P$422,3,0),"")</f>
        <v/>
      </c>
      <c r="P317" s="24"/>
      <c r="Q317" s="21"/>
      <c r="R317" s="25"/>
      <c r="S317" s="21"/>
      <c r="T317" s="21"/>
      <c r="U317" s="21"/>
      <c r="V317" s="21"/>
      <c r="W317" s="21"/>
      <c r="X317" s="21"/>
      <c r="Y317" s="25"/>
      <c r="Z317" s="25"/>
      <c r="AA317" s="30"/>
      <c r="AB317" s="24"/>
      <c r="AC317" s="24"/>
      <c r="AD317" s="30"/>
      <c r="AE317" s="30"/>
      <c r="AF317" s="30"/>
      <c r="AG317" s="25"/>
    </row>
    <row r="318" s="11" customFormat="true" ht="12.8" hidden="false" customHeight="false" outlineLevel="0" collapsed="false">
      <c r="A318" s="20" t="n">
        <v>310</v>
      </c>
      <c r="B318" s="21"/>
      <c r="C318" s="24"/>
      <c r="D318" s="28"/>
      <c r="E318" s="29"/>
      <c r="F318" s="32"/>
      <c r="G318" s="24"/>
      <c r="H318" s="24"/>
      <c r="I318" s="26"/>
      <c r="J318" s="21"/>
      <c r="K318" s="21"/>
      <c r="L318" s="21"/>
      <c r="M318" s="21"/>
      <c r="N318" s="21"/>
      <c r="O318" s="27" t="str">
        <f aca="false">IFERROR(VLOOKUP(N318,ranges!N$2:P$422,3,0),"")</f>
        <v/>
      </c>
      <c r="P318" s="24"/>
      <c r="Q318" s="21"/>
      <c r="R318" s="25"/>
      <c r="S318" s="21"/>
      <c r="T318" s="21"/>
      <c r="U318" s="21"/>
      <c r="V318" s="21"/>
      <c r="W318" s="21"/>
      <c r="X318" s="21"/>
      <c r="Y318" s="25"/>
      <c r="Z318" s="25"/>
      <c r="AA318" s="30"/>
      <c r="AB318" s="24"/>
      <c r="AC318" s="24"/>
      <c r="AD318" s="30"/>
      <c r="AE318" s="30"/>
      <c r="AF318" s="30"/>
      <c r="AG318" s="25"/>
    </row>
    <row r="319" s="11" customFormat="true" ht="12.8" hidden="false" customHeight="false" outlineLevel="0" collapsed="false">
      <c r="A319" s="20" t="n">
        <v>311</v>
      </c>
      <c r="B319" s="21"/>
      <c r="C319" s="24"/>
      <c r="D319" s="28"/>
      <c r="E319" s="29"/>
      <c r="F319" s="32"/>
      <c r="G319" s="24"/>
      <c r="H319" s="24"/>
      <c r="I319" s="26"/>
      <c r="J319" s="21"/>
      <c r="K319" s="21"/>
      <c r="L319" s="21"/>
      <c r="M319" s="21"/>
      <c r="N319" s="21"/>
      <c r="O319" s="27" t="str">
        <f aca="false">IFERROR(VLOOKUP(N319,ranges!N$2:P$422,3,0),"")</f>
        <v/>
      </c>
      <c r="P319" s="24"/>
      <c r="Q319" s="21"/>
      <c r="R319" s="25"/>
      <c r="S319" s="21"/>
      <c r="T319" s="21"/>
      <c r="U319" s="21"/>
      <c r="V319" s="21"/>
      <c r="W319" s="21"/>
      <c r="X319" s="21"/>
      <c r="Y319" s="25"/>
      <c r="Z319" s="25"/>
      <c r="AA319" s="30"/>
      <c r="AB319" s="24"/>
      <c r="AC319" s="24"/>
      <c r="AD319" s="30"/>
      <c r="AE319" s="30"/>
      <c r="AF319" s="30"/>
      <c r="AG319" s="25"/>
    </row>
    <row r="320" s="11" customFormat="true" ht="12.8" hidden="false" customHeight="false" outlineLevel="0" collapsed="false">
      <c r="A320" s="20" t="n">
        <v>312</v>
      </c>
      <c r="B320" s="21"/>
      <c r="C320" s="24"/>
      <c r="D320" s="28"/>
      <c r="E320" s="29"/>
      <c r="F320" s="32"/>
      <c r="G320" s="24"/>
      <c r="H320" s="24"/>
      <c r="I320" s="26"/>
      <c r="J320" s="21"/>
      <c r="K320" s="21"/>
      <c r="L320" s="21"/>
      <c r="M320" s="21"/>
      <c r="N320" s="21"/>
      <c r="O320" s="27" t="str">
        <f aca="false">IFERROR(VLOOKUP(N320,ranges!N$2:P$422,3,0),"")</f>
        <v/>
      </c>
      <c r="P320" s="24"/>
      <c r="Q320" s="21"/>
      <c r="R320" s="25"/>
      <c r="S320" s="21"/>
      <c r="T320" s="21"/>
      <c r="U320" s="21"/>
      <c r="V320" s="21"/>
      <c r="W320" s="21"/>
      <c r="X320" s="21"/>
      <c r="Y320" s="25"/>
      <c r="Z320" s="25"/>
      <c r="AA320" s="30"/>
      <c r="AB320" s="24"/>
      <c r="AC320" s="24"/>
      <c r="AD320" s="30"/>
      <c r="AE320" s="30"/>
      <c r="AF320" s="30"/>
      <c r="AG320" s="25"/>
    </row>
    <row r="321" s="11" customFormat="true" ht="12.8" hidden="false" customHeight="false" outlineLevel="0" collapsed="false">
      <c r="A321" s="20" t="n">
        <v>313</v>
      </c>
      <c r="B321" s="21"/>
      <c r="C321" s="24"/>
      <c r="D321" s="28"/>
      <c r="E321" s="29"/>
      <c r="F321" s="32"/>
      <c r="G321" s="24"/>
      <c r="H321" s="24"/>
      <c r="I321" s="26"/>
      <c r="J321" s="21"/>
      <c r="K321" s="21"/>
      <c r="L321" s="21"/>
      <c r="M321" s="21"/>
      <c r="N321" s="21"/>
      <c r="O321" s="27" t="str">
        <f aca="false">IFERROR(VLOOKUP(N321,ranges!N$2:P$422,3,0),"")</f>
        <v/>
      </c>
      <c r="P321" s="24"/>
      <c r="Q321" s="21"/>
      <c r="R321" s="25"/>
      <c r="S321" s="21"/>
      <c r="T321" s="21"/>
      <c r="U321" s="21"/>
      <c r="V321" s="21"/>
      <c r="W321" s="21"/>
      <c r="X321" s="21"/>
      <c r="Y321" s="25"/>
      <c r="Z321" s="25"/>
      <c r="AA321" s="30"/>
      <c r="AB321" s="24"/>
      <c r="AC321" s="24"/>
      <c r="AD321" s="30"/>
      <c r="AE321" s="30"/>
      <c r="AF321" s="30"/>
      <c r="AG321" s="25"/>
    </row>
    <row r="322" s="11" customFormat="true" ht="12.8" hidden="false" customHeight="false" outlineLevel="0" collapsed="false">
      <c r="A322" s="20" t="n">
        <v>314</v>
      </c>
      <c r="B322" s="21"/>
      <c r="C322" s="24"/>
      <c r="D322" s="28"/>
      <c r="E322" s="29"/>
      <c r="F322" s="32"/>
      <c r="G322" s="24"/>
      <c r="H322" s="24"/>
      <c r="I322" s="26"/>
      <c r="J322" s="21"/>
      <c r="K322" s="21"/>
      <c r="L322" s="21"/>
      <c r="M322" s="21"/>
      <c r="N322" s="21"/>
      <c r="O322" s="27" t="str">
        <f aca="false">IFERROR(VLOOKUP(N322,ranges!N$2:P$422,3,0),"")</f>
        <v/>
      </c>
      <c r="P322" s="24"/>
      <c r="Q322" s="21"/>
      <c r="R322" s="25"/>
      <c r="S322" s="21"/>
      <c r="T322" s="21"/>
      <c r="U322" s="21"/>
      <c r="V322" s="21"/>
      <c r="W322" s="21"/>
      <c r="X322" s="21"/>
      <c r="Y322" s="25"/>
      <c r="Z322" s="25"/>
      <c r="AA322" s="30"/>
      <c r="AB322" s="24"/>
      <c r="AC322" s="24"/>
      <c r="AD322" s="30"/>
      <c r="AE322" s="30"/>
      <c r="AF322" s="30"/>
      <c r="AG322" s="25"/>
    </row>
    <row r="323" s="11" customFormat="true" ht="12.8" hidden="false" customHeight="false" outlineLevel="0" collapsed="false">
      <c r="A323" s="20" t="n">
        <v>315</v>
      </c>
      <c r="B323" s="21"/>
      <c r="C323" s="24"/>
      <c r="D323" s="28"/>
      <c r="E323" s="29"/>
      <c r="F323" s="32"/>
      <c r="G323" s="24"/>
      <c r="H323" s="24"/>
      <c r="I323" s="26"/>
      <c r="J323" s="21"/>
      <c r="K323" s="21"/>
      <c r="L323" s="21"/>
      <c r="M323" s="21"/>
      <c r="N323" s="21"/>
      <c r="O323" s="27" t="str">
        <f aca="false">IFERROR(VLOOKUP(N323,ranges!N$2:P$422,3,0),"")</f>
        <v/>
      </c>
      <c r="P323" s="24"/>
      <c r="Q323" s="21"/>
      <c r="R323" s="25"/>
      <c r="S323" s="21"/>
      <c r="T323" s="21"/>
      <c r="U323" s="21"/>
      <c r="V323" s="21"/>
      <c r="W323" s="21"/>
      <c r="X323" s="21"/>
      <c r="Y323" s="25"/>
      <c r="Z323" s="25"/>
      <c r="AA323" s="30"/>
      <c r="AB323" s="24"/>
      <c r="AC323" s="24"/>
      <c r="AD323" s="30"/>
      <c r="AE323" s="30"/>
      <c r="AF323" s="30"/>
      <c r="AG323" s="25"/>
    </row>
    <row r="324" s="11" customFormat="true" ht="12.8" hidden="false" customHeight="false" outlineLevel="0" collapsed="false">
      <c r="A324" s="20" t="n">
        <v>316</v>
      </c>
      <c r="B324" s="21"/>
      <c r="C324" s="24"/>
      <c r="D324" s="28"/>
      <c r="E324" s="29"/>
      <c r="F324" s="32"/>
      <c r="G324" s="24"/>
      <c r="H324" s="24"/>
      <c r="I324" s="26"/>
      <c r="J324" s="21"/>
      <c r="K324" s="21"/>
      <c r="L324" s="21"/>
      <c r="M324" s="21"/>
      <c r="N324" s="21"/>
      <c r="O324" s="27" t="str">
        <f aca="false">IFERROR(VLOOKUP(N324,ranges!N$2:P$422,3,0),"")</f>
        <v/>
      </c>
      <c r="P324" s="24"/>
      <c r="Q324" s="21"/>
      <c r="R324" s="25"/>
      <c r="S324" s="21"/>
      <c r="T324" s="21"/>
      <c r="U324" s="21"/>
      <c r="V324" s="21"/>
      <c r="W324" s="21"/>
      <c r="X324" s="21"/>
      <c r="Y324" s="25"/>
      <c r="Z324" s="25"/>
      <c r="AA324" s="30"/>
      <c r="AB324" s="24"/>
      <c r="AC324" s="24"/>
      <c r="AD324" s="30"/>
      <c r="AE324" s="30"/>
      <c r="AF324" s="30"/>
      <c r="AG324" s="25"/>
    </row>
    <row r="325" s="11" customFormat="true" ht="12.8" hidden="false" customHeight="false" outlineLevel="0" collapsed="false">
      <c r="A325" s="20" t="n">
        <v>317</v>
      </c>
      <c r="B325" s="21"/>
      <c r="C325" s="24"/>
      <c r="D325" s="28"/>
      <c r="E325" s="29"/>
      <c r="F325" s="32"/>
      <c r="G325" s="24"/>
      <c r="H325" s="24"/>
      <c r="I325" s="26"/>
      <c r="J325" s="21"/>
      <c r="K325" s="21"/>
      <c r="L325" s="21"/>
      <c r="M325" s="21"/>
      <c r="N325" s="21"/>
      <c r="O325" s="27" t="str">
        <f aca="false">IFERROR(VLOOKUP(N325,ranges!N$2:P$422,3,0),"")</f>
        <v/>
      </c>
      <c r="P325" s="24"/>
      <c r="Q325" s="21"/>
      <c r="R325" s="25"/>
      <c r="S325" s="21"/>
      <c r="T325" s="21"/>
      <c r="U325" s="21"/>
      <c r="V325" s="21"/>
      <c r="W325" s="21"/>
      <c r="X325" s="21"/>
      <c r="Y325" s="25"/>
      <c r="Z325" s="25"/>
      <c r="AA325" s="30"/>
      <c r="AB325" s="24"/>
      <c r="AC325" s="24"/>
      <c r="AD325" s="30"/>
      <c r="AE325" s="30"/>
      <c r="AF325" s="30"/>
      <c r="AG325" s="25"/>
    </row>
    <row r="326" s="11" customFormat="true" ht="12.8" hidden="false" customHeight="false" outlineLevel="0" collapsed="false">
      <c r="A326" s="20" t="n">
        <v>318</v>
      </c>
      <c r="B326" s="21"/>
      <c r="C326" s="24"/>
      <c r="D326" s="28"/>
      <c r="E326" s="29"/>
      <c r="F326" s="32"/>
      <c r="G326" s="24"/>
      <c r="H326" s="24"/>
      <c r="I326" s="26"/>
      <c r="J326" s="21"/>
      <c r="K326" s="21"/>
      <c r="L326" s="21"/>
      <c r="M326" s="21"/>
      <c r="N326" s="21"/>
      <c r="O326" s="27" t="str">
        <f aca="false">IFERROR(VLOOKUP(N326,ranges!N$2:P$422,3,0),"")</f>
        <v/>
      </c>
      <c r="P326" s="24"/>
      <c r="Q326" s="21"/>
      <c r="R326" s="25"/>
      <c r="S326" s="21"/>
      <c r="T326" s="21"/>
      <c r="U326" s="21"/>
      <c r="V326" s="21"/>
      <c r="W326" s="21"/>
      <c r="X326" s="21"/>
      <c r="Y326" s="25"/>
      <c r="Z326" s="25"/>
      <c r="AA326" s="30"/>
      <c r="AB326" s="24"/>
      <c r="AC326" s="24"/>
      <c r="AD326" s="30"/>
      <c r="AE326" s="30"/>
      <c r="AF326" s="30"/>
      <c r="AG326" s="25"/>
    </row>
    <row r="327" s="11" customFormat="true" ht="12.8" hidden="false" customHeight="false" outlineLevel="0" collapsed="false">
      <c r="A327" s="20" t="n">
        <v>319</v>
      </c>
      <c r="B327" s="21"/>
      <c r="C327" s="24"/>
      <c r="D327" s="28"/>
      <c r="E327" s="29"/>
      <c r="F327" s="32"/>
      <c r="G327" s="24"/>
      <c r="H327" s="24"/>
      <c r="I327" s="26"/>
      <c r="J327" s="21"/>
      <c r="K327" s="21"/>
      <c r="L327" s="21"/>
      <c r="M327" s="21"/>
      <c r="N327" s="21"/>
      <c r="O327" s="27" t="str">
        <f aca="false">IFERROR(VLOOKUP(N327,ranges!N$2:P$422,3,0),"")</f>
        <v/>
      </c>
      <c r="P327" s="24"/>
      <c r="Q327" s="21"/>
      <c r="R327" s="25"/>
      <c r="S327" s="21"/>
      <c r="T327" s="21"/>
      <c r="U327" s="21"/>
      <c r="V327" s="21"/>
      <c r="W327" s="21"/>
      <c r="X327" s="21"/>
      <c r="Y327" s="25"/>
      <c r="Z327" s="25"/>
      <c r="AA327" s="30"/>
      <c r="AB327" s="24"/>
      <c r="AC327" s="24"/>
      <c r="AD327" s="30"/>
      <c r="AE327" s="30"/>
      <c r="AF327" s="30"/>
      <c r="AG327" s="25"/>
    </row>
    <row r="328" s="11" customFormat="true" ht="12.8" hidden="false" customHeight="false" outlineLevel="0" collapsed="false">
      <c r="A328" s="20" t="n">
        <v>320</v>
      </c>
      <c r="B328" s="21"/>
      <c r="C328" s="24"/>
      <c r="D328" s="28"/>
      <c r="E328" s="29"/>
      <c r="F328" s="32"/>
      <c r="G328" s="24"/>
      <c r="H328" s="24"/>
      <c r="I328" s="26"/>
      <c r="J328" s="21"/>
      <c r="K328" s="21"/>
      <c r="L328" s="21"/>
      <c r="M328" s="21"/>
      <c r="N328" s="21"/>
      <c r="O328" s="27" t="str">
        <f aca="false">IFERROR(VLOOKUP(N328,ranges!N$2:P$422,3,0),"")</f>
        <v/>
      </c>
      <c r="P328" s="24"/>
      <c r="Q328" s="21"/>
      <c r="R328" s="25"/>
      <c r="S328" s="21"/>
      <c r="T328" s="21"/>
      <c r="U328" s="21"/>
      <c r="V328" s="21"/>
      <c r="W328" s="21"/>
      <c r="X328" s="21"/>
      <c r="Y328" s="25"/>
      <c r="Z328" s="25"/>
      <c r="AA328" s="30"/>
      <c r="AB328" s="24"/>
      <c r="AC328" s="24"/>
      <c r="AD328" s="30"/>
      <c r="AE328" s="30"/>
      <c r="AF328" s="30"/>
      <c r="AG328" s="25"/>
    </row>
    <row r="329" s="11" customFormat="true" ht="12.8" hidden="false" customHeight="false" outlineLevel="0" collapsed="false">
      <c r="A329" s="20" t="n">
        <v>321</v>
      </c>
      <c r="B329" s="21"/>
      <c r="C329" s="24"/>
      <c r="D329" s="28"/>
      <c r="E329" s="29"/>
      <c r="F329" s="32"/>
      <c r="G329" s="24"/>
      <c r="H329" s="24"/>
      <c r="I329" s="26"/>
      <c r="J329" s="21"/>
      <c r="K329" s="21"/>
      <c r="L329" s="21"/>
      <c r="M329" s="21"/>
      <c r="N329" s="21"/>
      <c r="O329" s="27" t="str">
        <f aca="false">IFERROR(VLOOKUP(N329,ranges!N$2:P$422,3,0),"")</f>
        <v/>
      </c>
      <c r="P329" s="24"/>
      <c r="Q329" s="21"/>
      <c r="R329" s="25"/>
      <c r="S329" s="21"/>
      <c r="T329" s="21"/>
      <c r="U329" s="21"/>
      <c r="V329" s="21"/>
      <c r="W329" s="21"/>
      <c r="X329" s="21"/>
      <c r="Y329" s="25"/>
      <c r="Z329" s="25"/>
      <c r="AA329" s="30"/>
      <c r="AB329" s="24"/>
      <c r="AC329" s="24"/>
      <c r="AD329" s="30"/>
      <c r="AE329" s="30"/>
      <c r="AF329" s="30"/>
      <c r="AG329" s="25"/>
    </row>
    <row r="330" s="11" customFormat="true" ht="12.8" hidden="false" customHeight="false" outlineLevel="0" collapsed="false">
      <c r="A330" s="20" t="n">
        <v>322</v>
      </c>
      <c r="B330" s="21"/>
      <c r="C330" s="24"/>
      <c r="D330" s="28"/>
      <c r="E330" s="29"/>
      <c r="F330" s="32"/>
      <c r="G330" s="24"/>
      <c r="H330" s="24"/>
      <c r="I330" s="26"/>
      <c r="J330" s="21"/>
      <c r="K330" s="21"/>
      <c r="L330" s="21"/>
      <c r="M330" s="21"/>
      <c r="N330" s="21"/>
      <c r="O330" s="27" t="str">
        <f aca="false">IFERROR(VLOOKUP(N330,ranges!N$2:P$422,3,0),"")</f>
        <v/>
      </c>
      <c r="P330" s="24"/>
      <c r="Q330" s="21"/>
      <c r="R330" s="25"/>
      <c r="S330" s="21"/>
      <c r="T330" s="21"/>
      <c r="U330" s="21"/>
      <c r="V330" s="21"/>
      <c r="W330" s="21"/>
      <c r="X330" s="21"/>
      <c r="Y330" s="25"/>
      <c r="Z330" s="25"/>
      <c r="AA330" s="30"/>
      <c r="AB330" s="24"/>
      <c r="AC330" s="24"/>
      <c r="AD330" s="30"/>
      <c r="AE330" s="30"/>
      <c r="AF330" s="30"/>
      <c r="AG330" s="25"/>
    </row>
    <row r="331" s="11" customFormat="true" ht="12.8" hidden="false" customHeight="false" outlineLevel="0" collapsed="false">
      <c r="A331" s="20" t="n">
        <v>323</v>
      </c>
      <c r="B331" s="21"/>
      <c r="C331" s="24"/>
      <c r="D331" s="28"/>
      <c r="E331" s="29"/>
      <c r="F331" s="32"/>
      <c r="G331" s="24"/>
      <c r="H331" s="24"/>
      <c r="I331" s="26"/>
      <c r="J331" s="21"/>
      <c r="K331" s="21"/>
      <c r="L331" s="21"/>
      <c r="M331" s="21"/>
      <c r="N331" s="21"/>
      <c r="O331" s="27" t="str">
        <f aca="false">IFERROR(VLOOKUP(N331,ranges!N$2:P$422,3,0),"")</f>
        <v/>
      </c>
      <c r="P331" s="24"/>
      <c r="Q331" s="21"/>
      <c r="R331" s="25"/>
      <c r="S331" s="21"/>
      <c r="T331" s="21"/>
      <c r="U331" s="21"/>
      <c r="V331" s="21"/>
      <c r="W331" s="21"/>
      <c r="X331" s="21"/>
      <c r="Y331" s="25"/>
      <c r="Z331" s="25"/>
      <c r="AA331" s="30"/>
      <c r="AB331" s="24"/>
      <c r="AC331" s="24"/>
      <c r="AD331" s="30"/>
      <c r="AE331" s="30"/>
      <c r="AF331" s="30"/>
      <c r="AG331" s="25"/>
    </row>
    <row r="332" s="11" customFormat="true" ht="12.8" hidden="false" customHeight="false" outlineLevel="0" collapsed="false">
      <c r="A332" s="20" t="n">
        <v>324</v>
      </c>
      <c r="B332" s="21"/>
      <c r="C332" s="24"/>
      <c r="D332" s="28"/>
      <c r="E332" s="29"/>
      <c r="F332" s="32"/>
      <c r="G332" s="24"/>
      <c r="H332" s="24"/>
      <c r="I332" s="26"/>
      <c r="J332" s="21"/>
      <c r="K332" s="21"/>
      <c r="L332" s="21"/>
      <c r="M332" s="21"/>
      <c r="N332" s="21"/>
      <c r="O332" s="27" t="str">
        <f aca="false">IFERROR(VLOOKUP(N332,ranges!N$2:P$422,3,0),"")</f>
        <v/>
      </c>
      <c r="P332" s="24"/>
      <c r="Q332" s="21"/>
      <c r="R332" s="25"/>
      <c r="S332" s="21"/>
      <c r="T332" s="21"/>
      <c r="U332" s="21"/>
      <c r="V332" s="21"/>
      <c r="W332" s="21"/>
      <c r="X332" s="21"/>
      <c r="Y332" s="25"/>
      <c r="Z332" s="25"/>
      <c r="AA332" s="30"/>
      <c r="AB332" s="24"/>
      <c r="AC332" s="24"/>
      <c r="AD332" s="30"/>
      <c r="AE332" s="30"/>
      <c r="AF332" s="30"/>
      <c r="AG332" s="25"/>
    </row>
    <row r="333" s="11" customFormat="true" ht="12.8" hidden="false" customHeight="false" outlineLevel="0" collapsed="false">
      <c r="A333" s="20" t="n">
        <v>325</v>
      </c>
      <c r="B333" s="21"/>
      <c r="C333" s="24"/>
      <c r="D333" s="28"/>
      <c r="E333" s="29"/>
      <c r="F333" s="32"/>
      <c r="G333" s="24"/>
      <c r="H333" s="24"/>
      <c r="I333" s="26"/>
      <c r="J333" s="21"/>
      <c r="K333" s="21"/>
      <c r="L333" s="21"/>
      <c r="M333" s="21"/>
      <c r="N333" s="21"/>
      <c r="O333" s="27" t="str">
        <f aca="false">IFERROR(VLOOKUP(N333,ranges!N$2:P$422,3,0),"")</f>
        <v/>
      </c>
      <c r="P333" s="24"/>
      <c r="Q333" s="21"/>
      <c r="R333" s="25"/>
      <c r="S333" s="21"/>
      <c r="T333" s="21"/>
      <c r="U333" s="21"/>
      <c r="V333" s="21"/>
      <c r="W333" s="21"/>
      <c r="X333" s="21"/>
      <c r="Y333" s="25"/>
      <c r="Z333" s="25"/>
      <c r="AA333" s="30"/>
      <c r="AB333" s="24"/>
      <c r="AC333" s="24"/>
      <c r="AD333" s="30"/>
      <c r="AE333" s="30"/>
      <c r="AF333" s="30"/>
      <c r="AG333" s="25"/>
    </row>
    <row r="334" s="11" customFormat="true" ht="12.8" hidden="false" customHeight="false" outlineLevel="0" collapsed="false">
      <c r="A334" s="20" t="n">
        <v>326</v>
      </c>
      <c r="B334" s="21"/>
      <c r="C334" s="24"/>
      <c r="D334" s="28"/>
      <c r="E334" s="29"/>
      <c r="F334" s="32"/>
      <c r="G334" s="24"/>
      <c r="H334" s="24"/>
      <c r="I334" s="26"/>
      <c r="J334" s="21"/>
      <c r="K334" s="21"/>
      <c r="L334" s="21"/>
      <c r="M334" s="21"/>
      <c r="N334" s="21"/>
      <c r="O334" s="27" t="str">
        <f aca="false">IFERROR(VLOOKUP(N334,ranges!N$2:P$422,3,0),"")</f>
        <v/>
      </c>
      <c r="P334" s="24"/>
      <c r="Q334" s="21"/>
      <c r="R334" s="25"/>
      <c r="S334" s="21"/>
      <c r="T334" s="21"/>
      <c r="U334" s="21"/>
      <c r="V334" s="21"/>
      <c r="W334" s="21"/>
      <c r="X334" s="21"/>
      <c r="Y334" s="25"/>
      <c r="Z334" s="25"/>
      <c r="AA334" s="30"/>
      <c r="AB334" s="24"/>
      <c r="AC334" s="24"/>
      <c r="AD334" s="30"/>
      <c r="AE334" s="30"/>
      <c r="AF334" s="30"/>
      <c r="AG334" s="25"/>
    </row>
    <row r="335" s="11" customFormat="true" ht="12.8" hidden="false" customHeight="false" outlineLevel="0" collapsed="false">
      <c r="A335" s="20" t="n">
        <v>327</v>
      </c>
      <c r="B335" s="21"/>
      <c r="C335" s="24"/>
      <c r="D335" s="28"/>
      <c r="E335" s="29"/>
      <c r="F335" s="32"/>
      <c r="G335" s="24"/>
      <c r="H335" s="24"/>
      <c r="I335" s="26"/>
      <c r="J335" s="21"/>
      <c r="K335" s="21"/>
      <c r="L335" s="21"/>
      <c r="M335" s="21"/>
      <c r="N335" s="21"/>
      <c r="O335" s="27" t="str">
        <f aca="false">IFERROR(VLOOKUP(N335,ranges!N$2:P$422,3,0),"")</f>
        <v/>
      </c>
      <c r="P335" s="24"/>
      <c r="Q335" s="21"/>
      <c r="R335" s="25"/>
      <c r="S335" s="21"/>
      <c r="T335" s="21"/>
      <c r="U335" s="21"/>
      <c r="V335" s="21"/>
      <c r="W335" s="21"/>
      <c r="X335" s="21"/>
      <c r="Y335" s="25"/>
      <c r="Z335" s="25"/>
      <c r="AA335" s="30"/>
      <c r="AB335" s="24"/>
      <c r="AC335" s="24"/>
      <c r="AD335" s="30"/>
      <c r="AE335" s="30"/>
      <c r="AF335" s="30"/>
      <c r="AG335" s="25"/>
    </row>
    <row r="336" s="11" customFormat="true" ht="12.8" hidden="false" customHeight="false" outlineLevel="0" collapsed="false">
      <c r="A336" s="20" t="n">
        <v>328</v>
      </c>
      <c r="B336" s="21"/>
      <c r="C336" s="24"/>
      <c r="D336" s="28"/>
      <c r="E336" s="29"/>
      <c r="F336" s="32"/>
      <c r="G336" s="24"/>
      <c r="H336" s="24"/>
      <c r="I336" s="26"/>
      <c r="J336" s="21"/>
      <c r="K336" s="21"/>
      <c r="L336" s="21"/>
      <c r="M336" s="21"/>
      <c r="N336" s="21"/>
      <c r="O336" s="27" t="str">
        <f aca="false">IFERROR(VLOOKUP(N336,ranges!N$2:P$422,3,0),"")</f>
        <v/>
      </c>
      <c r="P336" s="24"/>
      <c r="Q336" s="21"/>
      <c r="R336" s="25"/>
      <c r="S336" s="21"/>
      <c r="T336" s="21"/>
      <c r="U336" s="21"/>
      <c r="V336" s="21"/>
      <c r="W336" s="21"/>
      <c r="X336" s="21"/>
      <c r="Y336" s="25"/>
      <c r="Z336" s="25"/>
      <c r="AA336" s="30"/>
      <c r="AB336" s="24"/>
      <c r="AC336" s="24"/>
      <c r="AD336" s="30"/>
      <c r="AE336" s="30"/>
      <c r="AF336" s="30"/>
      <c r="AG336" s="25"/>
    </row>
    <row r="337" s="11" customFormat="true" ht="12.8" hidden="false" customHeight="false" outlineLevel="0" collapsed="false">
      <c r="A337" s="20" t="n">
        <v>329</v>
      </c>
      <c r="B337" s="21"/>
      <c r="C337" s="24"/>
      <c r="D337" s="28"/>
      <c r="E337" s="29"/>
      <c r="F337" s="32"/>
      <c r="G337" s="24"/>
      <c r="H337" s="24"/>
      <c r="I337" s="26"/>
      <c r="J337" s="21"/>
      <c r="K337" s="21"/>
      <c r="L337" s="21"/>
      <c r="M337" s="21"/>
      <c r="N337" s="21"/>
      <c r="O337" s="27" t="str">
        <f aca="false">IFERROR(VLOOKUP(N337,ranges!N$2:P$422,3,0),"")</f>
        <v/>
      </c>
      <c r="P337" s="24"/>
      <c r="Q337" s="21"/>
      <c r="R337" s="25"/>
      <c r="S337" s="21"/>
      <c r="T337" s="21"/>
      <c r="U337" s="21"/>
      <c r="V337" s="21"/>
      <c r="W337" s="21"/>
      <c r="X337" s="21"/>
      <c r="Y337" s="25"/>
      <c r="Z337" s="25"/>
      <c r="AA337" s="30"/>
      <c r="AB337" s="24"/>
      <c r="AC337" s="24"/>
      <c r="AD337" s="30"/>
      <c r="AE337" s="30"/>
      <c r="AF337" s="30"/>
      <c r="AG337" s="25"/>
    </row>
    <row r="338" s="11" customFormat="true" ht="12.8" hidden="false" customHeight="false" outlineLevel="0" collapsed="false">
      <c r="A338" s="20" t="n">
        <v>330</v>
      </c>
      <c r="B338" s="21"/>
      <c r="C338" s="24"/>
      <c r="D338" s="28"/>
      <c r="E338" s="29"/>
      <c r="F338" s="32"/>
      <c r="G338" s="24"/>
      <c r="H338" s="24"/>
      <c r="I338" s="26"/>
      <c r="J338" s="21"/>
      <c r="K338" s="21"/>
      <c r="L338" s="21"/>
      <c r="M338" s="21"/>
      <c r="N338" s="21"/>
      <c r="O338" s="27" t="str">
        <f aca="false">IFERROR(VLOOKUP(N338,ranges!N$2:P$422,3,0),"")</f>
        <v/>
      </c>
      <c r="P338" s="24"/>
      <c r="Q338" s="21"/>
      <c r="R338" s="25"/>
      <c r="S338" s="21"/>
      <c r="T338" s="21"/>
      <c r="U338" s="21"/>
      <c r="V338" s="21"/>
      <c r="W338" s="21"/>
      <c r="X338" s="21"/>
      <c r="Y338" s="25"/>
      <c r="Z338" s="25"/>
      <c r="AA338" s="30"/>
      <c r="AB338" s="24"/>
      <c r="AC338" s="24"/>
      <c r="AD338" s="30"/>
      <c r="AE338" s="30"/>
      <c r="AF338" s="30"/>
      <c r="AG338" s="25"/>
    </row>
    <row r="339" s="11" customFormat="true" ht="12.8" hidden="false" customHeight="false" outlineLevel="0" collapsed="false">
      <c r="A339" s="20" t="n">
        <v>331</v>
      </c>
      <c r="B339" s="21"/>
      <c r="C339" s="24"/>
      <c r="D339" s="28"/>
      <c r="E339" s="29"/>
      <c r="F339" s="32"/>
      <c r="G339" s="24"/>
      <c r="H339" s="24"/>
      <c r="I339" s="26"/>
      <c r="J339" s="21"/>
      <c r="K339" s="21"/>
      <c r="L339" s="21"/>
      <c r="M339" s="21"/>
      <c r="N339" s="21"/>
      <c r="O339" s="27" t="str">
        <f aca="false">IFERROR(VLOOKUP(N339,ranges!N$2:P$422,3,0),"")</f>
        <v/>
      </c>
      <c r="P339" s="24"/>
      <c r="Q339" s="21"/>
      <c r="R339" s="25"/>
      <c r="S339" s="21"/>
      <c r="T339" s="21"/>
      <c r="U339" s="21"/>
      <c r="V339" s="21"/>
      <c r="W339" s="21"/>
      <c r="X339" s="21"/>
      <c r="Y339" s="25"/>
      <c r="Z339" s="25"/>
      <c r="AA339" s="30"/>
      <c r="AB339" s="24"/>
      <c r="AC339" s="24"/>
      <c r="AD339" s="30"/>
      <c r="AE339" s="30"/>
      <c r="AF339" s="30"/>
      <c r="AG339" s="25"/>
    </row>
    <row r="340" s="11" customFormat="true" ht="12.8" hidden="false" customHeight="false" outlineLevel="0" collapsed="false">
      <c r="A340" s="20" t="n">
        <v>332</v>
      </c>
      <c r="B340" s="21"/>
      <c r="C340" s="24"/>
      <c r="D340" s="28"/>
      <c r="E340" s="29"/>
      <c r="F340" s="32"/>
      <c r="G340" s="24"/>
      <c r="H340" s="24"/>
      <c r="I340" s="26"/>
      <c r="J340" s="21"/>
      <c r="K340" s="21"/>
      <c r="L340" s="21"/>
      <c r="M340" s="21"/>
      <c r="N340" s="21"/>
      <c r="O340" s="27" t="str">
        <f aca="false">IFERROR(VLOOKUP(N340,ranges!N$2:P$422,3,0),"")</f>
        <v/>
      </c>
      <c r="P340" s="24"/>
      <c r="Q340" s="21"/>
      <c r="R340" s="25"/>
      <c r="S340" s="21"/>
      <c r="T340" s="21"/>
      <c r="U340" s="21"/>
      <c r="V340" s="21"/>
      <c r="W340" s="21"/>
      <c r="X340" s="21"/>
      <c r="Y340" s="25"/>
      <c r="Z340" s="25"/>
      <c r="AA340" s="30"/>
      <c r="AB340" s="24"/>
      <c r="AC340" s="24"/>
      <c r="AD340" s="30"/>
      <c r="AE340" s="30"/>
      <c r="AF340" s="30"/>
      <c r="AG340" s="25"/>
    </row>
    <row r="341" s="11" customFormat="true" ht="12.8" hidden="false" customHeight="false" outlineLevel="0" collapsed="false">
      <c r="A341" s="20" t="n">
        <v>333</v>
      </c>
      <c r="B341" s="21"/>
      <c r="C341" s="24"/>
      <c r="D341" s="28"/>
      <c r="E341" s="29"/>
      <c r="F341" s="32"/>
      <c r="G341" s="24"/>
      <c r="H341" s="24"/>
      <c r="I341" s="26"/>
      <c r="J341" s="21"/>
      <c r="K341" s="21"/>
      <c r="L341" s="21"/>
      <c r="M341" s="21"/>
      <c r="N341" s="21"/>
      <c r="O341" s="27" t="str">
        <f aca="false">IFERROR(VLOOKUP(N341,ranges!N$2:P$422,3,0),"")</f>
        <v/>
      </c>
      <c r="P341" s="24"/>
      <c r="Q341" s="21"/>
      <c r="R341" s="25"/>
      <c r="S341" s="21"/>
      <c r="T341" s="21"/>
      <c r="U341" s="21"/>
      <c r="V341" s="21"/>
      <c r="W341" s="21"/>
      <c r="X341" s="21"/>
      <c r="Y341" s="25"/>
      <c r="Z341" s="25"/>
      <c r="AA341" s="30"/>
      <c r="AB341" s="24"/>
      <c r="AC341" s="24"/>
      <c r="AD341" s="30"/>
      <c r="AE341" s="30"/>
      <c r="AF341" s="30"/>
      <c r="AG341" s="25"/>
    </row>
    <row r="342" s="11" customFormat="true" ht="12.8" hidden="false" customHeight="false" outlineLevel="0" collapsed="false">
      <c r="A342" s="20" t="n">
        <v>334</v>
      </c>
      <c r="B342" s="21"/>
      <c r="C342" s="24"/>
      <c r="D342" s="28"/>
      <c r="E342" s="29"/>
      <c r="F342" s="32"/>
      <c r="G342" s="24"/>
      <c r="H342" s="24"/>
      <c r="I342" s="26"/>
      <c r="J342" s="21"/>
      <c r="K342" s="21"/>
      <c r="L342" s="21"/>
      <c r="M342" s="21"/>
      <c r="N342" s="21"/>
      <c r="O342" s="27" t="str">
        <f aca="false">IFERROR(VLOOKUP(N342,ranges!N$2:P$422,3,0),"")</f>
        <v/>
      </c>
      <c r="P342" s="24"/>
      <c r="Q342" s="21"/>
      <c r="R342" s="25"/>
      <c r="S342" s="21"/>
      <c r="T342" s="21"/>
      <c r="U342" s="21"/>
      <c r="V342" s="21"/>
      <c r="W342" s="21"/>
      <c r="X342" s="21"/>
      <c r="Y342" s="25"/>
      <c r="Z342" s="25"/>
      <c r="AA342" s="30"/>
      <c r="AB342" s="24"/>
      <c r="AC342" s="24"/>
      <c r="AD342" s="30"/>
      <c r="AE342" s="30"/>
      <c r="AF342" s="30"/>
      <c r="AG342" s="25"/>
    </row>
    <row r="343" s="11" customFormat="true" ht="12.8" hidden="false" customHeight="false" outlineLevel="0" collapsed="false">
      <c r="A343" s="20" t="n">
        <v>335</v>
      </c>
      <c r="B343" s="21"/>
      <c r="C343" s="24"/>
      <c r="D343" s="28"/>
      <c r="E343" s="29"/>
      <c r="F343" s="32"/>
      <c r="G343" s="24"/>
      <c r="H343" s="24"/>
      <c r="I343" s="26"/>
      <c r="J343" s="21"/>
      <c r="K343" s="21"/>
      <c r="L343" s="21"/>
      <c r="M343" s="21"/>
      <c r="N343" s="21"/>
      <c r="O343" s="27" t="str">
        <f aca="false">IFERROR(VLOOKUP(N343,ranges!N$2:P$422,3,0),"")</f>
        <v/>
      </c>
      <c r="P343" s="24"/>
      <c r="Q343" s="21"/>
      <c r="R343" s="25"/>
      <c r="S343" s="21"/>
      <c r="T343" s="21"/>
      <c r="U343" s="21"/>
      <c r="V343" s="21"/>
      <c r="W343" s="21"/>
      <c r="X343" s="21"/>
      <c r="Y343" s="25"/>
      <c r="Z343" s="25"/>
      <c r="AA343" s="30"/>
      <c r="AB343" s="24"/>
      <c r="AC343" s="24"/>
      <c r="AD343" s="30"/>
      <c r="AE343" s="30"/>
      <c r="AF343" s="30"/>
      <c r="AG343" s="25"/>
    </row>
    <row r="344" s="11" customFormat="true" ht="12.8" hidden="false" customHeight="false" outlineLevel="0" collapsed="false">
      <c r="A344" s="20" t="n">
        <v>336</v>
      </c>
      <c r="B344" s="21"/>
      <c r="C344" s="24"/>
      <c r="D344" s="28"/>
      <c r="E344" s="29"/>
      <c r="F344" s="32"/>
      <c r="G344" s="24"/>
      <c r="H344" s="24"/>
      <c r="I344" s="26"/>
      <c r="J344" s="21"/>
      <c r="K344" s="21"/>
      <c r="L344" s="21"/>
      <c r="M344" s="21"/>
      <c r="N344" s="21"/>
      <c r="O344" s="27" t="str">
        <f aca="false">IFERROR(VLOOKUP(N344,ranges!N$2:P$422,3,0),"")</f>
        <v/>
      </c>
      <c r="P344" s="24"/>
      <c r="Q344" s="21"/>
      <c r="R344" s="25"/>
      <c r="S344" s="21"/>
      <c r="T344" s="21"/>
      <c r="U344" s="21"/>
      <c r="V344" s="21"/>
      <c r="W344" s="21"/>
      <c r="X344" s="21"/>
      <c r="Y344" s="25"/>
      <c r="Z344" s="25"/>
      <c r="AA344" s="30"/>
      <c r="AB344" s="24"/>
      <c r="AC344" s="24"/>
      <c r="AD344" s="30"/>
      <c r="AE344" s="30"/>
      <c r="AF344" s="30"/>
      <c r="AG344" s="25"/>
    </row>
    <row r="345" s="11" customFormat="true" ht="12.8" hidden="false" customHeight="false" outlineLevel="0" collapsed="false">
      <c r="A345" s="20" t="n">
        <v>337</v>
      </c>
      <c r="B345" s="21"/>
      <c r="C345" s="24"/>
      <c r="D345" s="28"/>
      <c r="E345" s="29"/>
      <c r="F345" s="32"/>
      <c r="G345" s="24"/>
      <c r="H345" s="24"/>
      <c r="I345" s="26"/>
      <c r="J345" s="21"/>
      <c r="K345" s="21"/>
      <c r="L345" s="21"/>
      <c r="M345" s="21"/>
      <c r="N345" s="21"/>
      <c r="O345" s="27" t="str">
        <f aca="false">IFERROR(VLOOKUP(N345,ranges!N$2:P$422,3,0),"")</f>
        <v/>
      </c>
      <c r="P345" s="24"/>
      <c r="Q345" s="21"/>
      <c r="R345" s="25"/>
      <c r="S345" s="21"/>
      <c r="T345" s="21"/>
      <c r="U345" s="21"/>
      <c r="V345" s="21"/>
      <c r="W345" s="21"/>
      <c r="X345" s="21"/>
      <c r="Y345" s="25"/>
      <c r="Z345" s="25"/>
      <c r="AA345" s="30"/>
      <c r="AB345" s="24"/>
      <c r="AC345" s="24"/>
      <c r="AD345" s="30"/>
      <c r="AE345" s="30"/>
      <c r="AF345" s="30"/>
      <c r="AG345" s="25"/>
    </row>
    <row r="346" s="11" customFormat="true" ht="12.8" hidden="false" customHeight="false" outlineLevel="0" collapsed="false">
      <c r="A346" s="20" t="n">
        <v>338</v>
      </c>
      <c r="B346" s="21"/>
      <c r="C346" s="24"/>
      <c r="D346" s="28"/>
      <c r="E346" s="29"/>
      <c r="F346" s="32"/>
      <c r="G346" s="24"/>
      <c r="H346" s="24"/>
      <c r="I346" s="26"/>
      <c r="J346" s="21"/>
      <c r="K346" s="21"/>
      <c r="L346" s="21"/>
      <c r="M346" s="21"/>
      <c r="N346" s="21"/>
      <c r="O346" s="27" t="str">
        <f aca="false">IFERROR(VLOOKUP(N346,ranges!N$2:P$422,3,0),"")</f>
        <v/>
      </c>
      <c r="P346" s="24"/>
      <c r="Q346" s="21"/>
      <c r="R346" s="25"/>
      <c r="S346" s="21"/>
      <c r="T346" s="21"/>
      <c r="U346" s="21"/>
      <c r="V346" s="21"/>
      <c r="W346" s="21"/>
      <c r="X346" s="21"/>
      <c r="Y346" s="25"/>
      <c r="Z346" s="25"/>
      <c r="AA346" s="30"/>
      <c r="AB346" s="24"/>
      <c r="AC346" s="24"/>
      <c r="AD346" s="30"/>
      <c r="AE346" s="30"/>
      <c r="AF346" s="30"/>
      <c r="AG346" s="25"/>
    </row>
    <row r="347" s="11" customFormat="true" ht="12.8" hidden="false" customHeight="false" outlineLevel="0" collapsed="false">
      <c r="A347" s="20" t="n">
        <v>339</v>
      </c>
      <c r="B347" s="21"/>
      <c r="C347" s="24"/>
      <c r="D347" s="28"/>
      <c r="E347" s="29"/>
      <c r="F347" s="32"/>
      <c r="G347" s="24"/>
      <c r="H347" s="24"/>
      <c r="I347" s="26"/>
      <c r="J347" s="21"/>
      <c r="K347" s="21"/>
      <c r="L347" s="21"/>
      <c r="M347" s="21"/>
      <c r="N347" s="21"/>
      <c r="O347" s="27" t="str">
        <f aca="false">IFERROR(VLOOKUP(N347,ranges!N$2:P$422,3,0),"")</f>
        <v/>
      </c>
      <c r="P347" s="24"/>
      <c r="Q347" s="21"/>
      <c r="R347" s="25"/>
      <c r="S347" s="21"/>
      <c r="T347" s="21"/>
      <c r="U347" s="21"/>
      <c r="V347" s="21"/>
      <c r="W347" s="21"/>
      <c r="X347" s="21"/>
      <c r="Y347" s="25"/>
      <c r="Z347" s="25"/>
      <c r="AA347" s="30"/>
      <c r="AB347" s="24"/>
      <c r="AC347" s="24"/>
      <c r="AD347" s="30"/>
      <c r="AE347" s="30"/>
      <c r="AF347" s="30"/>
      <c r="AG347" s="25"/>
    </row>
    <row r="348" s="11" customFormat="true" ht="12.8" hidden="false" customHeight="false" outlineLevel="0" collapsed="false">
      <c r="A348" s="20" t="n">
        <v>340</v>
      </c>
      <c r="B348" s="21"/>
      <c r="C348" s="24"/>
      <c r="D348" s="28"/>
      <c r="E348" s="29"/>
      <c r="F348" s="32"/>
      <c r="G348" s="24"/>
      <c r="H348" s="24"/>
      <c r="I348" s="26"/>
      <c r="J348" s="21"/>
      <c r="K348" s="21"/>
      <c r="L348" s="21"/>
      <c r="M348" s="21"/>
      <c r="N348" s="21"/>
      <c r="O348" s="27" t="str">
        <f aca="false">IFERROR(VLOOKUP(N348,ranges!N$2:P$422,3,0),"")</f>
        <v/>
      </c>
      <c r="P348" s="24"/>
      <c r="Q348" s="21"/>
      <c r="R348" s="25"/>
      <c r="S348" s="21"/>
      <c r="T348" s="21"/>
      <c r="U348" s="21"/>
      <c r="V348" s="21"/>
      <c r="W348" s="21"/>
      <c r="X348" s="21"/>
      <c r="Y348" s="25"/>
      <c r="Z348" s="25"/>
      <c r="AA348" s="30"/>
      <c r="AB348" s="24"/>
      <c r="AC348" s="24"/>
      <c r="AD348" s="30"/>
      <c r="AE348" s="30"/>
      <c r="AF348" s="30"/>
      <c r="AG348" s="25"/>
    </row>
    <row r="349" s="11" customFormat="true" ht="12.8" hidden="false" customHeight="false" outlineLevel="0" collapsed="false">
      <c r="A349" s="20" t="n">
        <v>341</v>
      </c>
      <c r="B349" s="21"/>
      <c r="C349" s="24"/>
      <c r="D349" s="28"/>
      <c r="E349" s="29"/>
      <c r="F349" s="32"/>
      <c r="G349" s="24"/>
      <c r="H349" s="24"/>
      <c r="I349" s="26"/>
      <c r="J349" s="21"/>
      <c r="K349" s="21"/>
      <c r="L349" s="21"/>
      <c r="M349" s="21"/>
      <c r="N349" s="21"/>
      <c r="O349" s="27" t="str">
        <f aca="false">IFERROR(VLOOKUP(N349,ranges!N$2:P$422,3,0),"")</f>
        <v/>
      </c>
      <c r="P349" s="24"/>
      <c r="Q349" s="21"/>
      <c r="R349" s="25"/>
      <c r="S349" s="21"/>
      <c r="T349" s="21"/>
      <c r="U349" s="21"/>
      <c r="V349" s="21"/>
      <c r="W349" s="21"/>
      <c r="X349" s="21"/>
      <c r="Y349" s="25"/>
      <c r="Z349" s="25"/>
      <c r="AA349" s="30"/>
      <c r="AB349" s="24"/>
      <c r="AC349" s="24"/>
      <c r="AD349" s="30"/>
      <c r="AE349" s="30"/>
      <c r="AF349" s="30"/>
      <c r="AG349" s="25"/>
    </row>
    <row r="350" s="11" customFormat="true" ht="12.8" hidden="false" customHeight="false" outlineLevel="0" collapsed="false">
      <c r="A350" s="20" t="n">
        <v>342</v>
      </c>
      <c r="B350" s="21"/>
      <c r="C350" s="24"/>
      <c r="D350" s="28"/>
      <c r="E350" s="29"/>
      <c r="F350" s="32"/>
      <c r="G350" s="24"/>
      <c r="H350" s="24"/>
      <c r="I350" s="26"/>
      <c r="J350" s="21"/>
      <c r="K350" s="21"/>
      <c r="L350" s="21"/>
      <c r="M350" s="21"/>
      <c r="N350" s="21"/>
      <c r="O350" s="27" t="str">
        <f aca="false">IFERROR(VLOOKUP(N350,ranges!N$2:P$422,3,0),"")</f>
        <v/>
      </c>
      <c r="P350" s="24"/>
      <c r="Q350" s="21"/>
      <c r="R350" s="25"/>
      <c r="S350" s="21"/>
      <c r="T350" s="21"/>
      <c r="U350" s="21"/>
      <c r="V350" s="21"/>
      <c r="W350" s="21"/>
      <c r="X350" s="21"/>
      <c r="Y350" s="25"/>
      <c r="Z350" s="25"/>
      <c r="AA350" s="30"/>
      <c r="AB350" s="24"/>
      <c r="AC350" s="24"/>
      <c r="AD350" s="30"/>
      <c r="AE350" s="30"/>
      <c r="AF350" s="30"/>
      <c r="AG350" s="25"/>
    </row>
    <row r="351" s="11" customFormat="true" ht="12.8" hidden="false" customHeight="false" outlineLevel="0" collapsed="false">
      <c r="A351" s="20" t="n">
        <v>343</v>
      </c>
      <c r="B351" s="21"/>
      <c r="C351" s="24"/>
      <c r="D351" s="28"/>
      <c r="E351" s="29"/>
      <c r="F351" s="32"/>
      <c r="G351" s="24"/>
      <c r="H351" s="24"/>
      <c r="I351" s="26"/>
      <c r="J351" s="21"/>
      <c r="K351" s="21"/>
      <c r="L351" s="21"/>
      <c r="M351" s="21"/>
      <c r="N351" s="21"/>
      <c r="O351" s="27" t="str">
        <f aca="false">IFERROR(VLOOKUP(N351,ranges!N$2:P$422,3,0),"")</f>
        <v/>
      </c>
      <c r="P351" s="24"/>
      <c r="Q351" s="21"/>
      <c r="R351" s="25"/>
      <c r="S351" s="21"/>
      <c r="T351" s="21"/>
      <c r="U351" s="21"/>
      <c r="V351" s="21"/>
      <c r="W351" s="21"/>
      <c r="X351" s="21"/>
      <c r="Y351" s="25"/>
      <c r="Z351" s="25"/>
      <c r="AA351" s="30"/>
      <c r="AB351" s="24"/>
      <c r="AC351" s="24"/>
      <c r="AD351" s="30"/>
      <c r="AE351" s="30"/>
      <c r="AF351" s="30"/>
      <c r="AG351" s="25"/>
    </row>
    <row r="352" s="11" customFormat="true" ht="12.8" hidden="false" customHeight="false" outlineLevel="0" collapsed="false">
      <c r="A352" s="20" t="n">
        <v>344</v>
      </c>
      <c r="B352" s="21"/>
      <c r="C352" s="24"/>
      <c r="D352" s="28"/>
      <c r="E352" s="29"/>
      <c r="F352" s="32"/>
      <c r="G352" s="24"/>
      <c r="H352" s="24"/>
      <c r="I352" s="26"/>
      <c r="J352" s="21"/>
      <c r="K352" s="21"/>
      <c r="L352" s="21"/>
      <c r="M352" s="21"/>
      <c r="N352" s="21"/>
      <c r="O352" s="27" t="str">
        <f aca="false">IFERROR(VLOOKUP(N352,ranges!N$2:P$422,3,0),"")</f>
        <v/>
      </c>
      <c r="P352" s="24"/>
      <c r="Q352" s="21"/>
      <c r="R352" s="25"/>
      <c r="S352" s="21"/>
      <c r="T352" s="21"/>
      <c r="U352" s="21"/>
      <c r="V352" s="21"/>
      <c r="W352" s="21"/>
      <c r="X352" s="21"/>
      <c r="Y352" s="25"/>
      <c r="Z352" s="25"/>
      <c r="AA352" s="30"/>
      <c r="AB352" s="24"/>
      <c r="AC352" s="24"/>
      <c r="AD352" s="30"/>
      <c r="AE352" s="30"/>
      <c r="AF352" s="30"/>
      <c r="AG352" s="25"/>
    </row>
    <row r="353" s="11" customFormat="true" ht="12.8" hidden="false" customHeight="false" outlineLevel="0" collapsed="false">
      <c r="A353" s="20" t="n">
        <v>345</v>
      </c>
      <c r="B353" s="21"/>
      <c r="C353" s="24"/>
      <c r="D353" s="28"/>
      <c r="E353" s="29"/>
      <c r="F353" s="32"/>
      <c r="G353" s="24"/>
      <c r="H353" s="24"/>
      <c r="I353" s="26"/>
      <c r="J353" s="21"/>
      <c r="K353" s="21"/>
      <c r="L353" s="21"/>
      <c r="M353" s="21"/>
      <c r="N353" s="21"/>
      <c r="O353" s="27" t="str">
        <f aca="false">IFERROR(VLOOKUP(N353,ranges!N$2:P$422,3,0),"")</f>
        <v/>
      </c>
      <c r="P353" s="24"/>
      <c r="Q353" s="21"/>
      <c r="R353" s="25"/>
      <c r="S353" s="21"/>
      <c r="T353" s="21"/>
      <c r="U353" s="21"/>
      <c r="V353" s="21"/>
      <c r="W353" s="21"/>
      <c r="X353" s="21"/>
      <c r="Y353" s="25"/>
      <c r="Z353" s="25"/>
      <c r="AA353" s="30"/>
      <c r="AB353" s="24"/>
      <c r="AC353" s="24"/>
      <c r="AD353" s="30"/>
      <c r="AE353" s="30"/>
      <c r="AF353" s="30"/>
      <c r="AG353" s="25"/>
    </row>
    <row r="354" s="11" customFormat="true" ht="12.8" hidden="false" customHeight="false" outlineLevel="0" collapsed="false">
      <c r="A354" s="20" t="n">
        <v>346</v>
      </c>
      <c r="B354" s="21"/>
      <c r="C354" s="24"/>
      <c r="D354" s="28"/>
      <c r="E354" s="29"/>
      <c r="F354" s="32"/>
      <c r="G354" s="24"/>
      <c r="H354" s="24"/>
      <c r="I354" s="26"/>
      <c r="J354" s="21"/>
      <c r="K354" s="21"/>
      <c r="L354" s="21"/>
      <c r="M354" s="21"/>
      <c r="N354" s="21"/>
      <c r="O354" s="27" t="str">
        <f aca="false">IFERROR(VLOOKUP(N354,ranges!N$2:P$422,3,0),"")</f>
        <v/>
      </c>
      <c r="P354" s="24"/>
      <c r="Q354" s="21"/>
      <c r="R354" s="25"/>
      <c r="S354" s="21"/>
      <c r="T354" s="21"/>
      <c r="U354" s="21"/>
      <c r="V354" s="21"/>
      <c r="W354" s="21"/>
      <c r="X354" s="21"/>
      <c r="Y354" s="25"/>
      <c r="Z354" s="25"/>
      <c r="AA354" s="30"/>
      <c r="AB354" s="24"/>
      <c r="AC354" s="24"/>
      <c r="AD354" s="30"/>
      <c r="AE354" s="30"/>
      <c r="AF354" s="30"/>
      <c r="AG354" s="25"/>
    </row>
    <row r="355" s="11" customFormat="true" ht="12.8" hidden="false" customHeight="false" outlineLevel="0" collapsed="false">
      <c r="A355" s="20" t="n">
        <v>347</v>
      </c>
      <c r="B355" s="21"/>
      <c r="C355" s="24"/>
      <c r="D355" s="28"/>
      <c r="E355" s="29"/>
      <c r="F355" s="32"/>
      <c r="G355" s="24"/>
      <c r="H355" s="24"/>
      <c r="I355" s="26"/>
      <c r="J355" s="21"/>
      <c r="K355" s="21"/>
      <c r="L355" s="21"/>
      <c r="M355" s="21"/>
      <c r="N355" s="21"/>
      <c r="O355" s="27" t="str">
        <f aca="false">IFERROR(VLOOKUP(N355,ranges!N$2:P$422,3,0),"")</f>
        <v/>
      </c>
      <c r="P355" s="24"/>
      <c r="Q355" s="21"/>
      <c r="R355" s="25"/>
      <c r="S355" s="21"/>
      <c r="T355" s="21"/>
      <c r="U355" s="21"/>
      <c r="V355" s="21"/>
      <c r="W355" s="21"/>
      <c r="X355" s="21"/>
      <c r="Y355" s="25"/>
      <c r="Z355" s="25"/>
      <c r="AA355" s="30"/>
      <c r="AB355" s="24"/>
      <c r="AC355" s="24"/>
      <c r="AD355" s="30"/>
      <c r="AE355" s="30"/>
      <c r="AF355" s="30"/>
      <c r="AG355" s="25"/>
    </row>
    <row r="356" s="11" customFormat="true" ht="12.8" hidden="false" customHeight="false" outlineLevel="0" collapsed="false">
      <c r="A356" s="20" t="n">
        <v>348</v>
      </c>
      <c r="B356" s="21"/>
      <c r="C356" s="24"/>
      <c r="D356" s="28"/>
      <c r="E356" s="29"/>
      <c r="F356" s="32"/>
      <c r="G356" s="24"/>
      <c r="H356" s="24"/>
      <c r="I356" s="26"/>
      <c r="J356" s="21"/>
      <c r="K356" s="21"/>
      <c r="L356" s="21"/>
      <c r="M356" s="21"/>
      <c r="N356" s="21"/>
      <c r="O356" s="27" t="str">
        <f aca="false">IFERROR(VLOOKUP(N356,ranges!N$2:P$422,3,0),"")</f>
        <v/>
      </c>
      <c r="P356" s="24"/>
      <c r="Q356" s="21"/>
      <c r="R356" s="25"/>
      <c r="S356" s="21"/>
      <c r="T356" s="21"/>
      <c r="U356" s="21"/>
      <c r="V356" s="21"/>
      <c r="W356" s="21"/>
      <c r="X356" s="21"/>
      <c r="Y356" s="25"/>
      <c r="Z356" s="25"/>
      <c r="AA356" s="30"/>
      <c r="AB356" s="24"/>
      <c r="AC356" s="24"/>
      <c r="AD356" s="30"/>
      <c r="AE356" s="30"/>
      <c r="AF356" s="30"/>
      <c r="AG356" s="25"/>
    </row>
    <row r="357" s="11" customFormat="true" ht="12.8" hidden="false" customHeight="false" outlineLevel="0" collapsed="false">
      <c r="A357" s="20" t="n">
        <v>349</v>
      </c>
      <c r="B357" s="21"/>
      <c r="C357" s="24"/>
      <c r="D357" s="28"/>
      <c r="E357" s="29"/>
      <c r="F357" s="32"/>
      <c r="G357" s="24"/>
      <c r="H357" s="24"/>
      <c r="I357" s="26"/>
      <c r="J357" s="21"/>
      <c r="K357" s="21"/>
      <c r="L357" s="21"/>
      <c r="M357" s="21"/>
      <c r="N357" s="21"/>
      <c r="O357" s="27" t="str">
        <f aca="false">IFERROR(VLOOKUP(N357,ranges!N$2:P$422,3,0),"")</f>
        <v/>
      </c>
      <c r="P357" s="24"/>
      <c r="Q357" s="21"/>
      <c r="R357" s="25"/>
      <c r="S357" s="21"/>
      <c r="T357" s="21"/>
      <c r="U357" s="21"/>
      <c r="V357" s="21"/>
      <c r="W357" s="21"/>
      <c r="X357" s="21"/>
      <c r="Y357" s="25"/>
      <c r="Z357" s="25"/>
      <c r="AA357" s="30"/>
      <c r="AB357" s="24"/>
      <c r="AC357" s="24"/>
      <c r="AD357" s="30"/>
      <c r="AE357" s="30"/>
      <c r="AF357" s="30"/>
      <c r="AG357" s="25"/>
    </row>
    <row r="358" s="11" customFormat="true" ht="12.8" hidden="false" customHeight="false" outlineLevel="0" collapsed="false">
      <c r="A358" s="20" t="n">
        <v>350</v>
      </c>
      <c r="B358" s="21"/>
      <c r="C358" s="24"/>
      <c r="D358" s="28"/>
      <c r="E358" s="29"/>
      <c r="F358" s="32"/>
      <c r="G358" s="24"/>
      <c r="H358" s="24"/>
      <c r="I358" s="26"/>
      <c r="J358" s="21"/>
      <c r="K358" s="21"/>
      <c r="L358" s="21"/>
      <c r="M358" s="21"/>
      <c r="N358" s="21"/>
      <c r="O358" s="27" t="str">
        <f aca="false">IFERROR(VLOOKUP(N358,ranges!N$2:P$422,3,0),"")</f>
        <v/>
      </c>
      <c r="P358" s="24"/>
      <c r="Q358" s="21"/>
      <c r="R358" s="25"/>
      <c r="S358" s="21"/>
      <c r="T358" s="21"/>
      <c r="U358" s="21"/>
      <c r="V358" s="21"/>
      <c r="W358" s="21"/>
      <c r="X358" s="21"/>
      <c r="Y358" s="25"/>
      <c r="Z358" s="25"/>
      <c r="AA358" s="30"/>
      <c r="AB358" s="24"/>
      <c r="AC358" s="24"/>
      <c r="AD358" s="30"/>
      <c r="AE358" s="30"/>
      <c r="AF358" s="30"/>
      <c r="AG358" s="25"/>
    </row>
    <row r="359" s="11" customFormat="true" ht="12.8" hidden="false" customHeight="false" outlineLevel="0" collapsed="false">
      <c r="A359" s="20" t="n">
        <v>351</v>
      </c>
      <c r="B359" s="21"/>
      <c r="C359" s="24"/>
      <c r="D359" s="28"/>
      <c r="E359" s="29"/>
      <c r="F359" s="32"/>
      <c r="G359" s="24"/>
      <c r="H359" s="24"/>
      <c r="I359" s="26"/>
      <c r="J359" s="21"/>
      <c r="K359" s="21"/>
      <c r="L359" s="21"/>
      <c r="M359" s="21"/>
      <c r="N359" s="21"/>
      <c r="O359" s="27" t="str">
        <f aca="false">IFERROR(VLOOKUP(N359,ranges!N$2:P$422,3,0),"")</f>
        <v/>
      </c>
      <c r="P359" s="24"/>
      <c r="Q359" s="21"/>
      <c r="R359" s="25"/>
      <c r="S359" s="21"/>
      <c r="T359" s="21"/>
      <c r="U359" s="21"/>
      <c r="V359" s="21"/>
      <c r="W359" s="21"/>
      <c r="X359" s="21"/>
      <c r="Y359" s="25"/>
      <c r="Z359" s="25"/>
      <c r="AA359" s="30"/>
      <c r="AB359" s="24"/>
      <c r="AC359" s="24"/>
      <c r="AD359" s="30"/>
      <c r="AE359" s="30"/>
      <c r="AF359" s="30"/>
      <c r="AG359" s="25"/>
    </row>
    <row r="360" s="11" customFormat="true" ht="12.8" hidden="false" customHeight="false" outlineLevel="0" collapsed="false">
      <c r="A360" s="20" t="n">
        <v>352</v>
      </c>
      <c r="B360" s="21"/>
      <c r="C360" s="24"/>
      <c r="D360" s="28"/>
      <c r="E360" s="29"/>
      <c r="F360" s="32"/>
      <c r="G360" s="24"/>
      <c r="H360" s="24"/>
      <c r="I360" s="26"/>
      <c r="J360" s="21"/>
      <c r="K360" s="21"/>
      <c r="L360" s="21"/>
      <c r="M360" s="21"/>
      <c r="N360" s="21"/>
      <c r="O360" s="27" t="str">
        <f aca="false">IFERROR(VLOOKUP(N360,ranges!N$2:P$422,3,0),"")</f>
        <v/>
      </c>
      <c r="P360" s="24"/>
      <c r="Q360" s="21"/>
      <c r="R360" s="25"/>
      <c r="S360" s="21"/>
      <c r="T360" s="21"/>
      <c r="U360" s="21"/>
      <c r="V360" s="21"/>
      <c r="W360" s="21"/>
      <c r="X360" s="21"/>
      <c r="Y360" s="25"/>
      <c r="Z360" s="25"/>
      <c r="AA360" s="30"/>
      <c r="AB360" s="24"/>
      <c r="AC360" s="24"/>
      <c r="AD360" s="30"/>
      <c r="AE360" s="30"/>
      <c r="AF360" s="30"/>
      <c r="AG360" s="25"/>
    </row>
    <row r="361" s="11" customFormat="true" ht="12.8" hidden="false" customHeight="false" outlineLevel="0" collapsed="false">
      <c r="A361" s="20" t="n">
        <v>353</v>
      </c>
      <c r="B361" s="21"/>
      <c r="C361" s="24"/>
      <c r="D361" s="28"/>
      <c r="E361" s="29"/>
      <c r="F361" s="32"/>
      <c r="G361" s="24"/>
      <c r="H361" s="24"/>
      <c r="I361" s="26"/>
      <c r="J361" s="21"/>
      <c r="K361" s="21"/>
      <c r="L361" s="21"/>
      <c r="M361" s="21"/>
      <c r="N361" s="21"/>
      <c r="O361" s="27" t="str">
        <f aca="false">IFERROR(VLOOKUP(N361,ranges!N$2:P$422,3,0),"")</f>
        <v/>
      </c>
      <c r="P361" s="24"/>
      <c r="Q361" s="21"/>
      <c r="R361" s="25"/>
      <c r="S361" s="21"/>
      <c r="T361" s="21"/>
      <c r="U361" s="21"/>
      <c r="V361" s="21"/>
      <c r="W361" s="21"/>
      <c r="X361" s="21"/>
      <c r="Y361" s="25"/>
      <c r="Z361" s="25"/>
      <c r="AA361" s="30"/>
      <c r="AB361" s="24"/>
      <c r="AC361" s="24"/>
      <c r="AD361" s="30"/>
      <c r="AE361" s="30"/>
      <c r="AF361" s="30"/>
      <c r="AG361" s="25"/>
    </row>
    <row r="362" s="11" customFormat="true" ht="12.8" hidden="false" customHeight="false" outlineLevel="0" collapsed="false">
      <c r="A362" s="20" t="n">
        <v>354</v>
      </c>
      <c r="B362" s="21"/>
      <c r="C362" s="24"/>
      <c r="D362" s="28"/>
      <c r="E362" s="29"/>
      <c r="F362" s="32"/>
      <c r="G362" s="24"/>
      <c r="H362" s="24"/>
      <c r="I362" s="26"/>
      <c r="J362" s="21"/>
      <c r="K362" s="21"/>
      <c r="L362" s="21"/>
      <c r="M362" s="21"/>
      <c r="N362" s="21"/>
      <c r="O362" s="27" t="str">
        <f aca="false">IFERROR(VLOOKUP(N362,ranges!N$2:P$422,3,0),"")</f>
        <v/>
      </c>
      <c r="P362" s="24"/>
      <c r="Q362" s="21"/>
      <c r="R362" s="25"/>
      <c r="S362" s="21"/>
      <c r="T362" s="21"/>
      <c r="U362" s="21"/>
      <c r="V362" s="21"/>
      <c r="W362" s="21"/>
      <c r="X362" s="21"/>
      <c r="Y362" s="25"/>
      <c r="Z362" s="25"/>
      <c r="AA362" s="30"/>
      <c r="AB362" s="24"/>
      <c r="AC362" s="24"/>
      <c r="AD362" s="30"/>
      <c r="AE362" s="30"/>
      <c r="AF362" s="30"/>
      <c r="AG362" s="25"/>
    </row>
    <row r="363" s="11" customFormat="true" ht="12.8" hidden="false" customHeight="false" outlineLevel="0" collapsed="false">
      <c r="A363" s="20" t="n">
        <v>355</v>
      </c>
      <c r="B363" s="21"/>
      <c r="C363" s="24"/>
      <c r="D363" s="28"/>
      <c r="E363" s="29"/>
      <c r="F363" s="32"/>
      <c r="G363" s="24"/>
      <c r="H363" s="24"/>
      <c r="I363" s="26"/>
      <c r="J363" s="21"/>
      <c r="K363" s="21"/>
      <c r="L363" s="21"/>
      <c r="M363" s="21"/>
      <c r="N363" s="21"/>
      <c r="O363" s="27" t="str">
        <f aca="false">IFERROR(VLOOKUP(N363,ranges!N$2:P$422,3,0),"")</f>
        <v/>
      </c>
      <c r="P363" s="24"/>
      <c r="Q363" s="21"/>
      <c r="R363" s="25"/>
      <c r="S363" s="21"/>
      <c r="T363" s="21"/>
      <c r="U363" s="21"/>
      <c r="V363" s="21"/>
      <c r="W363" s="21"/>
      <c r="X363" s="21"/>
      <c r="Y363" s="25"/>
      <c r="Z363" s="25"/>
      <c r="AA363" s="30"/>
      <c r="AB363" s="24"/>
      <c r="AC363" s="24"/>
      <c r="AD363" s="30"/>
      <c r="AE363" s="30"/>
      <c r="AF363" s="30"/>
      <c r="AG363" s="25"/>
    </row>
    <row r="364" s="11" customFormat="true" ht="12.8" hidden="false" customHeight="false" outlineLevel="0" collapsed="false">
      <c r="A364" s="20" t="n">
        <v>356</v>
      </c>
      <c r="B364" s="21"/>
      <c r="C364" s="24"/>
      <c r="D364" s="28"/>
      <c r="E364" s="29"/>
      <c r="F364" s="32"/>
      <c r="G364" s="24"/>
      <c r="H364" s="24"/>
      <c r="I364" s="26"/>
      <c r="J364" s="21"/>
      <c r="K364" s="21"/>
      <c r="L364" s="21"/>
      <c r="M364" s="21"/>
      <c r="N364" s="21"/>
      <c r="O364" s="27" t="str">
        <f aca="false">IFERROR(VLOOKUP(N364,ranges!N$2:P$422,3,0),"")</f>
        <v/>
      </c>
      <c r="P364" s="24"/>
      <c r="Q364" s="21"/>
      <c r="R364" s="25"/>
      <c r="S364" s="21"/>
      <c r="T364" s="21"/>
      <c r="U364" s="21"/>
      <c r="V364" s="21"/>
      <c r="W364" s="21"/>
      <c r="X364" s="21"/>
      <c r="Y364" s="25"/>
      <c r="Z364" s="25"/>
      <c r="AA364" s="30"/>
      <c r="AB364" s="24"/>
      <c r="AC364" s="24"/>
      <c r="AD364" s="30"/>
      <c r="AE364" s="30"/>
      <c r="AF364" s="30"/>
      <c r="AG364" s="25"/>
    </row>
    <row r="365" s="11" customFormat="true" ht="12.8" hidden="false" customHeight="false" outlineLevel="0" collapsed="false">
      <c r="A365" s="20" t="n">
        <v>357</v>
      </c>
      <c r="B365" s="21"/>
      <c r="C365" s="24"/>
      <c r="D365" s="28"/>
      <c r="E365" s="29"/>
      <c r="F365" s="32"/>
      <c r="G365" s="24"/>
      <c r="H365" s="24"/>
      <c r="I365" s="26"/>
      <c r="J365" s="21"/>
      <c r="K365" s="21"/>
      <c r="L365" s="21"/>
      <c r="M365" s="21"/>
      <c r="N365" s="21"/>
      <c r="O365" s="27" t="str">
        <f aca="false">IFERROR(VLOOKUP(N365,ranges!N$2:P$422,3,0),"")</f>
        <v/>
      </c>
      <c r="P365" s="24"/>
      <c r="Q365" s="21"/>
      <c r="R365" s="25"/>
      <c r="S365" s="21"/>
      <c r="T365" s="21"/>
      <c r="U365" s="21"/>
      <c r="V365" s="21"/>
      <c r="W365" s="21"/>
      <c r="X365" s="21"/>
      <c r="Y365" s="25"/>
      <c r="Z365" s="25"/>
      <c r="AA365" s="30"/>
      <c r="AB365" s="24"/>
      <c r="AC365" s="24"/>
      <c r="AD365" s="30"/>
      <c r="AE365" s="30"/>
      <c r="AF365" s="30"/>
      <c r="AG365" s="25"/>
    </row>
    <row r="366" s="11" customFormat="true" ht="12.8" hidden="false" customHeight="false" outlineLevel="0" collapsed="false">
      <c r="A366" s="20" t="n">
        <v>358</v>
      </c>
      <c r="B366" s="21"/>
      <c r="C366" s="24"/>
      <c r="D366" s="28"/>
      <c r="E366" s="29"/>
      <c r="F366" s="32"/>
      <c r="G366" s="24"/>
      <c r="H366" s="24"/>
      <c r="I366" s="26"/>
      <c r="J366" s="21"/>
      <c r="K366" s="21"/>
      <c r="L366" s="21"/>
      <c r="M366" s="21"/>
      <c r="N366" s="21"/>
      <c r="O366" s="27" t="str">
        <f aca="false">IFERROR(VLOOKUP(N366,ranges!N$2:P$422,3,0),"")</f>
        <v/>
      </c>
      <c r="P366" s="24"/>
      <c r="Q366" s="21"/>
      <c r="R366" s="25"/>
      <c r="S366" s="21"/>
      <c r="T366" s="21"/>
      <c r="U366" s="21"/>
      <c r="V366" s="21"/>
      <c r="W366" s="21"/>
      <c r="X366" s="21"/>
      <c r="Y366" s="25"/>
      <c r="Z366" s="25"/>
      <c r="AA366" s="30"/>
      <c r="AB366" s="24"/>
      <c r="AC366" s="24"/>
      <c r="AD366" s="30"/>
      <c r="AE366" s="30"/>
      <c r="AF366" s="30"/>
      <c r="AG366" s="25"/>
    </row>
    <row r="367" s="11" customFormat="true" ht="12.8" hidden="false" customHeight="false" outlineLevel="0" collapsed="false">
      <c r="A367" s="20" t="n">
        <v>359</v>
      </c>
      <c r="B367" s="21"/>
      <c r="C367" s="24"/>
      <c r="D367" s="28"/>
      <c r="E367" s="29"/>
      <c r="F367" s="32"/>
      <c r="G367" s="24"/>
      <c r="H367" s="24"/>
      <c r="I367" s="26"/>
      <c r="J367" s="21"/>
      <c r="K367" s="21"/>
      <c r="L367" s="21"/>
      <c r="M367" s="21"/>
      <c r="N367" s="21"/>
      <c r="O367" s="27" t="str">
        <f aca="false">IFERROR(VLOOKUP(N367,ranges!N$2:P$422,3,0),"")</f>
        <v/>
      </c>
      <c r="P367" s="24"/>
      <c r="Q367" s="21"/>
      <c r="R367" s="25"/>
      <c r="S367" s="21"/>
      <c r="T367" s="21"/>
      <c r="U367" s="21"/>
      <c r="V367" s="21"/>
      <c r="W367" s="21"/>
      <c r="X367" s="21"/>
      <c r="Y367" s="25"/>
      <c r="Z367" s="25"/>
      <c r="AA367" s="30"/>
      <c r="AB367" s="24"/>
      <c r="AC367" s="24"/>
      <c r="AD367" s="30"/>
      <c r="AE367" s="30"/>
      <c r="AF367" s="30"/>
      <c r="AG367" s="25"/>
    </row>
    <row r="368" s="11" customFormat="true" ht="12.8" hidden="false" customHeight="false" outlineLevel="0" collapsed="false">
      <c r="A368" s="20" t="n">
        <v>360</v>
      </c>
      <c r="B368" s="21"/>
      <c r="C368" s="24"/>
      <c r="D368" s="28"/>
      <c r="E368" s="29"/>
      <c r="F368" s="32"/>
      <c r="G368" s="24"/>
      <c r="H368" s="24"/>
      <c r="I368" s="26"/>
      <c r="J368" s="21"/>
      <c r="K368" s="21"/>
      <c r="L368" s="21"/>
      <c r="M368" s="21"/>
      <c r="N368" s="21"/>
      <c r="O368" s="27" t="str">
        <f aca="false">IFERROR(VLOOKUP(N368,ranges!N$2:P$422,3,0),"")</f>
        <v/>
      </c>
      <c r="P368" s="24"/>
      <c r="Q368" s="21"/>
      <c r="R368" s="25"/>
      <c r="S368" s="21"/>
      <c r="T368" s="21"/>
      <c r="U368" s="21"/>
      <c r="V368" s="21"/>
      <c r="W368" s="21"/>
      <c r="X368" s="21"/>
      <c r="Y368" s="25"/>
      <c r="Z368" s="25"/>
      <c r="AA368" s="30"/>
      <c r="AB368" s="24"/>
      <c r="AC368" s="24"/>
      <c r="AD368" s="30"/>
      <c r="AE368" s="30"/>
      <c r="AF368" s="30"/>
      <c r="AG368" s="25"/>
    </row>
    <row r="369" s="11" customFormat="true" ht="12.8" hidden="false" customHeight="false" outlineLevel="0" collapsed="false">
      <c r="A369" s="20" t="n">
        <v>361</v>
      </c>
      <c r="B369" s="21"/>
      <c r="C369" s="24"/>
      <c r="D369" s="28"/>
      <c r="E369" s="29"/>
      <c r="F369" s="32"/>
      <c r="G369" s="24"/>
      <c r="H369" s="24"/>
      <c r="I369" s="26"/>
      <c r="J369" s="21"/>
      <c r="K369" s="21"/>
      <c r="L369" s="21"/>
      <c r="M369" s="21"/>
      <c r="N369" s="21"/>
      <c r="O369" s="27" t="str">
        <f aca="false">IFERROR(VLOOKUP(N369,ranges!N$2:P$422,3,0),"")</f>
        <v/>
      </c>
      <c r="P369" s="24"/>
      <c r="Q369" s="21"/>
      <c r="R369" s="25"/>
      <c r="S369" s="21"/>
      <c r="T369" s="21"/>
      <c r="U369" s="21"/>
      <c r="V369" s="21"/>
      <c r="W369" s="21"/>
      <c r="X369" s="21"/>
      <c r="Y369" s="25"/>
      <c r="Z369" s="25"/>
      <c r="AA369" s="30"/>
      <c r="AB369" s="24"/>
      <c r="AC369" s="24"/>
      <c r="AD369" s="30"/>
      <c r="AE369" s="30"/>
      <c r="AF369" s="30"/>
      <c r="AG369" s="25"/>
    </row>
    <row r="370" s="11" customFormat="true" ht="12.8" hidden="false" customHeight="false" outlineLevel="0" collapsed="false">
      <c r="A370" s="20" t="n">
        <v>362</v>
      </c>
      <c r="B370" s="21"/>
      <c r="C370" s="24"/>
      <c r="D370" s="28"/>
      <c r="E370" s="29"/>
      <c r="F370" s="32"/>
      <c r="G370" s="24"/>
      <c r="H370" s="24"/>
      <c r="I370" s="26"/>
      <c r="J370" s="21"/>
      <c r="K370" s="21"/>
      <c r="L370" s="21"/>
      <c r="M370" s="21"/>
      <c r="N370" s="21"/>
      <c r="O370" s="27" t="str">
        <f aca="false">IFERROR(VLOOKUP(N370,ranges!N$2:P$422,3,0),"")</f>
        <v/>
      </c>
      <c r="P370" s="24"/>
      <c r="Q370" s="21"/>
      <c r="R370" s="25"/>
      <c r="S370" s="21"/>
      <c r="T370" s="21"/>
      <c r="U370" s="21"/>
      <c r="V370" s="21"/>
      <c r="W370" s="21"/>
      <c r="X370" s="21"/>
      <c r="Y370" s="25"/>
      <c r="Z370" s="25"/>
      <c r="AA370" s="30"/>
      <c r="AB370" s="24"/>
      <c r="AC370" s="24"/>
      <c r="AD370" s="30"/>
      <c r="AE370" s="30"/>
      <c r="AF370" s="30"/>
      <c r="AG370" s="25"/>
    </row>
    <row r="371" s="11" customFormat="true" ht="12.8" hidden="false" customHeight="false" outlineLevel="0" collapsed="false">
      <c r="A371" s="20" t="n">
        <v>363</v>
      </c>
      <c r="B371" s="21"/>
      <c r="C371" s="24"/>
      <c r="D371" s="28"/>
      <c r="E371" s="29"/>
      <c r="F371" s="32"/>
      <c r="G371" s="24"/>
      <c r="H371" s="24"/>
      <c r="I371" s="26"/>
      <c r="J371" s="21"/>
      <c r="K371" s="21"/>
      <c r="L371" s="21"/>
      <c r="M371" s="21"/>
      <c r="N371" s="21"/>
      <c r="O371" s="27" t="str">
        <f aca="false">IFERROR(VLOOKUP(N371,ranges!N$2:P$422,3,0),"")</f>
        <v/>
      </c>
      <c r="P371" s="24"/>
      <c r="Q371" s="21"/>
      <c r="R371" s="25"/>
      <c r="S371" s="21"/>
      <c r="T371" s="21"/>
      <c r="U371" s="21"/>
      <c r="V371" s="21"/>
      <c r="W371" s="21"/>
      <c r="X371" s="21"/>
      <c r="Y371" s="25"/>
      <c r="Z371" s="25"/>
      <c r="AA371" s="30"/>
      <c r="AB371" s="24"/>
      <c r="AC371" s="24"/>
      <c r="AD371" s="30"/>
      <c r="AE371" s="30"/>
      <c r="AF371" s="30"/>
      <c r="AG371" s="25"/>
    </row>
    <row r="372" s="11" customFormat="true" ht="12.8" hidden="false" customHeight="false" outlineLevel="0" collapsed="false">
      <c r="A372" s="20" t="n">
        <v>364</v>
      </c>
      <c r="B372" s="21"/>
      <c r="C372" s="24"/>
      <c r="D372" s="28"/>
      <c r="E372" s="29"/>
      <c r="F372" s="32"/>
      <c r="G372" s="24"/>
      <c r="H372" s="24"/>
      <c r="I372" s="26"/>
      <c r="J372" s="21"/>
      <c r="K372" s="21"/>
      <c r="L372" s="21"/>
      <c r="M372" s="21"/>
      <c r="N372" s="21"/>
      <c r="O372" s="27" t="str">
        <f aca="false">IFERROR(VLOOKUP(N372,ranges!N$2:P$422,3,0),"")</f>
        <v/>
      </c>
      <c r="P372" s="24"/>
      <c r="Q372" s="21"/>
      <c r="R372" s="25"/>
      <c r="S372" s="21"/>
      <c r="T372" s="21"/>
      <c r="U372" s="21"/>
      <c r="V372" s="21"/>
      <c r="W372" s="21"/>
      <c r="X372" s="21"/>
      <c r="Y372" s="25"/>
      <c r="Z372" s="25"/>
      <c r="AA372" s="30"/>
      <c r="AB372" s="24"/>
      <c r="AC372" s="24"/>
      <c r="AD372" s="30"/>
      <c r="AE372" s="30"/>
      <c r="AF372" s="30"/>
      <c r="AG372" s="25"/>
    </row>
    <row r="373" s="11" customFormat="true" ht="12.8" hidden="false" customHeight="false" outlineLevel="0" collapsed="false">
      <c r="A373" s="20" t="n">
        <v>365</v>
      </c>
      <c r="B373" s="21"/>
      <c r="C373" s="24"/>
      <c r="D373" s="28"/>
      <c r="E373" s="29"/>
      <c r="F373" s="32"/>
      <c r="G373" s="24"/>
      <c r="H373" s="24"/>
      <c r="I373" s="26"/>
      <c r="J373" s="21"/>
      <c r="K373" s="21"/>
      <c r="L373" s="21"/>
      <c r="M373" s="21"/>
      <c r="N373" s="21"/>
      <c r="O373" s="27" t="str">
        <f aca="false">IFERROR(VLOOKUP(N373,ranges!N$2:P$422,3,0),"")</f>
        <v/>
      </c>
      <c r="P373" s="24"/>
      <c r="Q373" s="21"/>
      <c r="R373" s="25"/>
      <c r="S373" s="21"/>
      <c r="T373" s="21"/>
      <c r="U373" s="21"/>
      <c r="V373" s="21"/>
      <c r="W373" s="21"/>
      <c r="X373" s="21"/>
      <c r="Y373" s="25"/>
      <c r="Z373" s="25"/>
      <c r="AA373" s="30"/>
      <c r="AB373" s="24"/>
      <c r="AC373" s="24"/>
      <c r="AD373" s="30"/>
      <c r="AE373" s="30"/>
      <c r="AF373" s="30"/>
      <c r="AG373" s="25"/>
    </row>
    <row r="374" s="11" customFormat="true" ht="12.8" hidden="false" customHeight="false" outlineLevel="0" collapsed="false">
      <c r="A374" s="20" t="n">
        <v>366</v>
      </c>
      <c r="B374" s="21"/>
      <c r="C374" s="24"/>
      <c r="D374" s="28"/>
      <c r="E374" s="29"/>
      <c r="F374" s="32"/>
      <c r="G374" s="24"/>
      <c r="H374" s="24"/>
      <c r="I374" s="26"/>
      <c r="J374" s="21"/>
      <c r="K374" s="21"/>
      <c r="L374" s="21"/>
      <c r="M374" s="21"/>
      <c r="N374" s="21"/>
      <c r="O374" s="27" t="str">
        <f aca="false">IFERROR(VLOOKUP(N374,ranges!N$2:P$422,3,0),"")</f>
        <v/>
      </c>
      <c r="P374" s="24"/>
      <c r="Q374" s="21"/>
      <c r="R374" s="25"/>
      <c r="S374" s="21"/>
      <c r="T374" s="21"/>
      <c r="U374" s="21"/>
      <c r="V374" s="21"/>
      <c r="W374" s="21"/>
      <c r="X374" s="21"/>
      <c r="Y374" s="25"/>
      <c r="Z374" s="25"/>
      <c r="AA374" s="30"/>
      <c r="AB374" s="24"/>
      <c r="AC374" s="24"/>
      <c r="AD374" s="30"/>
      <c r="AE374" s="30"/>
      <c r="AF374" s="30"/>
      <c r="AG374" s="25"/>
    </row>
    <row r="375" s="11" customFormat="true" ht="12.8" hidden="false" customHeight="false" outlineLevel="0" collapsed="false">
      <c r="A375" s="20" t="n">
        <v>367</v>
      </c>
      <c r="B375" s="21"/>
      <c r="C375" s="24"/>
      <c r="D375" s="28"/>
      <c r="E375" s="29"/>
      <c r="F375" s="32"/>
      <c r="G375" s="24"/>
      <c r="H375" s="24"/>
      <c r="I375" s="26"/>
      <c r="J375" s="21"/>
      <c r="K375" s="21"/>
      <c r="L375" s="21"/>
      <c r="M375" s="21"/>
      <c r="N375" s="21"/>
      <c r="O375" s="27" t="str">
        <f aca="false">IFERROR(VLOOKUP(N375,ranges!N$2:P$422,3,0),"")</f>
        <v/>
      </c>
      <c r="P375" s="24"/>
      <c r="Q375" s="21"/>
      <c r="R375" s="25"/>
      <c r="S375" s="21"/>
      <c r="T375" s="21"/>
      <c r="U375" s="21"/>
      <c r="V375" s="21"/>
      <c r="W375" s="21"/>
      <c r="X375" s="21"/>
      <c r="Y375" s="25"/>
      <c r="Z375" s="25"/>
      <c r="AA375" s="30"/>
      <c r="AB375" s="24"/>
      <c r="AC375" s="24"/>
      <c r="AD375" s="30"/>
      <c r="AE375" s="30"/>
      <c r="AF375" s="30"/>
      <c r="AG375" s="25"/>
    </row>
    <row r="376" s="11" customFormat="true" ht="12.8" hidden="false" customHeight="false" outlineLevel="0" collapsed="false">
      <c r="A376" s="20" t="n">
        <v>368</v>
      </c>
      <c r="B376" s="21"/>
      <c r="C376" s="24"/>
      <c r="D376" s="28"/>
      <c r="E376" s="29"/>
      <c r="F376" s="32"/>
      <c r="G376" s="24"/>
      <c r="H376" s="24"/>
      <c r="I376" s="26"/>
      <c r="J376" s="21"/>
      <c r="K376" s="21"/>
      <c r="L376" s="21"/>
      <c r="M376" s="21"/>
      <c r="N376" s="21"/>
      <c r="O376" s="27" t="str">
        <f aca="false">IFERROR(VLOOKUP(N376,ranges!N$2:P$422,3,0),"")</f>
        <v/>
      </c>
      <c r="P376" s="24"/>
      <c r="Q376" s="21"/>
      <c r="R376" s="25"/>
      <c r="S376" s="21"/>
      <c r="T376" s="21"/>
      <c r="U376" s="21"/>
      <c r="V376" s="21"/>
      <c r="W376" s="21"/>
      <c r="X376" s="21"/>
      <c r="Y376" s="25"/>
      <c r="Z376" s="25"/>
      <c r="AA376" s="30"/>
      <c r="AB376" s="24"/>
      <c r="AC376" s="24"/>
      <c r="AD376" s="30"/>
      <c r="AE376" s="30"/>
      <c r="AF376" s="30"/>
      <c r="AG376" s="25"/>
    </row>
    <row r="377" s="11" customFormat="true" ht="12.8" hidden="false" customHeight="false" outlineLevel="0" collapsed="false">
      <c r="A377" s="20" t="n">
        <v>369</v>
      </c>
      <c r="B377" s="21"/>
      <c r="C377" s="24"/>
      <c r="D377" s="28"/>
      <c r="E377" s="29"/>
      <c r="F377" s="32"/>
      <c r="G377" s="24"/>
      <c r="H377" s="24"/>
      <c r="I377" s="26"/>
      <c r="J377" s="21"/>
      <c r="K377" s="21"/>
      <c r="L377" s="21"/>
      <c r="M377" s="21"/>
      <c r="N377" s="21"/>
      <c r="O377" s="27" t="str">
        <f aca="false">IFERROR(VLOOKUP(N377,ranges!N$2:P$422,3,0),"")</f>
        <v/>
      </c>
      <c r="P377" s="24"/>
      <c r="Q377" s="21"/>
      <c r="R377" s="25"/>
      <c r="S377" s="21"/>
      <c r="T377" s="21"/>
      <c r="U377" s="21"/>
      <c r="V377" s="21"/>
      <c r="W377" s="21"/>
      <c r="X377" s="21"/>
      <c r="Y377" s="25"/>
      <c r="Z377" s="25"/>
      <c r="AA377" s="30"/>
      <c r="AB377" s="24"/>
      <c r="AC377" s="24"/>
      <c r="AD377" s="30"/>
      <c r="AE377" s="30"/>
      <c r="AF377" s="30"/>
      <c r="AG377" s="25"/>
    </row>
    <row r="378" s="11" customFormat="true" ht="12.8" hidden="false" customHeight="false" outlineLevel="0" collapsed="false">
      <c r="A378" s="20" t="n">
        <v>370</v>
      </c>
      <c r="B378" s="21"/>
      <c r="C378" s="24"/>
      <c r="D378" s="28"/>
      <c r="E378" s="29"/>
      <c r="F378" s="32"/>
      <c r="G378" s="24"/>
      <c r="H378" s="24"/>
      <c r="I378" s="26"/>
      <c r="J378" s="21"/>
      <c r="K378" s="21"/>
      <c r="L378" s="21"/>
      <c r="M378" s="21"/>
      <c r="N378" s="21"/>
      <c r="O378" s="27" t="str">
        <f aca="false">IFERROR(VLOOKUP(N378,ranges!N$2:P$422,3,0),"")</f>
        <v/>
      </c>
      <c r="P378" s="24"/>
      <c r="Q378" s="21"/>
      <c r="R378" s="25"/>
      <c r="S378" s="21"/>
      <c r="T378" s="21"/>
      <c r="U378" s="21"/>
      <c r="V378" s="21"/>
      <c r="W378" s="21"/>
      <c r="X378" s="21"/>
      <c r="Y378" s="25"/>
      <c r="Z378" s="25"/>
      <c r="AA378" s="30"/>
      <c r="AB378" s="24"/>
      <c r="AC378" s="24"/>
      <c r="AD378" s="30"/>
      <c r="AE378" s="30"/>
      <c r="AF378" s="30"/>
      <c r="AG378" s="25"/>
    </row>
    <row r="379" s="11" customFormat="true" ht="12.8" hidden="false" customHeight="false" outlineLevel="0" collapsed="false">
      <c r="A379" s="20" t="n">
        <v>371</v>
      </c>
      <c r="B379" s="21"/>
      <c r="C379" s="24"/>
      <c r="D379" s="28"/>
      <c r="E379" s="29"/>
      <c r="F379" s="32"/>
      <c r="G379" s="24"/>
      <c r="H379" s="24"/>
      <c r="I379" s="26"/>
      <c r="J379" s="21"/>
      <c r="K379" s="21"/>
      <c r="L379" s="21"/>
      <c r="M379" s="21"/>
      <c r="N379" s="21"/>
      <c r="O379" s="27" t="str">
        <f aca="false">IFERROR(VLOOKUP(N379,ranges!N$2:P$422,3,0),"")</f>
        <v/>
      </c>
      <c r="P379" s="24"/>
      <c r="Q379" s="21"/>
      <c r="R379" s="25"/>
      <c r="S379" s="21"/>
      <c r="T379" s="21"/>
      <c r="U379" s="21"/>
      <c r="V379" s="21"/>
      <c r="W379" s="21"/>
      <c r="X379" s="21"/>
      <c r="Y379" s="25"/>
      <c r="Z379" s="25"/>
      <c r="AA379" s="30"/>
      <c r="AB379" s="24"/>
      <c r="AC379" s="24"/>
      <c r="AD379" s="30"/>
      <c r="AE379" s="30"/>
      <c r="AF379" s="30"/>
      <c r="AG379" s="25"/>
    </row>
    <row r="380" s="11" customFormat="true" ht="12.8" hidden="false" customHeight="false" outlineLevel="0" collapsed="false">
      <c r="A380" s="20" t="n">
        <v>372</v>
      </c>
      <c r="B380" s="21"/>
      <c r="C380" s="24"/>
      <c r="D380" s="28"/>
      <c r="E380" s="29"/>
      <c r="F380" s="32"/>
      <c r="G380" s="24"/>
      <c r="H380" s="24"/>
      <c r="I380" s="26"/>
      <c r="J380" s="21"/>
      <c r="K380" s="21"/>
      <c r="L380" s="21"/>
      <c r="M380" s="21"/>
      <c r="N380" s="21"/>
      <c r="O380" s="27" t="str">
        <f aca="false">IFERROR(VLOOKUP(N380,ranges!N$2:P$422,3,0),"")</f>
        <v/>
      </c>
      <c r="P380" s="24"/>
      <c r="Q380" s="21"/>
      <c r="R380" s="25"/>
      <c r="S380" s="21"/>
      <c r="T380" s="21"/>
      <c r="U380" s="21"/>
      <c r="V380" s="21"/>
      <c r="W380" s="21"/>
      <c r="X380" s="21"/>
      <c r="Y380" s="25"/>
      <c r="Z380" s="25"/>
      <c r="AA380" s="30"/>
      <c r="AB380" s="24"/>
      <c r="AC380" s="24"/>
      <c r="AD380" s="30"/>
      <c r="AE380" s="30"/>
      <c r="AF380" s="30"/>
      <c r="AG380" s="25"/>
    </row>
    <row r="381" s="11" customFormat="true" ht="12.8" hidden="false" customHeight="false" outlineLevel="0" collapsed="false">
      <c r="A381" s="20" t="n">
        <v>373</v>
      </c>
      <c r="B381" s="21"/>
      <c r="C381" s="24"/>
      <c r="D381" s="28"/>
      <c r="E381" s="29"/>
      <c r="F381" s="32"/>
      <c r="G381" s="24"/>
      <c r="H381" s="24"/>
      <c r="I381" s="26"/>
      <c r="J381" s="21"/>
      <c r="K381" s="21"/>
      <c r="L381" s="21"/>
      <c r="M381" s="21"/>
      <c r="N381" s="21"/>
      <c r="O381" s="27" t="str">
        <f aca="false">IFERROR(VLOOKUP(N381,ranges!N$2:P$422,3,0),"")</f>
        <v/>
      </c>
      <c r="P381" s="24"/>
      <c r="Q381" s="21"/>
      <c r="R381" s="25"/>
      <c r="S381" s="21"/>
      <c r="T381" s="21"/>
      <c r="U381" s="21"/>
      <c r="V381" s="21"/>
      <c r="W381" s="21"/>
      <c r="X381" s="21"/>
      <c r="Y381" s="25"/>
      <c r="Z381" s="25"/>
      <c r="AA381" s="30"/>
      <c r="AB381" s="24"/>
      <c r="AC381" s="24"/>
      <c r="AD381" s="30"/>
      <c r="AE381" s="30"/>
      <c r="AF381" s="30"/>
      <c r="AG381" s="25"/>
    </row>
    <row r="382" s="11" customFormat="true" ht="12.8" hidden="false" customHeight="false" outlineLevel="0" collapsed="false">
      <c r="A382" s="20" t="n">
        <v>374</v>
      </c>
      <c r="B382" s="21"/>
      <c r="C382" s="24"/>
      <c r="D382" s="28"/>
      <c r="E382" s="29"/>
      <c r="F382" s="32"/>
      <c r="G382" s="24"/>
      <c r="H382" s="24"/>
      <c r="I382" s="26"/>
      <c r="J382" s="21"/>
      <c r="K382" s="21"/>
      <c r="L382" s="21"/>
      <c r="M382" s="21"/>
      <c r="N382" s="21"/>
      <c r="O382" s="27" t="str">
        <f aca="false">IFERROR(VLOOKUP(N382,ranges!N$2:P$422,3,0),"")</f>
        <v/>
      </c>
      <c r="P382" s="24"/>
      <c r="Q382" s="21"/>
      <c r="R382" s="25"/>
      <c r="S382" s="21"/>
      <c r="T382" s="21"/>
      <c r="U382" s="21"/>
      <c r="V382" s="21"/>
      <c r="W382" s="21"/>
      <c r="X382" s="21"/>
      <c r="Y382" s="25"/>
      <c r="Z382" s="25"/>
      <c r="AA382" s="30"/>
      <c r="AB382" s="24"/>
      <c r="AC382" s="24"/>
      <c r="AD382" s="30"/>
      <c r="AE382" s="30"/>
      <c r="AF382" s="30"/>
      <c r="AG382" s="25"/>
    </row>
    <row r="383" s="11" customFormat="true" ht="12.8" hidden="false" customHeight="false" outlineLevel="0" collapsed="false">
      <c r="A383" s="20" t="n">
        <v>375</v>
      </c>
      <c r="B383" s="21"/>
      <c r="C383" s="24"/>
      <c r="D383" s="28"/>
      <c r="E383" s="29"/>
      <c r="F383" s="32"/>
      <c r="G383" s="24"/>
      <c r="H383" s="24"/>
      <c r="I383" s="26"/>
      <c r="J383" s="21"/>
      <c r="K383" s="21"/>
      <c r="L383" s="21"/>
      <c r="M383" s="21"/>
      <c r="N383" s="21"/>
      <c r="O383" s="27" t="str">
        <f aca="false">IFERROR(VLOOKUP(N383,ranges!N$2:P$422,3,0),"")</f>
        <v/>
      </c>
      <c r="P383" s="24"/>
      <c r="Q383" s="21"/>
      <c r="R383" s="25"/>
      <c r="S383" s="21"/>
      <c r="T383" s="21"/>
      <c r="U383" s="21"/>
      <c r="V383" s="21"/>
      <c r="W383" s="21"/>
      <c r="X383" s="21"/>
      <c r="Y383" s="25"/>
      <c r="Z383" s="25"/>
      <c r="AA383" s="30"/>
      <c r="AB383" s="24"/>
      <c r="AC383" s="24"/>
      <c r="AD383" s="30"/>
      <c r="AE383" s="30"/>
      <c r="AF383" s="30"/>
      <c r="AG383" s="25"/>
    </row>
    <row r="384" s="11" customFormat="true" ht="12.8" hidden="false" customHeight="false" outlineLevel="0" collapsed="false">
      <c r="A384" s="20" t="n">
        <v>376</v>
      </c>
      <c r="B384" s="21"/>
      <c r="C384" s="24"/>
      <c r="D384" s="28"/>
      <c r="E384" s="29"/>
      <c r="F384" s="32"/>
      <c r="G384" s="24"/>
      <c r="H384" s="24"/>
      <c r="I384" s="26"/>
      <c r="J384" s="21"/>
      <c r="K384" s="21"/>
      <c r="L384" s="21"/>
      <c r="M384" s="21"/>
      <c r="N384" s="21"/>
      <c r="O384" s="27" t="str">
        <f aca="false">IFERROR(VLOOKUP(N384,ranges!N$2:P$422,3,0),"")</f>
        <v/>
      </c>
      <c r="P384" s="24"/>
      <c r="Q384" s="21"/>
      <c r="R384" s="25"/>
      <c r="S384" s="21"/>
      <c r="T384" s="21"/>
      <c r="U384" s="21"/>
      <c r="V384" s="21"/>
      <c r="W384" s="21"/>
      <c r="X384" s="21"/>
      <c r="Y384" s="25"/>
      <c r="Z384" s="25"/>
      <c r="AA384" s="30"/>
      <c r="AB384" s="24"/>
      <c r="AC384" s="24"/>
      <c r="AD384" s="30"/>
      <c r="AE384" s="30"/>
      <c r="AF384" s="30"/>
      <c r="AG384" s="25"/>
    </row>
    <row r="385" s="11" customFormat="true" ht="12.8" hidden="false" customHeight="false" outlineLevel="0" collapsed="false">
      <c r="A385" s="20" t="n">
        <v>377</v>
      </c>
      <c r="B385" s="21"/>
      <c r="C385" s="24"/>
      <c r="D385" s="28"/>
      <c r="E385" s="29"/>
      <c r="F385" s="32"/>
      <c r="G385" s="24"/>
      <c r="H385" s="24"/>
      <c r="I385" s="26"/>
      <c r="J385" s="21"/>
      <c r="K385" s="21"/>
      <c r="L385" s="21"/>
      <c r="M385" s="21"/>
      <c r="N385" s="21"/>
      <c r="O385" s="27" t="str">
        <f aca="false">IFERROR(VLOOKUP(N385,ranges!N$2:P$422,3,0),"")</f>
        <v/>
      </c>
      <c r="P385" s="24"/>
      <c r="Q385" s="21"/>
      <c r="R385" s="25"/>
      <c r="S385" s="21"/>
      <c r="T385" s="21"/>
      <c r="U385" s="21"/>
      <c r="V385" s="21"/>
      <c r="W385" s="21"/>
      <c r="X385" s="21"/>
      <c r="Y385" s="25"/>
      <c r="Z385" s="25"/>
      <c r="AA385" s="30"/>
      <c r="AB385" s="24"/>
      <c r="AC385" s="24"/>
      <c r="AD385" s="30"/>
      <c r="AE385" s="30"/>
      <c r="AF385" s="30"/>
      <c r="AG385" s="25"/>
    </row>
    <row r="386" s="11" customFormat="true" ht="12.8" hidden="false" customHeight="false" outlineLevel="0" collapsed="false">
      <c r="A386" s="20" t="n">
        <v>378</v>
      </c>
      <c r="B386" s="21"/>
      <c r="C386" s="24"/>
      <c r="D386" s="28"/>
      <c r="E386" s="29"/>
      <c r="F386" s="32"/>
      <c r="G386" s="24"/>
      <c r="H386" s="24"/>
      <c r="I386" s="26"/>
      <c r="J386" s="21"/>
      <c r="K386" s="21"/>
      <c r="L386" s="21"/>
      <c r="M386" s="21"/>
      <c r="N386" s="21"/>
      <c r="O386" s="27" t="str">
        <f aca="false">IFERROR(VLOOKUP(N386,ranges!N$2:P$422,3,0),"")</f>
        <v/>
      </c>
      <c r="P386" s="24"/>
      <c r="Q386" s="21"/>
      <c r="R386" s="25"/>
      <c r="S386" s="21"/>
      <c r="T386" s="21"/>
      <c r="U386" s="21"/>
      <c r="V386" s="21"/>
      <c r="W386" s="21"/>
      <c r="X386" s="21"/>
      <c r="Y386" s="25"/>
      <c r="Z386" s="25"/>
      <c r="AA386" s="30"/>
      <c r="AB386" s="24"/>
      <c r="AC386" s="24"/>
      <c r="AD386" s="30"/>
      <c r="AE386" s="30"/>
      <c r="AF386" s="30"/>
      <c r="AG386" s="25"/>
    </row>
    <row r="387" s="11" customFormat="true" ht="12.8" hidden="false" customHeight="false" outlineLevel="0" collapsed="false">
      <c r="A387" s="20" t="n">
        <v>379</v>
      </c>
      <c r="B387" s="21"/>
      <c r="C387" s="24"/>
      <c r="D387" s="28"/>
      <c r="E387" s="29"/>
      <c r="F387" s="32"/>
      <c r="G387" s="24"/>
      <c r="H387" s="24"/>
      <c r="I387" s="26"/>
      <c r="J387" s="21"/>
      <c r="K387" s="21"/>
      <c r="L387" s="21"/>
      <c r="M387" s="21"/>
      <c r="N387" s="21"/>
      <c r="O387" s="27" t="str">
        <f aca="false">IFERROR(VLOOKUP(N387,ranges!N$2:P$422,3,0),"")</f>
        <v/>
      </c>
      <c r="P387" s="24"/>
      <c r="Q387" s="21"/>
      <c r="R387" s="25"/>
      <c r="S387" s="21"/>
      <c r="T387" s="21"/>
      <c r="U387" s="21"/>
      <c r="V387" s="21"/>
      <c r="W387" s="21"/>
      <c r="X387" s="21"/>
      <c r="Y387" s="25"/>
      <c r="Z387" s="25"/>
      <c r="AA387" s="30"/>
      <c r="AB387" s="24"/>
      <c r="AC387" s="24"/>
      <c r="AD387" s="30"/>
      <c r="AE387" s="30"/>
      <c r="AF387" s="30"/>
      <c r="AG387" s="25"/>
    </row>
    <row r="388" s="11" customFormat="true" ht="12.8" hidden="false" customHeight="false" outlineLevel="0" collapsed="false">
      <c r="A388" s="20" t="n">
        <v>380</v>
      </c>
      <c r="B388" s="21"/>
      <c r="C388" s="24"/>
      <c r="D388" s="28"/>
      <c r="E388" s="29"/>
      <c r="F388" s="32"/>
      <c r="G388" s="24"/>
      <c r="H388" s="24"/>
      <c r="I388" s="26"/>
      <c r="J388" s="21"/>
      <c r="K388" s="21"/>
      <c r="L388" s="21"/>
      <c r="M388" s="21"/>
      <c r="N388" s="21"/>
      <c r="O388" s="27" t="str">
        <f aca="false">IFERROR(VLOOKUP(N388,ranges!N$2:P$422,3,0),"")</f>
        <v/>
      </c>
      <c r="P388" s="24"/>
      <c r="Q388" s="21"/>
      <c r="R388" s="25"/>
      <c r="S388" s="21"/>
      <c r="T388" s="21"/>
      <c r="U388" s="21"/>
      <c r="V388" s="21"/>
      <c r="W388" s="21"/>
      <c r="X388" s="21"/>
      <c r="Y388" s="25"/>
      <c r="Z388" s="25"/>
      <c r="AA388" s="30"/>
      <c r="AB388" s="24"/>
      <c r="AC388" s="24"/>
      <c r="AD388" s="30"/>
      <c r="AE388" s="30"/>
      <c r="AF388" s="30"/>
      <c r="AG388" s="25"/>
    </row>
    <row r="389" s="11" customFormat="true" ht="12.8" hidden="false" customHeight="false" outlineLevel="0" collapsed="false">
      <c r="A389" s="20" t="n">
        <v>381</v>
      </c>
      <c r="B389" s="21"/>
      <c r="C389" s="24"/>
      <c r="D389" s="28"/>
      <c r="E389" s="29"/>
      <c r="F389" s="32"/>
      <c r="G389" s="24"/>
      <c r="H389" s="24"/>
      <c r="I389" s="26"/>
      <c r="J389" s="21"/>
      <c r="K389" s="21"/>
      <c r="L389" s="21"/>
      <c r="M389" s="21"/>
      <c r="N389" s="21"/>
      <c r="O389" s="27" t="str">
        <f aca="false">IFERROR(VLOOKUP(N389,ranges!N$2:P$422,3,0),"")</f>
        <v/>
      </c>
      <c r="P389" s="24"/>
      <c r="Q389" s="21"/>
      <c r="R389" s="25"/>
      <c r="S389" s="21"/>
      <c r="T389" s="21"/>
      <c r="U389" s="21"/>
      <c r="V389" s="21"/>
      <c r="W389" s="21"/>
      <c r="X389" s="21"/>
      <c r="Y389" s="25"/>
      <c r="Z389" s="25"/>
      <c r="AA389" s="30"/>
      <c r="AB389" s="24"/>
      <c r="AC389" s="24"/>
      <c r="AD389" s="30"/>
      <c r="AE389" s="30"/>
      <c r="AF389" s="30"/>
      <c r="AG389" s="25"/>
    </row>
    <row r="390" s="11" customFormat="true" ht="12.8" hidden="false" customHeight="false" outlineLevel="0" collapsed="false">
      <c r="A390" s="20" t="n">
        <v>382</v>
      </c>
      <c r="B390" s="21"/>
      <c r="C390" s="24"/>
      <c r="D390" s="28"/>
      <c r="E390" s="29"/>
      <c r="F390" s="32"/>
      <c r="G390" s="24"/>
      <c r="H390" s="24"/>
      <c r="I390" s="26"/>
      <c r="J390" s="21"/>
      <c r="K390" s="21"/>
      <c r="L390" s="21"/>
      <c r="M390" s="21"/>
      <c r="N390" s="21"/>
      <c r="O390" s="27" t="str">
        <f aca="false">IFERROR(VLOOKUP(N390,ranges!N$2:P$422,3,0),"")</f>
        <v/>
      </c>
      <c r="P390" s="24"/>
      <c r="Q390" s="21"/>
      <c r="R390" s="25"/>
      <c r="S390" s="21"/>
      <c r="T390" s="21"/>
      <c r="U390" s="21"/>
      <c r="V390" s="21"/>
      <c r="W390" s="21"/>
      <c r="X390" s="21"/>
      <c r="Y390" s="25"/>
      <c r="Z390" s="25"/>
      <c r="AA390" s="30"/>
      <c r="AB390" s="24"/>
      <c r="AC390" s="24"/>
      <c r="AD390" s="30"/>
      <c r="AE390" s="30"/>
      <c r="AF390" s="30"/>
      <c r="AG390" s="25"/>
    </row>
    <row r="391" s="11" customFormat="true" ht="12.8" hidden="false" customHeight="false" outlineLevel="0" collapsed="false">
      <c r="A391" s="20" t="n">
        <v>383</v>
      </c>
      <c r="B391" s="21"/>
      <c r="C391" s="24"/>
      <c r="D391" s="28"/>
      <c r="E391" s="29"/>
      <c r="F391" s="32"/>
      <c r="G391" s="24"/>
      <c r="H391" s="24"/>
      <c r="I391" s="26"/>
      <c r="J391" s="21"/>
      <c r="K391" s="21"/>
      <c r="L391" s="21"/>
      <c r="M391" s="21"/>
      <c r="N391" s="21"/>
      <c r="O391" s="27" t="str">
        <f aca="false">IFERROR(VLOOKUP(N391,ranges!N$2:P$422,3,0),"")</f>
        <v/>
      </c>
      <c r="P391" s="24"/>
      <c r="Q391" s="21"/>
      <c r="R391" s="25"/>
      <c r="S391" s="21"/>
      <c r="T391" s="21"/>
      <c r="U391" s="21"/>
      <c r="V391" s="21"/>
      <c r="W391" s="21"/>
      <c r="X391" s="21"/>
      <c r="Y391" s="25"/>
      <c r="Z391" s="25"/>
      <c r="AA391" s="30"/>
      <c r="AB391" s="24"/>
      <c r="AC391" s="24"/>
      <c r="AD391" s="30"/>
      <c r="AE391" s="30"/>
      <c r="AF391" s="30"/>
      <c r="AG391" s="25"/>
    </row>
    <row r="392" s="11" customFormat="true" ht="12.8" hidden="false" customHeight="false" outlineLevel="0" collapsed="false">
      <c r="A392" s="20" t="n">
        <v>384</v>
      </c>
      <c r="B392" s="21"/>
      <c r="C392" s="24"/>
      <c r="D392" s="28"/>
      <c r="E392" s="29"/>
      <c r="F392" s="32"/>
      <c r="G392" s="24"/>
      <c r="H392" s="24"/>
      <c r="I392" s="26"/>
      <c r="J392" s="21"/>
      <c r="K392" s="21"/>
      <c r="L392" s="21"/>
      <c r="M392" s="21"/>
      <c r="N392" s="21"/>
      <c r="O392" s="27" t="str">
        <f aca="false">IFERROR(VLOOKUP(N392,ranges!N$2:P$422,3,0),"")</f>
        <v/>
      </c>
      <c r="P392" s="24"/>
      <c r="Q392" s="21"/>
      <c r="R392" s="25"/>
      <c r="S392" s="21"/>
      <c r="T392" s="21"/>
      <c r="U392" s="21"/>
      <c r="V392" s="21"/>
      <c r="W392" s="21"/>
      <c r="X392" s="21"/>
      <c r="Y392" s="25"/>
      <c r="Z392" s="25"/>
      <c r="AA392" s="30"/>
      <c r="AB392" s="24"/>
      <c r="AC392" s="24"/>
      <c r="AD392" s="30"/>
      <c r="AE392" s="30"/>
      <c r="AF392" s="30"/>
      <c r="AG392" s="25"/>
    </row>
  </sheetData>
  <conditionalFormatting sqref="C9">
    <cfRule type="expression" priority="2" aboveAverage="0" equalAverage="0" bottom="0" percent="0" rank="0" text="" dxfId="0">
      <formula>OR($B9="")</formula>
    </cfRule>
  </conditionalFormatting>
  <conditionalFormatting sqref="D9">
    <cfRule type="expression" priority="3" aboveAverage="0" equalAverage="0" bottom="0" percent="0" rank="0" text="" dxfId="1">
      <formula>OR($B9="",$B9="Library in Pool")</formula>
    </cfRule>
  </conditionalFormatting>
  <conditionalFormatting sqref="N30:Q392 N9:P9 E9:F392 O10:P15 N10:N29 O16:O29">
    <cfRule type="expression" priority="4" aboveAverage="0" equalAverage="0" bottom="0" percent="0" rank="0" text="" dxfId="2">
      <formula>OR($B9="",$B9="Illumina Library Pool",$B9="Existing Sample or Library")</formula>
    </cfRule>
  </conditionalFormatting>
  <conditionalFormatting sqref="V19:X392 V12:V18 X12:X18 G9:M22 G30:M392 G23:G29 I23:K29 M23:M29">
    <cfRule type="expression" priority="5" aboveAverage="0" equalAverage="0" bottom="0" percent="0" rank="0" text="" dxfId="3">
      <formula>OR($B9="",$B9="Library In Pool",$B9="Existing Sample or Library")</formula>
    </cfRule>
  </conditionalFormatting>
  <conditionalFormatting sqref="S9:U392">
    <cfRule type="expression" priority="6" aboveAverage="0" equalAverage="0" bottom="0" percent="0" rank="0" text="" dxfId="4">
      <formula>OR($B9="",$B9="Tissue",$B9="Illumina Library",$B9="Illumina Library Pool",$B9="Library In Pool",$B9="Existing Sample or Library")</formula>
    </cfRule>
  </conditionalFormatting>
  <conditionalFormatting sqref="V9:V11">
    <cfRule type="expression" priority="7" aboveAverage="0" equalAverage="0" bottom="0" percent="0" rank="0" text="" dxfId="5">
      <formula>OR($B9="",$B9="Library In Pool",$B9="Existing Sample or Library")</formula>
    </cfRule>
  </conditionalFormatting>
  <conditionalFormatting sqref="AA9:AF392">
    <cfRule type="expression" priority="8" aboveAverage="0" equalAverage="0" bottom="0" percent="0" rank="0" text="" dxfId="6">
      <formula>OR($B9="",$B9="Tissue",$B9="Nucleic Acid",$B9="Illumina Library Pool",$B9="Existing Sample or Library")</formula>
    </cfRule>
  </conditionalFormatting>
  <conditionalFormatting sqref="C10:C392">
    <cfRule type="expression" priority="9" aboveAverage="0" equalAverage="0" bottom="0" percent="0" rank="0" text="" dxfId="7">
      <formula>OR($B10="")</formula>
    </cfRule>
  </conditionalFormatting>
  <conditionalFormatting sqref="D10:D392">
    <cfRule type="expression" priority="10" aboveAverage="0" equalAverage="0" bottom="0" percent="0" rank="0" text="" dxfId="8">
      <formula>1</formula>
    </cfRule>
  </conditionalFormatting>
  <conditionalFormatting sqref="Y9">
    <cfRule type="expression" priority="11" aboveAverage="0" equalAverage="0" bottom="0" percent="0" rank="0" text="" dxfId="9">
      <formula>OR($B9="",$B9="Tissue",$B9="Nucleic Acid",$B9="Library In Pool",$B9="Existing Sample or Library")</formula>
    </cfRule>
  </conditionalFormatting>
  <conditionalFormatting sqref="Z9">
    <cfRule type="expression" priority="12" aboveAverage="0" equalAverage="0" bottom="0" percent="0" rank="0" text="" dxfId="10">
      <formula>OR($B9="",$B9="Tissue",$B9="Nucleic Acid",$B9="Illumina Library",$B9="Library In Pool",$B9="Existing Sample or Library")</formula>
    </cfRule>
  </conditionalFormatting>
  <conditionalFormatting sqref="R9">
    <cfRule type="expression" priority="13" aboveAverage="0" equalAverage="0" bottom="0" percent="0" rank="0" text="" dxfId="11">
      <formula>OR($B9="",$B9="Nucleic Acid",$B9="Illumina Library",$B9="Illumina Library Pool",$B9="Library In Pool",$B9="Existing Sample or Library")</formula>
    </cfRule>
  </conditionalFormatting>
  <conditionalFormatting sqref="R10:R392">
    <cfRule type="expression" priority="14" aboveAverage="0" equalAverage="0" bottom="0" percent="0" rank="0" text="" dxfId="12">
      <formula>OR($B10="",$B10="Nucleic Acid",$B10="Illumina Library",$B10="Illumina Library Pool",$B10="Library In Pool",$B10="Existing Sample or Library")</formula>
    </cfRule>
  </conditionalFormatting>
  <conditionalFormatting sqref="AG9">
    <cfRule type="expression" priority="15" aboveAverage="0" equalAverage="0" bottom="0" percent="0" rank="0" text="" dxfId="13">
      <formula>OR($B9="",$B9="Library In Pool")</formula>
    </cfRule>
  </conditionalFormatting>
  <conditionalFormatting sqref="AG10:AG392">
    <cfRule type="expression" priority="16" aboveAverage="0" equalAverage="0" bottom="0" percent="0" rank="0" text="" dxfId="14">
      <formula>OR($B10="",$B10="Library In Pool")</formula>
    </cfRule>
  </conditionalFormatting>
  <conditionalFormatting sqref="Z10:Z392">
    <cfRule type="expression" priority="17" aboveAverage="0" equalAverage="0" bottom="0" percent="0" rank="0" text="" dxfId="15">
      <formula>OR($B10="",$B10="Tissue",$B10="Nucleic Acid",$B10="Illumina Library",$B10="Library In Pool",$B10="Existing Sample or Library")</formula>
    </cfRule>
  </conditionalFormatting>
  <conditionalFormatting sqref="Y10:Y392">
    <cfRule type="expression" priority="18" aboveAverage="0" equalAverage="0" bottom="0" percent="0" rank="0" text="" dxfId="16">
      <formula>OR($B10="",$B10="Tissue",$B10="Nucleic Acid",$B10="Library In Pool",$B10="Existing Sample or Library")</formula>
    </cfRule>
  </conditionalFormatting>
  <conditionalFormatting sqref="AB9:AB392">
    <cfRule type="containsText" priority="19" operator="containsText" aboveAverage="0" equalAverage="0" bottom="0" percent="0" rank="0" text="Non-listed commercial indexes" dxfId="17">
      <formula>NOT(ISERROR(SEARCH("Non-listed commercial indexes",AB9)))</formula>
    </cfRule>
    <cfRule type="containsText" priority="20" operator="containsText" aboveAverage="0" equalAverage="0" bottom="0" percent="0" rank="0" text="Custom Indexes" dxfId="18">
      <formula>NOT(ISERROR(SEARCH("Custom Indexes",AB9)))</formula>
    </cfRule>
  </conditionalFormatting>
  <conditionalFormatting sqref="Q9:Q29">
    <cfRule type="expression" priority="21" aboveAverage="0" equalAverage="0" bottom="0" percent="0" rank="0" text="" dxfId="19">
      <formula>OR($B9="",$B9="Illumina Library Pool",$B9="Existing Sample or Library")</formula>
    </cfRule>
  </conditionalFormatting>
  <conditionalFormatting sqref="P16:P22">
    <cfRule type="expression" priority="22" aboveAverage="0" equalAverage="0" bottom="0" percent="0" rank="0" text="" dxfId="20">
      <formula>OR($B16="",$B16="Illumina Library Pool",$B16="Existing Sample or Library")</formula>
    </cfRule>
  </conditionalFormatting>
  <conditionalFormatting sqref="P23:P29">
    <cfRule type="expression" priority="23" aboveAverage="0" equalAverage="0" bottom="0" percent="0" rank="0" text="" dxfId="21">
      <formula>OR($B23="",$B23="Illumina Library Pool",$B23="Existing Sample or Library")</formula>
    </cfRule>
  </conditionalFormatting>
  <conditionalFormatting sqref="W9:W15">
    <cfRule type="expression" priority="24" aboveAverage="0" equalAverage="0" bottom="0" percent="0" rank="0" text="" dxfId="22">
      <formula>OR($B12="",$B12="Library In Pool",$B12="Existing Sample or Library")</formula>
    </cfRule>
  </conditionalFormatting>
  <conditionalFormatting sqref="H23:H29">
    <cfRule type="expression" priority="25" aboveAverage="0" equalAverage="0" bottom="0" percent="0" rank="0" text="" dxfId="23">
      <formula>OR($B23="",$B23="Library In Pool",$B23="Existing Sample or Library")</formula>
    </cfRule>
  </conditionalFormatting>
  <conditionalFormatting sqref="L23:L29">
    <cfRule type="expression" priority="26" aboveAverage="0" equalAverage="0" bottom="0" percent="0" rank="0" text="" dxfId="24">
      <formula>OR($B23="",$B23="Library In Pool",$B23="Existing Sample or Library")</formula>
    </cfRule>
  </conditionalFormatting>
  <conditionalFormatting sqref="X9:X11">
    <cfRule type="expression" priority="27" aboveAverage="0" equalAverage="0" bottom="0" percent="0" rank="0" text="" dxfId="25">
      <formula>OR($B9="",$B9="Library In Pool",$B9="Existing Sample or Library")</formula>
    </cfRule>
  </conditionalFormatting>
  <dataValidations count="15">
    <dataValidation allowBlank="true" operator="equal" showDropDown="false" showErrorMessage="true" showInputMessage="false" sqref="B9:B392" type="list">
      <formula1>ranges!$A$2:$A$7</formula1>
      <formula2>0</formula2>
    </dataValidation>
    <dataValidation allowBlank="true" operator="equal" showDropDown="false" showErrorMessage="true" showInputMessage="false" sqref="G9:G392" type="list">
      <formula1>ranges!$B$2:$B$4</formula1>
      <formula2>0</formula2>
    </dataValidation>
    <dataValidation allowBlank="true" operator="equal" showDropDown="false" showErrorMessage="true" showInputMessage="false" sqref="I9:I392" type="list">
      <formula1>INDIRECT(VLOOKUP($G$9,ranges!$B$2:$C$4,2,0))</formula1>
      <formula2>0</formula2>
    </dataValidation>
    <dataValidation allowBlank="true" operator="equal" showDropDown="false" showErrorMessage="false" showInputMessage="false" sqref="K9:K392" type="list">
      <formula1>ranges!$G$2:$G$4</formula1>
      <formula2>0</formula2>
    </dataValidation>
    <dataValidation allowBlank="true" error="If your species is not in the dropdown enter a taxonomy ID only." operator="equal" showDropDown="false" showErrorMessage="true" showInputMessage="false" sqref="N9:N392" type="list">
      <formula1>ranges!$N$2:$N$422</formula1>
      <formula2>0</formula2>
    </dataValidation>
    <dataValidation allowBlank="true" operator="equal" showDropDown="false" showErrorMessage="false" showInputMessage="false" sqref="P9:P392" type="list">
      <formula1>ranges!$J$2:$J$4</formula1>
      <formula2>0</formula2>
    </dataValidation>
    <dataValidation allowBlank="true" operator="equal" showDropDown="false" showErrorMessage="true" showInputMessage="true" sqref="Q9:Q392" type="list">
      <formula1>INDIRECT(VLOOKUP(N9,ranges!$N$2:$Q$420,4,0))</formula1>
      <formula2>0</formula2>
    </dataValidation>
    <dataValidation allowBlank="true" operator="equal" showDropDown="false" showErrorMessage="true" showInputMessage="true" sqref="R9:R392" type="list">
      <formula1>ranges!$H$2:$H$15</formula1>
      <formula2>0</formula2>
    </dataValidation>
    <dataValidation allowBlank="true" operator="equal" showDropDown="false" showErrorMessage="true" showInputMessage="false" sqref="S9:S392" type="list">
      <formula1>ranges!$K$2:$K$10</formula1>
      <formula2>0</formula2>
    </dataValidation>
    <dataValidation allowBlank="true" operator="equal" showDropDown="false" showErrorMessage="true" showInputMessage="false" sqref="U9:U392" type="list">
      <formula1>ranges!$I$2:$I$3</formula1>
      <formula2>0</formula2>
    </dataValidation>
    <dataValidation allowBlank="true" operator="equal" showDropDown="false" showErrorMessage="true" showInputMessage="false" sqref="X9:X392" type="list">
      <formula1>ranges!$L$2:$L$4</formula1>
      <formula2>0</formula2>
    </dataValidation>
    <dataValidation allowBlank="true" operator="equal" showDropDown="false" showErrorMessage="true" showInputMessage="false" sqref="AA9:AA392" type="list">
      <formula1>ranges!$M$2:$M$23</formula1>
      <formula2>0</formula2>
    </dataValidation>
    <dataValidation allowBlank="true" operator="equal" showDropDown="false" showErrorMessage="true" showInputMessage="false" sqref="AB9:AB392" type="list">
      <formula1>ranges!$V$2:$V$51</formula1>
      <formula2>0</formula2>
    </dataValidation>
    <dataValidation allowBlank="true" operator="equal" showDropDown="false" showErrorMessage="true" showInputMessage="true" sqref="AC9:AC392" type="list">
      <formula1>IF(AB9="Custom Indexes",'Custom Indexes'!$C$12:$C$107,INDIRECT(VLOOKUP(AB9,ranges!$V$2:$W$51,2,0)))</formula1>
      <formula2>0</formula2>
    </dataValidation>
    <dataValidation allowBlank="true" operator="equal" showDropDown="false" showErrorMessage="true" showInputMessage="false" sqref="AD9:AD392" type="list">
      <formula1>ranges!$U$2:$U$4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A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1.53515625" defaultRowHeight="12.8" zeroHeight="false" outlineLevelRow="0" outlineLevelCol="0"/>
  <sheetData>
    <row r="2" customFormat="false" ht="33" hidden="false" customHeight="true" outlineLevel="0" collapsed="false">
      <c r="A2" s="33" t="s">
        <v>127</v>
      </c>
    </row>
    <row r="42" customFormat="false" ht="29.25" hidden="false" customHeight="true" outlineLevel="0" collapsed="false">
      <c r="A42" s="33" t="s">
        <v>128</v>
      </c>
    </row>
  </sheetData>
  <sheetProtection sheet="true" objects="true" scenarios="true" selectLockedCells="true" selectUnlockedCells="true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F10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3.16"/>
    <col collapsed="false" customWidth="true" hidden="false" outlineLevel="0" max="2" min="2" style="0" width="28.5"/>
    <col collapsed="false" customWidth="true" hidden="false" outlineLevel="0" max="3" min="3" style="0" width="31.5"/>
    <col collapsed="false" customWidth="true" hidden="false" outlineLevel="0" max="4" min="4" style="0" width="32.49"/>
    <col collapsed="false" customWidth="true" hidden="false" outlineLevel="0" max="5" min="5" style="0" width="22.66"/>
    <col collapsed="false" customWidth="true" hidden="false" outlineLevel="0" max="6" min="6" style="0" width="18.33"/>
  </cols>
  <sheetData>
    <row r="2" customFormat="false" ht="12.8" hidden="false" customHeight="false" outlineLevel="0" collapsed="false">
      <c r="B2" s="34" t="s">
        <v>129</v>
      </c>
    </row>
    <row r="3" customFormat="false" ht="12.8" hidden="false" customHeight="false" outlineLevel="0" collapsed="false">
      <c r="B3" s="35" t="s">
        <v>130</v>
      </c>
      <c r="C3" s="35" t="s">
        <v>131</v>
      </c>
      <c r="D3" s="35" t="s">
        <v>132</v>
      </c>
      <c r="E3" s="35" t="s">
        <v>57</v>
      </c>
      <c r="F3" s="35" t="s">
        <v>133</v>
      </c>
    </row>
    <row r="4" customFormat="false" ht="15" hidden="false" customHeight="true" outlineLevel="0" collapsed="false">
      <c r="A4" s="36" t="n">
        <v>1</v>
      </c>
      <c r="B4" s="37" t="s">
        <v>134</v>
      </c>
      <c r="C4" s="37" t="s">
        <v>135</v>
      </c>
      <c r="D4" s="37" t="s">
        <v>136</v>
      </c>
      <c r="E4" s="38" t="s">
        <v>137</v>
      </c>
      <c r="F4" s="38" t="s">
        <v>138</v>
      </c>
    </row>
    <row r="5" customFormat="false" ht="15" hidden="false" customHeight="true" outlineLevel="0" collapsed="false">
      <c r="A5" s="36" t="n">
        <v>2</v>
      </c>
      <c r="B5" s="37" t="s">
        <v>134</v>
      </c>
      <c r="C5" s="37" t="s">
        <v>139</v>
      </c>
      <c r="D5" s="37" t="s">
        <v>140</v>
      </c>
      <c r="E5" s="38" t="s">
        <v>137</v>
      </c>
      <c r="F5" s="38" t="s">
        <v>138</v>
      </c>
    </row>
    <row r="6" customFormat="false" ht="15" hidden="false" customHeight="true" outlineLevel="0" collapsed="false">
      <c r="A6" s="36" t="n">
        <v>3</v>
      </c>
      <c r="B6" s="37" t="s">
        <v>141</v>
      </c>
      <c r="C6" s="37" t="s">
        <v>142</v>
      </c>
      <c r="D6" s="37" t="s">
        <v>143</v>
      </c>
      <c r="E6" s="38" t="s">
        <v>144</v>
      </c>
      <c r="F6" s="38" t="s">
        <v>145</v>
      </c>
    </row>
    <row r="7" customFormat="false" ht="15" hidden="false" customHeight="true" outlineLevel="0" collapsed="false">
      <c r="A7" s="36" t="n">
        <v>4</v>
      </c>
      <c r="B7" s="37" t="s">
        <v>141</v>
      </c>
      <c r="C7" s="37" t="s">
        <v>146</v>
      </c>
      <c r="D7" s="37" t="s">
        <v>147</v>
      </c>
      <c r="E7" s="38" t="s">
        <v>144</v>
      </c>
      <c r="F7" s="38" t="s">
        <v>145</v>
      </c>
    </row>
    <row r="9" customFormat="false" ht="77.25" hidden="false" customHeight="true" outlineLevel="0" collapsed="false">
      <c r="A9" s="13"/>
      <c r="B9" s="16" t="s">
        <v>14</v>
      </c>
      <c r="C9" s="16" t="s">
        <v>148</v>
      </c>
      <c r="D9" s="16" t="s">
        <v>149</v>
      </c>
      <c r="E9" s="16" t="s">
        <v>14</v>
      </c>
      <c r="F9" s="16" t="s">
        <v>14</v>
      </c>
    </row>
    <row r="10" customFormat="false" ht="12.8" hidden="false" customHeight="false" outlineLevel="0" collapsed="false">
      <c r="A10" s="13"/>
      <c r="B10" s="39" t="n">
        <v>1</v>
      </c>
      <c r="C10" s="39" t="n">
        <v>2</v>
      </c>
      <c r="D10" s="39" t="n">
        <v>3</v>
      </c>
      <c r="E10" s="39" t="n">
        <v>4</v>
      </c>
      <c r="F10" s="39" t="n">
        <v>5</v>
      </c>
    </row>
    <row r="11" customFormat="false" ht="25.5" hidden="false" customHeight="true" outlineLevel="0" collapsed="false">
      <c r="B11" s="35" t="s">
        <v>130</v>
      </c>
      <c r="C11" s="35" t="s">
        <v>131</v>
      </c>
      <c r="D11" s="35" t="s">
        <v>132</v>
      </c>
      <c r="E11" s="35" t="s">
        <v>57</v>
      </c>
      <c r="F11" s="35" t="s">
        <v>133</v>
      </c>
    </row>
    <row r="12" customFormat="false" ht="15" hidden="false" customHeight="true" outlineLevel="0" collapsed="false">
      <c r="A12" s="36" t="n">
        <v>1</v>
      </c>
      <c r="B12" s="40"/>
      <c r="C12" s="41"/>
      <c r="D12" s="42"/>
      <c r="E12" s="42"/>
      <c r="F12" s="42"/>
    </row>
    <row r="13" customFormat="false" ht="15" hidden="false" customHeight="true" outlineLevel="0" collapsed="false">
      <c r="A13" s="36" t="n">
        <v>2</v>
      </c>
      <c r="B13" s="40"/>
      <c r="C13" s="41"/>
      <c r="D13" s="42"/>
      <c r="E13" s="42"/>
      <c r="F13" s="42"/>
    </row>
    <row r="14" customFormat="false" ht="15" hidden="false" customHeight="true" outlineLevel="0" collapsed="false">
      <c r="A14" s="36" t="n">
        <v>3</v>
      </c>
      <c r="B14" s="40"/>
      <c r="C14" s="41"/>
      <c r="D14" s="42"/>
      <c r="E14" s="42"/>
      <c r="F14" s="42"/>
    </row>
    <row r="15" customFormat="false" ht="15" hidden="false" customHeight="true" outlineLevel="0" collapsed="false">
      <c r="A15" s="36" t="n">
        <v>4</v>
      </c>
      <c r="B15" s="40"/>
      <c r="C15" s="41"/>
      <c r="D15" s="42"/>
      <c r="E15" s="42"/>
      <c r="F15" s="42"/>
    </row>
    <row r="16" customFormat="false" ht="15" hidden="false" customHeight="true" outlineLevel="0" collapsed="false">
      <c r="A16" s="36" t="n">
        <v>5</v>
      </c>
      <c r="B16" s="40"/>
      <c r="C16" s="42"/>
      <c r="D16" s="42"/>
      <c r="E16" s="42"/>
      <c r="F16" s="42"/>
    </row>
    <row r="17" customFormat="false" ht="15" hidden="false" customHeight="true" outlineLevel="0" collapsed="false">
      <c r="A17" s="36" t="n">
        <v>6</v>
      </c>
      <c r="B17" s="40"/>
      <c r="C17" s="42"/>
      <c r="D17" s="42"/>
      <c r="E17" s="42"/>
      <c r="F17" s="42"/>
    </row>
    <row r="18" customFormat="false" ht="15" hidden="false" customHeight="true" outlineLevel="0" collapsed="false">
      <c r="A18" s="36" t="n">
        <v>7</v>
      </c>
      <c r="B18" s="40"/>
      <c r="C18" s="42"/>
      <c r="D18" s="42"/>
      <c r="E18" s="42"/>
      <c r="F18" s="42"/>
    </row>
    <row r="19" customFormat="false" ht="15" hidden="false" customHeight="true" outlineLevel="0" collapsed="false">
      <c r="A19" s="36" t="n">
        <v>8</v>
      </c>
      <c r="B19" s="40"/>
      <c r="C19" s="42"/>
      <c r="D19" s="42"/>
      <c r="E19" s="42"/>
      <c r="F19" s="42"/>
    </row>
    <row r="20" customFormat="false" ht="15" hidden="false" customHeight="true" outlineLevel="0" collapsed="false">
      <c r="A20" s="36" t="n">
        <v>9</v>
      </c>
      <c r="B20" s="40"/>
      <c r="C20" s="42"/>
      <c r="D20" s="42"/>
      <c r="E20" s="42"/>
      <c r="F20" s="42"/>
    </row>
    <row r="21" customFormat="false" ht="15" hidden="false" customHeight="true" outlineLevel="0" collapsed="false">
      <c r="A21" s="36" t="n">
        <v>10</v>
      </c>
      <c r="B21" s="40"/>
      <c r="C21" s="42"/>
      <c r="D21" s="42"/>
      <c r="E21" s="42"/>
      <c r="F21" s="42"/>
    </row>
    <row r="22" customFormat="false" ht="15" hidden="false" customHeight="true" outlineLevel="0" collapsed="false">
      <c r="A22" s="36" t="n">
        <v>11</v>
      </c>
      <c r="B22" s="40"/>
      <c r="C22" s="42"/>
      <c r="D22" s="42"/>
      <c r="E22" s="42"/>
      <c r="F22" s="42"/>
    </row>
    <row r="23" customFormat="false" ht="15" hidden="false" customHeight="true" outlineLevel="0" collapsed="false">
      <c r="A23" s="36" t="n">
        <v>12</v>
      </c>
      <c r="B23" s="40"/>
      <c r="C23" s="42"/>
      <c r="D23" s="42"/>
      <c r="E23" s="42"/>
      <c r="F23" s="42"/>
    </row>
    <row r="24" customFormat="false" ht="15" hidden="false" customHeight="true" outlineLevel="0" collapsed="false">
      <c r="A24" s="36" t="n">
        <v>13</v>
      </c>
      <c r="B24" s="40"/>
      <c r="C24" s="42"/>
      <c r="D24" s="42"/>
      <c r="E24" s="42"/>
      <c r="F24" s="42"/>
    </row>
    <row r="25" customFormat="false" ht="15" hidden="false" customHeight="true" outlineLevel="0" collapsed="false">
      <c r="A25" s="36" t="n">
        <v>14</v>
      </c>
      <c r="B25" s="40"/>
      <c r="C25" s="42"/>
      <c r="D25" s="42"/>
      <c r="E25" s="42"/>
      <c r="F25" s="42"/>
    </row>
    <row r="26" customFormat="false" ht="15" hidden="false" customHeight="true" outlineLevel="0" collapsed="false">
      <c r="A26" s="36" t="n">
        <v>15</v>
      </c>
      <c r="B26" s="40"/>
      <c r="C26" s="42"/>
      <c r="D26" s="42"/>
      <c r="E26" s="42"/>
      <c r="F26" s="42"/>
    </row>
    <row r="27" customFormat="false" ht="15" hidden="false" customHeight="true" outlineLevel="0" collapsed="false">
      <c r="A27" s="36" t="n">
        <v>16</v>
      </c>
      <c r="B27" s="40"/>
      <c r="C27" s="42"/>
      <c r="D27" s="42"/>
      <c r="E27" s="42"/>
      <c r="F27" s="42"/>
    </row>
    <row r="28" customFormat="false" ht="15" hidden="false" customHeight="true" outlineLevel="0" collapsed="false">
      <c r="A28" s="36" t="n">
        <v>17</v>
      </c>
      <c r="B28" s="40"/>
      <c r="C28" s="42"/>
      <c r="D28" s="42"/>
      <c r="E28" s="42"/>
      <c r="F28" s="42"/>
    </row>
    <row r="29" customFormat="false" ht="15" hidden="false" customHeight="true" outlineLevel="0" collapsed="false">
      <c r="A29" s="36" t="n">
        <v>18</v>
      </c>
      <c r="B29" s="40"/>
      <c r="C29" s="42"/>
      <c r="D29" s="42"/>
      <c r="E29" s="42"/>
      <c r="F29" s="42"/>
    </row>
    <row r="30" customFormat="false" ht="15" hidden="false" customHeight="true" outlineLevel="0" collapsed="false">
      <c r="A30" s="36" t="n">
        <v>19</v>
      </c>
      <c r="B30" s="40"/>
      <c r="C30" s="42"/>
      <c r="D30" s="42"/>
      <c r="E30" s="42"/>
      <c r="F30" s="42"/>
    </row>
    <row r="31" customFormat="false" ht="15" hidden="false" customHeight="true" outlineLevel="0" collapsed="false">
      <c r="A31" s="36" t="n">
        <v>20</v>
      </c>
      <c r="B31" s="40"/>
      <c r="C31" s="42"/>
      <c r="D31" s="42"/>
      <c r="E31" s="42"/>
      <c r="F31" s="42"/>
    </row>
    <row r="32" customFormat="false" ht="15" hidden="false" customHeight="true" outlineLevel="0" collapsed="false">
      <c r="A32" s="36" t="n">
        <v>21</v>
      </c>
      <c r="B32" s="40"/>
      <c r="C32" s="42"/>
      <c r="D32" s="42"/>
      <c r="E32" s="42"/>
      <c r="F32" s="42"/>
    </row>
    <row r="33" customFormat="false" ht="15" hidden="false" customHeight="true" outlineLevel="0" collapsed="false">
      <c r="A33" s="36" t="n">
        <v>22</v>
      </c>
      <c r="B33" s="40"/>
      <c r="C33" s="42"/>
      <c r="D33" s="42"/>
      <c r="E33" s="42"/>
      <c r="F33" s="42"/>
    </row>
    <row r="34" customFormat="false" ht="15" hidden="false" customHeight="true" outlineLevel="0" collapsed="false">
      <c r="A34" s="36" t="n">
        <v>23</v>
      </c>
      <c r="B34" s="40"/>
      <c r="C34" s="42"/>
      <c r="D34" s="42"/>
      <c r="E34" s="42"/>
      <c r="F34" s="42"/>
    </row>
    <row r="35" customFormat="false" ht="15" hidden="false" customHeight="true" outlineLevel="0" collapsed="false">
      <c r="A35" s="36" t="n">
        <v>24</v>
      </c>
      <c r="B35" s="40"/>
      <c r="C35" s="42"/>
      <c r="D35" s="42"/>
      <c r="E35" s="42"/>
      <c r="F35" s="42"/>
    </row>
    <row r="36" customFormat="false" ht="15" hidden="false" customHeight="true" outlineLevel="0" collapsed="false">
      <c r="A36" s="36" t="n">
        <v>25</v>
      </c>
      <c r="B36" s="40"/>
      <c r="C36" s="42"/>
      <c r="D36" s="42"/>
      <c r="E36" s="42"/>
      <c r="F36" s="42"/>
    </row>
    <row r="37" customFormat="false" ht="15" hidden="false" customHeight="true" outlineLevel="0" collapsed="false">
      <c r="A37" s="36" t="n">
        <v>26</v>
      </c>
      <c r="B37" s="40"/>
      <c r="C37" s="42"/>
      <c r="D37" s="42"/>
      <c r="E37" s="42"/>
      <c r="F37" s="42"/>
    </row>
    <row r="38" customFormat="false" ht="15" hidden="false" customHeight="true" outlineLevel="0" collapsed="false">
      <c r="A38" s="36" t="n">
        <v>27</v>
      </c>
      <c r="B38" s="40"/>
      <c r="C38" s="42"/>
      <c r="D38" s="42"/>
      <c r="E38" s="42"/>
      <c r="F38" s="42"/>
    </row>
    <row r="39" customFormat="false" ht="15" hidden="false" customHeight="true" outlineLevel="0" collapsed="false">
      <c r="A39" s="36" t="n">
        <v>28</v>
      </c>
      <c r="B39" s="40"/>
      <c r="C39" s="42"/>
      <c r="D39" s="42"/>
      <c r="E39" s="42"/>
      <c r="F39" s="42"/>
    </row>
    <row r="40" customFormat="false" ht="15" hidden="false" customHeight="true" outlineLevel="0" collapsed="false">
      <c r="A40" s="36" t="n">
        <v>29</v>
      </c>
      <c r="B40" s="40"/>
      <c r="C40" s="42"/>
      <c r="D40" s="42"/>
      <c r="E40" s="42"/>
      <c r="F40" s="42"/>
    </row>
    <row r="41" customFormat="false" ht="15" hidden="false" customHeight="true" outlineLevel="0" collapsed="false">
      <c r="A41" s="36" t="n">
        <v>30</v>
      </c>
      <c r="B41" s="40"/>
      <c r="C41" s="42"/>
      <c r="D41" s="42"/>
      <c r="E41" s="42"/>
      <c r="F41" s="42"/>
    </row>
    <row r="42" customFormat="false" ht="15" hidden="false" customHeight="true" outlineLevel="0" collapsed="false">
      <c r="A42" s="36" t="n">
        <v>31</v>
      </c>
      <c r="B42" s="40"/>
      <c r="C42" s="42"/>
      <c r="D42" s="42"/>
      <c r="E42" s="42"/>
      <c r="F42" s="42"/>
    </row>
    <row r="43" customFormat="false" ht="15" hidden="false" customHeight="true" outlineLevel="0" collapsed="false">
      <c r="A43" s="36" t="n">
        <v>32</v>
      </c>
      <c r="B43" s="40"/>
      <c r="C43" s="42"/>
      <c r="D43" s="42"/>
      <c r="E43" s="42"/>
      <c r="F43" s="42"/>
    </row>
    <row r="44" customFormat="false" ht="15" hidden="false" customHeight="true" outlineLevel="0" collapsed="false">
      <c r="A44" s="36" t="n">
        <v>33</v>
      </c>
      <c r="B44" s="40"/>
      <c r="C44" s="42"/>
      <c r="D44" s="42"/>
      <c r="E44" s="42"/>
      <c r="F44" s="42"/>
    </row>
    <row r="45" customFormat="false" ht="15" hidden="false" customHeight="true" outlineLevel="0" collapsed="false">
      <c r="A45" s="36" t="n">
        <v>34</v>
      </c>
      <c r="B45" s="40"/>
      <c r="C45" s="42"/>
      <c r="D45" s="42"/>
      <c r="E45" s="42"/>
      <c r="F45" s="42"/>
    </row>
    <row r="46" customFormat="false" ht="15" hidden="false" customHeight="true" outlineLevel="0" collapsed="false">
      <c r="A46" s="36" t="n">
        <v>35</v>
      </c>
      <c r="B46" s="40"/>
      <c r="C46" s="42"/>
      <c r="D46" s="42"/>
      <c r="E46" s="42"/>
      <c r="F46" s="42"/>
    </row>
    <row r="47" customFormat="false" ht="15" hidden="false" customHeight="true" outlineLevel="0" collapsed="false">
      <c r="A47" s="36" t="n">
        <v>36</v>
      </c>
      <c r="B47" s="40"/>
      <c r="C47" s="42"/>
      <c r="D47" s="42"/>
      <c r="E47" s="42"/>
      <c r="F47" s="42"/>
    </row>
    <row r="48" customFormat="false" ht="15" hidden="false" customHeight="true" outlineLevel="0" collapsed="false">
      <c r="A48" s="36" t="n">
        <v>37</v>
      </c>
      <c r="B48" s="40"/>
      <c r="C48" s="42"/>
      <c r="D48" s="42"/>
      <c r="E48" s="42"/>
      <c r="F48" s="42"/>
    </row>
    <row r="49" customFormat="false" ht="15" hidden="false" customHeight="true" outlineLevel="0" collapsed="false">
      <c r="A49" s="36" t="n">
        <v>38</v>
      </c>
      <c r="B49" s="40"/>
      <c r="C49" s="42"/>
      <c r="D49" s="42"/>
      <c r="E49" s="42"/>
      <c r="F49" s="42"/>
    </row>
    <row r="50" customFormat="false" ht="15" hidden="false" customHeight="true" outlineLevel="0" collapsed="false">
      <c r="A50" s="36" t="n">
        <v>39</v>
      </c>
      <c r="B50" s="40"/>
      <c r="C50" s="42"/>
      <c r="D50" s="42"/>
      <c r="E50" s="42"/>
      <c r="F50" s="42"/>
    </row>
    <row r="51" customFormat="false" ht="15" hidden="false" customHeight="true" outlineLevel="0" collapsed="false">
      <c r="A51" s="36" t="n">
        <v>40</v>
      </c>
      <c r="B51" s="40"/>
      <c r="C51" s="42"/>
      <c r="D51" s="42"/>
      <c r="E51" s="42"/>
      <c r="F51" s="42"/>
    </row>
    <row r="52" customFormat="false" ht="15" hidden="false" customHeight="true" outlineLevel="0" collapsed="false">
      <c r="A52" s="36" t="n">
        <v>41</v>
      </c>
      <c r="B52" s="40"/>
      <c r="C52" s="42"/>
      <c r="D52" s="42"/>
      <c r="E52" s="42"/>
      <c r="F52" s="42"/>
    </row>
    <row r="53" customFormat="false" ht="15" hidden="false" customHeight="true" outlineLevel="0" collapsed="false">
      <c r="A53" s="36" t="n">
        <v>42</v>
      </c>
      <c r="B53" s="40"/>
      <c r="C53" s="42"/>
      <c r="D53" s="42"/>
      <c r="E53" s="42"/>
      <c r="F53" s="42"/>
    </row>
    <row r="54" customFormat="false" ht="15" hidden="false" customHeight="true" outlineLevel="0" collapsed="false">
      <c r="A54" s="36" t="n">
        <v>43</v>
      </c>
      <c r="B54" s="40"/>
      <c r="C54" s="42"/>
      <c r="D54" s="42"/>
      <c r="E54" s="42"/>
      <c r="F54" s="42"/>
    </row>
    <row r="55" customFormat="false" ht="15" hidden="false" customHeight="true" outlineLevel="0" collapsed="false">
      <c r="A55" s="36" t="n">
        <v>44</v>
      </c>
      <c r="B55" s="40"/>
      <c r="C55" s="42"/>
      <c r="D55" s="42"/>
      <c r="E55" s="42"/>
      <c r="F55" s="42"/>
    </row>
    <row r="56" customFormat="false" ht="15" hidden="false" customHeight="true" outlineLevel="0" collapsed="false">
      <c r="A56" s="36" t="n">
        <v>45</v>
      </c>
      <c r="B56" s="40"/>
      <c r="C56" s="42"/>
      <c r="D56" s="42"/>
      <c r="E56" s="42"/>
      <c r="F56" s="42"/>
    </row>
    <row r="57" customFormat="false" ht="15" hidden="false" customHeight="true" outlineLevel="0" collapsed="false">
      <c r="A57" s="36" t="n">
        <v>46</v>
      </c>
      <c r="B57" s="40"/>
      <c r="C57" s="42"/>
      <c r="D57" s="42"/>
      <c r="E57" s="42"/>
      <c r="F57" s="42"/>
    </row>
    <row r="58" customFormat="false" ht="15" hidden="false" customHeight="true" outlineLevel="0" collapsed="false">
      <c r="A58" s="36" t="n">
        <v>47</v>
      </c>
      <c r="B58" s="40"/>
      <c r="C58" s="42"/>
      <c r="D58" s="42"/>
      <c r="E58" s="42"/>
      <c r="F58" s="42"/>
    </row>
    <row r="59" customFormat="false" ht="15" hidden="false" customHeight="true" outlineLevel="0" collapsed="false">
      <c r="A59" s="36" t="n">
        <v>48</v>
      </c>
      <c r="B59" s="40"/>
      <c r="C59" s="42"/>
      <c r="D59" s="42"/>
      <c r="E59" s="42"/>
      <c r="F59" s="42"/>
    </row>
    <row r="60" customFormat="false" ht="15" hidden="false" customHeight="true" outlineLevel="0" collapsed="false">
      <c r="A60" s="36" t="n">
        <v>49</v>
      </c>
      <c r="B60" s="40"/>
      <c r="C60" s="42"/>
      <c r="D60" s="42"/>
      <c r="E60" s="42"/>
      <c r="F60" s="42"/>
    </row>
    <row r="61" customFormat="false" ht="15" hidden="false" customHeight="true" outlineLevel="0" collapsed="false">
      <c r="A61" s="36" t="n">
        <v>50</v>
      </c>
      <c r="B61" s="40"/>
      <c r="C61" s="42"/>
      <c r="D61" s="42"/>
      <c r="E61" s="42"/>
      <c r="F61" s="42"/>
    </row>
    <row r="62" customFormat="false" ht="15" hidden="false" customHeight="true" outlineLevel="0" collapsed="false">
      <c r="A62" s="36" t="n">
        <v>51</v>
      </c>
      <c r="B62" s="40"/>
      <c r="C62" s="42"/>
      <c r="D62" s="42"/>
      <c r="E62" s="42"/>
      <c r="F62" s="42"/>
    </row>
    <row r="63" customFormat="false" ht="15" hidden="false" customHeight="true" outlineLevel="0" collapsed="false">
      <c r="A63" s="36" t="n">
        <v>52</v>
      </c>
      <c r="B63" s="40"/>
      <c r="C63" s="42"/>
      <c r="D63" s="42"/>
      <c r="E63" s="42"/>
      <c r="F63" s="42"/>
    </row>
    <row r="64" customFormat="false" ht="15" hidden="false" customHeight="true" outlineLevel="0" collapsed="false">
      <c r="A64" s="36" t="n">
        <v>53</v>
      </c>
      <c r="B64" s="40"/>
      <c r="C64" s="42"/>
      <c r="D64" s="42"/>
      <c r="E64" s="42"/>
      <c r="F64" s="42"/>
    </row>
    <row r="65" customFormat="false" ht="15" hidden="false" customHeight="true" outlineLevel="0" collapsed="false">
      <c r="A65" s="36" t="n">
        <v>54</v>
      </c>
      <c r="B65" s="40"/>
      <c r="C65" s="42"/>
      <c r="D65" s="42"/>
      <c r="E65" s="42"/>
      <c r="F65" s="42"/>
    </row>
    <row r="66" customFormat="false" ht="15" hidden="false" customHeight="true" outlineLevel="0" collapsed="false">
      <c r="A66" s="36" t="n">
        <v>55</v>
      </c>
      <c r="B66" s="40"/>
      <c r="C66" s="42"/>
      <c r="D66" s="42"/>
      <c r="E66" s="42"/>
      <c r="F66" s="42"/>
    </row>
    <row r="67" customFormat="false" ht="15" hidden="false" customHeight="true" outlineLevel="0" collapsed="false">
      <c r="A67" s="36" t="n">
        <v>56</v>
      </c>
      <c r="B67" s="40"/>
      <c r="C67" s="42"/>
      <c r="D67" s="42"/>
      <c r="E67" s="42"/>
      <c r="F67" s="42"/>
    </row>
    <row r="68" customFormat="false" ht="15" hidden="false" customHeight="true" outlineLevel="0" collapsed="false">
      <c r="A68" s="36" t="n">
        <v>57</v>
      </c>
      <c r="B68" s="40"/>
      <c r="C68" s="42"/>
      <c r="D68" s="42"/>
      <c r="E68" s="42"/>
      <c r="F68" s="42"/>
    </row>
    <row r="69" customFormat="false" ht="15" hidden="false" customHeight="true" outlineLevel="0" collapsed="false">
      <c r="A69" s="36" t="n">
        <v>58</v>
      </c>
      <c r="B69" s="40"/>
      <c r="C69" s="42"/>
      <c r="D69" s="42"/>
      <c r="E69" s="42"/>
      <c r="F69" s="42"/>
    </row>
    <row r="70" customFormat="false" ht="15" hidden="false" customHeight="true" outlineLevel="0" collapsed="false">
      <c r="A70" s="36" t="n">
        <v>59</v>
      </c>
      <c r="B70" s="40"/>
      <c r="C70" s="42"/>
      <c r="D70" s="42"/>
      <c r="E70" s="42"/>
      <c r="F70" s="42"/>
    </row>
    <row r="71" customFormat="false" ht="15" hidden="false" customHeight="true" outlineLevel="0" collapsed="false">
      <c r="A71" s="36" t="n">
        <v>60</v>
      </c>
      <c r="B71" s="40"/>
      <c r="C71" s="42"/>
      <c r="D71" s="42"/>
      <c r="E71" s="42"/>
      <c r="F71" s="42"/>
    </row>
    <row r="72" customFormat="false" ht="15" hidden="false" customHeight="true" outlineLevel="0" collapsed="false">
      <c r="A72" s="36" t="n">
        <v>61</v>
      </c>
      <c r="B72" s="40"/>
      <c r="C72" s="42"/>
      <c r="D72" s="42"/>
      <c r="E72" s="42"/>
      <c r="F72" s="42"/>
    </row>
    <row r="73" customFormat="false" ht="15" hidden="false" customHeight="true" outlineLevel="0" collapsed="false">
      <c r="A73" s="36" t="n">
        <v>62</v>
      </c>
      <c r="B73" s="40"/>
      <c r="C73" s="42"/>
      <c r="D73" s="42"/>
      <c r="E73" s="42"/>
      <c r="F73" s="42"/>
    </row>
    <row r="74" customFormat="false" ht="15" hidden="false" customHeight="true" outlineLevel="0" collapsed="false">
      <c r="A74" s="36" t="n">
        <v>63</v>
      </c>
      <c r="B74" s="40"/>
      <c r="C74" s="42"/>
      <c r="D74" s="42"/>
      <c r="E74" s="42"/>
      <c r="F74" s="42"/>
    </row>
    <row r="75" customFormat="false" ht="15" hidden="false" customHeight="true" outlineLevel="0" collapsed="false">
      <c r="A75" s="36" t="n">
        <v>64</v>
      </c>
      <c r="B75" s="40"/>
      <c r="C75" s="42"/>
      <c r="D75" s="42"/>
      <c r="E75" s="42"/>
      <c r="F75" s="42"/>
    </row>
    <row r="76" customFormat="false" ht="15" hidden="false" customHeight="true" outlineLevel="0" collapsed="false">
      <c r="A76" s="36" t="n">
        <v>65</v>
      </c>
      <c r="B76" s="40"/>
      <c r="C76" s="42"/>
      <c r="D76" s="42"/>
      <c r="E76" s="42"/>
      <c r="F76" s="42"/>
    </row>
    <row r="77" customFormat="false" ht="15" hidden="false" customHeight="true" outlineLevel="0" collapsed="false">
      <c r="A77" s="36" t="n">
        <v>66</v>
      </c>
      <c r="B77" s="40"/>
      <c r="C77" s="42"/>
      <c r="D77" s="42"/>
      <c r="E77" s="42"/>
      <c r="F77" s="42"/>
    </row>
    <row r="78" customFormat="false" ht="15" hidden="false" customHeight="true" outlineLevel="0" collapsed="false">
      <c r="A78" s="36" t="n">
        <v>67</v>
      </c>
      <c r="B78" s="40"/>
      <c r="C78" s="42"/>
      <c r="D78" s="42"/>
      <c r="E78" s="42"/>
      <c r="F78" s="42"/>
    </row>
    <row r="79" customFormat="false" ht="15" hidden="false" customHeight="true" outlineLevel="0" collapsed="false">
      <c r="A79" s="36" t="n">
        <v>68</v>
      </c>
      <c r="B79" s="40"/>
      <c r="C79" s="42"/>
      <c r="D79" s="42"/>
      <c r="E79" s="42"/>
      <c r="F79" s="42"/>
    </row>
    <row r="80" customFormat="false" ht="15" hidden="false" customHeight="true" outlineLevel="0" collapsed="false">
      <c r="A80" s="36" t="n">
        <v>69</v>
      </c>
      <c r="B80" s="40"/>
      <c r="C80" s="42"/>
      <c r="D80" s="42"/>
      <c r="E80" s="42"/>
      <c r="F80" s="42"/>
    </row>
    <row r="81" customFormat="false" ht="15" hidden="false" customHeight="true" outlineLevel="0" collapsed="false">
      <c r="A81" s="36" t="n">
        <v>70</v>
      </c>
      <c r="B81" s="40"/>
      <c r="C81" s="42"/>
      <c r="D81" s="42"/>
      <c r="E81" s="42"/>
      <c r="F81" s="42"/>
    </row>
    <row r="82" customFormat="false" ht="15" hidden="false" customHeight="true" outlineLevel="0" collapsed="false">
      <c r="A82" s="36" t="n">
        <v>71</v>
      </c>
      <c r="B82" s="40"/>
      <c r="C82" s="42"/>
      <c r="D82" s="42"/>
      <c r="E82" s="42"/>
      <c r="F82" s="42"/>
    </row>
    <row r="83" customFormat="false" ht="15" hidden="false" customHeight="true" outlineLevel="0" collapsed="false">
      <c r="A83" s="36" t="n">
        <v>72</v>
      </c>
      <c r="B83" s="40"/>
      <c r="C83" s="42"/>
      <c r="D83" s="42"/>
      <c r="E83" s="42"/>
      <c r="F83" s="42"/>
    </row>
    <row r="84" customFormat="false" ht="15" hidden="false" customHeight="true" outlineLevel="0" collapsed="false">
      <c r="A84" s="36" t="n">
        <v>73</v>
      </c>
      <c r="B84" s="40"/>
      <c r="C84" s="42"/>
      <c r="D84" s="42"/>
      <c r="E84" s="42"/>
      <c r="F84" s="42"/>
    </row>
    <row r="85" customFormat="false" ht="15" hidden="false" customHeight="true" outlineLevel="0" collapsed="false">
      <c r="A85" s="36" t="n">
        <v>74</v>
      </c>
      <c r="B85" s="40"/>
      <c r="C85" s="42"/>
      <c r="D85" s="42"/>
      <c r="E85" s="42"/>
      <c r="F85" s="42"/>
    </row>
    <row r="86" customFormat="false" ht="15" hidden="false" customHeight="true" outlineLevel="0" collapsed="false">
      <c r="A86" s="36" t="n">
        <v>75</v>
      </c>
      <c r="B86" s="40"/>
      <c r="C86" s="42"/>
      <c r="D86" s="42"/>
      <c r="E86" s="42"/>
      <c r="F86" s="42"/>
    </row>
    <row r="87" customFormat="false" ht="15" hidden="false" customHeight="true" outlineLevel="0" collapsed="false">
      <c r="A87" s="36" t="n">
        <v>76</v>
      </c>
      <c r="B87" s="40"/>
      <c r="C87" s="42"/>
      <c r="D87" s="42"/>
      <c r="E87" s="42"/>
      <c r="F87" s="42"/>
    </row>
    <row r="88" customFormat="false" ht="15" hidden="false" customHeight="true" outlineLevel="0" collapsed="false">
      <c r="A88" s="36" t="n">
        <v>77</v>
      </c>
      <c r="B88" s="40"/>
      <c r="C88" s="42"/>
      <c r="D88" s="42"/>
      <c r="E88" s="42"/>
      <c r="F88" s="42"/>
    </row>
    <row r="89" customFormat="false" ht="15" hidden="false" customHeight="true" outlineLevel="0" collapsed="false">
      <c r="A89" s="36" t="n">
        <v>78</v>
      </c>
      <c r="B89" s="40"/>
      <c r="C89" s="42"/>
      <c r="D89" s="42"/>
      <c r="E89" s="42"/>
      <c r="F89" s="42"/>
    </row>
    <row r="90" customFormat="false" ht="15" hidden="false" customHeight="true" outlineLevel="0" collapsed="false">
      <c r="A90" s="36" t="n">
        <v>79</v>
      </c>
      <c r="B90" s="40"/>
      <c r="C90" s="42"/>
      <c r="D90" s="42"/>
      <c r="E90" s="42"/>
      <c r="F90" s="42"/>
    </row>
    <row r="91" customFormat="false" ht="15" hidden="false" customHeight="true" outlineLevel="0" collapsed="false">
      <c r="A91" s="36" t="n">
        <v>80</v>
      </c>
      <c r="B91" s="40"/>
      <c r="C91" s="42"/>
      <c r="D91" s="42"/>
      <c r="E91" s="42"/>
      <c r="F91" s="42"/>
    </row>
    <row r="92" customFormat="false" ht="15" hidden="false" customHeight="true" outlineLevel="0" collapsed="false">
      <c r="A92" s="36" t="n">
        <v>81</v>
      </c>
      <c r="B92" s="40"/>
      <c r="C92" s="42"/>
      <c r="D92" s="42"/>
      <c r="E92" s="42"/>
      <c r="F92" s="42"/>
    </row>
    <row r="93" customFormat="false" ht="15" hidden="false" customHeight="true" outlineLevel="0" collapsed="false">
      <c r="A93" s="36" t="n">
        <v>82</v>
      </c>
      <c r="B93" s="40"/>
      <c r="C93" s="42"/>
      <c r="D93" s="42"/>
      <c r="E93" s="42"/>
      <c r="F93" s="42"/>
    </row>
    <row r="94" customFormat="false" ht="15" hidden="false" customHeight="true" outlineLevel="0" collapsed="false">
      <c r="A94" s="36" t="n">
        <v>83</v>
      </c>
      <c r="B94" s="40"/>
      <c r="C94" s="42"/>
      <c r="D94" s="42"/>
      <c r="E94" s="42"/>
      <c r="F94" s="42"/>
    </row>
    <row r="95" customFormat="false" ht="15" hidden="false" customHeight="true" outlineLevel="0" collapsed="false">
      <c r="A95" s="36" t="n">
        <v>84</v>
      </c>
      <c r="B95" s="40"/>
      <c r="C95" s="42"/>
      <c r="D95" s="42"/>
      <c r="E95" s="42"/>
      <c r="F95" s="42"/>
    </row>
    <row r="96" customFormat="false" ht="15" hidden="false" customHeight="true" outlineLevel="0" collapsed="false">
      <c r="A96" s="36" t="n">
        <v>85</v>
      </c>
      <c r="B96" s="40"/>
      <c r="C96" s="42"/>
      <c r="D96" s="42"/>
      <c r="E96" s="42"/>
      <c r="F96" s="42"/>
    </row>
    <row r="97" customFormat="false" ht="15" hidden="false" customHeight="true" outlineLevel="0" collapsed="false">
      <c r="A97" s="36" t="n">
        <v>86</v>
      </c>
      <c r="B97" s="40"/>
      <c r="C97" s="42"/>
      <c r="D97" s="42"/>
      <c r="E97" s="42"/>
      <c r="F97" s="42"/>
    </row>
    <row r="98" customFormat="false" ht="15" hidden="false" customHeight="true" outlineLevel="0" collapsed="false">
      <c r="A98" s="36" t="n">
        <v>87</v>
      </c>
      <c r="B98" s="40"/>
      <c r="C98" s="42"/>
      <c r="D98" s="42"/>
      <c r="E98" s="42"/>
      <c r="F98" s="42"/>
    </row>
    <row r="99" customFormat="false" ht="15" hidden="false" customHeight="true" outlineLevel="0" collapsed="false">
      <c r="A99" s="36" t="n">
        <v>88</v>
      </c>
      <c r="B99" s="40"/>
      <c r="C99" s="42"/>
      <c r="D99" s="42"/>
      <c r="E99" s="42"/>
      <c r="F99" s="42"/>
    </row>
    <row r="100" customFormat="false" ht="15" hidden="false" customHeight="true" outlineLevel="0" collapsed="false">
      <c r="A100" s="36" t="n">
        <v>89</v>
      </c>
      <c r="B100" s="40"/>
      <c r="C100" s="42"/>
      <c r="D100" s="42"/>
      <c r="E100" s="42"/>
      <c r="F100" s="42"/>
    </row>
    <row r="101" customFormat="false" ht="15" hidden="false" customHeight="true" outlineLevel="0" collapsed="false">
      <c r="A101" s="36" t="n">
        <v>90</v>
      </c>
      <c r="B101" s="40"/>
      <c r="C101" s="42"/>
      <c r="D101" s="42"/>
      <c r="E101" s="42"/>
      <c r="F101" s="42"/>
    </row>
    <row r="102" customFormat="false" ht="15" hidden="false" customHeight="true" outlineLevel="0" collapsed="false">
      <c r="A102" s="36" t="n">
        <v>91</v>
      </c>
      <c r="B102" s="40"/>
      <c r="C102" s="42"/>
      <c r="D102" s="42"/>
      <c r="E102" s="42"/>
      <c r="F102" s="42"/>
    </row>
    <row r="103" customFormat="false" ht="15" hidden="false" customHeight="true" outlineLevel="0" collapsed="false">
      <c r="A103" s="36" t="n">
        <v>92</v>
      </c>
      <c r="B103" s="40"/>
      <c r="C103" s="42"/>
      <c r="D103" s="42"/>
      <c r="E103" s="42"/>
      <c r="F103" s="42"/>
    </row>
    <row r="104" customFormat="false" ht="15" hidden="false" customHeight="true" outlineLevel="0" collapsed="false">
      <c r="A104" s="36" t="n">
        <v>93</v>
      </c>
      <c r="B104" s="40"/>
      <c r="C104" s="42"/>
      <c r="D104" s="42"/>
      <c r="E104" s="42"/>
      <c r="F104" s="42"/>
    </row>
    <row r="105" customFormat="false" ht="15" hidden="false" customHeight="true" outlineLevel="0" collapsed="false">
      <c r="A105" s="36" t="n">
        <v>94</v>
      </c>
      <c r="B105" s="40"/>
      <c r="C105" s="42"/>
      <c r="D105" s="42"/>
      <c r="E105" s="42"/>
      <c r="F105" s="42"/>
    </row>
    <row r="106" customFormat="false" ht="15" hidden="false" customHeight="true" outlineLevel="0" collapsed="false">
      <c r="A106" s="36" t="n">
        <v>95</v>
      </c>
      <c r="B106" s="40"/>
      <c r="C106" s="42"/>
      <c r="D106" s="42"/>
      <c r="E106" s="42"/>
      <c r="F106" s="42"/>
    </row>
    <row r="107" customFormat="false" ht="15" hidden="false" customHeight="true" outlineLevel="0" collapsed="false">
      <c r="A107" s="36" t="n">
        <v>96</v>
      </c>
      <c r="B107" s="40"/>
      <c r="C107" s="42"/>
      <c r="D107" s="42"/>
      <c r="E107" s="42"/>
      <c r="F107" s="42"/>
    </row>
  </sheetData>
  <sheetProtection sheet="true" objects="true" scenarios="true"/>
  <dataValidations count="2">
    <dataValidation allowBlank="true" operator="equal" showDropDown="false" showErrorMessage="true" showInputMessage="true" sqref="E4:E7 E12:E107" type="list">
      <formula1>ranges!$U$2:$U$4</formula1>
      <formula2>0</formula2>
    </dataValidation>
    <dataValidation allowBlank="true" operator="equal" showDropDown="false" showErrorMessage="true" showInputMessage="true" sqref="F4:F7 F12:F107" type="list">
      <formula1>"DUALINDEX,SINGLEINDEX"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S115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1.53515625" defaultRowHeight="15" zeroHeight="false" outlineLevelRow="0" outlineLevelCol="0"/>
  <cols>
    <col collapsed="false" customWidth="true" hidden="false" outlineLevel="0" max="1" min="1" style="0" width="23.83"/>
    <col collapsed="false" customWidth="true" hidden="false" outlineLevel="0" max="2" min="2" style="0" width="14.52"/>
    <col collapsed="false" customWidth="true" hidden="false" outlineLevel="0" max="3" min="3" style="0" width="26.33"/>
    <col collapsed="false" customWidth="true" hidden="false" outlineLevel="0" max="7" min="4" style="0" width="14.52"/>
    <col collapsed="false" customWidth="true" hidden="false" outlineLevel="0" max="8" min="8" style="0" width="23.15"/>
    <col collapsed="false" customWidth="true" hidden="false" outlineLevel="0" max="12" min="9" style="0" width="14.52"/>
    <col collapsed="false" customWidth="true" hidden="false" outlineLevel="0" max="13" min="13" style="0" width="45.83"/>
    <col collapsed="false" customWidth="true" hidden="false" outlineLevel="0" max="14" min="14" style="0" width="52.66"/>
    <col collapsed="false" customWidth="true" hidden="false" outlineLevel="0" max="15" min="15" style="0" width="33.83"/>
    <col collapsed="false" customWidth="true" hidden="false" outlineLevel="0" max="17" min="16" style="0" width="31.66"/>
    <col collapsed="false" customWidth="true" hidden="false" outlineLevel="0" max="20" min="18" style="0" width="24.83"/>
    <col collapsed="false" customWidth="true" hidden="false" outlineLevel="0" max="21" min="21" style="0" width="14.52"/>
    <col collapsed="false" customWidth="true" hidden="false" outlineLevel="0" max="22" min="22" style="0" width="73.16"/>
    <col collapsed="false" customWidth="true" hidden="false" outlineLevel="0" max="23" min="23" style="0" width="25.67"/>
    <col collapsed="false" customWidth="true" hidden="false" outlineLevel="0" max="26" min="24" style="0" width="22.33"/>
    <col collapsed="false" customWidth="true" hidden="false" outlineLevel="0" max="27" min="27" style="0" width="26.83"/>
    <col collapsed="false" customWidth="true" hidden="false" outlineLevel="0" max="38" min="28" style="0" width="22.33"/>
    <col collapsed="false" customWidth="true" hidden="false" outlineLevel="0" max="39" min="39" style="0" width="29.5"/>
    <col collapsed="false" customWidth="true" hidden="false" outlineLevel="0" max="40" min="40" style="0" width="22.33"/>
    <col collapsed="false" customWidth="true" hidden="false" outlineLevel="0" max="41" min="41" style="0" width="33"/>
    <col collapsed="false" customWidth="true" hidden="false" outlineLevel="0" max="48" min="42" style="0" width="22.33"/>
    <col collapsed="false" customWidth="true" hidden="false" outlineLevel="0" max="49" min="49" style="0" width="24.15"/>
    <col collapsed="false" customWidth="true" hidden="false" outlineLevel="0" max="53" min="50" style="0" width="27.16"/>
    <col collapsed="false" customWidth="true" hidden="false" outlineLevel="0" max="54" min="54" style="0" width="24"/>
    <col collapsed="false" customWidth="true" hidden="false" outlineLevel="0" max="55" min="55" style="0" width="20.98"/>
    <col collapsed="false" customWidth="true" hidden="false" outlineLevel="0" max="56" min="56" style="0" width="17.52"/>
    <col collapsed="false" customWidth="true" hidden="false" outlineLevel="0" max="57" min="57" style="43" width="30.02"/>
    <col collapsed="false" customWidth="true" hidden="false" outlineLevel="0" max="58" min="58" style="43" width="43"/>
    <col collapsed="false" customWidth="true" hidden="false" outlineLevel="0" max="59" min="59" style="43" width="29.66"/>
    <col collapsed="false" customWidth="true" hidden="false" outlineLevel="0" max="60" min="60" style="43" width="36.99"/>
    <col collapsed="false" customWidth="true" hidden="false" outlineLevel="0" max="63" min="61" style="0" width="42.16"/>
    <col collapsed="false" customWidth="true" hidden="false" outlineLevel="0" max="64" min="64" style="0" width="30.83"/>
    <col collapsed="false" customWidth="true" hidden="false" outlineLevel="0" max="65" min="65" style="0" width="27.5"/>
    <col collapsed="false" customWidth="true" hidden="false" outlineLevel="0" max="66" min="66" style="0" width="16"/>
    <col collapsed="false" customWidth="true" hidden="false" outlineLevel="0" max="67" min="67" style="0" width="18.51"/>
    <col collapsed="false" customWidth="true" hidden="false" outlineLevel="0" max="71" min="68" style="0" width="14.52"/>
  </cols>
  <sheetData>
    <row r="1" customFormat="false" ht="15.75" hidden="false" customHeight="true" outlineLevel="0" collapsed="false">
      <c r="A1" s="44" t="s">
        <v>150</v>
      </c>
      <c r="B1" s="44" t="s">
        <v>151</v>
      </c>
      <c r="C1" s="44"/>
      <c r="D1" s="44" t="s">
        <v>152</v>
      </c>
      <c r="E1" s="44" t="s">
        <v>153</v>
      </c>
      <c r="F1" s="44" t="s">
        <v>154</v>
      </c>
      <c r="G1" s="45" t="s">
        <v>155</v>
      </c>
      <c r="H1" s="44" t="s">
        <v>156</v>
      </c>
      <c r="I1" s="44" t="s">
        <v>157</v>
      </c>
      <c r="J1" s="44" t="s">
        <v>43</v>
      </c>
      <c r="K1" s="44" t="s">
        <v>158</v>
      </c>
      <c r="L1" s="44" t="s">
        <v>159</v>
      </c>
      <c r="M1" s="44" t="s">
        <v>160</v>
      </c>
      <c r="N1" s="44" t="s">
        <v>161</v>
      </c>
      <c r="O1" s="44" t="s">
        <v>162</v>
      </c>
      <c r="P1" s="45" t="s">
        <v>163</v>
      </c>
      <c r="Q1" s="44"/>
      <c r="R1" s="45" t="s">
        <v>164</v>
      </c>
      <c r="S1" s="45" t="s">
        <v>165</v>
      </c>
      <c r="T1" s="45" t="s">
        <v>166</v>
      </c>
      <c r="U1" s="44" t="s">
        <v>57</v>
      </c>
      <c r="V1" s="45" t="s">
        <v>167</v>
      </c>
      <c r="X1" s="46" t="s">
        <v>168</v>
      </c>
      <c r="Y1" s="46" t="s">
        <v>169</v>
      </c>
      <c r="Z1" s="46" t="s">
        <v>170</v>
      </c>
      <c r="AA1" s="46" t="s">
        <v>171</v>
      </c>
      <c r="AB1" s="46" t="s">
        <v>172</v>
      </c>
      <c r="AC1" s="46" t="s">
        <v>173</v>
      </c>
      <c r="AD1" s="46" t="s">
        <v>174</v>
      </c>
      <c r="AE1" s="46" t="s">
        <v>175</v>
      </c>
      <c r="AF1" s="46" t="s">
        <v>176</v>
      </c>
      <c r="AG1" s="46" t="s">
        <v>177</v>
      </c>
      <c r="AH1" s="46" t="s">
        <v>178</v>
      </c>
      <c r="AI1" s="46" t="s">
        <v>179</v>
      </c>
      <c r="AJ1" s="46" t="s">
        <v>180</v>
      </c>
      <c r="AK1" s="46" t="s">
        <v>181</v>
      </c>
      <c r="AL1" s="46" t="s">
        <v>182</v>
      </c>
      <c r="AM1" s="46" t="s">
        <v>183</v>
      </c>
      <c r="AN1" s="46" t="s">
        <v>184</v>
      </c>
      <c r="AO1" s="46" t="s">
        <v>185</v>
      </c>
      <c r="AP1" s="46" t="s">
        <v>186</v>
      </c>
      <c r="AQ1" s="46" t="s">
        <v>187</v>
      </c>
      <c r="AR1" s="46" t="s">
        <v>188</v>
      </c>
      <c r="AS1" s="46" t="s">
        <v>189</v>
      </c>
      <c r="AT1" s="46" t="s">
        <v>190</v>
      </c>
      <c r="AU1" s="46" t="s">
        <v>191</v>
      </c>
      <c r="AV1" s="46" t="s">
        <v>192</v>
      </c>
      <c r="AW1" s="46" t="s">
        <v>193</v>
      </c>
      <c r="AX1" s="46" t="s">
        <v>194</v>
      </c>
      <c r="AY1" s="46" t="s">
        <v>195</v>
      </c>
      <c r="AZ1" s="46" t="s">
        <v>196</v>
      </c>
      <c r="BA1" s="46" t="s">
        <v>197</v>
      </c>
      <c r="BB1" s="46" t="s">
        <v>198</v>
      </c>
      <c r="BC1" s="46" t="s">
        <v>199</v>
      </c>
      <c r="BD1" s="46" t="s">
        <v>200</v>
      </c>
      <c r="BE1" s="43" t="s">
        <v>201</v>
      </c>
      <c r="BF1" s="43" t="s">
        <v>202</v>
      </c>
      <c r="BG1" s="43" t="s">
        <v>203</v>
      </c>
      <c r="BH1" s="43" t="s">
        <v>204</v>
      </c>
      <c r="BI1" s="43" t="s">
        <v>205</v>
      </c>
      <c r="BJ1" s="43" t="s">
        <v>206</v>
      </c>
      <c r="BK1" s="43" t="s">
        <v>207</v>
      </c>
      <c r="BL1" s="43" t="s">
        <v>208</v>
      </c>
      <c r="BM1" s="46" t="s">
        <v>209</v>
      </c>
      <c r="BN1" s="46" t="s">
        <v>210</v>
      </c>
      <c r="BO1" s="43" t="s">
        <v>211</v>
      </c>
      <c r="BP1" s="46" t="s">
        <v>212</v>
      </c>
      <c r="BQ1" s="46" t="s">
        <v>213</v>
      </c>
      <c r="BR1" s="46" t="s">
        <v>214</v>
      </c>
      <c r="BS1" s="46" t="s">
        <v>215</v>
      </c>
    </row>
    <row r="2" customFormat="false" ht="16.15" hidden="false" customHeight="false" outlineLevel="0" collapsed="false">
      <c r="A2" s="47" t="s">
        <v>61</v>
      </c>
      <c r="B2" s="46" t="s">
        <v>63</v>
      </c>
      <c r="C2" s="46" t="s">
        <v>152</v>
      </c>
      <c r="D2" s="46" t="s">
        <v>216</v>
      </c>
      <c r="E2" s="46" t="s">
        <v>216</v>
      </c>
      <c r="F2" s="48" t="s">
        <v>216</v>
      </c>
      <c r="G2" s="48" t="s">
        <v>217</v>
      </c>
      <c r="H2" s="46" t="s">
        <v>69</v>
      </c>
      <c r="I2" s="46" t="s">
        <v>108</v>
      </c>
      <c r="J2" s="46" t="s">
        <v>74</v>
      </c>
      <c r="K2" s="48" t="s">
        <v>70</v>
      </c>
      <c r="L2" s="48" t="s">
        <v>218</v>
      </c>
      <c r="M2" s="46" t="s">
        <v>219</v>
      </c>
      <c r="N2" s="46" t="s">
        <v>66</v>
      </c>
      <c r="O2" s="48" t="s">
        <v>220</v>
      </c>
      <c r="P2" s="46" t="n">
        <v>3257.32</v>
      </c>
      <c r="Q2" s="48" t="s">
        <v>164</v>
      </c>
      <c r="R2" s="46" t="s">
        <v>221</v>
      </c>
      <c r="S2" s="46" t="s">
        <v>222</v>
      </c>
      <c r="T2" s="46"/>
      <c r="U2" s="46" t="s">
        <v>144</v>
      </c>
      <c r="V2" s="49" t="s">
        <v>223</v>
      </c>
      <c r="W2" s="44" t="s">
        <v>193</v>
      </c>
      <c r="X2" s="48" t="s">
        <v>224</v>
      </c>
      <c r="Y2" s="48" t="s">
        <v>225</v>
      </c>
      <c r="Z2" s="48" t="s">
        <v>226</v>
      </c>
      <c r="AA2" s="48" t="s">
        <v>227</v>
      </c>
      <c r="AB2" s="48" t="s">
        <v>134</v>
      </c>
      <c r="AC2" s="48" t="s">
        <v>228</v>
      </c>
      <c r="AD2" s="48" t="s">
        <v>229</v>
      </c>
      <c r="AE2" s="48" t="s">
        <v>230</v>
      </c>
      <c r="AF2" s="48" t="s">
        <v>231</v>
      </c>
      <c r="AG2" s="48" t="s">
        <v>232</v>
      </c>
      <c r="AH2" s="48" t="s">
        <v>233</v>
      </c>
      <c r="AI2" s="48" t="s">
        <v>234</v>
      </c>
      <c r="AJ2" s="48" t="s">
        <v>235</v>
      </c>
      <c r="AK2" s="48" t="s">
        <v>236</v>
      </c>
      <c r="AL2" s="48" t="s">
        <v>237</v>
      </c>
      <c r="AM2" s="48" t="s">
        <v>238</v>
      </c>
      <c r="AN2" s="48" t="s">
        <v>239</v>
      </c>
      <c r="AO2" s="46" t="s">
        <v>240</v>
      </c>
      <c r="AP2" s="46" t="s">
        <v>241</v>
      </c>
      <c r="AQ2" s="46" t="s">
        <v>242</v>
      </c>
      <c r="AR2" s="46" t="s">
        <v>243</v>
      </c>
      <c r="AS2" s="46" t="s">
        <v>244</v>
      </c>
      <c r="AT2" s="46" t="s">
        <v>245</v>
      </c>
      <c r="AU2" s="46" t="s">
        <v>246</v>
      </c>
      <c r="AV2" s="50" t="s">
        <v>247</v>
      </c>
      <c r="AW2" s="46" t="s">
        <v>223</v>
      </c>
      <c r="AX2" s="46" t="s">
        <v>248</v>
      </c>
      <c r="AY2" s="46" t="s">
        <v>249</v>
      </c>
      <c r="AZ2" s="46" t="s">
        <v>250</v>
      </c>
      <c r="BA2" s="46" t="s">
        <v>251</v>
      </c>
      <c r="BB2" s="50" t="s">
        <v>252</v>
      </c>
      <c r="BC2" s="46" t="s">
        <v>253</v>
      </c>
      <c r="BD2" s="46" t="s">
        <v>254</v>
      </c>
      <c r="BE2" s="43" t="s">
        <v>255</v>
      </c>
      <c r="BF2" s="50" t="s">
        <v>256</v>
      </c>
      <c r="BG2" s="43" t="s">
        <v>257</v>
      </c>
      <c r="BH2" s="43" t="s">
        <v>258</v>
      </c>
      <c r="BI2" s="51" t="s">
        <v>259</v>
      </c>
      <c r="BJ2" s="51" t="s">
        <v>260</v>
      </c>
      <c r="BK2" s="51" t="s">
        <v>261</v>
      </c>
      <c r="BL2" s="52" t="s">
        <v>262</v>
      </c>
      <c r="BM2" s="50" t="s">
        <v>263</v>
      </c>
      <c r="BN2" s="53" t="s">
        <v>264</v>
      </c>
      <c r="BO2" s="52" t="s">
        <v>265</v>
      </c>
      <c r="BP2" s="50" t="s">
        <v>266</v>
      </c>
      <c r="BQ2" s="52" t="s">
        <v>267</v>
      </c>
      <c r="BR2" s="52" t="s">
        <v>268</v>
      </c>
      <c r="BS2" s="52" t="s">
        <v>269</v>
      </c>
    </row>
    <row r="3" customFormat="false" ht="15" hidden="false" customHeight="false" outlineLevel="0" collapsed="false">
      <c r="A3" s="54" t="s">
        <v>75</v>
      </c>
      <c r="B3" s="46" t="s">
        <v>102</v>
      </c>
      <c r="C3" s="46" t="s">
        <v>153</v>
      </c>
      <c r="D3" s="46" t="s">
        <v>270</v>
      </c>
      <c r="E3" s="46" t="s">
        <v>270</v>
      </c>
      <c r="F3" s="48" t="s">
        <v>271</v>
      </c>
      <c r="G3" s="48" t="s">
        <v>272</v>
      </c>
      <c r="H3" s="46" t="s">
        <v>273</v>
      </c>
      <c r="I3" s="48" t="s">
        <v>274</v>
      </c>
      <c r="J3" s="46" t="s">
        <v>67</v>
      </c>
      <c r="K3" s="46" t="s">
        <v>275</v>
      </c>
      <c r="L3" s="48" t="s">
        <v>71</v>
      </c>
      <c r="M3" s="46" t="s">
        <v>276</v>
      </c>
      <c r="N3" s="46" t="s">
        <v>277</v>
      </c>
      <c r="O3" s="48" t="s">
        <v>278</v>
      </c>
      <c r="P3" s="46" t="n">
        <v>2818.97</v>
      </c>
      <c r="Q3" s="46" t="s">
        <v>165</v>
      </c>
      <c r="R3" s="46" t="s">
        <v>68</v>
      </c>
      <c r="S3" s="46"/>
      <c r="T3" s="46"/>
      <c r="U3" s="46" t="s">
        <v>279</v>
      </c>
      <c r="V3" s="50" t="s">
        <v>262</v>
      </c>
      <c r="W3" s="46" t="s">
        <v>208</v>
      </c>
      <c r="X3" s="55" t="s">
        <v>142</v>
      </c>
      <c r="Y3" s="55" t="s">
        <v>142</v>
      </c>
      <c r="Z3" s="55" t="s">
        <v>280</v>
      </c>
      <c r="AA3" s="55" t="s">
        <v>142</v>
      </c>
      <c r="AB3" s="55" t="s">
        <v>281</v>
      </c>
      <c r="AC3" s="55" t="s">
        <v>282</v>
      </c>
      <c r="AD3" s="48" t="s">
        <v>283</v>
      </c>
      <c r="AE3" s="48" t="s">
        <v>284</v>
      </c>
      <c r="AF3" s="56" t="s">
        <v>142</v>
      </c>
      <c r="AG3" s="43" t="s">
        <v>285</v>
      </c>
      <c r="AH3" s="55" t="s">
        <v>286</v>
      </c>
      <c r="AI3" s="43" t="s">
        <v>287</v>
      </c>
      <c r="AJ3" s="55"/>
      <c r="AK3" s="43" t="s">
        <v>288</v>
      </c>
      <c r="AL3" s="57" t="s">
        <v>289</v>
      </c>
      <c r="AM3" s="48" t="s">
        <v>290</v>
      </c>
      <c r="AN3" s="43" t="s">
        <v>291</v>
      </c>
      <c r="AO3" s="48" t="s">
        <v>292</v>
      </c>
      <c r="AP3" s="48" t="s">
        <v>293</v>
      </c>
      <c r="AQ3" s="48" t="s">
        <v>294</v>
      </c>
      <c r="AR3" s="56" t="s">
        <v>295</v>
      </c>
      <c r="AS3" s="56" t="s">
        <v>295</v>
      </c>
      <c r="AT3" s="56" t="s">
        <v>295</v>
      </c>
      <c r="AU3" s="56" t="s">
        <v>296</v>
      </c>
      <c r="AV3" s="43" t="s">
        <v>297</v>
      </c>
      <c r="AW3" s="43" t="s">
        <v>298</v>
      </c>
      <c r="AX3" s="43" t="s">
        <v>299</v>
      </c>
      <c r="AY3" s="43" t="s">
        <v>299</v>
      </c>
      <c r="AZ3" s="43" t="s">
        <v>300</v>
      </c>
      <c r="BA3" s="43" t="s">
        <v>300</v>
      </c>
      <c r="BB3" s="43" t="s">
        <v>301</v>
      </c>
      <c r="BC3" s="43" t="s">
        <v>302</v>
      </c>
      <c r="BD3" s="43" t="s">
        <v>303</v>
      </c>
      <c r="BE3" s="43" t="s">
        <v>304</v>
      </c>
      <c r="BF3" s="43" t="s">
        <v>305</v>
      </c>
      <c r="BG3" s="43" t="s">
        <v>306</v>
      </c>
      <c r="BH3" s="43" t="s">
        <v>307</v>
      </c>
      <c r="BI3" s="0" t="s">
        <v>308</v>
      </c>
      <c r="BJ3" s="0" t="s">
        <v>309</v>
      </c>
      <c r="BK3" s="0" t="s">
        <v>310</v>
      </c>
      <c r="BL3" s="0" t="s">
        <v>311</v>
      </c>
      <c r="BM3" s="0" t="s">
        <v>312</v>
      </c>
      <c r="BN3" s="0" t="s">
        <v>313</v>
      </c>
      <c r="BO3" s="0" t="s">
        <v>314</v>
      </c>
      <c r="BP3" s="0" t="s">
        <v>315</v>
      </c>
      <c r="BQ3" s="58" t="s">
        <v>316</v>
      </c>
      <c r="BR3" s="0" t="s">
        <v>317</v>
      </c>
      <c r="BS3" s="0" t="s">
        <v>318</v>
      </c>
    </row>
    <row r="4" customFormat="false" ht="15.75" hidden="false" customHeight="true" outlineLevel="0" collapsed="false">
      <c r="A4" s="59" t="s">
        <v>319</v>
      </c>
      <c r="B4" s="46" t="s">
        <v>320</v>
      </c>
      <c r="C4" s="46" t="s">
        <v>154</v>
      </c>
      <c r="D4" s="46" t="s">
        <v>321</v>
      </c>
      <c r="E4" s="46" t="s">
        <v>321</v>
      </c>
      <c r="F4" s="48" t="s">
        <v>322</v>
      </c>
      <c r="G4" s="48" t="s">
        <v>105</v>
      </c>
      <c r="H4" s="46" t="s">
        <v>323</v>
      </c>
      <c r="I4" s="46"/>
      <c r="J4" s="46" t="s">
        <v>324</v>
      </c>
      <c r="K4" s="46" t="s">
        <v>325</v>
      </c>
      <c r="L4" s="46" t="s">
        <v>326</v>
      </c>
      <c r="M4" s="46" t="s">
        <v>327</v>
      </c>
      <c r="N4" s="46" t="s">
        <v>328</v>
      </c>
      <c r="O4" s="48" t="s">
        <v>329</v>
      </c>
      <c r="P4" s="46" t="n">
        <v>2870.18</v>
      </c>
      <c r="Q4" s="48" t="s">
        <v>166</v>
      </c>
      <c r="R4" s="46" t="s">
        <v>330</v>
      </c>
      <c r="S4" s="46"/>
      <c r="T4" s="46"/>
      <c r="U4" s="46" t="s">
        <v>137</v>
      </c>
      <c r="V4" s="60" t="s">
        <v>245</v>
      </c>
      <c r="W4" s="46" t="s">
        <v>190</v>
      </c>
      <c r="X4" s="55" t="s">
        <v>331</v>
      </c>
      <c r="Y4" s="55" t="s">
        <v>331</v>
      </c>
      <c r="Z4" s="55" t="s">
        <v>332</v>
      </c>
      <c r="AA4" s="55" t="s">
        <v>331</v>
      </c>
      <c r="AB4" s="55" t="s">
        <v>333</v>
      </c>
      <c r="AC4" s="55" t="s">
        <v>283</v>
      </c>
      <c r="AD4" s="48" t="s">
        <v>334</v>
      </c>
      <c r="AE4" s="48" t="s">
        <v>335</v>
      </c>
      <c r="AF4" s="56" t="s">
        <v>331</v>
      </c>
      <c r="AG4" s="43" t="s">
        <v>336</v>
      </c>
      <c r="AH4" s="55" t="s">
        <v>337</v>
      </c>
      <c r="AI4" s="43" t="s">
        <v>338</v>
      </c>
      <c r="AJ4" s="55"/>
      <c r="AK4" s="43" t="s">
        <v>339</v>
      </c>
      <c r="AL4" s="57" t="s">
        <v>340</v>
      </c>
      <c r="AM4" s="48" t="s">
        <v>341</v>
      </c>
      <c r="AN4" s="43" t="s">
        <v>342</v>
      </c>
      <c r="AO4" s="48" t="s">
        <v>343</v>
      </c>
      <c r="AP4" s="48" t="s">
        <v>344</v>
      </c>
      <c r="AQ4" s="55" t="s">
        <v>345</v>
      </c>
      <c r="AR4" s="56" t="s">
        <v>346</v>
      </c>
      <c r="AS4" s="56" t="s">
        <v>346</v>
      </c>
      <c r="AT4" s="56" t="s">
        <v>346</v>
      </c>
      <c r="AU4" s="56" t="s">
        <v>347</v>
      </c>
      <c r="AV4" s="43" t="s">
        <v>348</v>
      </c>
      <c r="AW4" s="43" t="s">
        <v>349</v>
      </c>
      <c r="AX4" s="43" t="s">
        <v>350</v>
      </c>
      <c r="AY4" s="43" t="s">
        <v>350</v>
      </c>
      <c r="AZ4" s="43" t="s">
        <v>351</v>
      </c>
      <c r="BA4" s="43" t="s">
        <v>351</v>
      </c>
      <c r="BB4" s="43" t="s">
        <v>352</v>
      </c>
      <c r="BC4" s="43" t="s">
        <v>353</v>
      </c>
      <c r="BD4" s="43" t="s">
        <v>354</v>
      </c>
      <c r="BE4" s="43" t="s">
        <v>355</v>
      </c>
      <c r="BF4" s="43" t="s">
        <v>356</v>
      </c>
      <c r="BG4" s="43" t="s">
        <v>357</v>
      </c>
      <c r="BH4" s="43" t="s">
        <v>358</v>
      </c>
      <c r="BI4" s="0" t="s">
        <v>359</v>
      </c>
      <c r="BJ4" s="0" t="s">
        <v>360</v>
      </c>
      <c r="BK4" s="0" t="s">
        <v>361</v>
      </c>
      <c r="BL4" s="0" t="s">
        <v>362</v>
      </c>
      <c r="BM4" s="0" t="s">
        <v>363</v>
      </c>
      <c r="BN4" s="0" t="s">
        <v>364</v>
      </c>
      <c r="BO4" s="0" t="s">
        <v>365</v>
      </c>
      <c r="BP4" s="0" t="s">
        <v>366</v>
      </c>
      <c r="BQ4" s="58" t="s">
        <v>367</v>
      </c>
      <c r="BR4" s="0" t="s">
        <v>368</v>
      </c>
      <c r="BS4" s="0" t="s">
        <v>369</v>
      </c>
    </row>
    <row r="5" customFormat="false" ht="15.75" hidden="false" customHeight="true" outlineLevel="0" collapsed="false">
      <c r="A5" s="61" t="s">
        <v>370</v>
      </c>
      <c r="B5" s="46"/>
      <c r="C5" s="46"/>
      <c r="D5" s="46" t="s">
        <v>371</v>
      </c>
      <c r="E5" s="46" t="s">
        <v>371</v>
      </c>
      <c r="F5" s="48" t="s">
        <v>372</v>
      </c>
      <c r="G5" s="46"/>
      <c r="H5" s="46" t="s">
        <v>373</v>
      </c>
      <c r="I5" s="46"/>
      <c r="J5" s="46"/>
      <c r="K5" s="46" t="s">
        <v>374</v>
      </c>
      <c r="L5" s="46"/>
      <c r="M5" s="46" t="s">
        <v>375</v>
      </c>
      <c r="N5" s="46" t="s">
        <v>376</v>
      </c>
      <c r="O5" s="48" t="s">
        <v>377</v>
      </c>
      <c r="P5" s="46" t="n">
        <v>143.726</v>
      </c>
      <c r="Q5" s="48"/>
      <c r="R5" s="48"/>
      <c r="S5" s="46"/>
      <c r="T5" s="46"/>
      <c r="U5" s="46"/>
      <c r="V5" s="50" t="s">
        <v>246</v>
      </c>
      <c r="W5" s="46" t="s">
        <v>191</v>
      </c>
      <c r="X5" s="55" t="s">
        <v>378</v>
      </c>
      <c r="Y5" s="55" t="s">
        <v>378</v>
      </c>
      <c r="Z5" s="55" t="s">
        <v>379</v>
      </c>
      <c r="AA5" s="55" t="s">
        <v>378</v>
      </c>
      <c r="AB5" s="55" t="s">
        <v>380</v>
      </c>
      <c r="AC5" s="55" t="s">
        <v>334</v>
      </c>
      <c r="AD5" s="48" t="s">
        <v>381</v>
      </c>
      <c r="AE5" s="48" t="s">
        <v>382</v>
      </c>
      <c r="AF5" s="56" t="s">
        <v>378</v>
      </c>
      <c r="AG5" s="43" t="s">
        <v>383</v>
      </c>
      <c r="AH5" s="55" t="s">
        <v>384</v>
      </c>
      <c r="AI5" s="43" t="s">
        <v>385</v>
      </c>
      <c r="AJ5" s="55"/>
      <c r="AK5" s="43" t="s">
        <v>386</v>
      </c>
      <c r="AL5" s="57" t="s">
        <v>387</v>
      </c>
      <c r="AM5" s="48" t="s">
        <v>388</v>
      </c>
      <c r="AN5" s="43" t="s">
        <v>389</v>
      </c>
      <c r="AO5" s="48" t="s">
        <v>390</v>
      </c>
      <c r="AP5" s="48" t="s">
        <v>391</v>
      </c>
      <c r="AQ5" s="55" t="s">
        <v>392</v>
      </c>
      <c r="AR5" s="56" t="s">
        <v>393</v>
      </c>
      <c r="AS5" s="56" t="s">
        <v>393</v>
      </c>
      <c r="AT5" s="56" t="s">
        <v>393</v>
      </c>
      <c r="AU5" s="56" t="s">
        <v>394</v>
      </c>
      <c r="AV5" s="43" t="s">
        <v>395</v>
      </c>
      <c r="AW5" s="43" t="s">
        <v>396</v>
      </c>
      <c r="AX5" s="43" t="s">
        <v>397</v>
      </c>
      <c r="AY5" s="43" t="s">
        <v>397</v>
      </c>
      <c r="AZ5" s="43" t="s">
        <v>398</v>
      </c>
      <c r="BA5" s="43" t="s">
        <v>398</v>
      </c>
      <c r="BB5" s="43" t="s">
        <v>399</v>
      </c>
      <c r="BC5" s="43" t="s">
        <v>400</v>
      </c>
      <c r="BD5" s="43" t="s">
        <v>401</v>
      </c>
      <c r="BE5" s="43" t="s">
        <v>402</v>
      </c>
      <c r="BF5" s="43" t="s">
        <v>403</v>
      </c>
      <c r="BG5" s="43" t="s">
        <v>404</v>
      </c>
      <c r="BH5" s="43" t="s">
        <v>405</v>
      </c>
      <c r="BI5" s="0" t="s">
        <v>406</v>
      </c>
      <c r="BJ5" s="0" t="s">
        <v>407</v>
      </c>
      <c r="BK5" s="0" t="s">
        <v>408</v>
      </c>
      <c r="BL5" s="0" t="s">
        <v>409</v>
      </c>
      <c r="BM5" s="0" t="s">
        <v>410</v>
      </c>
      <c r="BN5" s="0" t="s">
        <v>411</v>
      </c>
      <c r="BO5" s="0" t="s">
        <v>412</v>
      </c>
      <c r="BP5" s="0" t="s">
        <v>413</v>
      </c>
      <c r="BQ5" s="58" t="s">
        <v>414</v>
      </c>
      <c r="BR5" s="0" t="s">
        <v>415</v>
      </c>
      <c r="BS5" s="0" t="s">
        <v>416</v>
      </c>
    </row>
    <row r="6" customFormat="false" ht="15.75" hidden="false" customHeight="true" outlineLevel="0" collapsed="false">
      <c r="A6" s="62" t="s">
        <v>417</v>
      </c>
      <c r="B6" s="46"/>
      <c r="C6" s="46"/>
      <c r="D6" s="46" t="s">
        <v>104</v>
      </c>
      <c r="E6" s="46" t="s">
        <v>104</v>
      </c>
      <c r="F6" s="48" t="s">
        <v>418</v>
      </c>
      <c r="G6" s="46"/>
      <c r="H6" s="46" t="s">
        <v>419</v>
      </c>
      <c r="I6" s="46"/>
      <c r="J6" s="46"/>
      <c r="K6" s="46" t="s">
        <v>420</v>
      </c>
      <c r="L6" s="46"/>
      <c r="M6" s="46" t="s">
        <v>421</v>
      </c>
      <c r="N6" s="46" t="s">
        <v>422</v>
      </c>
      <c r="O6" s="48" t="s">
        <v>423</v>
      </c>
      <c r="P6" s="46" t="n">
        <v>5.5946</v>
      </c>
      <c r="Q6" s="46"/>
      <c r="R6" s="46"/>
      <c r="S6" s="46"/>
      <c r="T6" s="46"/>
      <c r="U6" s="46"/>
      <c r="V6" s="50" t="s">
        <v>244</v>
      </c>
      <c r="W6" s="46" t="s">
        <v>189</v>
      </c>
      <c r="X6" s="55" t="s">
        <v>424</v>
      </c>
      <c r="Y6" s="55" t="s">
        <v>424</v>
      </c>
      <c r="Z6" s="55" t="s">
        <v>425</v>
      </c>
      <c r="AA6" s="55" t="s">
        <v>424</v>
      </c>
      <c r="AB6" s="55" t="s">
        <v>426</v>
      </c>
      <c r="AC6" s="55" t="s">
        <v>427</v>
      </c>
      <c r="AD6" s="48" t="s">
        <v>428</v>
      </c>
      <c r="AE6" s="48" t="s">
        <v>429</v>
      </c>
      <c r="AF6" s="56" t="s">
        <v>424</v>
      </c>
      <c r="AG6" s="43" t="s">
        <v>430</v>
      </c>
      <c r="AH6" s="55" t="s">
        <v>431</v>
      </c>
      <c r="AI6" s="43" t="s">
        <v>432</v>
      </c>
      <c r="AJ6" s="55"/>
      <c r="AK6" s="43" t="s">
        <v>433</v>
      </c>
      <c r="AL6" s="57" t="s">
        <v>434</v>
      </c>
      <c r="AM6" s="48" t="s">
        <v>435</v>
      </c>
      <c r="AN6" s="43" t="s">
        <v>436</v>
      </c>
      <c r="AO6" s="48" t="s">
        <v>437</v>
      </c>
      <c r="AP6" s="48" t="s">
        <v>438</v>
      </c>
      <c r="AQ6" s="55" t="s">
        <v>439</v>
      </c>
      <c r="AR6" s="56" t="s">
        <v>440</v>
      </c>
      <c r="AS6" s="56" t="s">
        <v>440</v>
      </c>
      <c r="AT6" s="56" t="s">
        <v>440</v>
      </c>
      <c r="AU6" s="56" t="s">
        <v>441</v>
      </c>
      <c r="AV6" s="43" t="s">
        <v>442</v>
      </c>
      <c r="AW6" s="43" t="s">
        <v>443</v>
      </c>
      <c r="AX6" s="43" t="s">
        <v>444</v>
      </c>
      <c r="AY6" s="43" t="s">
        <v>444</v>
      </c>
      <c r="AZ6" s="43" t="s">
        <v>445</v>
      </c>
      <c r="BA6" s="43" t="s">
        <v>445</v>
      </c>
      <c r="BB6" s="43" t="s">
        <v>446</v>
      </c>
      <c r="BC6" s="43" t="s">
        <v>447</v>
      </c>
      <c r="BD6" s="43" t="s">
        <v>448</v>
      </c>
      <c r="BE6" s="43" t="s">
        <v>449</v>
      </c>
      <c r="BF6" s="43" t="s">
        <v>450</v>
      </c>
      <c r="BG6" s="43" t="s">
        <v>451</v>
      </c>
      <c r="BH6" s="43" t="s">
        <v>452</v>
      </c>
      <c r="BI6" s="0" t="s">
        <v>453</v>
      </c>
      <c r="BJ6" s="0" t="s">
        <v>454</v>
      </c>
      <c r="BK6" s="0" t="s">
        <v>455</v>
      </c>
      <c r="BL6" s="0" t="s">
        <v>456</v>
      </c>
      <c r="BM6" s="0" t="s">
        <v>457</v>
      </c>
      <c r="BN6" s="0" t="s">
        <v>458</v>
      </c>
      <c r="BO6" s="0" t="s">
        <v>459</v>
      </c>
      <c r="BP6" s="0" t="s">
        <v>460</v>
      </c>
      <c r="BQ6" s="58" t="s">
        <v>461</v>
      </c>
      <c r="BR6" s="0" t="s">
        <v>462</v>
      </c>
      <c r="BS6" s="0" t="s">
        <v>463</v>
      </c>
    </row>
    <row r="7" customFormat="false" ht="15.75" hidden="false" customHeight="true" outlineLevel="0" collapsed="false">
      <c r="A7" s="46" t="s">
        <v>464</v>
      </c>
      <c r="B7" s="46"/>
      <c r="C7" s="46"/>
      <c r="D7" s="46" t="s">
        <v>465</v>
      </c>
      <c r="E7" s="46" t="s">
        <v>465</v>
      </c>
      <c r="F7" s="48" t="s">
        <v>466</v>
      </c>
      <c r="G7" s="46"/>
      <c r="H7" s="46" t="s">
        <v>373</v>
      </c>
      <c r="I7" s="46"/>
      <c r="J7" s="46"/>
      <c r="K7" s="46" t="s">
        <v>107</v>
      </c>
      <c r="L7" s="46"/>
      <c r="M7" s="46" t="s">
        <v>467</v>
      </c>
      <c r="N7" s="46" t="s">
        <v>468</v>
      </c>
      <c r="O7" s="48" t="s">
        <v>469</v>
      </c>
      <c r="P7" s="46" t="n">
        <v>4.95138</v>
      </c>
      <c r="Q7" s="46"/>
      <c r="R7" s="46"/>
      <c r="S7" s="46"/>
      <c r="T7" s="46"/>
      <c r="U7" s="46"/>
      <c r="V7" s="50" t="s">
        <v>243</v>
      </c>
      <c r="W7" s="46" t="s">
        <v>188</v>
      </c>
      <c r="X7" s="55" t="s">
        <v>470</v>
      </c>
      <c r="Y7" s="55" t="s">
        <v>470</v>
      </c>
      <c r="Z7" s="55" t="s">
        <v>471</v>
      </c>
      <c r="AA7" s="55" t="s">
        <v>470</v>
      </c>
      <c r="AB7" s="55" t="s">
        <v>472</v>
      </c>
      <c r="AC7" s="55" t="s">
        <v>381</v>
      </c>
      <c r="AD7" s="48" t="s">
        <v>473</v>
      </c>
      <c r="AE7" s="48" t="s">
        <v>474</v>
      </c>
      <c r="AF7" s="56" t="s">
        <v>470</v>
      </c>
      <c r="AG7" s="43" t="s">
        <v>475</v>
      </c>
      <c r="AH7" s="55" t="s">
        <v>476</v>
      </c>
      <c r="AI7" s="43" t="s">
        <v>477</v>
      </c>
      <c r="AJ7" s="55"/>
      <c r="AK7" s="43" t="s">
        <v>478</v>
      </c>
      <c r="AL7" s="57" t="s">
        <v>479</v>
      </c>
      <c r="AM7" s="48" t="s">
        <v>480</v>
      </c>
      <c r="AN7" s="43" t="s">
        <v>481</v>
      </c>
      <c r="AO7" s="48" t="s">
        <v>482</v>
      </c>
      <c r="AP7" s="48" t="s">
        <v>483</v>
      </c>
      <c r="AQ7" s="55" t="s">
        <v>484</v>
      </c>
      <c r="AR7" s="56" t="s">
        <v>485</v>
      </c>
      <c r="AS7" s="56" t="s">
        <v>485</v>
      </c>
      <c r="AT7" s="56" t="s">
        <v>485</v>
      </c>
      <c r="AU7" s="56" t="s">
        <v>486</v>
      </c>
      <c r="AV7" s="43" t="s">
        <v>487</v>
      </c>
      <c r="AW7" s="43" t="s">
        <v>488</v>
      </c>
      <c r="AX7" s="43" t="s">
        <v>489</v>
      </c>
      <c r="AY7" s="43" t="s">
        <v>489</v>
      </c>
      <c r="AZ7" s="43" t="s">
        <v>490</v>
      </c>
      <c r="BA7" s="43" t="s">
        <v>490</v>
      </c>
      <c r="BB7" s="43" t="s">
        <v>491</v>
      </c>
      <c r="BC7" s="43" t="s">
        <v>492</v>
      </c>
      <c r="BD7" s="43" t="s">
        <v>493</v>
      </c>
      <c r="BE7" s="43" t="s">
        <v>494</v>
      </c>
      <c r="BF7" s="43" t="s">
        <v>495</v>
      </c>
      <c r="BG7" s="43" t="s">
        <v>496</v>
      </c>
      <c r="BH7" s="43" t="s">
        <v>497</v>
      </c>
      <c r="BI7" s="0" t="s">
        <v>498</v>
      </c>
      <c r="BJ7" s="0" t="s">
        <v>499</v>
      </c>
      <c r="BK7" s="0" t="s">
        <v>500</v>
      </c>
      <c r="BL7" s="0" t="s">
        <v>501</v>
      </c>
      <c r="BM7" s="0" t="s">
        <v>502</v>
      </c>
      <c r="BN7" s="0" t="s">
        <v>503</v>
      </c>
      <c r="BO7" s="0" t="s">
        <v>504</v>
      </c>
      <c r="BP7" s="0" t="s">
        <v>505</v>
      </c>
      <c r="BQ7" s="58" t="s">
        <v>506</v>
      </c>
      <c r="BR7" s="0" t="s">
        <v>507</v>
      </c>
      <c r="BS7" s="0" t="s">
        <v>508</v>
      </c>
    </row>
    <row r="8" customFormat="false" ht="15.75" hidden="false" customHeight="true" outlineLevel="0" collapsed="false">
      <c r="A8" s="48"/>
      <c r="B8" s="46"/>
      <c r="C8" s="46"/>
      <c r="D8" s="46" t="s">
        <v>65</v>
      </c>
      <c r="E8" s="46" t="s">
        <v>65</v>
      </c>
      <c r="F8" s="48" t="s">
        <v>509</v>
      </c>
      <c r="G8" s="46"/>
      <c r="H8" s="46" t="s">
        <v>510</v>
      </c>
      <c r="I8" s="46"/>
      <c r="J8" s="46"/>
      <c r="K8" s="46" t="s">
        <v>511</v>
      </c>
      <c r="L8" s="46"/>
      <c r="M8" s="46" t="s">
        <v>512</v>
      </c>
      <c r="N8" s="46" t="s">
        <v>513</v>
      </c>
      <c r="O8" s="48" t="s">
        <v>514</v>
      </c>
      <c r="P8" s="46" t="n">
        <v>5.31522</v>
      </c>
      <c r="Q8" s="46"/>
      <c r="R8" s="46"/>
      <c r="S8" s="46"/>
      <c r="T8" s="46"/>
      <c r="U8" s="46"/>
      <c r="V8" s="50" t="s">
        <v>236</v>
      </c>
      <c r="W8" s="46" t="s">
        <v>181</v>
      </c>
      <c r="X8" s="55" t="s">
        <v>515</v>
      </c>
      <c r="Y8" s="55" t="s">
        <v>515</v>
      </c>
      <c r="Z8" s="55" t="s">
        <v>516</v>
      </c>
      <c r="AA8" s="55" t="s">
        <v>515</v>
      </c>
      <c r="AB8" s="55" t="s">
        <v>517</v>
      </c>
      <c r="AC8" s="55" t="s">
        <v>428</v>
      </c>
      <c r="AD8" s="48" t="s">
        <v>518</v>
      </c>
      <c r="AE8" s="48" t="s">
        <v>519</v>
      </c>
      <c r="AF8" s="56" t="s">
        <v>515</v>
      </c>
      <c r="AG8" s="43" t="s">
        <v>520</v>
      </c>
      <c r="AH8" s="55" t="s">
        <v>521</v>
      </c>
      <c r="AI8" s="43" t="s">
        <v>522</v>
      </c>
      <c r="AJ8" s="55"/>
      <c r="AK8" s="43" t="s">
        <v>523</v>
      </c>
      <c r="AL8" s="57" t="s">
        <v>524</v>
      </c>
      <c r="AM8" s="48" t="s">
        <v>525</v>
      </c>
      <c r="AN8" s="43" t="s">
        <v>526</v>
      </c>
      <c r="AO8" s="48" t="s">
        <v>527</v>
      </c>
      <c r="AP8" s="48" t="s">
        <v>528</v>
      </c>
      <c r="AQ8" s="55" t="s">
        <v>529</v>
      </c>
      <c r="AR8" s="56" t="s">
        <v>530</v>
      </c>
      <c r="AS8" s="56" t="s">
        <v>530</v>
      </c>
      <c r="AT8" s="56" t="s">
        <v>530</v>
      </c>
      <c r="AU8" s="56" t="s">
        <v>531</v>
      </c>
      <c r="AV8" s="43" t="s">
        <v>532</v>
      </c>
      <c r="AW8" s="43" t="s">
        <v>533</v>
      </c>
      <c r="AX8" s="43" t="s">
        <v>534</v>
      </c>
      <c r="AY8" s="43" t="s">
        <v>534</v>
      </c>
      <c r="AZ8" s="43" t="s">
        <v>535</v>
      </c>
      <c r="BA8" s="43" t="s">
        <v>535</v>
      </c>
      <c r="BB8" s="43" t="s">
        <v>536</v>
      </c>
      <c r="BC8" s="43" t="s">
        <v>537</v>
      </c>
      <c r="BD8" s="43" t="s">
        <v>538</v>
      </c>
      <c r="BE8" s="43" t="s">
        <v>539</v>
      </c>
      <c r="BF8" s="43" t="s">
        <v>540</v>
      </c>
      <c r="BG8" s="43" t="s">
        <v>541</v>
      </c>
      <c r="BH8" s="43" t="s">
        <v>542</v>
      </c>
      <c r="BI8" s="0" t="s">
        <v>543</v>
      </c>
      <c r="BJ8" s="0" t="s">
        <v>544</v>
      </c>
      <c r="BK8" s="0" t="s">
        <v>545</v>
      </c>
      <c r="BL8" s="0" t="s">
        <v>546</v>
      </c>
      <c r="BM8" s="0" t="s">
        <v>547</v>
      </c>
      <c r="BN8" s="0" t="s">
        <v>548</v>
      </c>
      <c r="BO8" s="0" t="s">
        <v>549</v>
      </c>
      <c r="BP8" s="0" t="s">
        <v>550</v>
      </c>
      <c r="BQ8" s="58" t="s">
        <v>551</v>
      </c>
      <c r="BR8" s="0" t="s">
        <v>552</v>
      </c>
      <c r="BS8" s="0" t="s">
        <v>553</v>
      </c>
    </row>
    <row r="9" customFormat="false" ht="15.75" hidden="false" customHeight="true" outlineLevel="0" collapsed="false">
      <c r="A9" s="48"/>
      <c r="B9" s="46"/>
      <c r="C9" s="46"/>
      <c r="D9" s="46" t="s">
        <v>87</v>
      </c>
      <c r="E9" s="46" t="s">
        <v>87</v>
      </c>
      <c r="F9" s="48" t="s">
        <v>554</v>
      </c>
      <c r="G9" s="46"/>
      <c r="H9" s="46" t="s">
        <v>555</v>
      </c>
      <c r="I9" s="46"/>
      <c r="J9" s="46"/>
      <c r="K9" s="46" t="s">
        <v>556</v>
      </c>
      <c r="L9" s="46"/>
      <c r="M9" s="46" t="s">
        <v>557</v>
      </c>
      <c r="N9" s="46" t="s">
        <v>558</v>
      </c>
      <c r="O9" s="48" t="s">
        <v>559</v>
      </c>
      <c r="P9" s="46" t="n">
        <v>2.03862</v>
      </c>
      <c r="Q9" s="46"/>
      <c r="R9" s="46"/>
      <c r="S9" s="46"/>
      <c r="T9" s="46"/>
      <c r="U9" s="46"/>
      <c r="V9" s="49" t="s">
        <v>237</v>
      </c>
      <c r="W9" s="46" t="s">
        <v>182</v>
      </c>
      <c r="X9" s="55" t="s">
        <v>560</v>
      </c>
      <c r="Y9" s="55" t="s">
        <v>560</v>
      </c>
      <c r="Z9" s="55" t="s">
        <v>561</v>
      </c>
      <c r="AA9" s="55" t="s">
        <v>560</v>
      </c>
      <c r="AB9" s="55" t="s">
        <v>562</v>
      </c>
      <c r="AC9" s="55" t="s">
        <v>473</v>
      </c>
      <c r="AD9" s="48" t="s">
        <v>563</v>
      </c>
      <c r="AE9" s="48" t="s">
        <v>564</v>
      </c>
      <c r="AF9" s="56" t="s">
        <v>560</v>
      </c>
      <c r="AG9" s="43" t="s">
        <v>565</v>
      </c>
      <c r="AH9" s="55" t="s">
        <v>566</v>
      </c>
      <c r="AI9" s="43" t="s">
        <v>567</v>
      </c>
      <c r="AJ9" s="55"/>
      <c r="AK9" s="43" t="s">
        <v>568</v>
      </c>
      <c r="AL9" s="57" t="s">
        <v>569</v>
      </c>
      <c r="AM9" s="48" t="s">
        <v>570</v>
      </c>
      <c r="AN9" s="43" t="s">
        <v>571</v>
      </c>
      <c r="AO9" s="48" t="s">
        <v>572</v>
      </c>
      <c r="AP9" s="48" t="s">
        <v>573</v>
      </c>
      <c r="AQ9" s="55" t="s">
        <v>574</v>
      </c>
      <c r="AR9" s="56" t="s">
        <v>575</v>
      </c>
      <c r="AS9" s="56" t="s">
        <v>575</v>
      </c>
      <c r="AT9" s="56" t="s">
        <v>575</v>
      </c>
      <c r="AU9" s="56" t="s">
        <v>576</v>
      </c>
      <c r="AV9" s="43" t="s">
        <v>577</v>
      </c>
      <c r="AW9" s="43" t="s">
        <v>578</v>
      </c>
      <c r="AX9" s="43" t="s">
        <v>579</v>
      </c>
      <c r="AY9" s="43" t="s">
        <v>579</v>
      </c>
      <c r="AZ9" s="43" t="s">
        <v>580</v>
      </c>
      <c r="BA9" s="43" t="s">
        <v>580</v>
      </c>
      <c r="BB9" s="43" t="s">
        <v>581</v>
      </c>
      <c r="BC9" s="43" t="s">
        <v>582</v>
      </c>
      <c r="BD9" s="43" t="s">
        <v>583</v>
      </c>
      <c r="BE9" s="43" t="s">
        <v>584</v>
      </c>
      <c r="BF9" s="43" t="s">
        <v>585</v>
      </c>
      <c r="BG9" s="43" t="s">
        <v>586</v>
      </c>
      <c r="BH9" s="43" t="s">
        <v>587</v>
      </c>
      <c r="BI9" s="0" t="s">
        <v>588</v>
      </c>
      <c r="BJ9" s="0" t="s">
        <v>589</v>
      </c>
      <c r="BK9" s="0" t="s">
        <v>590</v>
      </c>
      <c r="BL9" s="0" t="s">
        <v>591</v>
      </c>
      <c r="BM9" s="0" t="s">
        <v>592</v>
      </c>
      <c r="BN9" s="0" t="s">
        <v>593</v>
      </c>
      <c r="BO9" s="0" t="s">
        <v>594</v>
      </c>
      <c r="BP9" s="0" t="s">
        <v>595</v>
      </c>
      <c r="BQ9" s="58" t="s">
        <v>596</v>
      </c>
      <c r="BR9" s="0" t="s">
        <v>597</v>
      </c>
      <c r="BS9" s="0" t="s">
        <v>598</v>
      </c>
    </row>
    <row r="10" customFormat="false" ht="15.75" hidden="false" customHeight="true" outlineLevel="0" collapsed="false">
      <c r="A10" s="46"/>
      <c r="B10" s="46"/>
      <c r="C10" s="46"/>
      <c r="D10" s="46" t="s">
        <v>271</v>
      </c>
      <c r="E10" s="46" t="s">
        <v>271</v>
      </c>
      <c r="F10" s="48" t="s">
        <v>599</v>
      </c>
      <c r="G10" s="46"/>
      <c r="H10" s="46" t="s">
        <v>600</v>
      </c>
      <c r="I10" s="46"/>
      <c r="J10" s="46"/>
      <c r="K10" s="46" t="s">
        <v>601</v>
      </c>
      <c r="L10" s="46"/>
      <c r="M10" s="46" t="s">
        <v>602</v>
      </c>
      <c r="N10" s="46" t="s">
        <v>603</v>
      </c>
      <c r="O10" s="48" t="s">
        <v>604</v>
      </c>
      <c r="P10" s="46" t="n">
        <v>3.39775</v>
      </c>
      <c r="Q10" s="46"/>
      <c r="R10" s="46"/>
      <c r="S10" s="46"/>
      <c r="T10" s="46"/>
      <c r="U10" s="46"/>
      <c r="V10" s="49" t="s">
        <v>258</v>
      </c>
      <c r="W10" s="46" t="s">
        <v>204</v>
      </c>
      <c r="X10" s="55" t="s">
        <v>605</v>
      </c>
      <c r="Y10" s="55" t="s">
        <v>605</v>
      </c>
      <c r="Z10" s="55" t="s">
        <v>606</v>
      </c>
      <c r="AA10" s="55" t="s">
        <v>605</v>
      </c>
      <c r="AB10" s="55" t="s">
        <v>607</v>
      </c>
      <c r="AC10" s="55" t="s">
        <v>518</v>
      </c>
      <c r="AD10" s="48" t="s">
        <v>608</v>
      </c>
      <c r="AE10" s="48" t="s">
        <v>609</v>
      </c>
      <c r="AF10" s="56" t="s">
        <v>605</v>
      </c>
      <c r="AG10" s="43" t="s">
        <v>610</v>
      </c>
      <c r="AH10" s="55" t="s">
        <v>611</v>
      </c>
      <c r="AI10" s="43" t="s">
        <v>612</v>
      </c>
      <c r="AJ10" s="55"/>
      <c r="AK10" s="43" t="s">
        <v>613</v>
      </c>
      <c r="AL10" s="57" t="s">
        <v>614</v>
      </c>
      <c r="AM10" s="48" t="s">
        <v>615</v>
      </c>
      <c r="AN10" s="43" t="s">
        <v>616</v>
      </c>
      <c r="AO10" s="48" t="s">
        <v>617</v>
      </c>
      <c r="AP10" s="48" t="s">
        <v>618</v>
      </c>
      <c r="AQ10" s="55" t="s">
        <v>619</v>
      </c>
      <c r="AR10" s="56" t="s">
        <v>620</v>
      </c>
      <c r="AS10" s="56" t="s">
        <v>620</v>
      </c>
      <c r="AT10" s="56" t="s">
        <v>620</v>
      </c>
      <c r="AU10" s="56" t="s">
        <v>621</v>
      </c>
      <c r="AV10" s="43" t="s">
        <v>622</v>
      </c>
      <c r="AW10" s="43" t="s">
        <v>623</v>
      </c>
      <c r="AX10" s="43" t="s">
        <v>624</v>
      </c>
      <c r="AY10" s="43" t="s">
        <v>624</v>
      </c>
      <c r="AZ10" s="43" t="s">
        <v>625</v>
      </c>
      <c r="BA10" s="43" t="s">
        <v>625</v>
      </c>
      <c r="BB10" s="43" t="s">
        <v>626</v>
      </c>
      <c r="BC10" s="43" t="s">
        <v>627</v>
      </c>
      <c r="BD10" s="43" t="s">
        <v>628</v>
      </c>
      <c r="BE10" s="43" t="s">
        <v>629</v>
      </c>
      <c r="BF10" s="43" t="s">
        <v>630</v>
      </c>
      <c r="BG10" s="43" t="s">
        <v>631</v>
      </c>
      <c r="BH10" s="43" t="s">
        <v>632</v>
      </c>
      <c r="BI10" s="0" t="s">
        <v>633</v>
      </c>
      <c r="BJ10" s="0" t="s">
        <v>634</v>
      </c>
      <c r="BK10" s="0" t="s">
        <v>635</v>
      </c>
      <c r="BL10" s="0" t="s">
        <v>636</v>
      </c>
      <c r="BM10" s="0" t="s">
        <v>637</v>
      </c>
      <c r="BN10" s="0" t="s">
        <v>638</v>
      </c>
      <c r="BO10" s="0" t="s">
        <v>639</v>
      </c>
      <c r="BP10" s="0" t="s">
        <v>640</v>
      </c>
      <c r="BQ10" s="58" t="s">
        <v>641</v>
      </c>
      <c r="BR10" s="0" t="s">
        <v>642</v>
      </c>
      <c r="BS10" s="0" t="s">
        <v>643</v>
      </c>
    </row>
    <row r="11" customFormat="false" ht="15.75" hidden="false" customHeight="true" outlineLevel="0" collapsed="false">
      <c r="A11" s="46"/>
      <c r="B11" s="46"/>
      <c r="C11" s="46"/>
      <c r="D11" s="46" t="s">
        <v>644</v>
      </c>
      <c r="E11" s="46" t="s">
        <v>644</v>
      </c>
      <c r="F11" s="48" t="s">
        <v>645</v>
      </c>
      <c r="G11" s="46"/>
      <c r="H11" s="46" t="s">
        <v>646</v>
      </c>
      <c r="I11" s="46"/>
      <c r="J11" s="46"/>
      <c r="K11" s="48"/>
      <c r="L11" s="46"/>
      <c r="M11" s="46" t="s">
        <v>647</v>
      </c>
      <c r="N11" s="46" t="s">
        <v>648</v>
      </c>
      <c r="O11" s="48" t="s">
        <v>649</v>
      </c>
      <c r="P11" s="46" t="n">
        <v>5.68232</v>
      </c>
      <c r="Q11" s="46"/>
      <c r="R11" s="46"/>
      <c r="S11" s="46"/>
      <c r="T11" s="46"/>
      <c r="U11" s="46"/>
      <c r="V11" s="50" t="s">
        <v>238</v>
      </c>
      <c r="W11" s="46" t="s">
        <v>183</v>
      </c>
      <c r="X11" s="55" t="s">
        <v>650</v>
      </c>
      <c r="Y11" s="55" t="s">
        <v>650</v>
      </c>
      <c r="Z11" s="55" t="s">
        <v>651</v>
      </c>
      <c r="AA11" s="55" t="s">
        <v>650</v>
      </c>
      <c r="AB11" s="55" t="s">
        <v>652</v>
      </c>
      <c r="AC11" s="55" t="s">
        <v>653</v>
      </c>
      <c r="AD11" s="48" t="s">
        <v>654</v>
      </c>
      <c r="AE11" s="48" t="s">
        <v>655</v>
      </c>
      <c r="AF11" s="56" t="s">
        <v>650</v>
      </c>
      <c r="AG11" s="43" t="s">
        <v>656</v>
      </c>
      <c r="AH11" s="55" t="s">
        <v>657</v>
      </c>
      <c r="AI11" s="43" t="s">
        <v>658</v>
      </c>
      <c r="AJ11" s="55"/>
      <c r="AK11" s="43" t="s">
        <v>659</v>
      </c>
      <c r="AL11" s="57" t="s">
        <v>660</v>
      </c>
      <c r="AM11" s="48" t="s">
        <v>661</v>
      </c>
      <c r="AN11" s="43" t="s">
        <v>662</v>
      </c>
      <c r="AO11" s="48" t="s">
        <v>663</v>
      </c>
      <c r="AP11" s="48" t="s">
        <v>664</v>
      </c>
      <c r="AQ11" s="55" t="s">
        <v>665</v>
      </c>
      <c r="AR11" s="56" t="s">
        <v>666</v>
      </c>
      <c r="AS11" s="56" t="s">
        <v>666</v>
      </c>
      <c r="AT11" s="56" t="s">
        <v>666</v>
      </c>
      <c r="AU11" s="56" t="s">
        <v>667</v>
      </c>
      <c r="AV11" s="43" t="s">
        <v>668</v>
      </c>
      <c r="AW11" s="43" t="s">
        <v>669</v>
      </c>
      <c r="AX11" s="43" t="s">
        <v>670</v>
      </c>
      <c r="AY11" s="43" t="s">
        <v>670</v>
      </c>
      <c r="AZ11" s="43" t="s">
        <v>671</v>
      </c>
      <c r="BA11" s="43" t="s">
        <v>671</v>
      </c>
      <c r="BB11" s="43" t="s">
        <v>672</v>
      </c>
      <c r="BC11" s="43" t="s">
        <v>673</v>
      </c>
      <c r="BD11" s="43" t="s">
        <v>674</v>
      </c>
      <c r="BE11" s="43" t="s">
        <v>675</v>
      </c>
      <c r="BF11" s="43" t="s">
        <v>676</v>
      </c>
      <c r="BG11" s="43" t="s">
        <v>677</v>
      </c>
      <c r="BH11" s="43" t="s">
        <v>678</v>
      </c>
      <c r="BI11" s="0" t="s">
        <v>679</v>
      </c>
      <c r="BJ11" s="0" t="s">
        <v>680</v>
      </c>
      <c r="BK11" s="0" t="s">
        <v>681</v>
      </c>
      <c r="BL11" s="0" t="s">
        <v>682</v>
      </c>
      <c r="BM11" s="0" t="s">
        <v>683</v>
      </c>
      <c r="BN11" s="0" t="s">
        <v>684</v>
      </c>
      <c r="BO11" s="0" t="s">
        <v>685</v>
      </c>
      <c r="BP11" s="0" t="s">
        <v>686</v>
      </c>
      <c r="BQ11" s="58" t="s">
        <v>687</v>
      </c>
      <c r="BR11" s="0" t="s">
        <v>688</v>
      </c>
      <c r="BS11" s="0" t="s">
        <v>689</v>
      </c>
    </row>
    <row r="12" customFormat="false" ht="15.75" hidden="false" customHeight="true" outlineLevel="0" collapsed="false">
      <c r="A12" s="46"/>
      <c r="B12" s="46"/>
      <c r="C12" s="46"/>
      <c r="D12" s="46" t="s">
        <v>690</v>
      </c>
      <c r="E12" s="46" t="s">
        <v>690</v>
      </c>
      <c r="F12" s="48" t="s">
        <v>691</v>
      </c>
      <c r="G12" s="46"/>
      <c r="H12" s="46" t="s">
        <v>692</v>
      </c>
      <c r="I12" s="46"/>
      <c r="J12" s="46"/>
      <c r="K12" s="46"/>
      <c r="L12" s="46"/>
      <c r="M12" s="46" t="s">
        <v>693</v>
      </c>
      <c r="N12" s="46" t="s">
        <v>694</v>
      </c>
      <c r="O12" s="48" t="s">
        <v>695</v>
      </c>
      <c r="P12" s="46" t="n">
        <v>2.94453</v>
      </c>
      <c r="Q12" s="46"/>
      <c r="R12" s="46"/>
      <c r="S12" s="46"/>
      <c r="T12" s="46"/>
      <c r="U12" s="46"/>
      <c r="V12" s="49" t="s">
        <v>255</v>
      </c>
      <c r="W12" s="46" t="s">
        <v>201</v>
      </c>
      <c r="X12" s="55" t="s">
        <v>696</v>
      </c>
      <c r="Y12" s="55" t="s">
        <v>696</v>
      </c>
      <c r="Z12" s="55" t="s">
        <v>697</v>
      </c>
      <c r="AA12" s="55" t="s">
        <v>696</v>
      </c>
      <c r="AB12" s="55" t="s">
        <v>698</v>
      </c>
      <c r="AC12" s="55" t="s">
        <v>699</v>
      </c>
      <c r="AD12" s="56" t="s">
        <v>700</v>
      </c>
      <c r="AE12" s="48" t="s">
        <v>701</v>
      </c>
      <c r="AF12" s="56" t="s">
        <v>696</v>
      </c>
      <c r="AG12" s="43" t="s">
        <v>702</v>
      </c>
      <c r="AH12" s="55" t="s">
        <v>703</v>
      </c>
      <c r="AI12" s="43" t="s">
        <v>704</v>
      </c>
      <c r="AJ12" s="55"/>
      <c r="AK12" s="43" t="s">
        <v>705</v>
      </c>
      <c r="AL12" s="57" t="s">
        <v>706</v>
      </c>
      <c r="AM12" s="48" t="s">
        <v>707</v>
      </c>
      <c r="AN12" s="43" t="s">
        <v>708</v>
      </c>
      <c r="AO12" s="48" t="s">
        <v>709</v>
      </c>
      <c r="AP12" s="48" t="s">
        <v>710</v>
      </c>
      <c r="AQ12" s="55" t="s">
        <v>711</v>
      </c>
      <c r="AR12" s="56" t="s">
        <v>712</v>
      </c>
      <c r="AS12" s="56" t="s">
        <v>712</v>
      </c>
      <c r="AT12" s="56" t="s">
        <v>712</v>
      </c>
      <c r="AU12" s="56" t="s">
        <v>713</v>
      </c>
      <c r="AV12" s="43" t="s">
        <v>714</v>
      </c>
      <c r="AW12" s="43" t="s">
        <v>715</v>
      </c>
      <c r="AX12" s="43" t="s">
        <v>716</v>
      </c>
      <c r="AY12" s="43" t="s">
        <v>716</v>
      </c>
      <c r="AZ12" s="43" t="s">
        <v>717</v>
      </c>
      <c r="BA12" s="43" t="s">
        <v>717</v>
      </c>
      <c r="BB12" s="43" t="s">
        <v>718</v>
      </c>
      <c r="BC12" s="43" t="s">
        <v>719</v>
      </c>
      <c r="BD12" s="43" t="s">
        <v>720</v>
      </c>
      <c r="BE12" s="43" t="s">
        <v>721</v>
      </c>
      <c r="BF12" s="43" t="s">
        <v>722</v>
      </c>
      <c r="BG12" s="43" t="s">
        <v>723</v>
      </c>
      <c r="BH12" s="43" t="s">
        <v>724</v>
      </c>
      <c r="BI12" s="0" t="s">
        <v>725</v>
      </c>
      <c r="BJ12" s="0" t="s">
        <v>726</v>
      </c>
      <c r="BK12" s="0" t="s">
        <v>727</v>
      </c>
      <c r="BL12" s="0" t="s">
        <v>728</v>
      </c>
      <c r="BM12" s="0" t="s">
        <v>729</v>
      </c>
      <c r="BN12" s="0" t="s">
        <v>730</v>
      </c>
      <c r="BO12" s="0" t="s">
        <v>731</v>
      </c>
      <c r="BP12" s="0" t="s">
        <v>732</v>
      </c>
      <c r="BQ12" s="58" t="s">
        <v>733</v>
      </c>
      <c r="BR12" s="0" t="s">
        <v>734</v>
      </c>
      <c r="BS12" s="0" t="s">
        <v>735</v>
      </c>
    </row>
    <row r="13" customFormat="false" ht="15.75" hidden="false" customHeight="true" outlineLevel="0" collapsed="false">
      <c r="A13" s="46"/>
      <c r="B13" s="46"/>
      <c r="C13" s="46"/>
      <c r="D13" s="46" t="s">
        <v>736</v>
      </c>
      <c r="E13" s="46" t="s">
        <v>736</v>
      </c>
      <c r="F13" s="48" t="s">
        <v>737</v>
      </c>
      <c r="G13" s="46"/>
      <c r="H13" s="46" t="s">
        <v>738</v>
      </c>
      <c r="I13" s="46"/>
      <c r="J13" s="46"/>
      <c r="K13" s="46"/>
      <c r="L13" s="46"/>
      <c r="M13" s="46" t="s">
        <v>739</v>
      </c>
      <c r="N13" s="46" t="s">
        <v>740</v>
      </c>
      <c r="O13" s="48" t="s">
        <v>741</v>
      </c>
      <c r="P13" s="46" t="n">
        <v>4.50396</v>
      </c>
      <c r="Q13" s="46"/>
      <c r="R13" s="46"/>
      <c r="S13" s="46"/>
      <c r="T13" s="46"/>
      <c r="U13" s="46"/>
      <c r="V13" s="50" t="s">
        <v>266</v>
      </c>
      <c r="W13" s="46" t="s">
        <v>212</v>
      </c>
      <c r="X13" s="55" t="s">
        <v>742</v>
      </c>
      <c r="Y13" s="55" t="s">
        <v>742</v>
      </c>
      <c r="Z13" s="55" t="s">
        <v>743</v>
      </c>
      <c r="AA13" s="55" t="s">
        <v>742</v>
      </c>
      <c r="AB13" s="55" t="s">
        <v>744</v>
      </c>
      <c r="AC13" s="55" t="s">
        <v>745</v>
      </c>
      <c r="AD13" s="56" t="s">
        <v>746</v>
      </c>
      <c r="AE13" s="48" t="s">
        <v>747</v>
      </c>
      <c r="AF13" s="56" t="s">
        <v>742</v>
      </c>
      <c r="AG13" s="43" t="s">
        <v>748</v>
      </c>
      <c r="AH13" s="55" t="s">
        <v>749</v>
      </c>
      <c r="AI13" s="43" t="s">
        <v>750</v>
      </c>
      <c r="AJ13" s="55"/>
      <c r="AK13" s="43" t="s">
        <v>751</v>
      </c>
      <c r="AL13" s="57" t="s">
        <v>752</v>
      </c>
      <c r="AM13" s="48" t="s">
        <v>753</v>
      </c>
      <c r="AN13" s="43" t="s">
        <v>754</v>
      </c>
      <c r="AO13" s="48" t="s">
        <v>755</v>
      </c>
      <c r="AP13" s="48" t="s">
        <v>756</v>
      </c>
      <c r="AQ13" s="55" t="s">
        <v>757</v>
      </c>
      <c r="AR13" s="56" t="s">
        <v>758</v>
      </c>
      <c r="AS13" s="56" t="s">
        <v>758</v>
      </c>
      <c r="AT13" s="56" t="s">
        <v>758</v>
      </c>
      <c r="AU13" s="56" t="s">
        <v>759</v>
      </c>
      <c r="AV13" s="43" t="s">
        <v>760</v>
      </c>
      <c r="AW13" s="43" t="s">
        <v>761</v>
      </c>
      <c r="AX13" s="43" t="s">
        <v>762</v>
      </c>
      <c r="AY13" s="43" t="s">
        <v>762</v>
      </c>
      <c r="AZ13" s="43" t="s">
        <v>763</v>
      </c>
      <c r="BA13" s="43" t="s">
        <v>763</v>
      </c>
      <c r="BB13" s="43" t="s">
        <v>764</v>
      </c>
      <c r="BC13" s="43" t="s">
        <v>765</v>
      </c>
      <c r="BD13" s="43" t="s">
        <v>766</v>
      </c>
      <c r="BE13" s="43" t="s">
        <v>767</v>
      </c>
      <c r="BF13" s="43" t="s">
        <v>768</v>
      </c>
      <c r="BG13" s="43" t="s">
        <v>769</v>
      </c>
      <c r="BH13" s="43" t="s">
        <v>770</v>
      </c>
      <c r="BI13" s="0" t="s">
        <v>771</v>
      </c>
      <c r="BJ13" s="0" t="s">
        <v>772</v>
      </c>
      <c r="BK13" s="0" t="s">
        <v>773</v>
      </c>
      <c r="BL13" s="0" t="s">
        <v>774</v>
      </c>
      <c r="BM13" s="0" t="s">
        <v>775</v>
      </c>
      <c r="BN13" s="0" t="s">
        <v>776</v>
      </c>
      <c r="BO13" s="0" t="s">
        <v>777</v>
      </c>
      <c r="BP13" s="0" t="s">
        <v>778</v>
      </c>
      <c r="BQ13" s="58" t="s">
        <v>779</v>
      </c>
      <c r="BR13" s="0" t="s">
        <v>780</v>
      </c>
      <c r="BS13" s="0" t="s">
        <v>781</v>
      </c>
    </row>
    <row r="14" customFormat="false" ht="15.75" hidden="false" customHeight="true" outlineLevel="0" collapsed="false">
      <c r="A14" s="46"/>
      <c r="B14" s="46"/>
      <c r="C14" s="46"/>
      <c r="D14" s="46" t="s">
        <v>111</v>
      </c>
      <c r="E14" s="46" t="s">
        <v>111</v>
      </c>
      <c r="F14" s="48" t="s">
        <v>782</v>
      </c>
      <c r="G14" s="46"/>
      <c r="H14" s="46" t="s">
        <v>783</v>
      </c>
      <c r="I14" s="46"/>
      <c r="J14" s="46"/>
      <c r="K14" s="46"/>
      <c r="L14" s="46"/>
      <c r="M14" s="46" t="s">
        <v>784</v>
      </c>
      <c r="N14" s="46" t="s">
        <v>785</v>
      </c>
      <c r="O14" s="48" t="s">
        <v>786</v>
      </c>
      <c r="P14" s="46" t="n">
        <v>14.113</v>
      </c>
      <c r="Q14" s="46"/>
      <c r="R14" s="46"/>
      <c r="S14" s="46"/>
      <c r="T14" s="46"/>
      <c r="U14" s="46"/>
      <c r="V14" s="50" t="s">
        <v>242</v>
      </c>
      <c r="W14" s="46" t="s">
        <v>187</v>
      </c>
      <c r="X14" s="55" t="s">
        <v>787</v>
      </c>
      <c r="Y14" s="55" t="s">
        <v>787</v>
      </c>
      <c r="Z14" s="55" t="s">
        <v>788</v>
      </c>
      <c r="AA14" s="55" t="s">
        <v>787</v>
      </c>
      <c r="AB14" s="55" t="s">
        <v>789</v>
      </c>
      <c r="AC14" s="55" t="s">
        <v>790</v>
      </c>
      <c r="AD14" s="56" t="s">
        <v>653</v>
      </c>
      <c r="AE14" s="48" t="s">
        <v>791</v>
      </c>
      <c r="AF14" s="56" t="s">
        <v>787</v>
      </c>
      <c r="AG14" s="43" t="s">
        <v>792</v>
      </c>
      <c r="AH14" s="55" t="s">
        <v>793</v>
      </c>
      <c r="AI14" s="43" t="s">
        <v>794</v>
      </c>
      <c r="AJ14" s="55"/>
      <c r="AK14" s="43" t="s">
        <v>795</v>
      </c>
      <c r="AL14" s="57" t="s">
        <v>796</v>
      </c>
      <c r="AM14" s="48" t="s">
        <v>797</v>
      </c>
      <c r="AN14" s="43" t="s">
        <v>798</v>
      </c>
      <c r="AO14" s="48" t="s">
        <v>799</v>
      </c>
      <c r="AP14" s="48" t="s">
        <v>800</v>
      </c>
      <c r="AQ14" s="55" t="s">
        <v>801</v>
      </c>
      <c r="AR14" s="56" t="s">
        <v>802</v>
      </c>
      <c r="AS14" s="56" t="s">
        <v>802</v>
      </c>
      <c r="AT14" s="56" t="s">
        <v>802</v>
      </c>
      <c r="AU14" s="56" t="s">
        <v>803</v>
      </c>
      <c r="AV14" s="43" t="s">
        <v>804</v>
      </c>
      <c r="AW14" s="43" t="s">
        <v>805</v>
      </c>
      <c r="AX14" s="43" t="s">
        <v>806</v>
      </c>
      <c r="AY14" s="43" t="s">
        <v>806</v>
      </c>
      <c r="AZ14" s="43" t="s">
        <v>807</v>
      </c>
      <c r="BA14" s="43" t="s">
        <v>807</v>
      </c>
      <c r="BB14" s="43" t="s">
        <v>808</v>
      </c>
      <c r="BC14" s="43" t="s">
        <v>809</v>
      </c>
      <c r="BD14" s="43" t="s">
        <v>810</v>
      </c>
      <c r="BE14" s="43" t="s">
        <v>811</v>
      </c>
      <c r="BF14" s="43" t="s">
        <v>812</v>
      </c>
      <c r="BG14" s="43" t="s">
        <v>813</v>
      </c>
      <c r="BH14" s="43" t="s">
        <v>814</v>
      </c>
      <c r="BI14" s="0" t="s">
        <v>815</v>
      </c>
      <c r="BJ14" s="0" t="s">
        <v>816</v>
      </c>
      <c r="BK14" s="0" t="s">
        <v>817</v>
      </c>
      <c r="BL14" s="0" t="s">
        <v>818</v>
      </c>
      <c r="BM14" s="0" t="s">
        <v>819</v>
      </c>
      <c r="BN14" s="0" t="s">
        <v>820</v>
      </c>
      <c r="BO14" s="0" t="s">
        <v>821</v>
      </c>
      <c r="BP14" s="0" t="s">
        <v>822</v>
      </c>
      <c r="BQ14" s="58" t="s">
        <v>823</v>
      </c>
      <c r="BR14" s="0" t="s">
        <v>824</v>
      </c>
      <c r="BS14" s="0" t="s">
        <v>825</v>
      </c>
    </row>
    <row r="15" customFormat="false" ht="15.75" hidden="false" customHeight="true" outlineLevel="0" collapsed="false">
      <c r="A15" s="46"/>
      <c r="B15" s="46"/>
      <c r="C15" s="46"/>
      <c r="D15" s="46" t="s">
        <v>826</v>
      </c>
      <c r="E15" s="46" t="s">
        <v>826</v>
      </c>
      <c r="F15" s="48" t="s">
        <v>827</v>
      </c>
      <c r="G15" s="46"/>
      <c r="H15" s="46" t="s">
        <v>828</v>
      </c>
      <c r="I15" s="46"/>
      <c r="J15" s="46"/>
      <c r="K15" s="46"/>
      <c r="L15" s="46"/>
      <c r="M15" s="46" t="s">
        <v>829</v>
      </c>
      <c r="N15" s="46" t="s">
        <v>830</v>
      </c>
      <c r="O15" s="48" t="s">
        <v>831</v>
      </c>
      <c r="P15" s="46" t="n">
        <v>12.4349</v>
      </c>
      <c r="Q15" s="46"/>
      <c r="R15" s="46"/>
      <c r="S15" s="46"/>
      <c r="T15" s="46"/>
      <c r="U15" s="46"/>
      <c r="V15" s="50" t="s">
        <v>263</v>
      </c>
      <c r="W15" s="46" t="s">
        <v>209</v>
      </c>
      <c r="X15" s="55" t="s">
        <v>832</v>
      </c>
      <c r="Y15" s="55" t="s">
        <v>832</v>
      </c>
      <c r="Z15" s="55" t="s">
        <v>833</v>
      </c>
      <c r="AA15" s="55" t="s">
        <v>832</v>
      </c>
      <c r="AB15" s="55" t="s">
        <v>834</v>
      </c>
      <c r="AC15" s="55" t="s">
        <v>835</v>
      </c>
      <c r="AD15" s="56" t="s">
        <v>836</v>
      </c>
      <c r="AE15" s="48" t="s">
        <v>837</v>
      </c>
      <c r="AF15" s="56" t="s">
        <v>832</v>
      </c>
      <c r="AG15" s="43" t="s">
        <v>838</v>
      </c>
      <c r="AH15" s="55" t="s">
        <v>839</v>
      </c>
      <c r="AI15" s="43" t="s">
        <v>840</v>
      </c>
      <c r="AJ15" s="55"/>
      <c r="AK15" s="43" t="s">
        <v>841</v>
      </c>
      <c r="AL15" s="57" t="s">
        <v>842</v>
      </c>
      <c r="AM15" s="48" t="s">
        <v>843</v>
      </c>
      <c r="AN15" s="43" t="s">
        <v>844</v>
      </c>
      <c r="AO15" s="48" t="s">
        <v>845</v>
      </c>
      <c r="AP15" s="48" t="s">
        <v>846</v>
      </c>
      <c r="AQ15" s="55" t="s">
        <v>847</v>
      </c>
      <c r="AR15" s="56" t="s">
        <v>848</v>
      </c>
      <c r="AS15" s="56" t="s">
        <v>848</v>
      </c>
      <c r="AT15" s="56" t="s">
        <v>848</v>
      </c>
      <c r="AU15" s="56" t="s">
        <v>849</v>
      </c>
      <c r="AV15" s="43" t="s">
        <v>850</v>
      </c>
      <c r="AW15" s="43" t="s">
        <v>851</v>
      </c>
      <c r="AX15" s="43" t="s">
        <v>852</v>
      </c>
      <c r="AY15" s="43" t="s">
        <v>852</v>
      </c>
      <c r="AZ15" s="43" t="s">
        <v>853</v>
      </c>
      <c r="BA15" s="43" t="s">
        <v>853</v>
      </c>
      <c r="BB15" s="43" t="s">
        <v>854</v>
      </c>
      <c r="BC15" s="43" t="s">
        <v>855</v>
      </c>
      <c r="BD15" s="43" t="s">
        <v>856</v>
      </c>
      <c r="BE15" s="43" t="s">
        <v>857</v>
      </c>
      <c r="BF15" s="43" t="s">
        <v>858</v>
      </c>
      <c r="BG15" s="43" t="s">
        <v>859</v>
      </c>
      <c r="BH15" s="43" t="s">
        <v>860</v>
      </c>
      <c r="BI15" s="0" t="s">
        <v>861</v>
      </c>
      <c r="BJ15" s="0" t="s">
        <v>862</v>
      </c>
      <c r="BK15" s="0" t="s">
        <v>863</v>
      </c>
      <c r="BL15" s="0" t="s">
        <v>864</v>
      </c>
      <c r="BM15" s="0" t="s">
        <v>865</v>
      </c>
      <c r="BN15" s="0" t="s">
        <v>866</v>
      </c>
      <c r="BO15" s="0" t="s">
        <v>867</v>
      </c>
      <c r="BP15" s="0" t="s">
        <v>868</v>
      </c>
      <c r="BQ15" s="58" t="s">
        <v>869</v>
      </c>
      <c r="BR15" s="0" t="s">
        <v>870</v>
      </c>
      <c r="BS15" s="0" t="s">
        <v>871</v>
      </c>
    </row>
    <row r="16" customFormat="false" ht="15.75" hidden="false" customHeight="true" outlineLevel="0" collapsed="false">
      <c r="A16" s="46"/>
      <c r="B16" s="46"/>
      <c r="C16" s="46"/>
      <c r="D16" s="46" t="s">
        <v>73</v>
      </c>
      <c r="E16" s="46" t="s">
        <v>73</v>
      </c>
      <c r="F16" s="48" t="s">
        <v>872</v>
      </c>
      <c r="G16" s="46"/>
      <c r="H16" s="48"/>
      <c r="I16" s="46"/>
      <c r="J16" s="46"/>
      <c r="K16" s="46"/>
      <c r="L16" s="46"/>
      <c r="M16" s="46" t="s">
        <v>873</v>
      </c>
      <c r="N16" s="46" t="s">
        <v>874</v>
      </c>
      <c r="O16" s="48" t="s">
        <v>875</v>
      </c>
      <c r="P16" s="46" t="n">
        <v>4.29813</v>
      </c>
      <c r="Q16" s="46"/>
      <c r="R16" s="46"/>
      <c r="S16" s="46"/>
      <c r="T16" s="46"/>
      <c r="U16" s="46"/>
      <c r="V16" s="50" t="s">
        <v>240</v>
      </c>
      <c r="W16" s="46" t="s">
        <v>185</v>
      </c>
      <c r="X16" s="55" t="s">
        <v>876</v>
      </c>
      <c r="Y16" s="55" t="s">
        <v>876</v>
      </c>
      <c r="Z16" s="55" t="s">
        <v>877</v>
      </c>
      <c r="AA16" s="55" t="s">
        <v>876</v>
      </c>
      <c r="AB16" s="55" t="s">
        <v>878</v>
      </c>
      <c r="AC16" s="55" t="s">
        <v>879</v>
      </c>
      <c r="AD16" s="56" t="s">
        <v>880</v>
      </c>
      <c r="AE16" s="48" t="s">
        <v>881</v>
      </c>
      <c r="AF16" s="56" t="s">
        <v>876</v>
      </c>
      <c r="AG16" s="43" t="s">
        <v>882</v>
      </c>
      <c r="AH16" s="55" t="s">
        <v>883</v>
      </c>
      <c r="AI16" s="43" t="s">
        <v>884</v>
      </c>
      <c r="AJ16" s="55"/>
      <c r="AK16" s="43" t="s">
        <v>885</v>
      </c>
      <c r="AL16" s="57" t="s">
        <v>886</v>
      </c>
      <c r="AM16" s="48" t="s">
        <v>887</v>
      </c>
      <c r="AN16" s="43" t="s">
        <v>888</v>
      </c>
      <c r="AO16" s="48" t="s">
        <v>889</v>
      </c>
      <c r="AP16" s="48" t="s">
        <v>890</v>
      </c>
      <c r="AQ16" s="55" t="s">
        <v>891</v>
      </c>
      <c r="AR16" s="56" t="s">
        <v>892</v>
      </c>
      <c r="AS16" s="56" t="s">
        <v>892</v>
      </c>
      <c r="AT16" s="56" t="s">
        <v>892</v>
      </c>
      <c r="AU16" s="56" t="s">
        <v>893</v>
      </c>
      <c r="AV16" s="43" t="s">
        <v>894</v>
      </c>
      <c r="AW16" s="43" t="s">
        <v>895</v>
      </c>
      <c r="AX16" s="43" t="s">
        <v>896</v>
      </c>
      <c r="AY16" s="43" t="s">
        <v>896</v>
      </c>
      <c r="AZ16" s="43" t="s">
        <v>897</v>
      </c>
      <c r="BA16" s="43" t="s">
        <v>897</v>
      </c>
      <c r="BB16" s="43" t="s">
        <v>898</v>
      </c>
      <c r="BC16" s="43" t="s">
        <v>899</v>
      </c>
      <c r="BD16" s="43" t="s">
        <v>900</v>
      </c>
      <c r="BE16" s="43" t="s">
        <v>901</v>
      </c>
      <c r="BF16" s="43" t="s">
        <v>902</v>
      </c>
      <c r="BG16" s="43" t="s">
        <v>903</v>
      </c>
      <c r="BH16" s="43" t="s">
        <v>904</v>
      </c>
      <c r="BI16" s="0" t="s">
        <v>905</v>
      </c>
      <c r="BJ16" s="0" t="s">
        <v>906</v>
      </c>
      <c r="BK16" s="0" t="s">
        <v>907</v>
      </c>
      <c r="BL16" s="0" t="s">
        <v>908</v>
      </c>
      <c r="BM16" s="0" t="s">
        <v>909</v>
      </c>
      <c r="BN16" s="0" t="s">
        <v>910</v>
      </c>
      <c r="BO16" s="0" t="s">
        <v>911</v>
      </c>
      <c r="BP16" s="0" t="s">
        <v>912</v>
      </c>
      <c r="BQ16" s="58" t="s">
        <v>913</v>
      </c>
      <c r="BR16" s="0" t="s">
        <v>914</v>
      </c>
      <c r="BS16" s="0" t="s">
        <v>915</v>
      </c>
    </row>
    <row r="17" customFormat="false" ht="15.75" hidden="false" customHeight="true" outlineLevel="0" collapsed="false">
      <c r="A17" s="46"/>
      <c r="B17" s="46"/>
      <c r="C17" s="46"/>
      <c r="D17" s="46" t="s">
        <v>90</v>
      </c>
      <c r="E17" s="46" t="s">
        <v>90</v>
      </c>
      <c r="F17" s="48" t="s">
        <v>916</v>
      </c>
      <c r="G17" s="46"/>
      <c r="H17" s="48"/>
      <c r="I17" s="46"/>
      <c r="J17" s="46"/>
      <c r="K17" s="46"/>
      <c r="L17" s="46"/>
      <c r="M17" s="46" t="s">
        <v>917</v>
      </c>
      <c r="N17" s="46" t="s">
        <v>918</v>
      </c>
      <c r="O17" s="48" t="s">
        <v>919</v>
      </c>
      <c r="P17" s="46" t="n">
        <v>4.03346</v>
      </c>
      <c r="Q17" s="46"/>
      <c r="R17" s="46"/>
      <c r="S17" s="46"/>
      <c r="T17" s="46"/>
      <c r="U17" s="46"/>
      <c r="V17" s="50" t="s">
        <v>241</v>
      </c>
      <c r="W17" s="46" t="s">
        <v>186</v>
      </c>
      <c r="X17" s="55" t="s">
        <v>146</v>
      </c>
      <c r="Y17" s="55" t="s">
        <v>146</v>
      </c>
      <c r="Z17" s="55" t="s">
        <v>920</v>
      </c>
      <c r="AA17" s="55" t="s">
        <v>146</v>
      </c>
      <c r="AB17" s="55" t="s">
        <v>921</v>
      </c>
      <c r="AC17" s="55" t="s">
        <v>922</v>
      </c>
      <c r="AD17" s="56" t="s">
        <v>923</v>
      </c>
      <c r="AE17" s="48" t="s">
        <v>924</v>
      </c>
      <c r="AF17" s="56" t="s">
        <v>146</v>
      </c>
      <c r="AG17" s="43" t="s">
        <v>925</v>
      </c>
      <c r="AH17" s="55" t="s">
        <v>926</v>
      </c>
      <c r="AI17" s="43" t="s">
        <v>927</v>
      </c>
      <c r="AJ17" s="55"/>
      <c r="AK17" s="43" t="s">
        <v>928</v>
      </c>
      <c r="AL17" s="57" t="s">
        <v>929</v>
      </c>
      <c r="AM17" s="48" t="s">
        <v>930</v>
      </c>
      <c r="AN17" s="43" t="s">
        <v>931</v>
      </c>
      <c r="AO17" s="48" t="s">
        <v>932</v>
      </c>
      <c r="AP17" s="48" t="s">
        <v>933</v>
      </c>
      <c r="AQ17" s="55" t="s">
        <v>934</v>
      </c>
      <c r="AR17" s="56" t="s">
        <v>935</v>
      </c>
      <c r="AS17" s="56" t="s">
        <v>935</v>
      </c>
      <c r="AT17" s="56" t="s">
        <v>935</v>
      </c>
      <c r="AU17" s="56" t="s">
        <v>936</v>
      </c>
      <c r="AV17" s="43" t="s">
        <v>937</v>
      </c>
      <c r="AW17" s="43" t="s">
        <v>938</v>
      </c>
      <c r="AX17" s="43" t="s">
        <v>939</v>
      </c>
      <c r="AY17" s="43" t="s">
        <v>939</v>
      </c>
      <c r="AZ17" s="43" t="s">
        <v>940</v>
      </c>
      <c r="BA17" s="43" t="s">
        <v>941</v>
      </c>
      <c r="BB17" s="43" t="s">
        <v>942</v>
      </c>
      <c r="BC17" s="43" t="s">
        <v>943</v>
      </c>
      <c r="BD17" s="43" t="s">
        <v>944</v>
      </c>
      <c r="BE17" s="43" t="s">
        <v>945</v>
      </c>
      <c r="BF17" s="43" t="s">
        <v>946</v>
      </c>
      <c r="BG17" s="43" t="s">
        <v>947</v>
      </c>
      <c r="BH17" s="43" t="s">
        <v>948</v>
      </c>
      <c r="BI17" s="0" t="s">
        <v>949</v>
      </c>
      <c r="BJ17" s="0" t="s">
        <v>950</v>
      </c>
      <c r="BK17" s="0" t="s">
        <v>951</v>
      </c>
      <c r="BL17" s="0" t="s">
        <v>952</v>
      </c>
      <c r="BM17" s="0" t="s">
        <v>953</v>
      </c>
      <c r="BN17" s="0" t="s">
        <v>954</v>
      </c>
      <c r="BO17" s="0" t="s">
        <v>955</v>
      </c>
      <c r="BP17" s="0" t="s">
        <v>956</v>
      </c>
      <c r="BQ17" s="58" t="s">
        <v>957</v>
      </c>
      <c r="BR17" s="0" t="s">
        <v>958</v>
      </c>
      <c r="BS17" s="0" t="s">
        <v>959</v>
      </c>
    </row>
    <row r="18" customFormat="false" ht="15.75" hidden="false" customHeight="true" outlineLevel="0" collapsed="false">
      <c r="A18" s="46"/>
      <c r="B18" s="46"/>
      <c r="C18" s="46"/>
      <c r="D18" s="46" t="s">
        <v>322</v>
      </c>
      <c r="E18" s="46" t="s">
        <v>322</v>
      </c>
      <c r="F18" s="48" t="s">
        <v>960</v>
      </c>
      <c r="G18" s="46"/>
      <c r="H18" s="48"/>
      <c r="I18" s="46"/>
      <c r="J18" s="46"/>
      <c r="K18" s="46"/>
      <c r="L18" s="46"/>
      <c r="M18" s="46" t="s">
        <v>421</v>
      </c>
      <c r="N18" s="46" t="s">
        <v>961</v>
      </c>
      <c r="O18" s="48" t="s">
        <v>962</v>
      </c>
      <c r="P18" s="46" t="n">
        <v>0.029882</v>
      </c>
      <c r="Q18" s="46"/>
      <c r="R18" s="46"/>
      <c r="S18" s="46"/>
      <c r="T18" s="46"/>
      <c r="U18" s="46"/>
      <c r="V18" s="50" t="s">
        <v>248</v>
      </c>
      <c r="W18" s="46" t="s">
        <v>194</v>
      </c>
      <c r="X18" s="55" t="s">
        <v>963</v>
      </c>
      <c r="Y18" s="55" t="s">
        <v>963</v>
      </c>
      <c r="Z18" s="55" t="s">
        <v>964</v>
      </c>
      <c r="AA18" s="55" t="s">
        <v>963</v>
      </c>
      <c r="AB18" s="55" t="s">
        <v>965</v>
      </c>
      <c r="AC18" s="55" t="s">
        <v>966</v>
      </c>
      <c r="AD18" s="56" t="s">
        <v>967</v>
      </c>
      <c r="AE18" s="48" t="s">
        <v>968</v>
      </c>
      <c r="AF18" s="56" t="s">
        <v>963</v>
      </c>
      <c r="AG18" s="43" t="s">
        <v>969</v>
      </c>
      <c r="AH18" s="55" t="s">
        <v>970</v>
      </c>
      <c r="AI18" s="43" t="s">
        <v>971</v>
      </c>
      <c r="AJ18" s="55"/>
      <c r="AK18" s="43" t="s">
        <v>972</v>
      </c>
      <c r="AL18" s="57" t="s">
        <v>973</v>
      </c>
      <c r="AM18" s="48" t="s">
        <v>974</v>
      </c>
      <c r="AN18" s="43" t="s">
        <v>975</v>
      </c>
      <c r="AO18" s="48" t="s">
        <v>976</v>
      </c>
      <c r="AP18" s="48" t="s">
        <v>977</v>
      </c>
      <c r="AQ18" s="55" t="s">
        <v>978</v>
      </c>
      <c r="AR18" s="56" t="s">
        <v>979</v>
      </c>
      <c r="AS18" s="56" t="s">
        <v>979</v>
      </c>
      <c r="AT18" s="56" t="s">
        <v>979</v>
      </c>
      <c r="AU18" s="56" t="s">
        <v>980</v>
      </c>
      <c r="AV18" s="43" t="s">
        <v>981</v>
      </c>
      <c r="AW18" s="43" t="s">
        <v>982</v>
      </c>
      <c r="AX18" s="43" t="s">
        <v>983</v>
      </c>
      <c r="AY18" s="43" t="s">
        <v>983</v>
      </c>
      <c r="AZ18" s="43" t="s">
        <v>984</v>
      </c>
      <c r="BA18" s="43" t="s">
        <v>985</v>
      </c>
      <c r="BB18" s="43" t="s">
        <v>986</v>
      </c>
      <c r="BC18" s="43" t="s">
        <v>987</v>
      </c>
      <c r="BD18" s="43" t="s">
        <v>988</v>
      </c>
      <c r="BE18" s="43" t="s">
        <v>989</v>
      </c>
      <c r="BF18" s="43" t="s">
        <v>990</v>
      </c>
      <c r="BG18" s="43" t="s">
        <v>991</v>
      </c>
      <c r="BH18" s="43" t="s">
        <v>992</v>
      </c>
      <c r="BI18" s="0" t="s">
        <v>993</v>
      </c>
      <c r="BJ18" s="0" t="s">
        <v>994</v>
      </c>
      <c r="BK18" s="0" t="s">
        <v>995</v>
      </c>
      <c r="BL18" s="0" t="s">
        <v>996</v>
      </c>
      <c r="BM18" s="0" t="s">
        <v>997</v>
      </c>
      <c r="BN18" s="0" t="s">
        <v>998</v>
      </c>
      <c r="BO18" s="0" t="s">
        <v>999</v>
      </c>
      <c r="BP18" s="0" t="s">
        <v>1000</v>
      </c>
      <c r="BQ18" s="58" t="s">
        <v>1001</v>
      </c>
      <c r="BR18" s="0" t="s">
        <v>1002</v>
      </c>
      <c r="BS18" s="0" t="s">
        <v>1003</v>
      </c>
    </row>
    <row r="19" customFormat="false" ht="15.75" hidden="false" customHeight="true" outlineLevel="0" collapsed="false">
      <c r="A19" s="46"/>
      <c r="B19" s="46"/>
      <c r="C19" s="46"/>
      <c r="D19" s="46" t="s">
        <v>1004</v>
      </c>
      <c r="E19" s="46" t="s">
        <v>1004</v>
      </c>
      <c r="F19" s="48" t="s">
        <v>1005</v>
      </c>
      <c r="G19" s="46"/>
      <c r="H19" s="48"/>
      <c r="I19" s="46"/>
      <c r="J19" s="46"/>
      <c r="K19" s="46"/>
      <c r="L19" s="46"/>
      <c r="M19" s="46" t="s">
        <v>467</v>
      </c>
      <c r="N19" s="46" t="s">
        <v>1006</v>
      </c>
      <c r="O19" s="55" t="s">
        <v>1007</v>
      </c>
      <c r="P19" s="46" t="s">
        <v>1008</v>
      </c>
      <c r="Q19" s="46"/>
      <c r="R19" s="46"/>
      <c r="S19" s="46"/>
      <c r="T19" s="46"/>
      <c r="U19" s="46"/>
      <c r="V19" s="50" t="s">
        <v>249</v>
      </c>
      <c r="W19" s="46" t="s">
        <v>195</v>
      </c>
      <c r="X19" s="55" t="s">
        <v>1009</v>
      </c>
      <c r="Y19" s="55" t="s">
        <v>1009</v>
      </c>
      <c r="Z19" s="55" t="s">
        <v>1010</v>
      </c>
      <c r="AA19" s="55" t="s">
        <v>1009</v>
      </c>
      <c r="AB19" s="55" t="s">
        <v>1011</v>
      </c>
      <c r="AC19" s="55" t="s">
        <v>1012</v>
      </c>
      <c r="AD19" s="56" t="s">
        <v>745</v>
      </c>
      <c r="AE19" s="48" t="s">
        <v>1013</v>
      </c>
      <c r="AF19" s="56" t="s">
        <v>1009</v>
      </c>
      <c r="AG19" s="43" t="s">
        <v>1014</v>
      </c>
      <c r="AH19" s="55" t="s">
        <v>1015</v>
      </c>
      <c r="AI19" s="43" t="s">
        <v>1016</v>
      </c>
      <c r="AJ19" s="55"/>
      <c r="AK19" s="43" t="s">
        <v>1017</v>
      </c>
      <c r="AL19" s="57" t="s">
        <v>1018</v>
      </c>
      <c r="AM19" s="48" t="s">
        <v>1019</v>
      </c>
      <c r="AN19" s="43" t="s">
        <v>1020</v>
      </c>
      <c r="AO19" s="48" t="s">
        <v>1021</v>
      </c>
      <c r="AP19" s="48" t="s">
        <v>1022</v>
      </c>
      <c r="AQ19" s="55" t="s">
        <v>1023</v>
      </c>
      <c r="AR19" s="56" t="s">
        <v>1024</v>
      </c>
      <c r="AS19" s="56" t="s">
        <v>1024</v>
      </c>
      <c r="AT19" s="56" t="s">
        <v>1024</v>
      </c>
      <c r="AU19" s="56" t="s">
        <v>1025</v>
      </c>
      <c r="AV19" s="43" t="s">
        <v>1026</v>
      </c>
      <c r="AW19" s="43" t="s">
        <v>1027</v>
      </c>
      <c r="AX19" s="43" t="s">
        <v>1028</v>
      </c>
      <c r="AY19" s="43" t="s">
        <v>1028</v>
      </c>
      <c r="AZ19" s="43" t="s">
        <v>1029</v>
      </c>
      <c r="BA19" s="43" t="s">
        <v>1029</v>
      </c>
      <c r="BB19" s="43" t="s">
        <v>1030</v>
      </c>
      <c r="BC19" s="43" t="s">
        <v>1031</v>
      </c>
      <c r="BD19" s="43" t="s">
        <v>1032</v>
      </c>
      <c r="BE19" s="43" t="s">
        <v>1033</v>
      </c>
      <c r="BF19" s="43" t="s">
        <v>1034</v>
      </c>
      <c r="BG19" s="43" t="s">
        <v>1035</v>
      </c>
      <c r="BH19" s="43" t="s">
        <v>1036</v>
      </c>
      <c r="BI19" s="0" t="s">
        <v>1037</v>
      </c>
      <c r="BJ19" s="0" t="s">
        <v>1038</v>
      </c>
      <c r="BK19" s="0" t="s">
        <v>1039</v>
      </c>
      <c r="BL19" s="0" t="s">
        <v>1040</v>
      </c>
      <c r="BM19" s="0" t="s">
        <v>1041</v>
      </c>
      <c r="BN19" s="0" t="s">
        <v>1042</v>
      </c>
      <c r="BO19" s="0" t="s">
        <v>1043</v>
      </c>
      <c r="BP19" s="0" t="s">
        <v>1044</v>
      </c>
      <c r="BQ19" s="58" t="s">
        <v>1045</v>
      </c>
      <c r="BR19" s="0" t="s">
        <v>1046</v>
      </c>
      <c r="BS19" s="0" t="s">
        <v>1047</v>
      </c>
    </row>
    <row r="20" customFormat="false" ht="15.75" hidden="false" customHeight="true" outlineLevel="0" collapsed="false">
      <c r="A20" s="46"/>
      <c r="B20" s="46"/>
      <c r="C20" s="46"/>
      <c r="D20" s="46" t="s">
        <v>1048</v>
      </c>
      <c r="E20" s="46" t="s">
        <v>1048</v>
      </c>
      <c r="F20" s="48" t="s">
        <v>1049</v>
      </c>
      <c r="G20" s="46"/>
      <c r="H20" s="48"/>
      <c r="I20" s="46"/>
      <c r="J20" s="46"/>
      <c r="K20" s="46"/>
      <c r="L20" s="46"/>
      <c r="M20" s="46" t="s">
        <v>1050</v>
      </c>
      <c r="N20" s="46" t="s">
        <v>1051</v>
      </c>
      <c r="O20" s="55" t="s">
        <v>1007</v>
      </c>
      <c r="P20" s="46" t="s">
        <v>1008</v>
      </c>
      <c r="Q20" s="46"/>
      <c r="R20" s="46"/>
      <c r="S20" s="46"/>
      <c r="T20" s="46"/>
      <c r="U20" s="46"/>
      <c r="V20" s="50" t="s">
        <v>250</v>
      </c>
      <c r="W20" s="46" t="s">
        <v>196</v>
      </c>
      <c r="X20" s="55" t="s">
        <v>1052</v>
      </c>
      <c r="Y20" s="55" t="s">
        <v>1052</v>
      </c>
      <c r="Z20" s="55" t="s">
        <v>1053</v>
      </c>
      <c r="AA20" s="55" t="s">
        <v>1052</v>
      </c>
      <c r="AB20" s="55" t="s">
        <v>1054</v>
      </c>
      <c r="AC20" s="55" t="s">
        <v>1055</v>
      </c>
      <c r="AD20" s="56" t="s">
        <v>790</v>
      </c>
      <c r="AE20" s="48" t="s">
        <v>1056</v>
      </c>
      <c r="AF20" s="56" t="s">
        <v>1052</v>
      </c>
      <c r="AG20" s="43" t="s">
        <v>1057</v>
      </c>
      <c r="AH20" s="55" t="s">
        <v>1058</v>
      </c>
      <c r="AI20" s="43" t="s">
        <v>1059</v>
      </c>
      <c r="AJ20" s="55"/>
      <c r="AK20" s="43" t="s">
        <v>1060</v>
      </c>
      <c r="AL20" s="57" t="s">
        <v>1061</v>
      </c>
      <c r="AM20" s="48" t="s">
        <v>1062</v>
      </c>
      <c r="AN20" s="43" t="s">
        <v>1063</v>
      </c>
      <c r="AO20" s="48" t="s">
        <v>1064</v>
      </c>
      <c r="AP20" s="48" t="s">
        <v>1065</v>
      </c>
      <c r="AQ20" s="55" t="s">
        <v>1066</v>
      </c>
      <c r="AR20" s="56" t="s">
        <v>1067</v>
      </c>
      <c r="AS20" s="56" t="s">
        <v>1067</v>
      </c>
      <c r="AT20" s="56" t="s">
        <v>1067</v>
      </c>
      <c r="AU20" s="56" t="s">
        <v>1068</v>
      </c>
      <c r="AV20" s="43" t="s">
        <v>1069</v>
      </c>
      <c r="AW20" s="43" t="s">
        <v>1070</v>
      </c>
      <c r="AX20" s="43" t="s">
        <v>1071</v>
      </c>
      <c r="AY20" s="43" t="s">
        <v>1071</v>
      </c>
      <c r="AZ20" s="43" t="s">
        <v>1072</v>
      </c>
      <c r="BA20" s="43" t="s">
        <v>1072</v>
      </c>
      <c r="BB20" s="43" t="s">
        <v>1073</v>
      </c>
      <c r="BC20" s="43" t="s">
        <v>1074</v>
      </c>
      <c r="BD20" s="43" t="s">
        <v>1075</v>
      </c>
      <c r="BE20" s="43" t="s">
        <v>1076</v>
      </c>
      <c r="BF20" s="43" t="s">
        <v>1077</v>
      </c>
      <c r="BG20" s="43" t="s">
        <v>1078</v>
      </c>
      <c r="BH20" s="43" t="s">
        <v>1079</v>
      </c>
      <c r="BI20" s="0" t="s">
        <v>1080</v>
      </c>
      <c r="BJ20" s="0" t="s">
        <v>1081</v>
      </c>
      <c r="BK20" s="0" t="s">
        <v>1082</v>
      </c>
      <c r="BL20" s="0" t="s">
        <v>1083</v>
      </c>
      <c r="BM20" s="0" t="s">
        <v>1084</v>
      </c>
      <c r="BN20" s="0" t="s">
        <v>1085</v>
      </c>
      <c r="BO20" s="0" t="s">
        <v>1086</v>
      </c>
      <c r="BP20" s="0" t="s">
        <v>1087</v>
      </c>
      <c r="BQ20" s="58" t="s">
        <v>1088</v>
      </c>
      <c r="BR20" s="0" t="s">
        <v>1089</v>
      </c>
      <c r="BS20" s="0" t="s">
        <v>1090</v>
      </c>
    </row>
    <row r="21" customFormat="false" ht="15.75" hidden="false" customHeight="true" outlineLevel="0" collapsed="false">
      <c r="A21" s="46"/>
      <c r="B21" s="46"/>
      <c r="C21" s="46"/>
      <c r="D21" s="46" t="s">
        <v>1091</v>
      </c>
      <c r="E21" s="46" t="s">
        <v>1091</v>
      </c>
      <c r="F21" s="48" t="s">
        <v>1092</v>
      </c>
      <c r="G21" s="46"/>
      <c r="H21" s="48"/>
      <c r="I21" s="46"/>
      <c r="J21" s="46"/>
      <c r="K21" s="46"/>
      <c r="L21" s="46"/>
      <c r="M21" s="46" t="s">
        <v>1093</v>
      </c>
      <c r="N21" s="46" t="s">
        <v>1094</v>
      </c>
      <c r="O21" s="55" t="s">
        <v>1007</v>
      </c>
      <c r="P21" s="46" t="s">
        <v>1008</v>
      </c>
      <c r="Q21" s="46"/>
      <c r="R21" s="46"/>
      <c r="S21" s="46"/>
      <c r="T21" s="46"/>
      <c r="U21" s="46"/>
      <c r="V21" s="50" t="s">
        <v>251</v>
      </c>
      <c r="W21" s="46" t="s">
        <v>197</v>
      </c>
      <c r="X21" s="55" t="s">
        <v>1095</v>
      </c>
      <c r="Y21" s="55" t="s">
        <v>1095</v>
      </c>
      <c r="Z21" s="55" t="s">
        <v>1096</v>
      </c>
      <c r="AA21" s="55" t="s">
        <v>1095</v>
      </c>
      <c r="AB21" s="55" t="s">
        <v>1097</v>
      </c>
      <c r="AC21" s="55" t="s">
        <v>1098</v>
      </c>
      <c r="AD21" s="56" t="s">
        <v>879</v>
      </c>
      <c r="AE21" s="48" t="s">
        <v>1099</v>
      </c>
      <c r="AF21" s="56" t="s">
        <v>1095</v>
      </c>
      <c r="AG21" s="43" t="s">
        <v>1100</v>
      </c>
      <c r="AH21" s="55" t="s">
        <v>1101</v>
      </c>
      <c r="AI21" s="43" t="s">
        <v>1102</v>
      </c>
      <c r="AJ21" s="55"/>
      <c r="AK21" s="43" t="s">
        <v>1103</v>
      </c>
      <c r="AL21" s="57" t="s">
        <v>1104</v>
      </c>
      <c r="AM21" s="48" t="s">
        <v>1105</v>
      </c>
      <c r="AN21" s="43" t="s">
        <v>1106</v>
      </c>
      <c r="AO21" s="48" t="s">
        <v>1107</v>
      </c>
      <c r="AP21" s="48" t="s">
        <v>1108</v>
      </c>
      <c r="AQ21" s="55" t="s">
        <v>1109</v>
      </c>
      <c r="AR21" s="56" t="s">
        <v>1110</v>
      </c>
      <c r="AS21" s="56" t="s">
        <v>1110</v>
      </c>
      <c r="AT21" s="56" t="s">
        <v>1110</v>
      </c>
      <c r="AU21" s="56" t="s">
        <v>1111</v>
      </c>
      <c r="AV21" s="43" t="s">
        <v>1112</v>
      </c>
      <c r="AW21" s="43" t="s">
        <v>1113</v>
      </c>
      <c r="AX21" s="43" t="s">
        <v>1114</v>
      </c>
      <c r="AY21" s="43" t="s">
        <v>1114</v>
      </c>
      <c r="AZ21" s="43" t="s">
        <v>1115</v>
      </c>
      <c r="BA21" s="43" t="s">
        <v>1115</v>
      </c>
      <c r="BB21" s="43" t="s">
        <v>1116</v>
      </c>
      <c r="BC21" s="43" t="s">
        <v>1117</v>
      </c>
      <c r="BD21" s="43" t="s">
        <v>1118</v>
      </c>
      <c r="BE21" s="43" t="s">
        <v>1119</v>
      </c>
      <c r="BF21" s="43" t="s">
        <v>1120</v>
      </c>
      <c r="BG21" s="43" t="s">
        <v>1121</v>
      </c>
      <c r="BH21" s="43" t="s">
        <v>1122</v>
      </c>
      <c r="BI21" s="0" t="s">
        <v>1123</v>
      </c>
      <c r="BJ21" s="0" t="s">
        <v>1124</v>
      </c>
      <c r="BK21" s="0" t="s">
        <v>1125</v>
      </c>
      <c r="BL21" s="0" t="s">
        <v>1126</v>
      </c>
      <c r="BM21" s="0" t="s">
        <v>1127</v>
      </c>
      <c r="BN21" s="0" t="s">
        <v>1128</v>
      </c>
      <c r="BO21" s="0" t="s">
        <v>1129</v>
      </c>
      <c r="BP21" s="0" t="s">
        <v>1130</v>
      </c>
      <c r="BQ21" s="58" t="s">
        <v>1131</v>
      </c>
      <c r="BR21" s="0" t="s">
        <v>1132</v>
      </c>
      <c r="BS21" s="0" t="s">
        <v>1133</v>
      </c>
    </row>
    <row r="22" customFormat="false" ht="15.75" hidden="false" customHeight="true" outlineLevel="0" collapsed="false">
      <c r="A22" s="46"/>
      <c r="B22" s="46"/>
      <c r="C22" s="46"/>
      <c r="D22" s="46" t="s">
        <v>114</v>
      </c>
      <c r="E22" s="46" t="s">
        <v>114</v>
      </c>
      <c r="F22" s="48" t="s">
        <v>1134</v>
      </c>
      <c r="G22" s="46"/>
      <c r="H22" s="46"/>
      <c r="I22" s="46"/>
      <c r="J22" s="46"/>
      <c r="K22" s="46"/>
      <c r="L22" s="46"/>
      <c r="M22" s="46" t="s">
        <v>1135</v>
      </c>
      <c r="N22" s="46" t="s">
        <v>1136</v>
      </c>
      <c r="O22" s="48" t="s">
        <v>1137</v>
      </c>
      <c r="P22" s="46" t="n">
        <v>32.9217</v>
      </c>
      <c r="Q22" s="46"/>
      <c r="R22" s="46"/>
      <c r="S22" s="46"/>
      <c r="T22" s="46"/>
      <c r="U22" s="46"/>
      <c r="V22" s="50" t="s">
        <v>227</v>
      </c>
      <c r="W22" s="46" t="s">
        <v>171</v>
      </c>
      <c r="X22" s="55" t="s">
        <v>1138</v>
      </c>
      <c r="Y22" s="55" t="s">
        <v>1138</v>
      </c>
      <c r="Z22" s="55" t="s">
        <v>1139</v>
      </c>
      <c r="AA22" s="55" t="s">
        <v>1138</v>
      </c>
      <c r="AB22" s="55" t="s">
        <v>1140</v>
      </c>
      <c r="AC22" s="55" t="s">
        <v>1141</v>
      </c>
      <c r="AD22" s="56" t="s">
        <v>922</v>
      </c>
      <c r="AE22" s="48" t="s">
        <v>1142</v>
      </c>
      <c r="AF22" s="56" t="s">
        <v>1138</v>
      </c>
      <c r="AG22" s="43" t="s">
        <v>1143</v>
      </c>
      <c r="AH22" s="55" t="s">
        <v>1144</v>
      </c>
      <c r="AI22" s="43" t="s">
        <v>1145</v>
      </c>
      <c r="AJ22" s="55"/>
      <c r="AK22" s="43" t="s">
        <v>1146</v>
      </c>
      <c r="AL22" s="57" t="s">
        <v>1147</v>
      </c>
      <c r="AM22" s="48" t="s">
        <v>1148</v>
      </c>
      <c r="AN22" s="43" t="s">
        <v>1149</v>
      </c>
      <c r="AO22" s="48" t="s">
        <v>1150</v>
      </c>
      <c r="AP22" s="48" t="s">
        <v>1151</v>
      </c>
      <c r="AQ22" s="55" t="s">
        <v>1152</v>
      </c>
      <c r="AR22" s="56" t="s">
        <v>1153</v>
      </c>
      <c r="AS22" s="56" t="s">
        <v>1153</v>
      </c>
      <c r="AT22" s="56" t="s">
        <v>1153</v>
      </c>
      <c r="AU22" s="56" t="s">
        <v>1154</v>
      </c>
      <c r="AV22" s="43" t="s">
        <v>1155</v>
      </c>
      <c r="AW22" s="43" t="s">
        <v>1156</v>
      </c>
      <c r="AX22" s="43" t="s">
        <v>1157</v>
      </c>
      <c r="AY22" s="43" t="s">
        <v>1157</v>
      </c>
      <c r="AZ22" s="43" t="s">
        <v>1158</v>
      </c>
      <c r="BA22" s="43" t="s">
        <v>1158</v>
      </c>
      <c r="BB22" s="43" t="s">
        <v>1159</v>
      </c>
      <c r="BC22" s="43" t="s">
        <v>1160</v>
      </c>
      <c r="BD22" s="43" t="s">
        <v>1161</v>
      </c>
      <c r="BE22" s="43" t="s">
        <v>1162</v>
      </c>
      <c r="BF22" s="43" t="s">
        <v>1163</v>
      </c>
      <c r="BG22" s="43" t="s">
        <v>1164</v>
      </c>
      <c r="BH22" s="43" t="s">
        <v>1165</v>
      </c>
      <c r="BI22" s="0" t="s">
        <v>1166</v>
      </c>
      <c r="BJ22" s="0" t="s">
        <v>1167</v>
      </c>
      <c r="BK22" s="0" t="s">
        <v>1168</v>
      </c>
      <c r="BL22" s="0" t="s">
        <v>1169</v>
      </c>
      <c r="BM22" s="0" t="s">
        <v>1170</v>
      </c>
      <c r="BN22" s="0" t="s">
        <v>1171</v>
      </c>
      <c r="BO22" s="0" t="s">
        <v>1172</v>
      </c>
      <c r="BP22" s="0" t="s">
        <v>1173</v>
      </c>
      <c r="BQ22" s="58" t="s">
        <v>1174</v>
      </c>
      <c r="BR22" s="0" t="s">
        <v>1175</v>
      </c>
      <c r="BS22" s="0" t="s">
        <v>1176</v>
      </c>
    </row>
    <row r="23" customFormat="false" ht="15.75" hidden="false" customHeight="true" outlineLevel="0" collapsed="false">
      <c r="A23" s="46"/>
      <c r="B23" s="46"/>
      <c r="C23" s="46"/>
      <c r="D23" s="46" t="s">
        <v>1177</v>
      </c>
      <c r="E23" s="46" t="s">
        <v>1177</v>
      </c>
      <c r="F23" s="48" t="s">
        <v>1178</v>
      </c>
      <c r="G23" s="46"/>
      <c r="H23" s="46"/>
      <c r="I23" s="46"/>
      <c r="J23" s="46"/>
      <c r="K23" s="46"/>
      <c r="L23" s="46"/>
      <c r="M23" s="46" t="s">
        <v>1179</v>
      </c>
      <c r="N23" s="46" t="s">
        <v>1180</v>
      </c>
      <c r="O23" s="48" t="s">
        <v>1181</v>
      </c>
      <c r="P23" s="46" t="n">
        <v>35.7042</v>
      </c>
      <c r="Q23" s="46"/>
      <c r="R23" s="46"/>
      <c r="S23" s="46"/>
      <c r="T23" s="46"/>
      <c r="U23" s="46"/>
      <c r="V23" s="49" t="s">
        <v>134</v>
      </c>
      <c r="W23" s="46" t="s">
        <v>172</v>
      </c>
      <c r="X23" s="55" t="s">
        <v>1182</v>
      </c>
      <c r="Y23" s="55" t="s">
        <v>1182</v>
      </c>
      <c r="Z23" s="55" t="s">
        <v>1183</v>
      </c>
      <c r="AA23" s="55" t="s">
        <v>1182</v>
      </c>
      <c r="AB23" s="55" t="s">
        <v>1184</v>
      </c>
      <c r="AC23" s="55" t="s">
        <v>1185</v>
      </c>
      <c r="AD23" s="56" t="s">
        <v>966</v>
      </c>
      <c r="AE23" s="48" t="s">
        <v>1186</v>
      </c>
      <c r="AF23" s="56" t="s">
        <v>1182</v>
      </c>
      <c r="AG23" s="43" t="s">
        <v>1187</v>
      </c>
      <c r="AH23" s="55" t="s">
        <v>1188</v>
      </c>
      <c r="AI23" s="43" t="s">
        <v>1189</v>
      </c>
      <c r="AJ23" s="55"/>
      <c r="AK23" s="43" t="s">
        <v>1190</v>
      </c>
      <c r="AL23" s="57" t="s">
        <v>1191</v>
      </c>
      <c r="AM23" s="48" t="s">
        <v>1192</v>
      </c>
      <c r="AN23" s="43" t="s">
        <v>1193</v>
      </c>
      <c r="AO23" s="48" t="s">
        <v>1194</v>
      </c>
      <c r="AP23" s="48" t="s">
        <v>1195</v>
      </c>
      <c r="AQ23" s="55" t="s">
        <v>1196</v>
      </c>
      <c r="AR23" s="56" t="s">
        <v>1197</v>
      </c>
      <c r="AS23" s="56" t="s">
        <v>1197</v>
      </c>
      <c r="AT23" s="56" t="s">
        <v>1197</v>
      </c>
      <c r="AU23" s="56" t="s">
        <v>1198</v>
      </c>
      <c r="AV23" s="43" t="s">
        <v>1199</v>
      </c>
      <c r="AW23" s="43" t="s">
        <v>1200</v>
      </c>
      <c r="AX23" s="43" t="s">
        <v>1201</v>
      </c>
      <c r="AY23" s="43" t="s">
        <v>1201</v>
      </c>
      <c r="AZ23" s="43" t="s">
        <v>1202</v>
      </c>
      <c r="BA23" s="43" t="s">
        <v>1202</v>
      </c>
      <c r="BB23" s="43" t="s">
        <v>1203</v>
      </c>
      <c r="BC23" s="43" t="s">
        <v>1204</v>
      </c>
      <c r="BD23" s="43" t="s">
        <v>1205</v>
      </c>
      <c r="BE23" s="43" t="s">
        <v>1206</v>
      </c>
      <c r="BF23" s="43" t="s">
        <v>1207</v>
      </c>
      <c r="BG23" s="43" t="s">
        <v>1208</v>
      </c>
      <c r="BH23" s="43" t="s">
        <v>1209</v>
      </c>
      <c r="BI23" s="0" t="s">
        <v>1210</v>
      </c>
      <c r="BJ23" s="0" t="s">
        <v>1211</v>
      </c>
      <c r="BK23" s="0" t="s">
        <v>1212</v>
      </c>
      <c r="BL23" s="0" t="s">
        <v>1213</v>
      </c>
      <c r="BM23" s="0" t="s">
        <v>1214</v>
      </c>
      <c r="BN23" s="0" t="s">
        <v>1215</v>
      </c>
      <c r="BO23" s="0" t="s">
        <v>1216</v>
      </c>
      <c r="BP23" s="0" t="s">
        <v>1217</v>
      </c>
      <c r="BQ23" s="58" t="s">
        <v>1218</v>
      </c>
      <c r="BR23" s="0" t="s">
        <v>1219</v>
      </c>
      <c r="BS23" s="0" t="s">
        <v>1220</v>
      </c>
    </row>
    <row r="24" customFormat="false" ht="15.75" hidden="false" customHeight="true" outlineLevel="0" collapsed="false">
      <c r="A24" s="46"/>
      <c r="B24" s="46"/>
      <c r="C24" s="46"/>
      <c r="D24" s="46" t="s">
        <v>77</v>
      </c>
      <c r="E24" s="46" t="s">
        <v>77</v>
      </c>
      <c r="F24" s="48" t="s">
        <v>1221</v>
      </c>
      <c r="G24" s="46"/>
      <c r="H24" s="46"/>
      <c r="I24" s="46"/>
      <c r="J24" s="46"/>
      <c r="K24" s="46"/>
      <c r="L24" s="46"/>
      <c r="N24" s="46" t="s">
        <v>1222</v>
      </c>
      <c r="O24" s="48" t="s">
        <v>1223</v>
      </c>
      <c r="P24" s="46" t="n">
        <v>75.8444</v>
      </c>
      <c r="Q24" s="46"/>
      <c r="R24" s="46"/>
      <c r="S24" s="46"/>
      <c r="T24" s="46"/>
      <c r="U24" s="46"/>
      <c r="V24" s="49" t="s">
        <v>230</v>
      </c>
      <c r="W24" s="46" t="s">
        <v>175</v>
      </c>
      <c r="X24" s="55" t="s">
        <v>1224</v>
      </c>
      <c r="Y24" s="55" t="s">
        <v>1224</v>
      </c>
      <c r="Z24" s="55" t="s">
        <v>1225</v>
      </c>
      <c r="AA24" s="55" t="s">
        <v>1224</v>
      </c>
      <c r="AB24" s="55" t="s">
        <v>1226</v>
      </c>
      <c r="AC24" s="55" t="s">
        <v>1227</v>
      </c>
      <c r="AD24" s="56" t="s">
        <v>1012</v>
      </c>
      <c r="AE24" s="48" t="s">
        <v>1228</v>
      </c>
      <c r="AF24" s="56" t="s">
        <v>1224</v>
      </c>
      <c r="AG24" s="43" t="s">
        <v>1229</v>
      </c>
      <c r="AH24" s="55" t="s">
        <v>1230</v>
      </c>
      <c r="AI24" s="43" t="s">
        <v>1231</v>
      </c>
      <c r="AJ24" s="55"/>
      <c r="AK24" s="43" t="s">
        <v>1232</v>
      </c>
      <c r="AL24" s="57" t="s">
        <v>1233</v>
      </c>
      <c r="AM24" s="48" t="s">
        <v>1234</v>
      </c>
      <c r="AN24" s="43" t="s">
        <v>1235</v>
      </c>
      <c r="AO24" s="48" t="s">
        <v>1236</v>
      </c>
      <c r="AP24" s="48" t="s">
        <v>1237</v>
      </c>
      <c r="AQ24" s="55" t="s">
        <v>1238</v>
      </c>
      <c r="AR24" s="56" t="s">
        <v>1239</v>
      </c>
      <c r="AS24" s="56" t="s">
        <v>1239</v>
      </c>
      <c r="AT24" s="56" t="s">
        <v>1239</v>
      </c>
      <c r="AU24" s="56" t="s">
        <v>1240</v>
      </c>
      <c r="AV24" s="43" t="s">
        <v>1241</v>
      </c>
      <c r="AW24" s="43" t="s">
        <v>1242</v>
      </c>
      <c r="AX24" s="43" t="s">
        <v>1243</v>
      </c>
      <c r="AY24" s="43" t="s">
        <v>1243</v>
      </c>
      <c r="AZ24" s="43" t="s">
        <v>1244</v>
      </c>
      <c r="BA24" s="43" t="s">
        <v>1244</v>
      </c>
      <c r="BB24" s="43" t="s">
        <v>1245</v>
      </c>
      <c r="BC24" s="43" t="s">
        <v>1246</v>
      </c>
      <c r="BD24" s="43" t="s">
        <v>1247</v>
      </c>
      <c r="BE24" s="43" t="s">
        <v>1248</v>
      </c>
      <c r="BF24" s="43" t="s">
        <v>1249</v>
      </c>
      <c r="BG24" s="43" t="s">
        <v>1250</v>
      </c>
      <c r="BH24" s="43" t="s">
        <v>1251</v>
      </c>
      <c r="BI24" s="0" t="s">
        <v>1252</v>
      </c>
      <c r="BJ24" s="0" t="s">
        <v>1253</v>
      </c>
      <c r="BK24" s="0" t="s">
        <v>1254</v>
      </c>
      <c r="BL24" s="0" t="s">
        <v>1255</v>
      </c>
      <c r="BM24" s="0" t="s">
        <v>1256</v>
      </c>
      <c r="BN24" s="0" t="s">
        <v>1257</v>
      </c>
      <c r="BO24" s="0" t="s">
        <v>1258</v>
      </c>
      <c r="BP24" s="0" t="s">
        <v>1259</v>
      </c>
      <c r="BQ24" s="58" t="s">
        <v>1260</v>
      </c>
      <c r="BR24" s="0" t="s">
        <v>1261</v>
      </c>
      <c r="BS24" s="0" t="s">
        <v>1262</v>
      </c>
    </row>
    <row r="25" customFormat="false" ht="15.75" hidden="false" customHeight="true" outlineLevel="0" collapsed="false">
      <c r="A25" s="46"/>
      <c r="B25" s="46"/>
      <c r="C25" s="46"/>
      <c r="D25" s="46" t="s">
        <v>92</v>
      </c>
      <c r="E25" s="46" t="s">
        <v>92</v>
      </c>
      <c r="F25" s="48" t="s">
        <v>1263</v>
      </c>
      <c r="G25" s="46"/>
      <c r="H25" s="46"/>
      <c r="I25" s="46"/>
      <c r="J25" s="46"/>
      <c r="K25" s="46"/>
      <c r="L25" s="46"/>
      <c r="N25" s="46" t="s">
        <v>1264</v>
      </c>
      <c r="O25" s="48" t="s">
        <v>1265</v>
      </c>
      <c r="P25" s="46" t="n">
        <v>119.669</v>
      </c>
      <c r="Q25" s="46"/>
      <c r="R25" s="46"/>
      <c r="S25" s="46"/>
      <c r="T25" s="46"/>
      <c r="U25" s="46"/>
      <c r="V25" s="49" t="s">
        <v>231</v>
      </c>
      <c r="W25" s="46" t="s">
        <v>176</v>
      </c>
      <c r="X25" s="55" t="s">
        <v>1266</v>
      </c>
      <c r="Y25" s="55" t="s">
        <v>1266</v>
      </c>
      <c r="Z25" s="55" t="s">
        <v>1267</v>
      </c>
      <c r="AA25" s="55" t="s">
        <v>1266</v>
      </c>
      <c r="AB25" s="55" t="s">
        <v>1268</v>
      </c>
      <c r="AC25" s="55" t="s">
        <v>1269</v>
      </c>
      <c r="AD25" s="56" t="s">
        <v>1270</v>
      </c>
      <c r="AE25" s="48" t="s">
        <v>1271</v>
      </c>
      <c r="AF25" s="56" t="s">
        <v>1266</v>
      </c>
      <c r="AG25" s="43" t="s">
        <v>1272</v>
      </c>
      <c r="AH25" s="55" t="s">
        <v>1273</v>
      </c>
      <c r="AI25" s="43" t="s">
        <v>1274</v>
      </c>
      <c r="AJ25" s="55"/>
      <c r="AK25" s="43" t="s">
        <v>1275</v>
      </c>
      <c r="AL25" s="57" t="s">
        <v>1276</v>
      </c>
      <c r="AM25" s="48" t="s">
        <v>1277</v>
      </c>
      <c r="AN25" s="43" t="s">
        <v>1278</v>
      </c>
      <c r="AO25" s="48" t="s">
        <v>1279</v>
      </c>
      <c r="AP25" s="48" t="s">
        <v>1280</v>
      </c>
      <c r="AQ25" s="55" t="s">
        <v>1281</v>
      </c>
      <c r="AR25" s="56" t="s">
        <v>1282</v>
      </c>
      <c r="AS25" s="56" t="s">
        <v>1282</v>
      </c>
      <c r="AT25" s="56" t="s">
        <v>1282</v>
      </c>
      <c r="AU25" s="56" t="s">
        <v>1283</v>
      </c>
      <c r="AV25" s="43" t="s">
        <v>1284</v>
      </c>
      <c r="AW25" s="43" t="s">
        <v>1285</v>
      </c>
      <c r="AX25" s="43" t="s">
        <v>1286</v>
      </c>
      <c r="AY25" s="43" t="s">
        <v>1286</v>
      </c>
      <c r="AZ25" s="43" t="s">
        <v>1287</v>
      </c>
      <c r="BA25" s="43" t="s">
        <v>1287</v>
      </c>
      <c r="BB25" s="43" t="s">
        <v>1288</v>
      </c>
      <c r="BC25" s="43" t="s">
        <v>1289</v>
      </c>
      <c r="BD25" s="43" t="s">
        <v>1290</v>
      </c>
      <c r="BE25" s="43" t="s">
        <v>1291</v>
      </c>
      <c r="BF25" s="43" t="s">
        <v>1292</v>
      </c>
      <c r="BG25" s="43" t="s">
        <v>1293</v>
      </c>
      <c r="BH25" s="43" t="s">
        <v>1294</v>
      </c>
      <c r="BI25" s="0" t="s">
        <v>1295</v>
      </c>
      <c r="BJ25" s="0" t="s">
        <v>1296</v>
      </c>
      <c r="BK25" s="0" t="s">
        <v>1297</v>
      </c>
      <c r="BL25" s="0" t="s">
        <v>1298</v>
      </c>
      <c r="BM25" s="0" t="s">
        <v>1299</v>
      </c>
      <c r="BN25" s="0" t="s">
        <v>1300</v>
      </c>
      <c r="BO25" s="0" t="s">
        <v>1301</v>
      </c>
      <c r="BP25" s="0" t="s">
        <v>1302</v>
      </c>
      <c r="BQ25" s="58" t="s">
        <v>1303</v>
      </c>
      <c r="BR25" s="0" t="s">
        <v>1304</v>
      </c>
      <c r="BS25" s="0" t="s">
        <v>1305</v>
      </c>
    </row>
    <row r="26" customFormat="false" ht="15.75" hidden="false" customHeight="true" outlineLevel="0" collapsed="false">
      <c r="A26" s="46"/>
      <c r="B26" s="46"/>
      <c r="C26" s="46"/>
      <c r="D26" s="46" t="s">
        <v>372</v>
      </c>
      <c r="E26" s="46" t="s">
        <v>372</v>
      </c>
      <c r="F26" s="48" t="s">
        <v>270</v>
      </c>
      <c r="G26" s="46"/>
      <c r="H26" s="46"/>
      <c r="I26" s="46"/>
      <c r="J26" s="46"/>
      <c r="K26" s="46"/>
      <c r="L26" s="46"/>
      <c r="N26" s="46" t="s">
        <v>1306</v>
      </c>
      <c r="O26" s="48" t="s">
        <v>1307</v>
      </c>
      <c r="P26" s="46" t="n">
        <v>36.8923</v>
      </c>
      <c r="Q26" s="46"/>
      <c r="R26" s="46"/>
      <c r="S26" s="46"/>
      <c r="T26" s="46"/>
      <c r="U26" s="46"/>
      <c r="V26" s="49" t="s">
        <v>228</v>
      </c>
      <c r="W26" s="46" t="s">
        <v>173</v>
      </c>
      <c r="X26" s="55" t="s">
        <v>1308</v>
      </c>
      <c r="Y26" s="55" t="s">
        <v>1308</v>
      </c>
      <c r="Z26" s="55" t="s">
        <v>1309</v>
      </c>
      <c r="AA26" s="55" t="s">
        <v>1308</v>
      </c>
      <c r="AB26" s="55" t="s">
        <v>1310</v>
      </c>
      <c r="AC26" s="55" t="s">
        <v>1311</v>
      </c>
      <c r="AD26" s="56" t="s">
        <v>1312</v>
      </c>
      <c r="AE26" s="48" t="s">
        <v>1313</v>
      </c>
      <c r="AF26" s="56" t="s">
        <v>1308</v>
      </c>
      <c r="AG26" s="43" t="s">
        <v>1314</v>
      </c>
      <c r="AH26" s="55" t="s">
        <v>1315</v>
      </c>
      <c r="AI26" s="43" t="s">
        <v>1316</v>
      </c>
      <c r="AJ26" s="55"/>
      <c r="AK26" s="43" t="s">
        <v>1317</v>
      </c>
      <c r="AL26" s="57" t="s">
        <v>1318</v>
      </c>
      <c r="AM26" s="48" t="s">
        <v>1319</v>
      </c>
      <c r="AN26" s="43" t="s">
        <v>1320</v>
      </c>
      <c r="AO26" s="48" t="s">
        <v>1321</v>
      </c>
      <c r="AP26" s="48" t="s">
        <v>1322</v>
      </c>
      <c r="AQ26" s="55" t="s">
        <v>1323</v>
      </c>
      <c r="AR26" s="56" t="s">
        <v>1324</v>
      </c>
      <c r="AS26" s="56" t="s">
        <v>1324</v>
      </c>
      <c r="AT26" s="56" t="s">
        <v>1324</v>
      </c>
      <c r="AU26" s="56" t="s">
        <v>1325</v>
      </c>
      <c r="AV26" s="43" t="s">
        <v>1326</v>
      </c>
      <c r="AW26" s="43" t="s">
        <v>1327</v>
      </c>
      <c r="AX26" s="43" t="s">
        <v>1328</v>
      </c>
      <c r="AY26" s="43" t="s">
        <v>1328</v>
      </c>
      <c r="AZ26" s="43" t="s">
        <v>1329</v>
      </c>
      <c r="BA26" s="43" t="s">
        <v>1329</v>
      </c>
      <c r="BB26" s="43" t="s">
        <v>1330</v>
      </c>
      <c r="BC26" s="43" t="s">
        <v>1331</v>
      </c>
      <c r="BD26" s="43" t="s">
        <v>1332</v>
      </c>
      <c r="BE26" s="43" t="s">
        <v>1333</v>
      </c>
      <c r="BF26" s="43" t="s">
        <v>1334</v>
      </c>
      <c r="BG26" s="43" t="s">
        <v>1335</v>
      </c>
      <c r="BH26" s="43" t="s">
        <v>1336</v>
      </c>
      <c r="BI26" s="0" t="s">
        <v>1337</v>
      </c>
      <c r="BJ26" s="0" t="s">
        <v>1338</v>
      </c>
      <c r="BK26" s="0" t="s">
        <v>1339</v>
      </c>
      <c r="BL26" s="0" t="s">
        <v>1340</v>
      </c>
      <c r="BM26" s="0" t="s">
        <v>1341</v>
      </c>
      <c r="BN26" s="0" t="s">
        <v>1342</v>
      </c>
      <c r="BO26" s="0" t="s">
        <v>1343</v>
      </c>
      <c r="BP26" s="0" t="s">
        <v>1344</v>
      </c>
      <c r="BQ26" s="58" t="s">
        <v>1345</v>
      </c>
      <c r="BR26" s="0" t="s">
        <v>1346</v>
      </c>
      <c r="BS26" s="0" t="s">
        <v>1347</v>
      </c>
    </row>
    <row r="27" customFormat="false" ht="15.75" hidden="false" customHeight="true" outlineLevel="0" collapsed="false">
      <c r="A27" s="46"/>
      <c r="B27" s="46"/>
      <c r="C27" s="46"/>
      <c r="D27" s="46" t="s">
        <v>1348</v>
      </c>
      <c r="E27" s="46" t="s">
        <v>1348</v>
      </c>
      <c r="F27" s="48" t="s">
        <v>644</v>
      </c>
      <c r="G27" s="46"/>
      <c r="H27" s="46"/>
      <c r="I27" s="46"/>
      <c r="J27" s="46"/>
      <c r="K27" s="46"/>
      <c r="L27" s="46"/>
      <c r="N27" s="46" t="s">
        <v>1349</v>
      </c>
      <c r="O27" s="48" t="s">
        <v>1350</v>
      </c>
      <c r="P27" s="46" t="n">
        <v>29.385</v>
      </c>
      <c r="Q27" s="46"/>
      <c r="R27" s="46"/>
      <c r="S27" s="46"/>
      <c r="T27" s="46"/>
      <c r="U27" s="46"/>
      <c r="V27" s="49" t="s">
        <v>229</v>
      </c>
      <c r="W27" s="46" t="s">
        <v>174</v>
      </c>
      <c r="X27" s="55"/>
      <c r="Y27" s="55"/>
      <c r="Z27" s="55" t="s">
        <v>1351</v>
      </c>
      <c r="AA27" s="48"/>
      <c r="AB27" s="55" t="s">
        <v>1352</v>
      </c>
      <c r="AC27" s="55" t="s">
        <v>1353</v>
      </c>
      <c r="AD27" s="56" t="s">
        <v>1354</v>
      </c>
      <c r="AE27" s="48" t="s">
        <v>1355</v>
      </c>
      <c r="AF27" s="55"/>
      <c r="AG27" s="43" t="s">
        <v>1356</v>
      </c>
      <c r="AH27" s="55" t="s">
        <v>1357</v>
      </c>
      <c r="AI27" s="43" t="s">
        <v>1358</v>
      </c>
      <c r="AJ27" s="55"/>
      <c r="AK27" s="43" t="s">
        <v>1359</v>
      </c>
      <c r="AL27" s="57" t="s">
        <v>1360</v>
      </c>
      <c r="AM27" s="48" t="s">
        <v>1361</v>
      </c>
      <c r="AN27" s="55"/>
      <c r="AO27" s="48" t="s">
        <v>1362</v>
      </c>
      <c r="AP27" s="48" t="s">
        <v>1363</v>
      </c>
      <c r="AQ27" s="55" t="s">
        <v>1364</v>
      </c>
      <c r="AR27" s="56" t="s">
        <v>1365</v>
      </c>
      <c r="AS27" s="56" t="s">
        <v>1365</v>
      </c>
      <c r="AT27" s="56" t="s">
        <v>1365</v>
      </c>
      <c r="AU27" s="56" t="s">
        <v>1366</v>
      </c>
      <c r="AV27" s="43" t="s">
        <v>1367</v>
      </c>
      <c r="AW27" s="43" t="s">
        <v>1368</v>
      </c>
      <c r="AX27" s="43" t="s">
        <v>1369</v>
      </c>
      <c r="AY27" s="43" t="s">
        <v>1369</v>
      </c>
      <c r="AZ27" s="43" t="s">
        <v>1370</v>
      </c>
      <c r="BA27" s="43" t="s">
        <v>1370</v>
      </c>
      <c r="BB27" s="43" t="s">
        <v>1371</v>
      </c>
      <c r="BC27" s="43" t="s">
        <v>1372</v>
      </c>
      <c r="BD27" s="43" t="s">
        <v>1373</v>
      </c>
      <c r="BE27" s="43" t="s">
        <v>1374</v>
      </c>
      <c r="BF27" s="43" t="s">
        <v>1375</v>
      </c>
      <c r="BG27" s="43" t="s">
        <v>1376</v>
      </c>
      <c r="BH27" s="43" t="s">
        <v>1377</v>
      </c>
      <c r="BI27" s="0" t="s">
        <v>1378</v>
      </c>
      <c r="BJ27" s="0" t="s">
        <v>1379</v>
      </c>
      <c r="BK27" s="0" t="s">
        <v>1380</v>
      </c>
      <c r="BL27" s="0" t="s">
        <v>1381</v>
      </c>
      <c r="BM27" s="0" t="s">
        <v>1382</v>
      </c>
      <c r="BN27" s="0" t="s">
        <v>1383</v>
      </c>
      <c r="BO27" s="0" t="s">
        <v>1384</v>
      </c>
      <c r="BP27" s="0" t="s">
        <v>1385</v>
      </c>
      <c r="BQ27" s="58" t="s">
        <v>1386</v>
      </c>
      <c r="BR27" s="0" t="s">
        <v>1387</v>
      </c>
      <c r="BS27" s="0" t="s">
        <v>1388</v>
      </c>
    </row>
    <row r="28" customFormat="false" ht="15.75" hidden="false" customHeight="true" outlineLevel="0" collapsed="false">
      <c r="A28" s="46"/>
      <c r="B28" s="46"/>
      <c r="C28" s="46"/>
      <c r="D28" s="46" t="s">
        <v>1389</v>
      </c>
      <c r="E28" s="46" t="s">
        <v>1389</v>
      </c>
      <c r="F28" s="48" t="s">
        <v>1004</v>
      </c>
      <c r="G28" s="46"/>
      <c r="H28" s="46"/>
      <c r="I28" s="46"/>
      <c r="J28" s="46"/>
      <c r="K28" s="46"/>
      <c r="L28" s="46"/>
      <c r="N28" s="46" t="s">
        <v>1390</v>
      </c>
      <c r="O28" s="48" t="s">
        <v>1391</v>
      </c>
      <c r="P28" s="46" t="n">
        <v>34.0067</v>
      </c>
      <c r="Q28" s="46"/>
      <c r="R28" s="46"/>
      <c r="S28" s="46"/>
      <c r="T28" s="46"/>
      <c r="U28" s="46"/>
      <c r="V28" s="49" t="s">
        <v>235</v>
      </c>
      <c r="W28" s="46" t="s">
        <v>180</v>
      </c>
      <c r="X28" s="55"/>
      <c r="Y28" s="55"/>
      <c r="Z28" s="55" t="s">
        <v>1392</v>
      </c>
      <c r="AA28" s="48"/>
      <c r="AB28" s="55" t="s">
        <v>1393</v>
      </c>
      <c r="AC28" s="55" t="s">
        <v>1394</v>
      </c>
      <c r="AD28" s="56" t="s">
        <v>1395</v>
      </c>
      <c r="AE28" s="48" t="s">
        <v>1396</v>
      </c>
      <c r="AF28" s="55"/>
      <c r="AG28" s="43" t="s">
        <v>1397</v>
      </c>
      <c r="AH28" s="55" t="s">
        <v>1398</v>
      </c>
      <c r="AI28" s="43" t="s">
        <v>1399</v>
      </c>
      <c r="AJ28" s="55"/>
      <c r="AK28" s="43" t="s">
        <v>1400</v>
      </c>
      <c r="AL28" s="57" t="s">
        <v>1401</v>
      </c>
      <c r="AM28" s="48" t="s">
        <v>1402</v>
      </c>
      <c r="AN28" s="55"/>
      <c r="AO28" s="48" t="s">
        <v>1403</v>
      </c>
      <c r="AP28" s="48" t="s">
        <v>1404</v>
      </c>
      <c r="AQ28" s="55" t="s">
        <v>1405</v>
      </c>
      <c r="AR28" s="56" t="s">
        <v>1406</v>
      </c>
      <c r="AS28" s="56" t="s">
        <v>1406</v>
      </c>
      <c r="AT28" s="56" t="s">
        <v>1406</v>
      </c>
      <c r="AU28" s="56" t="s">
        <v>1407</v>
      </c>
      <c r="AV28" s="43" t="s">
        <v>1408</v>
      </c>
      <c r="AW28" s="43" t="s">
        <v>1409</v>
      </c>
      <c r="AX28" s="43" t="s">
        <v>1410</v>
      </c>
      <c r="AY28" s="43" t="s">
        <v>1410</v>
      </c>
      <c r="AZ28" s="43" t="s">
        <v>1411</v>
      </c>
      <c r="BA28" s="43" t="s">
        <v>1411</v>
      </c>
      <c r="BB28" s="43" t="s">
        <v>1412</v>
      </c>
      <c r="BC28" s="43" t="s">
        <v>1413</v>
      </c>
      <c r="BD28" s="43" t="s">
        <v>1414</v>
      </c>
      <c r="BE28" s="43" t="s">
        <v>1415</v>
      </c>
      <c r="BF28" s="43" t="s">
        <v>1416</v>
      </c>
      <c r="BG28" s="43" t="s">
        <v>1417</v>
      </c>
      <c r="BH28" s="43" t="s">
        <v>1418</v>
      </c>
      <c r="BI28" s="0" t="s">
        <v>1419</v>
      </c>
      <c r="BJ28" s="0" t="s">
        <v>1420</v>
      </c>
      <c r="BK28" s="0" t="s">
        <v>1421</v>
      </c>
      <c r="BL28" s="0" t="s">
        <v>1422</v>
      </c>
      <c r="BM28" s="0" t="s">
        <v>1423</v>
      </c>
      <c r="BN28" s="0" t="s">
        <v>1424</v>
      </c>
      <c r="BO28" s="0" t="s">
        <v>1425</v>
      </c>
      <c r="BP28" s="0" t="s">
        <v>1426</v>
      </c>
      <c r="BQ28" s="58" t="s">
        <v>1427</v>
      </c>
      <c r="BR28" s="0" t="s">
        <v>1428</v>
      </c>
      <c r="BS28" s="0" t="s">
        <v>1429</v>
      </c>
    </row>
    <row r="29" customFormat="false" ht="15.75" hidden="false" customHeight="true" outlineLevel="0" collapsed="false">
      <c r="A29" s="46"/>
      <c r="B29" s="46"/>
      <c r="C29" s="46"/>
      <c r="D29" s="46" t="s">
        <v>1430</v>
      </c>
      <c r="E29" s="46" t="s">
        <v>1430</v>
      </c>
      <c r="F29" s="48" t="s">
        <v>1348</v>
      </c>
      <c r="G29" s="46"/>
      <c r="H29" s="46"/>
      <c r="I29" s="46"/>
      <c r="J29" s="46"/>
      <c r="K29" s="46"/>
      <c r="L29" s="46"/>
      <c r="N29" s="46" t="s">
        <v>1431</v>
      </c>
      <c r="O29" s="48" t="s">
        <v>1432</v>
      </c>
      <c r="P29" s="46" t="n">
        <v>37.912</v>
      </c>
      <c r="Q29" s="46"/>
      <c r="R29" s="46"/>
      <c r="S29" s="46"/>
      <c r="T29" s="46"/>
      <c r="U29" s="46"/>
      <c r="V29" s="49" t="s">
        <v>232</v>
      </c>
      <c r="W29" s="46" t="s">
        <v>177</v>
      </c>
      <c r="X29" s="55"/>
      <c r="Y29" s="55"/>
      <c r="Z29" s="55" t="s">
        <v>1433</v>
      </c>
      <c r="AA29" s="48"/>
      <c r="AB29" s="55" t="s">
        <v>1434</v>
      </c>
      <c r="AC29" s="55" t="s">
        <v>1435</v>
      </c>
      <c r="AD29" s="56" t="s">
        <v>1436</v>
      </c>
      <c r="AE29" s="48" t="s">
        <v>1437</v>
      </c>
      <c r="AF29" s="55"/>
      <c r="AG29" s="43" t="s">
        <v>1438</v>
      </c>
      <c r="AH29" s="55" t="s">
        <v>1439</v>
      </c>
      <c r="AI29" s="43" t="s">
        <v>1440</v>
      </c>
      <c r="AJ29" s="55"/>
      <c r="AK29" s="43" t="s">
        <v>1441</v>
      </c>
      <c r="AL29" s="57" t="s">
        <v>1442</v>
      </c>
      <c r="AM29" s="48" t="s">
        <v>1443</v>
      </c>
      <c r="AN29" s="55"/>
      <c r="AO29" s="48" t="s">
        <v>1444</v>
      </c>
      <c r="AP29" s="48" t="s">
        <v>1445</v>
      </c>
      <c r="AQ29" s="55" t="s">
        <v>1446</v>
      </c>
      <c r="AR29" s="56" t="s">
        <v>1447</v>
      </c>
      <c r="AS29" s="56" t="s">
        <v>1447</v>
      </c>
      <c r="AT29" s="56" t="s">
        <v>1447</v>
      </c>
      <c r="AU29" s="56" t="s">
        <v>1448</v>
      </c>
      <c r="AV29" s="43" t="s">
        <v>1449</v>
      </c>
      <c r="AW29" s="43" t="s">
        <v>1450</v>
      </c>
      <c r="AX29" s="43" t="s">
        <v>1451</v>
      </c>
      <c r="AY29" s="43" t="s">
        <v>1451</v>
      </c>
      <c r="AZ29" s="43" t="s">
        <v>1452</v>
      </c>
      <c r="BA29" s="43" t="s">
        <v>1452</v>
      </c>
      <c r="BB29" s="43" t="s">
        <v>1453</v>
      </c>
      <c r="BC29" s="43" t="s">
        <v>1454</v>
      </c>
      <c r="BD29" s="43" t="s">
        <v>1455</v>
      </c>
      <c r="BE29" s="43" t="s">
        <v>1456</v>
      </c>
      <c r="BF29" s="43" t="s">
        <v>1457</v>
      </c>
      <c r="BG29" s="43" t="s">
        <v>1458</v>
      </c>
      <c r="BH29" s="43" t="s">
        <v>1459</v>
      </c>
      <c r="BI29" s="0" t="s">
        <v>1460</v>
      </c>
      <c r="BJ29" s="0" t="s">
        <v>1461</v>
      </c>
      <c r="BK29" s="0" t="s">
        <v>1462</v>
      </c>
      <c r="BL29" s="0" t="s">
        <v>1463</v>
      </c>
      <c r="BM29" s="0" t="s">
        <v>1464</v>
      </c>
      <c r="BN29" s="0" t="s">
        <v>1465</v>
      </c>
      <c r="BO29" s="0" t="s">
        <v>1466</v>
      </c>
      <c r="BP29" s="0" t="s">
        <v>1467</v>
      </c>
      <c r="BQ29" s="58" t="s">
        <v>1468</v>
      </c>
      <c r="BR29" s="0" t="s">
        <v>1469</v>
      </c>
      <c r="BS29" s="0" t="s">
        <v>1470</v>
      </c>
    </row>
    <row r="30" customFormat="false" ht="15.75" hidden="false" customHeight="true" outlineLevel="0" collapsed="false">
      <c r="A30" s="46"/>
      <c r="B30" s="46"/>
      <c r="C30" s="46"/>
      <c r="D30" s="46" t="s">
        <v>117</v>
      </c>
      <c r="E30" s="46" t="s">
        <v>117</v>
      </c>
      <c r="F30" s="48" t="s">
        <v>1471</v>
      </c>
      <c r="G30" s="46"/>
      <c r="H30" s="46"/>
      <c r="I30" s="46"/>
      <c r="J30" s="46"/>
      <c r="K30" s="46"/>
      <c r="L30" s="46"/>
      <c r="N30" s="46" t="s">
        <v>1472</v>
      </c>
      <c r="O30" s="48" t="s">
        <v>1473</v>
      </c>
      <c r="P30" s="46" t="n">
        <v>6.43448</v>
      </c>
      <c r="Q30" s="46"/>
      <c r="R30" s="46"/>
      <c r="S30" s="46"/>
      <c r="T30" s="46"/>
      <c r="U30" s="46"/>
      <c r="V30" s="49" t="s">
        <v>224</v>
      </c>
      <c r="W30" s="46" t="s">
        <v>168</v>
      </c>
      <c r="X30" s="55"/>
      <c r="Y30" s="55"/>
      <c r="Z30" s="55" t="s">
        <v>1474</v>
      </c>
      <c r="AA30" s="48"/>
      <c r="AB30" s="55" t="s">
        <v>1475</v>
      </c>
      <c r="AC30" s="55" t="s">
        <v>1476</v>
      </c>
      <c r="AD30" s="56" t="s">
        <v>1055</v>
      </c>
      <c r="AE30" s="48" t="s">
        <v>1477</v>
      </c>
      <c r="AF30" s="55"/>
      <c r="AG30" s="43" t="s">
        <v>1478</v>
      </c>
      <c r="AH30" s="55" t="s">
        <v>1479</v>
      </c>
      <c r="AI30" s="43" t="s">
        <v>1480</v>
      </c>
      <c r="AJ30" s="55"/>
      <c r="AK30" s="43" t="s">
        <v>1481</v>
      </c>
      <c r="AL30" s="57" t="s">
        <v>1482</v>
      </c>
      <c r="AM30" s="48" t="s">
        <v>1483</v>
      </c>
      <c r="AN30" s="55"/>
      <c r="AO30" s="48" t="s">
        <v>1484</v>
      </c>
      <c r="AP30" s="48" t="s">
        <v>1485</v>
      </c>
      <c r="AQ30" s="55" t="s">
        <v>1486</v>
      </c>
      <c r="AR30" s="56" t="s">
        <v>1487</v>
      </c>
      <c r="AS30" s="56" t="s">
        <v>1487</v>
      </c>
      <c r="AT30" s="56" t="s">
        <v>1487</v>
      </c>
      <c r="AU30" s="56" t="s">
        <v>1488</v>
      </c>
      <c r="AV30" s="43" t="s">
        <v>1489</v>
      </c>
      <c r="AW30" s="43" t="s">
        <v>1490</v>
      </c>
      <c r="AX30" s="43" t="s">
        <v>1491</v>
      </c>
      <c r="AY30" s="43" t="s">
        <v>1491</v>
      </c>
      <c r="AZ30" s="43" t="s">
        <v>1492</v>
      </c>
      <c r="BA30" s="43" t="s">
        <v>1492</v>
      </c>
      <c r="BB30" s="43" t="s">
        <v>1493</v>
      </c>
      <c r="BC30" s="43" t="s">
        <v>1494</v>
      </c>
      <c r="BD30" s="43" t="s">
        <v>1495</v>
      </c>
      <c r="BE30" s="43" t="s">
        <v>1496</v>
      </c>
      <c r="BF30" s="43" t="s">
        <v>1497</v>
      </c>
      <c r="BG30" s="43" t="s">
        <v>1498</v>
      </c>
      <c r="BH30" s="43" t="s">
        <v>1499</v>
      </c>
      <c r="BI30" s="0" t="s">
        <v>1500</v>
      </c>
      <c r="BJ30" s="0" t="s">
        <v>1501</v>
      </c>
      <c r="BK30" s="0" t="s">
        <v>1502</v>
      </c>
      <c r="BL30" s="0" t="s">
        <v>1503</v>
      </c>
      <c r="BM30" s="0" t="s">
        <v>1504</v>
      </c>
      <c r="BN30" s="0" t="s">
        <v>1505</v>
      </c>
      <c r="BO30" s="0" t="s">
        <v>1506</v>
      </c>
      <c r="BP30" s="0" t="s">
        <v>1507</v>
      </c>
      <c r="BQ30" s="58" t="s">
        <v>1508</v>
      </c>
      <c r="BR30" s="0" t="s">
        <v>1509</v>
      </c>
      <c r="BS30" s="0" t="s">
        <v>1510</v>
      </c>
    </row>
    <row r="31" customFormat="false" ht="15.75" hidden="false" customHeight="true" outlineLevel="0" collapsed="false">
      <c r="A31" s="46"/>
      <c r="B31" s="46"/>
      <c r="C31" s="46"/>
      <c r="D31" s="46" t="s">
        <v>1511</v>
      </c>
      <c r="E31" s="46" t="s">
        <v>1511</v>
      </c>
      <c r="F31" s="48" t="s">
        <v>1512</v>
      </c>
      <c r="G31" s="46"/>
      <c r="H31" s="46"/>
      <c r="I31" s="46"/>
      <c r="J31" s="46"/>
      <c r="K31" s="46"/>
      <c r="L31" s="46"/>
      <c r="N31" s="46" t="s">
        <v>1513</v>
      </c>
      <c r="O31" s="48" t="s">
        <v>1514</v>
      </c>
      <c r="P31" s="46" t="n">
        <v>33.6978</v>
      </c>
      <c r="Q31" s="46"/>
      <c r="R31" s="46"/>
      <c r="S31" s="46"/>
      <c r="T31" s="46"/>
      <c r="U31" s="46"/>
      <c r="V31" s="49" t="s">
        <v>233</v>
      </c>
      <c r="W31" s="46" t="s">
        <v>178</v>
      </c>
      <c r="X31" s="55"/>
      <c r="Y31" s="55"/>
      <c r="Z31" s="55" t="s">
        <v>1515</v>
      </c>
      <c r="AA31" s="48"/>
      <c r="AB31" s="55" t="s">
        <v>1516</v>
      </c>
      <c r="AC31" s="55" t="s">
        <v>1517</v>
      </c>
      <c r="AD31" s="56" t="s">
        <v>1518</v>
      </c>
      <c r="AE31" s="48" t="s">
        <v>1519</v>
      </c>
      <c r="AF31" s="55"/>
      <c r="AG31" s="43" t="s">
        <v>1520</v>
      </c>
      <c r="AH31" s="55" t="s">
        <v>1521</v>
      </c>
      <c r="AI31" s="43" t="s">
        <v>1522</v>
      </c>
      <c r="AJ31" s="55"/>
      <c r="AK31" s="43" t="s">
        <v>1523</v>
      </c>
      <c r="AL31" s="57" t="s">
        <v>1524</v>
      </c>
      <c r="AM31" s="48" t="s">
        <v>1525</v>
      </c>
      <c r="AN31" s="55"/>
      <c r="AO31" s="48" t="s">
        <v>1526</v>
      </c>
      <c r="AP31" s="48" t="s">
        <v>1527</v>
      </c>
      <c r="AQ31" s="55" t="s">
        <v>1528</v>
      </c>
      <c r="AR31" s="56" t="s">
        <v>1529</v>
      </c>
      <c r="AS31" s="56" t="s">
        <v>1529</v>
      </c>
      <c r="AT31" s="56" t="s">
        <v>1529</v>
      </c>
      <c r="AU31" s="56" t="s">
        <v>1530</v>
      </c>
      <c r="AV31" s="43" t="s">
        <v>1531</v>
      </c>
      <c r="AW31" s="43" t="s">
        <v>1532</v>
      </c>
      <c r="AX31" s="43" t="s">
        <v>1533</v>
      </c>
      <c r="AY31" s="43" t="s">
        <v>1533</v>
      </c>
      <c r="AZ31" s="43" t="s">
        <v>1534</v>
      </c>
      <c r="BA31" s="43" t="s">
        <v>1534</v>
      </c>
      <c r="BB31" s="43" t="s">
        <v>1535</v>
      </c>
      <c r="BC31" s="43" t="s">
        <v>1536</v>
      </c>
      <c r="BD31" s="43" t="s">
        <v>1537</v>
      </c>
      <c r="BE31" s="43" t="s">
        <v>1538</v>
      </c>
      <c r="BF31" s="43" t="s">
        <v>1539</v>
      </c>
      <c r="BG31" s="43" t="s">
        <v>1540</v>
      </c>
      <c r="BH31" s="43" t="s">
        <v>1541</v>
      </c>
      <c r="BI31" s="0" t="s">
        <v>1542</v>
      </c>
      <c r="BJ31" s="0" t="s">
        <v>1543</v>
      </c>
      <c r="BK31" s="0" t="s">
        <v>1544</v>
      </c>
      <c r="BL31" s="0" t="s">
        <v>1545</v>
      </c>
      <c r="BM31" s="0" t="s">
        <v>1546</v>
      </c>
      <c r="BN31" s="0" t="s">
        <v>1547</v>
      </c>
      <c r="BO31" s="0" t="s">
        <v>1548</v>
      </c>
      <c r="BP31" s="0" t="s">
        <v>1549</v>
      </c>
      <c r="BQ31" s="58" t="s">
        <v>1550</v>
      </c>
      <c r="BR31" s="0" t="s">
        <v>1551</v>
      </c>
      <c r="BS31" s="0" t="s">
        <v>1552</v>
      </c>
    </row>
    <row r="32" customFormat="false" ht="15.75" hidden="false" customHeight="true" outlineLevel="0" collapsed="false">
      <c r="A32" s="46"/>
      <c r="B32" s="46"/>
      <c r="C32" s="46"/>
      <c r="D32" s="46" t="s">
        <v>79</v>
      </c>
      <c r="E32" s="46" t="s">
        <v>79</v>
      </c>
      <c r="F32" s="48" t="s">
        <v>1553</v>
      </c>
      <c r="G32" s="46"/>
      <c r="H32" s="46"/>
      <c r="I32" s="46"/>
      <c r="J32" s="46"/>
      <c r="K32" s="46"/>
      <c r="L32" s="46"/>
      <c r="N32" s="46" t="s">
        <v>1554</v>
      </c>
      <c r="O32" s="48" t="s">
        <v>1555</v>
      </c>
      <c r="P32" s="46" t="n">
        <v>566.55</v>
      </c>
      <c r="Q32" s="46"/>
      <c r="R32" s="46"/>
      <c r="S32" s="46"/>
      <c r="T32" s="46"/>
      <c r="U32" s="46"/>
      <c r="V32" s="49" t="s">
        <v>225</v>
      </c>
      <c r="W32" s="46" t="s">
        <v>169</v>
      </c>
      <c r="X32" s="55"/>
      <c r="Y32" s="55"/>
      <c r="Z32" s="55" t="s">
        <v>1556</v>
      </c>
      <c r="AA32" s="48"/>
      <c r="AB32" s="55" t="s">
        <v>1557</v>
      </c>
      <c r="AC32" s="55" t="s">
        <v>1558</v>
      </c>
      <c r="AD32" s="56" t="s">
        <v>1559</v>
      </c>
      <c r="AE32" s="48" t="s">
        <v>1560</v>
      </c>
      <c r="AF32" s="55"/>
      <c r="AG32" s="43" t="s">
        <v>1561</v>
      </c>
      <c r="AH32" s="55" t="s">
        <v>1562</v>
      </c>
      <c r="AI32" s="43" t="s">
        <v>1563</v>
      </c>
      <c r="AJ32" s="55"/>
      <c r="AK32" s="43" t="s">
        <v>1564</v>
      </c>
      <c r="AL32" s="57" t="s">
        <v>1565</v>
      </c>
      <c r="AM32" s="48" t="s">
        <v>1566</v>
      </c>
      <c r="AN32" s="55"/>
      <c r="AO32" s="48" t="s">
        <v>1567</v>
      </c>
      <c r="AP32" s="48" t="s">
        <v>1568</v>
      </c>
      <c r="AQ32" s="55" t="s">
        <v>1569</v>
      </c>
      <c r="AR32" s="56" t="s">
        <v>1570</v>
      </c>
      <c r="AS32" s="56" t="s">
        <v>1570</v>
      </c>
      <c r="AT32" s="56" t="s">
        <v>1570</v>
      </c>
      <c r="AU32" s="56" t="s">
        <v>1571</v>
      </c>
      <c r="AV32" s="43" t="s">
        <v>1572</v>
      </c>
      <c r="AW32" s="43" t="s">
        <v>1573</v>
      </c>
      <c r="AX32" s="43" t="s">
        <v>1574</v>
      </c>
      <c r="AY32" s="43" t="s">
        <v>1574</v>
      </c>
      <c r="AZ32" s="43" t="s">
        <v>1575</v>
      </c>
      <c r="BA32" s="43" t="s">
        <v>1575</v>
      </c>
      <c r="BB32" s="43" t="s">
        <v>1576</v>
      </c>
      <c r="BC32" s="43" t="s">
        <v>1577</v>
      </c>
      <c r="BD32" s="43" t="s">
        <v>1578</v>
      </c>
      <c r="BE32" s="43" t="s">
        <v>1579</v>
      </c>
      <c r="BF32" s="43" t="s">
        <v>1580</v>
      </c>
      <c r="BG32" s="43" t="s">
        <v>1581</v>
      </c>
      <c r="BH32" s="43" t="s">
        <v>1582</v>
      </c>
      <c r="BI32" s="0" t="s">
        <v>1583</v>
      </c>
      <c r="BJ32" s="0" t="s">
        <v>1584</v>
      </c>
      <c r="BK32" s="0" t="s">
        <v>1585</v>
      </c>
      <c r="BL32" s="0" t="s">
        <v>1586</v>
      </c>
      <c r="BM32" s="0" t="s">
        <v>1587</v>
      </c>
      <c r="BN32" s="0" t="s">
        <v>1588</v>
      </c>
      <c r="BO32" s="0" t="s">
        <v>1589</v>
      </c>
      <c r="BP32" s="0" t="s">
        <v>1590</v>
      </c>
      <c r="BQ32" s="58" t="s">
        <v>1591</v>
      </c>
      <c r="BR32" s="0" t="s">
        <v>1592</v>
      </c>
      <c r="BS32" s="0" t="s">
        <v>1593</v>
      </c>
    </row>
    <row r="33" customFormat="false" ht="15.75" hidden="false" customHeight="true" outlineLevel="0" collapsed="false">
      <c r="A33" s="46"/>
      <c r="B33" s="46"/>
      <c r="C33" s="46"/>
      <c r="D33" s="46" t="s">
        <v>94</v>
      </c>
      <c r="E33" s="46" t="s">
        <v>94</v>
      </c>
      <c r="F33" s="48" t="s">
        <v>1594</v>
      </c>
      <c r="G33" s="46"/>
      <c r="H33" s="46"/>
      <c r="I33" s="46"/>
      <c r="J33" s="46"/>
      <c r="K33" s="46"/>
      <c r="L33" s="46"/>
      <c r="N33" s="46" t="s">
        <v>1595</v>
      </c>
      <c r="O33" s="48" t="s">
        <v>1596</v>
      </c>
      <c r="P33" s="46" t="n">
        <v>18.8172</v>
      </c>
      <c r="Q33" s="46"/>
      <c r="R33" s="46"/>
      <c r="S33" s="46"/>
      <c r="T33" s="46"/>
      <c r="U33" s="46"/>
      <c r="V33" s="49" t="s">
        <v>226</v>
      </c>
      <c r="W33" s="46" t="s">
        <v>170</v>
      </c>
      <c r="X33" s="55"/>
      <c r="Y33" s="55"/>
      <c r="Z33" s="55" t="s">
        <v>1597</v>
      </c>
      <c r="AA33" s="48"/>
      <c r="AB33" s="55" t="s">
        <v>1598</v>
      </c>
      <c r="AC33" s="55" t="s">
        <v>1599</v>
      </c>
      <c r="AD33" s="56" t="s">
        <v>1600</v>
      </c>
      <c r="AE33" s="48" t="s">
        <v>1601</v>
      </c>
      <c r="AF33" s="55"/>
      <c r="AG33" s="43" t="s">
        <v>1602</v>
      </c>
      <c r="AH33" s="55" t="s">
        <v>1603</v>
      </c>
      <c r="AI33" s="43" t="s">
        <v>1604</v>
      </c>
      <c r="AJ33" s="55"/>
      <c r="AK33" s="43" t="s">
        <v>1605</v>
      </c>
      <c r="AL33" s="57" t="s">
        <v>1606</v>
      </c>
      <c r="AM33" s="48" t="s">
        <v>1607</v>
      </c>
      <c r="AN33" s="55"/>
      <c r="AO33" s="48" t="s">
        <v>1608</v>
      </c>
      <c r="AP33" s="48" t="s">
        <v>1609</v>
      </c>
      <c r="AQ33" s="55" t="s">
        <v>1610</v>
      </c>
      <c r="AR33" s="56" t="s">
        <v>1611</v>
      </c>
      <c r="AS33" s="56" t="s">
        <v>1611</v>
      </c>
      <c r="AT33" s="56" t="s">
        <v>1611</v>
      </c>
      <c r="AU33" s="56" t="s">
        <v>1612</v>
      </c>
      <c r="AV33" s="43" t="s">
        <v>1613</v>
      </c>
      <c r="AW33" s="43" t="s">
        <v>1614</v>
      </c>
      <c r="AX33" s="43" t="s">
        <v>1615</v>
      </c>
      <c r="AY33" s="43" t="s">
        <v>1615</v>
      </c>
      <c r="AZ33" s="43" t="s">
        <v>1616</v>
      </c>
      <c r="BA33" s="43" t="s">
        <v>1616</v>
      </c>
      <c r="BB33" s="43" t="s">
        <v>1617</v>
      </c>
      <c r="BC33" s="43" t="s">
        <v>1618</v>
      </c>
      <c r="BD33" s="43" t="s">
        <v>1619</v>
      </c>
      <c r="BE33" s="43" t="s">
        <v>1620</v>
      </c>
      <c r="BF33" s="43" t="s">
        <v>1621</v>
      </c>
      <c r="BG33" s="43" t="s">
        <v>1622</v>
      </c>
      <c r="BH33" s="43" t="s">
        <v>1623</v>
      </c>
      <c r="BI33" s="0" t="s">
        <v>1624</v>
      </c>
      <c r="BJ33" s="0" t="s">
        <v>1625</v>
      </c>
      <c r="BK33" s="0" t="s">
        <v>1626</v>
      </c>
      <c r="BL33" s="0" t="s">
        <v>1627</v>
      </c>
      <c r="BM33" s="0" t="s">
        <v>1628</v>
      </c>
      <c r="BN33" s="0" t="s">
        <v>1629</v>
      </c>
      <c r="BO33" s="0" t="s">
        <v>1630</v>
      </c>
      <c r="BP33" s="0" t="s">
        <v>1631</v>
      </c>
      <c r="BQ33" s="58" t="s">
        <v>1632</v>
      </c>
      <c r="BR33" s="0" t="s">
        <v>1633</v>
      </c>
      <c r="BS33" s="0" t="s">
        <v>1634</v>
      </c>
    </row>
    <row r="34" customFormat="false" ht="15.75" hidden="false" customHeight="true" outlineLevel="0" collapsed="false">
      <c r="A34" s="46"/>
      <c r="B34" s="46"/>
      <c r="C34" s="46"/>
      <c r="D34" s="46" t="s">
        <v>418</v>
      </c>
      <c r="E34" s="46" t="s">
        <v>418</v>
      </c>
      <c r="F34" s="48" t="s">
        <v>1635</v>
      </c>
      <c r="G34" s="46"/>
      <c r="H34" s="46"/>
      <c r="I34" s="46"/>
      <c r="J34" s="46"/>
      <c r="K34" s="46"/>
      <c r="L34" s="46"/>
      <c r="M34" s="46"/>
      <c r="N34" s="46" t="s">
        <v>1636</v>
      </c>
      <c r="O34" s="48" t="s">
        <v>1637</v>
      </c>
      <c r="P34" s="46" t="n">
        <v>32.6653</v>
      </c>
      <c r="Q34" s="46"/>
      <c r="R34" s="46"/>
      <c r="S34" s="46"/>
      <c r="T34" s="46"/>
      <c r="U34" s="46"/>
      <c r="V34" s="52" t="s">
        <v>247</v>
      </c>
      <c r="W34" s="46" t="s">
        <v>192</v>
      </c>
      <c r="X34" s="55"/>
      <c r="Y34" s="55"/>
      <c r="Z34" s="55" t="s">
        <v>1638</v>
      </c>
      <c r="AA34" s="48"/>
      <c r="AB34" s="55" t="s">
        <v>1639</v>
      </c>
      <c r="AC34" s="55" t="s">
        <v>1640</v>
      </c>
      <c r="AD34" s="56" t="s">
        <v>1641</v>
      </c>
      <c r="AE34" s="48" t="s">
        <v>1642</v>
      </c>
      <c r="AF34" s="55"/>
      <c r="AG34" s="43" t="s">
        <v>1643</v>
      </c>
      <c r="AH34" s="55" t="s">
        <v>1644</v>
      </c>
      <c r="AI34" s="43" t="s">
        <v>1645</v>
      </c>
      <c r="AJ34" s="55"/>
      <c r="AK34" s="43" t="s">
        <v>1646</v>
      </c>
      <c r="AL34" s="57" t="s">
        <v>1647</v>
      </c>
      <c r="AM34" s="48" t="s">
        <v>1648</v>
      </c>
      <c r="AN34" s="55"/>
      <c r="AO34" s="48" t="s">
        <v>1649</v>
      </c>
      <c r="AP34" s="48" t="s">
        <v>1650</v>
      </c>
      <c r="AQ34" s="55" t="s">
        <v>1651</v>
      </c>
      <c r="AR34" s="56" t="s">
        <v>1652</v>
      </c>
      <c r="AS34" s="56" t="s">
        <v>1652</v>
      </c>
      <c r="AT34" s="56" t="s">
        <v>1652</v>
      </c>
      <c r="AU34" s="56" t="s">
        <v>1653</v>
      </c>
      <c r="AV34" s="43" t="s">
        <v>1654</v>
      </c>
      <c r="AW34" s="43" t="s">
        <v>1655</v>
      </c>
      <c r="AX34" s="43" t="s">
        <v>1656</v>
      </c>
      <c r="AY34" s="43" t="s">
        <v>1656</v>
      </c>
      <c r="AZ34" s="43" t="s">
        <v>1657</v>
      </c>
      <c r="BA34" s="43" t="s">
        <v>1657</v>
      </c>
      <c r="BB34" s="43" t="s">
        <v>1658</v>
      </c>
      <c r="BC34" s="43" t="s">
        <v>1659</v>
      </c>
      <c r="BD34" s="43" t="s">
        <v>1660</v>
      </c>
      <c r="BE34" s="43" t="s">
        <v>1661</v>
      </c>
      <c r="BF34" s="43" t="s">
        <v>1662</v>
      </c>
      <c r="BG34" s="43" t="s">
        <v>1663</v>
      </c>
      <c r="BH34" s="43" t="s">
        <v>1664</v>
      </c>
      <c r="BI34" s="0" t="s">
        <v>1665</v>
      </c>
      <c r="BJ34" s="0" t="s">
        <v>1666</v>
      </c>
      <c r="BK34" s="0" t="s">
        <v>1667</v>
      </c>
      <c r="BL34" s="0" t="s">
        <v>1668</v>
      </c>
      <c r="BM34" s="0" t="s">
        <v>1669</v>
      </c>
      <c r="BN34" s="0" t="s">
        <v>1670</v>
      </c>
      <c r="BO34" s="0" t="s">
        <v>1671</v>
      </c>
      <c r="BP34" s="0" t="s">
        <v>1672</v>
      </c>
      <c r="BQ34" s="58" t="s">
        <v>1673</v>
      </c>
      <c r="BR34" s="0" t="s">
        <v>1674</v>
      </c>
      <c r="BS34" s="0" t="s">
        <v>1675</v>
      </c>
    </row>
    <row r="35" customFormat="false" ht="15.75" hidden="false" customHeight="true" outlineLevel="0" collapsed="false">
      <c r="A35" s="46"/>
      <c r="B35" s="46"/>
      <c r="C35" s="46"/>
      <c r="D35" s="46" t="s">
        <v>1471</v>
      </c>
      <c r="E35" s="46" t="s">
        <v>1471</v>
      </c>
      <c r="F35" s="48" t="s">
        <v>1676</v>
      </c>
      <c r="G35" s="46"/>
      <c r="H35" s="46"/>
      <c r="I35" s="46"/>
      <c r="J35" s="46"/>
      <c r="K35" s="46"/>
      <c r="L35" s="46"/>
      <c r="M35" s="46"/>
      <c r="N35" s="46" t="s">
        <v>1677</v>
      </c>
      <c r="O35" s="48" t="s">
        <v>1678</v>
      </c>
      <c r="P35" s="46" t="n">
        <v>34.0485</v>
      </c>
      <c r="Q35" s="46"/>
      <c r="R35" s="46"/>
      <c r="S35" s="46"/>
      <c r="T35" s="46"/>
      <c r="U35" s="46"/>
      <c r="V35" s="49" t="s">
        <v>267</v>
      </c>
      <c r="W35" s="46" t="s">
        <v>213</v>
      </c>
      <c r="X35" s="55"/>
      <c r="Y35" s="55"/>
      <c r="Z35" s="55" t="s">
        <v>1679</v>
      </c>
      <c r="AA35" s="48"/>
      <c r="AB35" s="55" t="s">
        <v>1680</v>
      </c>
      <c r="AC35" s="55" t="s">
        <v>1681</v>
      </c>
      <c r="AD35" s="56" t="s">
        <v>1141</v>
      </c>
      <c r="AE35" s="48" t="s">
        <v>1682</v>
      </c>
      <c r="AF35" s="55"/>
      <c r="AG35" s="43" t="s">
        <v>1683</v>
      </c>
      <c r="AH35" s="55" t="s">
        <v>1684</v>
      </c>
      <c r="AI35" s="43" t="s">
        <v>1685</v>
      </c>
      <c r="AJ35" s="55"/>
      <c r="AK35" s="43" t="s">
        <v>1686</v>
      </c>
      <c r="AL35" s="57" t="s">
        <v>1687</v>
      </c>
      <c r="AM35" s="48" t="s">
        <v>1688</v>
      </c>
      <c r="AN35" s="55"/>
      <c r="AO35" s="48" t="s">
        <v>1689</v>
      </c>
      <c r="AP35" s="48" t="s">
        <v>1690</v>
      </c>
      <c r="AQ35" s="55" t="s">
        <v>1691</v>
      </c>
      <c r="AR35" s="56" t="s">
        <v>1692</v>
      </c>
      <c r="AS35" s="56" t="s">
        <v>1692</v>
      </c>
      <c r="AT35" s="56" t="s">
        <v>1692</v>
      </c>
      <c r="AU35" s="56" t="s">
        <v>1693</v>
      </c>
      <c r="AV35" s="43" t="s">
        <v>1694</v>
      </c>
      <c r="AW35" s="43" t="s">
        <v>1695</v>
      </c>
      <c r="AX35" s="43" t="s">
        <v>1696</v>
      </c>
      <c r="AY35" s="43" t="s">
        <v>1696</v>
      </c>
      <c r="AZ35" s="43" t="s">
        <v>1697</v>
      </c>
      <c r="BA35" s="43" t="s">
        <v>1697</v>
      </c>
      <c r="BB35" s="43" t="s">
        <v>1698</v>
      </c>
      <c r="BC35" s="43" t="s">
        <v>1699</v>
      </c>
      <c r="BD35" s="43" t="s">
        <v>1700</v>
      </c>
      <c r="BE35" s="43" t="s">
        <v>1701</v>
      </c>
      <c r="BF35" s="43" t="s">
        <v>1702</v>
      </c>
      <c r="BG35" s="43" t="s">
        <v>1703</v>
      </c>
      <c r="BH35" s="43" t="s">
        <v>1704</v>
      </c>
      <c r="BI35" s="0" t="s">
        <v>1705</v>
      </c>
      <c r="BJ35" s="0" t="s">
        <v>1706</v>
      </c>
      <c r="BK35" s="0" t="s">
        <v>1707</v>
      </c>
      <c r="BL35" s="0" t="s">
        <v>1708</v>
      </c>
      <c r="BM35" s="0" t="s">
        <v>1709</v>
      </c>
      <c r="BN35" s="0" t="s">
        <v>1710</v>
      </c>
      <c r="BO35" s="0" t="s">
        <v>1711</v>
      </c>
      <c r="BP35" s="0" t="s">
        <v>1712</v>
      </c>
      <c r="BQ35" s="58" t="s">
        <v>1713</v>
      </c>
      <c r="BR35" s="0" t="s">
        <v>1714</v>
      </c>
      <c r="BS35" s="0" t="s">
        <v>1715</v>
      </c>
    </row>
    <row r="36" customFormat="false" ht="15.75" hidden="false" customHeight="true" outlineLevel="0" collapsed="false">
      <c r="A36" s="46"/>
      <c r="B36" s="46"/>
      <c r="C36" s="46"/>
      <c r="D36" s="46" t="s">
        <v>1716</v>
      </c>
      <c r="E36" s="46" t="s">
        <v>1716</v>
      </c>
      <c r="F36" s="48" t="s">
        <v>1717</v>
      </c>
      <c r="G36" s="46"/>
      <c r="H36" s="46"/>
      <c r="I36" s="46"/>
      <c r="J36" s="46"/>
      <c r="K36" s="46"/>
      <c r="L36" s="46"/>
      <c r="M36" s="46"/>
      <c r="N36" s="46" t="s">
        <v>1718</v>
      </c>
      <c r="O36" s="48" t="s">
        <v>1719</v>
      </c>
      <c r="P36" s="46" t="n">
        <v>124.489</v>
      </c>
      <c r="Q36" s="46"/>
      <c r="R36" s="46"/>
      <c r="S36" s="46"/>
      <c r="T36" s="46"/>
      <c r="U36" s="46"/>
      <c r="V36" s="63" t="s">
        <v>256</v>
      </c>
      <c r="W36" s="46" t="s">
        <v>202</v>
      </c>
      <c r="X36" s="55"/>
      <c r="Y36" s="55"/>
      <c r="Z36" s="55" t="s">
        <v>1720</v>
      </c>
      <c r="AA36" s="48"/>
      <c r="AB36" s="55" t="s">
        <v>1721</v>
      </c>
      <c r="AC36" s="55" t="s">
        <v>1722</v>
      </c>
      <c r="AD36" s="56" t="s">
        <v>1185</v>
      </c>
      <c r="AE36" s="48" t="s">
        <v>1723</v>
      </c>
      <c r="AF36" s="55"/>
      <c r="AG36" s="43" t="s">
        <v>1724</v>
      </c>
      <c r="AH36" s="55" t="s">
        <v>1725</v>
      </c>
      <c r="AI36" s="43" t="s">
        <v>1726</v>
      </c>
      <c r="AJ36" s="55"/>
      <c r="AK36" s="43" t="s">
        <v>1727</v>
      </c>
      <c r="AL36" s="57" t="s">
        <v>1728</v>
      </c>
      <c r="AM36" s="48" t="s">
        <v>1729</v>
      </c>
      <c r="AN36" s="55"/>
      <c r="AO36" s="48" t="s">
        <v>1730</v>
      </c>
      <c r="AP36" s="48" t="s">
        <v>1731</v>
      </c>
      <c r="AQ36" s="55" t="s">
        <v>1732</v>
      </c>
      <c r="AR36" s="56" t="s">
        <v>1733</v>
      </c>
      <c r="AS36" s="56" t="s">
        <v>1733</v>
      </c>
      <c r="AT36" s="56" t="s">
        <v>1733</v>
      </c>
      <c r="AU36" s="56" t="s">
        <v>1734</v>
      </c>
      <c r="AV36" s="43" t="s">
        <v>1735</v>
      </c>
      <c r="AW36" s="43" t="s">
        <v>1736</v>
      </c>
      <c r="AX36" s="43" t="s">
        <v>1737</v>
      </c>
      <c r="AY36" s="43" t="s">
        <v>1737</v>
      </c>
      <c r="AZ36" s="43" t="s">
        <v>1738</v>
      </c>
      <c r="BA36" s="43" t="s">
        <v>1738</v>
      </c>
      <c r="BB36" s="43" t="s">
        <v>1739</v>
      </c>
      <c r="BC36" s="43" t="s">
        <v>1740</v>
      </c>
      <c r="BD36" s="43" t="s">
        <v>1741</v>
      </c>
      <c r="BE36" s="43" t="s">
        <v>1742</v>
      </c>
      <c r="BF36" s="43" t="s">
        <v>1743</v>
      </c>
      <c r="BG36" s="43" t="s">
        <v>1744</v>
      </c>
      <c r="BH36" s="43" t="s">
        <v>1745</v>
      </c>
      <c r="BI36" s="0" t="s">
        <v>1746</v>
      </c>
      <c r="BJ36" s="0" t="s">
        <v>1747</v>
      </c>
      <c r="BK36" s="0" t="s">
        <v>1748</v>
      </c>
      <c r="BL36" s="0" t="s">
        <v>1749</v>
      </c>
      <c r="BM36" s="0" t="s">
        <v>1750</v>
      </c>
      <c r="BN36" s="0" t="s">
        <v>1751</v>
      </c>
      <c r="BO36" s="0" t="s">
        <v>1752</v>
      </c>
      <c r="BP36" s="0" t="s">
        <v>1753</v>
      </c>
      <c r="BQ36" s="58" t="s">
        <v>1754</v>
      </c>
      <c r="BR36" s="0" t="s">
        <v>1755</v>
      </c>
      <c r="BS36" s="0" t="s">
        <v>1756</v>
      </c>
    </row>
    <row r="37" customFormat="false" ht="15.75" hidden="false" customHeight="true" outlineLevel="0" collapsed="false">
      <c r="A37" s="46"/>
      <c r="B37" s="46"/>
      <c r="C37" s="46"/>
      <c r="D37" s="46" t="s">
        <v>1757</v>
      </c>
      <c r="E37" s="46" t="s">
        <v>1757</v>
      </c>
      <c r="F37" s="48" t="s">
        <v>1758</v>
      </c>
      <c r="G37" s="46"/>
      <c r="H37" s="46"/>
      <c r="I37" s="46"/>
      <c r="J37" s="46"/>
      <c r="K37" s="46"/>
      <c r="L37" s="46"/>
      <c r="M37" s="46"/>
      <c r="N37" s="46" t="s">
        <v>1759</v>
      </c>
      <c r="O37" s="48" t="s">
        <v>1760</v>
      </c>
      <c r="P37" s="46" t="n">
        <v>190.37</v>
      </c>
      <c r="Q37" s="46"/>
      <c r="R37" s="46"/>
      <c r="S37" s="46"/>
      <c r="T37" s="46"/>
      <c r="U37" s="46"/>
      <c r="V37" s="63" t="s">
        <v>259</v>
      </c>
      <c r="W37" s="46" t="s">
        <v>205</v>
      </c>
      <c r="X37" s="55"/>
      <c r="Y37" s="55"/>
      <c r="Z37" s="55" t="s">
        <v>1761</v>
      </c>
      <c r="AA37" s="48"/>
      <c r="AB37" s="55" t="s">
        <v>1762</v>
      </c>
      <c r="AC37" s="55" t="s">
        <v>1763</v>
      </c>
      <c r="AD37" s="56" t="s">
        <v>1269</v>
      </c>
      <c r="AE37" s="48" t="s">
        <v>1764</v>
      </c>
      <c r="AF37" s="55"/>
      <c r="AG37" s="43" t="s">
        <v>1765</v>
      </c>
      <c r="AH37" s="55" t="s">
        <v>1766</v>
      </c>
      <c r="AI37" s="43" t="s">
        <v>1767</v>
      </c>
      <c r="AJ37" s="55"/>
      <c r="AK37" s="43" t="s">
        <v>1768</v>
      </c>
      <c r="AL37" s="57" t="s">
        <v>1769</v>
      </c>
      <c r="AM37" s="48" t="s">
        <v>1770</v>
      </c>
      <c r="AN37" s="55"/>
      <c r="AO37" s="48" t="s">
        <v>1771</v>
      </c>
      <c r="AP37" s="48" t="s">
        <v>1772</v>
      </c>
      <c r="AQ37" s="55" t="s">
        <v>1773</v>
      </c>
      <c r="AR37" s="56" t="s">
        <v>1774</v>
      </c>
      <c r="AS37" s="56" t="s">
        <v>1774</v>
      </c>
      <c r="AT37" s="56" t="s">
        <v>1774</v>
      </c>
      <c r="AU37" s="56" t="s">
        <v>1775</v>
      </c>
      <c r="AV37" s="43" t="s">
        <v>1776</v>
      </c>
      <c r="AW37" s="43" t="s">
        <v>1777</v>
      </c>
      <c r="AX37" s="43" t="s">
        <v>1778</v>
      </c>
      <c r="AY37" s="43" t="s">
        <v>1778</v>
      </c>
      <c r="AZ37" s="43" t="s">
        <v>1779</v>
      </c>
      <c r="BA37" s="43" t="s">
        <v>1779</v>
      </c>
      <c r="BB37" s="43" t="s">
        <v>1780</v>
      </c>
      <c r="BC37" s="43" t="s">
        <v>1781</v>
      </c>
      <c r="BD37" s="43" t="s">
        <v>1782</v>
      </c>
      <c r="BE37" s="43" t="s">
        <v>1783</v>
      </c>
      <c r="BF37" s="43" t="s">
        <v>1784</v>
      </c>
      <c r="BG37" s="43" t="s">
        <v>1785</v>
      </c>
      <c r="BH37" s="43" t="s">
        <v>1786</v>
      </c>
      <c r="BI37" s="0" t="s">
        <v>1787</v>
      </c>
      <c r="BJ37" s="0" t="s">
        <v>1788</v>
      </c>
      <c r="BK37" s="0" t="s">
        <v>1789</v>
      </c>
      <c r="BL37" s="0" t="s">
        <v>1790</v>
      </c>
      <c r="BM37" s="0" t="s">
        <v>1791</v>
      </c>
      <c r="BN37" s="0" t="s">
        <v>1792</v>
      </c>
      <c r="BO37" s="0" t="s">
        <v>1793</v>
      </c>
      <c r="BP37" s="0" t="s">
        <v>1794</v>
      </c>
      <c r="BQ37" s="58" t="s">
        <v>1795</v>
      </c>
      <c r="BR37" s="0" t="s">
        <v>1796</v>
      </c>
      <c r="BS37" s="0" t="s">
        <v>1797</v>
      </c>
    </row>
    <row r="38" customFormat="false" ht="15.75" hidden="false" customHeight="true" outlineLevel="0" collapsed="false">
      <c r="A38" s="46"/>
      <c r="B38" s="46"/>
      <c r="C38" s="46"/>
      <c r="D38" s="46" t="s">
        <v>120</v>
      </c>
      <c r="E38" s="46" t="s">
        <v>120</v>
      </c>
      <c r="F38" s="48" t="s">
        <v>1798</v>
      </c>
      <c r="G38" s="46"/>
      <c r="H38" s="46"/>
      <c r="I38" s="46"/>
      <c r="J38" s="46"/>
      <c r="K38" s="46"/>
      <c r="L38" s="46"/>
      <c r="M38" s="46"/>
      <c r="N38" s="46" t="s">
        <v>1799</v>
      </c>
      <c r="O38" s="48" t="s">
        <v>1800</v>
      </c>
      <c r="P38" s="46" t="n">
        <v>54.9752</v>
      </c>
      <c r="Q38" s="46"/>
      <c r="R38" s="46"/>
      <c r="S38" s="46"/>
      <c r="T38" s="46"/>
      <c r="U38" s="46"/>
      <c r="V38" s="64" t="s">
        <v>260</v>
      </c>
      <c r="W38" s="43" t="s">
        <v>206</v>
      </c>
      <c r="X38" s="55"/>
      <c r="Y38" s="55"/>
      <c r="Z38" s="55" t="s">
        <v>1801</v>
      </c>
      <c r="AA38" s="48"/>
      <c r="AB38" s="55" t="s">
        <v>1802</v>
      </c>
      <c r="AC38" s="55" t="s">
        <v>1803</v>
      </c>
      <c r="AD38" s="56" t="s">
        <v>1311</v>
      </c>
      <c r="AE38" s="48" t="s">
        <v>1804</v>
      </c>
      <c r="AF38" s="55"/>
      <c r="AG38" s="43" t="s">
        <v>1805</v>
      </c>
      <c r="AH38" s="55" t="s">
        <v>1806</v>
      </c>
      <c r="AI38" s="43" t="s">
        <v>1807</v>
      </c>
      <c r="AJ38" s="55"/>
      <c r="AK38" s="43" t="s">
        <v>1808</v>
      </c>
      <c r="AL38" s="57" t="s">
        <v>1809</v>
      </c>
      <c r="AM38" s="48" t="s">
        <v>1810</v>
      </c>
      <c r="AN38" s="55"/>
      <c r="AO38" s="48" t="s">
        <v>1811</v>
      </c>
      <c r="AP38" s="48" t="s">
        <v>1812</v>
      </c>
      <c r="AQ38" s="55" t="s">
        <v>1813</v>
      </c>
      <c r="AR38" s="56" t="s">
        <v>1814</v>
      </c>
      <c r="AS38" s="56" t="s">
        <v>1814</v>
      </c>
      <c r="AT38" s="56" t="s">
        <v>1814</v>
      </c>
      <c r="AU38" s="56" t="s">
        <v>1815</v>
      </c>
      <c r="AV38" s="43" t="s">
        <v>1816</v>
      </c>
      <c r="AW38" s="43" t="s">
        <v>1817</v>
      </c>
      <c r="AX38" s="43" t="s">
        <v>1818</v>
      </c>
      <c r="AY38" s="43" t="s">
        <v>1818</v>
      </c>
      <c r="AZ38" s="43" t="s">
        <v>1819</v>
      </c>
      <c r="BA38" s="43" t="s">
        <v>1819</v>
      </c>
      <c r="BB38" s="43" t="s">
        <v>1820</v>
      </c>
      <c r="BC38" s="43" t="s">
        <v>1821</v>
      </c>
      <c r="BD38" s="43" t="s">
        <v>1822</v>
      </c>
      <c r="BE38" s="43" t="s">
        <v>1823</v>
      </c>
      <c r="BF38" s="43" t="s">
        <v>1824</v>
      </c>
      <c r="BG38" s="43" t="s">
        <v>1825</v>
      </c>
      <c r="BH38" s="43" t="s">
        <v>1826</v>
      </c>
      <c r="BI38" s="0" t="s">
        <v>1827</v>
      </c>
      <c r="BJ38" s="0" t="s">
        <v>1828</v>
      </c>
      <c r="BK38" s="0" t="s">
        <v>1829</v>
      </c>
      <c r="BL38" s="0" t="s">
        <v>1830</v>
      </c>
      <c r="BM38" s="0" t="s">
        <v>1831</v>
      </c>
      <c r="BN38" s="0" t="s">
        <v>1832</v>
      </c>
      <c r="BO38" s="0" t="s">
        <v>1833</v>
      </c>
      <c r="BP38" s="0" t="s">
        <v>1834</v>
      </c>
      <c r="BQ38" s="58" t="s">
        <v>1835</v>
      </c>
      <c r="BR38" s="0" t="s">
        <v>1836</v>
      </c>
      <c r="BS38" s="0" t="s">
        <v>1837</v>
      </c>
    </row>
    <row r="39" customFormat="false" ht="15.75" hidden="false" customHeight="true" outlineLevel="0" collapsed="false">
      <c r="A39" s="46"/>
      <c r="B39" s="46"/>
      <c r="C39" s="46"/>
      <c r="D39" s="46" t="s">
        <v>1838</v>
      </c>
      <c r="E39" s="46" t="s">
        <v>1838</v>
      </c>
      <c r="F39" s="48" t="s">
        <v>1839</v>
      </c>
      <c r="G39" s="46"/>
      <c r="H39" s="46"/>
      <c r="I39" s="46"/>
      <c r="J39" s="46"/>
      <c r="K39" s="46"/>
      <c r="L39" s="46"/>
      <c r="M39" s="46"/>
      <c r="N39" s="46" t="s">
        <v>1840</v>
      </c>
      <c r="O39" s="48" t="s">
        <v>1841</v>
      </c>
      <c r="P39" s="46" t="n">
        <v>14.2827</v>
      </c>
      <c r="Q39" s="46"/>
      <c r="R39" s="46"/>
      <c r="S39" s="46"/>
      <c r="T39" s="46"/>
      <c r="U39" s="46"/>
      <c r="V39" s="64" t="s">
        <v>261</v>
      </c>
      <c r="W39" s="43" t="s">
        <v>207</v>
      </c>
      <c r="X39" s="55"/>
      <c r="Y39" s="55"/>
      <c r="Z39" s="55" t="s">
        <v>1842</v>
      </c>
      <c r="AA39" s="48"/>
      <c r="AB39" s="55" t="s">
        <v>1843</v>
      </c>
      <c r="AC39" s="55" t="s">
        <v>1844</v>
      </c>
      <c r="AD39" s="56" t="s">
        <v>1353</v>
      </c>
      <c r="AE39" s="48" t="s">
        <v>1845</v>
      </c>
      <c r="AF39" s="55"/>
      <c r="AG39" s="43" t="s">
        <v>1846</v>
      </c>
      <c r="AH39" s="55" t="s">
        <v>1847</v>
      </c>
      <c r="AI39" s="43" t="s">
        <v>1848</v>
      </c>
      <c r="AJ39" s="55"/>
      <c r="AK39" s="43" t="s">
        <v>1849</v>
      </c>
      <c r="AL39" s="57" t="s">
        <v>1850</v>
      </c>
      <c r="AM39" s="48" t="s">
        <v>1851</v>
      </c>
      <c r="AN39" s="55"/>
      <c r="AO39" s="48" t="s">
        <v>1852</v>
      </c>
      <c r="AP39" s="48" t="s">
        <v>1853</v>
      </c>
      <c r="AQ39" s="55" t="s">
        <v>1854</v>
      </c>
      <c r="AR39" s="56" t="s">
        <v>1855</v>
      </c>
      <c r="AS39" s="56" t="s">
        <v>1855</v>
      </c>
      <c r="AT39" s="56" t="s">
        <v>1855</v>
      </c>
      <c r="AU39" s="56" t="s">
        <v>1856</v>
      </c>
      <c r="AV39" s="43" t="s">
        <v>1857</v>
      </c>
      <c r="AW39" s="43" t="s">
        <v>1858</v>
      </c>
      <c r="AX39" s="43" t="s">
        <v>1859</v>
      </c>
      <c r="AY39" s="43" t="s">
        <v>1859</v>
      </c>
      <c r="AZ39" s="43" t="s">
        <v>1860</v>
      </c>
      <c r="BA39" s="43" t="s">
        <v>1860</v>
      </c>
      <c r="BB39" s="43" t="s">
        <v>1861</v>
      </c>
      <c r="BC39" s="43" t="s">
        <v>1862</v>
      </c>
      <c r="BD39" s="43" t="s">
        <v>1863</v>
      </c>
      <c r="BE39" s="43" t="s">
        <v>1864</v>
      </c>
      <c r="BF39" s="43" t="s">
        <v>1865</v>
      </c>
      <c r="BG39" s="43" t="s">
        <v>1866</v>
      </c>
      <c r="BH39" s="43" t="s">
        <v>1867</v>
      </c>
      <c r="BI39" s="0" t="s">
        <v>1868</v>
      </c>
      <c r="BJ39" s="0" t="s">
        <v>1869</v>
      </c>
      <c r="BK39" s="0" t="s">
        <v>1870</v>
      </c>
      <c r="BL39" s="0" t="s">
        <v>1871</v>
      </c>
      <c r="BM39" s="0" t="s">
        <v>1872</v>
      </c>
      <c r="BN39" s="0" t="s">
        <v>1873</v>
      </c>
      <c r="BO39" s="0" t="s">
        <v>1874</v>
      </c>
      <c r="BP39" s="0" t="s">
        <v>1875</v>
      </c>
      <c r="BQ39" s="58" t="s">
        <v>1876</v>
      </c>
      <c r="BR39" s="0" t="s">
        <v>1877</v>
      </c>
      <c r="BS39" s="0" t="s">
        <v>1878</v>
      </c>
    </row>
    <row r="40" customFormat="false" ht="15.75" hidden="false" customHeight="true" outlineLevel="0" collapsed="false">
      <c r="A40" s="46"/>
      <c r="B40" s="46"/>
      <c r="C40" s="46"/>
      <c r="D40" s="46" t="s">
        <v>81</v>
      </c>
      <c r="E40" s="46" t="s">
        <v>81</v>
      </c>
      <c r="F40" s="48" t="s">
        <v>1879</v>
      </c>
      <c r="G40" s="46"/>
      <c r="H40" s="46"/>
      <c r="I40" s="46"/>
      <c r="J40" s="46"/>
      <c r="K40" s="46"/>
      <c r="L40" s="46"/>
      <c r="M40" s="46"/>
      <c r="N40" s="46" t="s">
        <v>1880</v>
      </c>
      <c r="O40" s="55" t="s">
        <v>1881</v>
      </c>
      <c r="P40" s="46" t="n">
        <v>14.2827</v>
      </c>
      <c r="Q40" s="46"/>
      <c r="R40" s="46"/>
      <c r="S40" s="46"/>
      <c r="T40" s="46"/>
      <c r="U40" s="46"/>
      <c r="V40" s="64" t="s">
        <v>239</v>
      </c>
      <c r="W40" s="43" t="s">
        <v>184</v>
      </c>
      <c r="X40" s="55"/>
      <c r="Y40" s="55"/>
      <c r="Z40" s="55" t="s">
        <v>1882</v>
      </c>
      <c r="AA40" s="48"/>
      <c r="AB40" s="55" t="s">
        <v>1883</v>
      </c>
      <c r="AC40" s="55" t="s">
        <v>1884</v>
      </c>
      <c r="AD40" s="56" t="s">
        <v>1394</v>
      </c>
      <c r="AE40" s="48" t="s">
        <v>1885</v>
      </c>
      <c r="AF40" s="55"/>
      <c r="AG40" s="43" t="s">
        <v>1886</v>
      </c>
      <c r="AH40" s="55" t="s">
        <v>1887</v>
      </c>
      <c r="AI40" s="43" t="s">
        <v>1888</v>
      </c>
      <c r="AJ40" s="55"/>
      <c r="AK40" s="43" t="s">
        <v>1889</v>
      </c>
      <c r="AL40" s="57" t="s">
        <v>1890</v>
      </c>
      <c r="AM40" s="48" t="s">
        <v>1891</v>
      </c>
      <c r="AN40" s="55"/>
      <c r="AO40" s="48" t="s">
        <v>1892</v>
      </c>
      <c r="AP40" s="48" t="s">
        <v>1893</v>
      </c>
      <c r="AQ40" s="55" t="s">
        <v>1894</v>
      </c>
      <c r="AR40" s="56" t="s">
        <v>1895</v>
      </c>
      <c r="AS40" s="56" t="s">
        <v>1895</v>
      </c>
      <c r="AT40" s="56" t="s">
        <v>1895</v>
      </c>
      <c r="AU40" s="56" t="s">
        <v>1896</v>
      </c>
      <c r="AV40" s="43" t="s">
        <v>1897</v>
      </c>
      <c r="AW40" s="43" t="s">
        <v>1898</v>
      </c>
      <c r="AX40" s="43" t="s">
        <v>1899</v>
      </c>
      <c r="AY40" s="43" t="s">
        <v>1899</v>
      </c>
      <c r="AZ40" s="43" t="s">
        <v>1900</v>
      </c>
      <c r="BA40" s="43" t="s">
        <v>1900</v>
      </c>
      <c r="BB40" s="43" t="s">
        <v>1901</v>
      </c>
      <c r="BC40" s="43" t="s">
        <v>1902</v>
      </c>
      <c r="BD40" s="43" t="s">
        <v>1903</v>
      </c>
      <c r="BE40" s="43" t="s">
        <v>1904</v>
      </c>
      <c r="BF40" s="43" t="s">
        <v>1905</v>
      </c>
      <c r="BG40" s="43" t="s">
        <v>1906</v>
      </c>
      <c r="BH40" s="43" t="s">
        <v>1907</v>
      </c>
      <c r="BI40" s="0" t="s">
        <v>1908</v>
      </c>
      <c r="BJ40" s="0" t="s">
        <v>1909</v>
      </c>
      <c r="BK40" s="0" t="s">
        <v>1910</v>
      </c>
      <c r="BL40" s="0" t="s">
        <v>1911</v>
      </c>
      <c r="BM40" s="0" t="s">
        <v>1912</v>
      </c>
      <c r="BN40" s="0" t="s">
        <v>1913</v>
      </c>
      <c r="BO40" s="0" t="s">
        <v>1914</v>
      </c>
      <c r="BP40" s="0" t="s">
        <v>1915</v>
      </c>
      <c r="BQ40" s="58" t="s">
        <v>1916</v>
      </c>
      <c r="BR40" s="0" t="s">
        <v>1917</v>
      </c>
      <c r="BS40" s="0" t="s">
        <v>1918</v>
      </c>
    </row>
    <row r="41" customFormat="false" ht="15.75" hidden="false" customHeight="true" outlineLevel="0" collapsed="false">
      <c r="A41" s="46"/>
      <c r="B41" s="46"/>
      <c r="C41" s="46"/>
      <c r="D41" s="46" t="s">
        <v>96</v>
      </c>
      <c r="E41" s="46" t="s">
        <v>96</v>
      </c>
      <c r="F41" s="48" t="s">
        <v>1919</v>
      </c>
      <c r="G41" s="46"/>
      <c r="H41" s="46"/>
      <c r="I41" s="46"/>
      <c r="J41" s="46"/>
      <c r="K41" s="46"/>
      <c r="L41" s="46"/>
      <c r="M41" s="46"/>
      <c r="N41" s="46" t="s">
        <v>1920</v>
      </c>
      <c r="O41" s="55" t="s">
        <v>1921</v>
      </c>
      <c r="P41" s="46" t="n">
        <v>14.2827</v>
      </c>
      <c r="Q41" s="46"/>
      <c r="R41" s="46"/>
      <c r="S41" s="46"/>
      <c r="T41" s="46"/>
      <c r="U41" s="46"/>
      <c r="V41" s="65" t="s">
        <v>234</v>
      </c>
      <c r="W41" s="46" t="s">
        <v>179</v>
      </c>
      <c r="X41" s="55"/>
      <c r="Y41" s="55"/>
      <c r="Z41" s="55" t="s">
        <v>1922</v>
      </c>
      <c r="AA41" s="48"/>
      <c r="AB41" s="55" t="s">
        <v>1923</v>
      </c>
      <c r="AC41" s="55" t="s">
        <v>1924</v>
      </c>
      <c r="AD41" s="56" t="s">
        <v>1925</v>
      </c>
      <c r="AE41" s="48" t="s">
        <v>1926</v>
      </c>
      <c r="AF41" s="55"/>
      <c r="AG41" s="43" t="s">
        <v>1927</v>
      </c>
      <c r="AH41" s="55" t="s">
        <v>1928</v>
      </c>
      <c r="AI41" s="43" t="s">
        <v>1929</v>
      </c>
      <c r="AJ41" s="55"/>
      <c r="AK41" s="43" t="s">
        <v>1930</v>
      </c>
      <c r="AL41" s="57" t="s">
        <v>1931</v>
      </c>
      <c r="AM41" s="48" t="s">
        <v>1932</v>
      </c>
      <c r="AN41" s="55"/>
      <c r="AO41" s="48" t="s">
        <v>1933</v>
      </c>
      <c r="AP41" s="48" t="s">
        <v>1934</v>
      </c>
      <c r="AQ41" s="55" t="s">
        <v>1935</v>
      </c>
      <c r="AR41" s="56" t="s">
        <v>1936</v>
      </c>
      <c r="AS41" s="56" t="s">
        <v>1936</v>
      </c>
      <c r="AT41" s="56" t="s">
        <v>1936</v>
      </c>
      <c r="AU41" s="56" t="s">
        <v>1937</v>
      </c>
      <c r="AV41" s="43" t="s">
        <v>1938</v>
      </c>
      <c r="AW41" s="43" t="s">
        <v>1939</v>
      </c>
      <c r="AX41" s="43" t="s">
        <v>1940</v>
      </c>
      <c r="AY41" s="43" t="s">
        <v>1940</v>
      </c>
      <c r="AZ41" s="43" t="s">
        <v>1941</v>
      </c>
      <c r="BA41" s="43" t="s">
        <v>1941</v>
      </c>
      <c r="BB41" s="43" t="s">
        <v>1942</v>
      </c>
      <c r="BC41" s="43" t="s">
        <v>1943</v>
      </c>
      <c r="BD41" s="43" t="s">
        <v>1944</v>
      </c>
      <c r="BE41" s="43" t="s">
        <v>1945</v>
      </c>
      <c r="BF41" s="43" t="s">
        <v>1946</v>
      </c>
      <c r="BG41" s="43" t="s">
        <v>1947</v>
      </c>
      <c r="BH41" s="43" t="s">
        <v>1948</v>
      </c>
      <c r="BI41" s="0" t="s">
        <v>1949</v>
      </c>
      <c r="BJ41" s="0" t="s">
        <v>1950</v>
      </c>
      <c r="BK41" s="0" t="s">
        <v>1951</v>
      </c>
      <c r="BL41" s="0" t="s">
        <v>1952</v>
      </c>
      <c r="BM41" s="0" t="s">
        <v>1953</v>
      </c>
      <c r="BN41" s="0" t="s">
        <v>1954</v>
      </c>
      <c r="BO41" s="0" t="s">
        <v>1955</v>
      </c>
      <c r="BP41" s="0" t="s">
        <v>1956</v>
      </c>
      <c r="BQ41" s="58" t="s">
        <v>1957</v>
      </c>
      <c r="BR41" s="0" t="s">
        <v>1958</v>
      </c>
      <c r="BS41" s="0" t="s">
        <v>1959</v>
      </c>
    </row>
    <row r="42" customFormat="false" ht="15.75" hidden="false" customHeight="true" outlineLevel="0" collapsed="false">
      <c r="A42" s="46"/>
      <c r="B42" s="46"/>
      <c r="C42" s="46"/>
      <c r="D42" s="46" t="s">
        <v>466</v>
      </c>
      <c r="E42" s="46" t="s">
        <v>466</v>
      </c>
      <c r="F42" s="48" t="s">
        <v>1960</v>
      </c>
      <c r="G42" s="46"/>
      <c r="H42" s="46"/>
      <c r="I42" s="46"/>
      <c r="J42" s="46"/>
      <c r="K42" s="46"/>
      <c r="L42" s="46"/>
      <c r="M42" s="46"/>
      <c r="N42" s="46" t="s">
        <v>1961</v>
      </c>
      <c r="O42" s="48" t="s">
        <v>1962</v>
      </c>
      <c r="P42" s="46" t="n">
        <v>14.2827</v>
      </c>
      <c r="Q42" s="46"/>
      <c r="R42" s="46"/>
      <c r="S42" s="46"/>
      <c r="T42" s="46"/>
      <c r="U42" s="46"/>
      <c r="V42" s="63" t="s">
        <v>269</v>
      </c>
      <c r="W42" s="46" t="s">
        <v>215</v>
      </c>
      <c r="X42" s="55"/>
      <c r="Y42" s="55"/>
      <c r="Z42" s="55" t="s">
        <v>1963</v>
      </c>
      <c r="AA42" s="48"/>
      <c r="AB42" s="55" t="s">
        <v>1964</v>
      </c>
      <c r="AC42" s="55" t="s">
        <v>1965</v>
      </c>
      <c r="AD42" s="56" t="s">
        <v>1966</v>
      </c>
      <c r="AE42" s="48" t="s">
        <v>1967</v>
      </c>
      <c r="AF42" s="55"/>
      <c r="AG42" s="43" t="s">
        <v>1968</v>
      </c>
      <c r="AH42" s="55" t="s">
        <v>1969</v>
      </c>
      <c r="AI42" s="43" t="s">
        <v>1970</v>
      </c>
      <c r="AJ42" s="55"/>
      <c r="AK42" s="43" t="s">
        <v>1971</v>
      </c>
      <c r="AL42" s="57" t="s">
        <v>1972</v>
      </c>
      <c r="AM42" s="48" t="s">
        <v>1973</v>
      </c>
      <c r="AN42" s="55"/>
      <c r="AO42" s="48" t="s">
        <v>1974</v>
      </c>
      <c r="AP42" s="48" t="s">
        <v>1975</v>
      </c>
      <c r="AQ42" s="55" t="s">
        <v>1976</v>
      </c>
      <c r="AR42" s="56" t="s">
        <v>1977</v>
      </c>
      <c r="AS42" s="56" t="s">
        <v>1977</v>
      </c>
      <c r="AT42" s="56" t="s">
        <v>1977</v>
      </c>
      <c r="AU42" s="56" t="s">
        <v>1978</v>
      </c>
      <c r="AV42" s="43" t="s">
        <v>1979</v>
      </c>
      <c r="AW42" s="43" t="s">
        <v>1980</v>
      </c>
      <c r="AX42" s="43" t="s">
        <v>1981</v>
      </c>
      <c r="AY42" s="43" t="s">
        <v>1981</v>
      </c>
      <c r="AZ42" s="43" t="s">
        <v>1982</v>
      </c>
      <c r="BA42" s="43" t="s">
        <v>1982</v>
      </c>
      <c r="BB42" s="43" t="s">
        <v>1983</v>
      </c>
      <c r="BC42" s="43" t="s">
        <v>1984</v>
      </c>
      <c r="BD42" s="43" t="s">
        <v>1985</v>
      </c>
      <c r="BE42" s="43" t="s">
        <v>1986</v>
      </c>
      <c r="BF42" s="43" t="s">
        <v>1987</v>
      </c>
      <c r="BG42" s="43" t="s">
        <v>1988</v>
      </c>
      <c r="BH42" s="43" t="s">
        <v>1989</v>
      </c>
      <c r="BI42" s="0" t="s">
        <v>1990</v>
      </c>
      <c r="BJ42" s="0" t="s">
        <v>1991</v>
      </c>
      <c r="BK42" s="0" t="s">
        <v>1992</v>
      </c>
      <c r="BL42" s="0" t="s">
        <v>1993</v>
      </c>
      <c r="BM42" s="0" t="s">
        <v>1994</v>
      </c>
      <c r="BN42" s="0" t="s">
        <v>1995</v>
      </c>
      <c r="BO42" s="0" t="s">
        <v>1996</v>
      </c>
      <c r="BP42" s="0" t="s">
        <v>1997</v>
      </c>
      <c r="BQ42" s="58" t="s">
        <v>1998</v>
      </c>
      <c r="BR42" s="0" t="s">
        <v>1999</v>
      </c>
      <c r="BS42" s="0" t="s">
        <v>2000</v>
      </c>
    </row>
    <row r="43" customFormat="false" ht="15.75" hidden="false" customHeight="true" outlineLevel="0" collapsed="false">
      <c r="A43" s="46"/>
      <c r="B43" s="46"/>
      <c r="C43" s="46"/>
      <c r="D43" s="46" t="s">
        <v>1512</v>
      </c>
      <c r="E43" s="46" t="s">
        <v>1512</v>
      </c>
      <c r="F43" s="48" t="s">
        <v>2001</v>
      </c>
      <c r="G43" s="46"/>
      <c r="H43" s="46"/>
      <c r="I43" s="46"/>
      <c r="J43" s="46"/>
      <c r="K43" s="46"/>
      <c r="L43" s="46"/>
      <c r="M43" s="46"/>
      <c r="N43" s="46" t="s">
        <v>2002</v>
      </c>
      <c r="O43" s="48" t="s">
        <v>2003</v>
      </c>
      <c r="P43" s="46" t="n">
        <v>1009.67</v>
      </c>
      <c r="Q43" s="46"/>
      <c r="R43" s="46"/>
      <c r="S43" s="46"/>
      <c r="T43" s="46"/>
      <c r="U43" s="46"/>
      <c r="V43" s="63" t="s">
        <v>268</v>
      </c>
      <c r="W43" s="46" t="s">
        <v>214</v>
      </c>
      <c r="X43" s="55"/>
      <c r="Y43" s="55"/>
      <c r="Z43" s="55" t="s">
        <v>2004</v>
      </c>
      <c r="AA43" s="48"/>
      <c r="AB43" s="55" t="s">
        <v>2005</v>
      </c>
      <c r="AC43" s="55" t="s">
        <v>2006</v>
      </c>
      <c r="AD43" s="56" t="s">
        <v>2007</v>
      </c>
      <c r="AE43" s="48" t="s">
        <v>2008</v>
      </c>
      <c r="AF43" s="55"/>
      <c r="AG43" s="43" t="s">
        <v>2009</v>
      </c>
      <c r="AH43" s="55" t="s">
        <v>2010</v>
      </c>
      <c r="AI43" s="43" t="s">
        <v>2011</v>
      </c>
      <c r="AJ43" s="55"/>
      <c r="AK43" s="43" t="s">
        <v>2012</v>
      </c>
      <c r="AL43" s="57" t="s">
        <v>2013</v>
      </c>
      <c r="AM43" s="48" t="s">
        <v>2014</v>
      </c>
      <c r="AN43" s="55"/>
      <c r="AO43" s="48" t="s">
        <v>2015</v>
      </c>
      <c r="AP43" s="48" t="s">
        <v>2016</v>
      </c>
      <c r="AQ43" s="55" t="s">
        <v>2017</v>
      </c>
      <c r="AR43" s="56" t="s">
        <v>2018</v>
      </c>
      <c r="AS43" s="56" t="s">
        <v>2018</v>
      </c>
      <c r="AT43" s="56" t="s">
        <v>2018</v>
      </c>
      <c r="AU43" s="56" t="s">
        <v>2019</v>
      </c>
      <c r="AV43" s="43" t="s">
        <v>2020</v>
      </c>
      <c r="AW43" s="43" t="s">
        <v>2021</v>
      </c>
      <c r="AX43" s="43" t="s">
        <v>2022</v>
      </c>
      <c r="AY43" s="43" t="s">
        <v>2022</v>
      </c>
      <c r="AZ43" s="43" t="s">
        <v>2023</v>
      </c>
      <c r="BA43" s="43" t="s">
        <v>2023</v>
      </c>
      <c r="BB43" s="43" t="s">
        <v>2024</v>
      </c>
      <c r="BC43" s="43" t="s">
        <v>2025</v>
      </c>
      <c r="BD43" s="43" t="s">
        <v>2026</v>
      </c>
      <c r="BE43" s="43" t="s">
        <v>2027</v>
      </c>
      <c r="BF43" s="43" t="s">
        <v>2028</v>
      </c>
      <c r="BG43" s="43" t="s">
        <v>2029</v>
      </c>
      <c r="BH43" s="43" t="s">
        <v>2030</v>
      </c>
      <c r="BI43" s="0" t="s">
        <v>2031</v>
      </c>
      <c r="BJ43" s="0" t="s">
        <v>2032</v>
      </c>
      <c r="BK43" s="0" t="s">
        <v>2033</v>
      </c>
      <c r="BL43" s="0" t="s">
        <v>2034</v>
      </c>
      <c r="BM43" s="0" t="s">
        <v>2035</v>
      </c>
      <c r="BN43" s="0" t="s">
        <v>2036</v>
      </c>
      <c r="BO43" s="0" t="s">
        <v>2037</v>
      </c>
      <c r="BP43" s="0" t="s">
        <v>2038</v>
      </c>
      <c r="BQ43" s="58" t="s">
        <v>2039</v>
      </c>
      <c r="BR43" s="0" t="s">
        <v>2040</v>
      </c>
      <c r="BS43" s="0" t="s">
        <v>2041</v>
      </c>
    </row>
    <row r="44" customFormat="false" ht="15.75" hidden="false" customHeight="true" outlineLevel="0" collapsed="false">
      <c r="A44" s="46"/>
      <c r="B44" s="46"/>
      <c r="C44" s="46"/>
      <c r="D44" s="46" t="s">
        <v>2042</v>
      </c>
      <c r="E44" s="46" t="s">
        <v>2042</v>
      </c>
      <c r="F44" s="48" t="s">
        <v>2043</v>
      </c>
      <c r="G44" s="46"/>
      <c r="H44" s="46"/>
      <c r="I44" s="46"/>
      <c r="J44" s="46"/>
      <c r="K44" s="46"/>
      <c r="L44" s="46"/>
      <c r="M44" s="46"/>
      <c r="N44" s="46" t="s">
        <v>2044</v>
      </c>
      <c r="O44" s="48" t="s">
        <v>2045</v>
      </c>
      <c r="P44" s="46" t="n">
        <v>43.3591</v>
      </c>
      <c r="Q44" s="46"/>
      <c r="R44" s="46"/>
      <c r="S44" s="46"/>
      <c r="T44" s="46"/>
      <c r="U44" s="46"/>
      <c r="V44" s="65" t="s">
        <v>264</v>
      </c>
      <c r="W44" s="46" t="s">
        <v>210</v>
      </c>
      <c r="X44" s="55"/>
      <c r="Y44" s="55"/>
      <c r="Z44" s="55" t="s">
        <v>2046</v>
      </c>
      <c r="AA44" s="48"/>
      <c r="AB44" s="55" t="s">
        <v>2047</v>
      </c>
      <c r="AC44" s="55" t="s">
        <v>2048</v>
      </c>
      <c r="AD44" s="56" t="s">
        <v>2049</v>
      </c>
      <c r="AE44" s="48" t="s">
        <v>2050</v>
      </c>
      <c r="AF44" s="55"/>
      <c r="AG44" s="43" t="s">
        <v>2051</v>
      </c>
      <c r="AH44" s="55" t="s">
        <v>2052</v>
      </c>
      <c r="AI44" s="43" t="s">
        <v>2053</v>
      </c>
      <c r="AJ44" s="55"/>
      <c r="AK44" s="43" t="s">
        <v>2054</v>
      </c>
      <c r="AL44" s="57" t="s">
        <v>2055</v>
      </c>
      <c r="AM44" s="48" t="s">
        <v>2056</v>
      </c>
      <c r="AN44" s="55"/>
      <c r="AO44" s="48" t="s">
        <v>2057</v>
      </c>
      <c r="AP44" s="48" t="s">
        <v>2058</v>
      </c>
      <c r="AQ44" s="55" t="s">
        <v>2059</v>
      </c>
      <c r="AR44" s="56" t="s">
        <v>2060</v>
      </c>
      <c r="AS44" s="56" t="s">
        <v>2060</v>
      </c>
      <c r="AT44" s="56" t="s">
        <v>2060</v>
      </c>
      <c r="AU44" s="56" t="s">
        <v>2061</v>
      </c>
      <c r="AV44" s="43" t="s">
        <v>2062</v>
      </c>
      <c r="AW44" s="43" t="s">
        <v>2063</v>
      </c>
      <c r="AX44" s="43" t="s">
        <v>2064</v>
      </c>
      <c r="AY44" s="43" t="s">
        <v>2064</v>
      </c>
      <c r="AZ44" s="43" t="s">
        <v>2065</v>
      </c>
      <c r="BA44" s="43" t="s">
        <v>2065</v>
      </c>
      <c r="BB44" s="43" t="s">
        <v>2066</v>
      </c>
      <c r="BC44" s="43" t="s">
        <v>2067</v>
      </c>
      <c r="BD44" s="43" t="s">
        <v>2068</v>
      </c>
      <c r="BE44" s="43" t="s">
        <v>2069</v>
      </c>
      <c r="BF44" s="43" t="s">
        <v>2070</v>
      </c>
      <c r="BG44" s="43" t="s">
        <v>2071</v>
      </c>
      <c r="BH44" s="43" t="s">
        <v>2072</v>
      </c>
      <c r="BI44" s="0" t="s">
        <v>2073</v>
      </c>
      <c r="BJ44" s="0" t="s">
        <v>2074</v>
      </c>
      <c r="BK44" s="0" t="s">
        <v>2075</v>
      </c>
      <c r="BL44" s="0" t="s">
        <v>2076</v>
      </c>
      <c r="BM44" s="0" t="s">
        <v>2077</v>
      </c>
      <c r="BN44" s="0" t="s">
        <v>2078</v>
      </c>
      <c r="BO44" s="0" t="s">
        <v>2079</v>
      </c>
      <c r="BP44" s="0" t="s">
        <v>2080</v>
      </c>
      <c r="BQ44" s="58" t="s">
        <v>2081</v>
      </c>
      <c r="BR44" s="0" t="s">
        <v>2082</v>
      </c>
      <c r="BS44" s="0" t="s">
        <v>2083</v>
      </c>
    </row>
    <row r="45" customFormat="false" ht="15.75" hidden="false" customHeight="true" outlineLevel="0" collapsed="false">
      <c r="A45" s="46"/>
      <c r="B45" s="46"/>
      <c r="C45" s="46"/>
      <c r="D45" s="46" t="s">
        <v>2084</v>
      </c>
      <c r="E45" s="46" t="s">
        <v>2084</v>
      </c>
      <c r="F45" s="48" t="s">
        <v>2085</v>
      </c>
      <c r="G45" s="46"/>
      <c r="H45" s="46"/>
      <c r="I45" s="46"/>
      <c r="J45" s="46"/>
      <c r="K45" s="46"/>
      <c r="L45" s="46"/>
      <c r="M45" s="46"/>
      <c r="N45" s="46" t="s">
        <v>2086</v>
      </c>
      <c r="O45" s="48" t="s">
        <v>2087</v>
      </c>
      <c r="P45" s="46" t="n">
        <v>12.1149</v>
      </c>
      <c r="Q45" s="46"/>
      <c r="R45" s="46"/>
      <c r="S45" s="46"/>
      <c r="T45" s="46"/>
      <c r="U45" s="46"/>
      <c r="V45" s="53" t="s">
        <v>2088</v>
      </c>
      <c r="W45" s="46" t="s">
        <v>200</v>
      </c>
      <c r="X45" s="55"/>
      <c r="Y45" s="55"/>
      <c r="Z45" s="55" t="s">
        <v>2089</v>
      </c>
      <c r="AA45" s="48"/>
      <c r="AB45" s="55" t="s">
        <v>2090</v>
      </c>
      <c r="AC45" s="55" t="s">
        <v>2091</v>
      </c>
      <c r="AD45" s="56" t="s">
        <v>2092</v>
      </c>
      <c r="AE45" s="48" t="s">
        <v>2093</v>
      </c>
      <c r="AF45" s="55"/>
      <c r="AG45" s="43" t="s">
        <v>2094</v>
      </c>
      <c r="AH45" s="55" t="s">
        <v>2095</v>
      </c>
      <c r="AI45" s="43" t="s">
        <v>2096</v>
      </c>
      <c r="AJ45" s="55"/>
      <c r="AK45" s="43" t="s">
        <v>2097</v>
      </c>
      <c r="AL45" s="57" t="s">
        <v>2098</v>
      </c>
      <c r="AM45" s="48" t="s">
        <v>2099</v>
      </c>
      <c r="AN45" s="55"/>
      <c r="AO45" s="48" t="s">
        <v>2100</v>
      </c>
      <c r="AP45" s="48" t="s">
        <v>2101</v>
      </c>
      <c r="AQ45" s="55" t="s">
        <v>2102</v>
      </c>
      <c r="AR45" s="56" t="s">
        <v>2103</v>
      </c>
      <c r="AS45" s="56" t="s">
        <v>2103</v>
      </c>
      <c r="AT45" s="56" t="s">
        <v>2103</v>
      </c>
      <c r="AU45" s="56" t="s">
        <v>2104</v>
      </c>
      <c r="AV45" s="43" t="s">
        <v>2105</v>
      </c>
      <c r="AW45" s="43" t="s">
        <v>2106</v>
      </c>
      <c r="AX45" s="43" t="s">
        <v>2107</v>
      </c>
      <c r="AY45" s="43" t="s">
        <v>2107</v>
      </c>
      <c r="AZ45" s="43" t="s">
        <v>2108</v>
      </c>
      <c r="BA45" s="43" t="s">
        <v>2108</v>
      </c>
      <c r="BB45" s="43" t="s">
        <v>2109</v>
      </c>
      <c r="BC45" s="43" t="s">
        <v>2110</v>
      </c>
      <c r="BD45" s="43" t="s">
        <v>2111</v>
      </c>
      <c r="BE45" s="43" t="s">
        <v>2112</v>
      </c>
      <c r="BF45" s="43" t="s">
        <v>2113</v>
      </c>
      <c r="BG45" s="43" t="s">
        <v>2114</v>
      </c>
      <c r="BH45" s="43" t="s">
        <v>2115</v>
      </c>
      <c r="BI45" s="0" t="s">
        <v>2116</v>
      </c>
      <c r="BJ45" s="0" t="s">
        <v>2117</v>
      </c>
      <c r="BK45" s="0" t="s">
        <v>2118</v>
      </c>
      <c r="BL45" s="0" t="s">
        <v>2119</v>
      </c>
      <c r="BM45" s="0" t="s">
        <v>2120</v>
      </c>
      <c r="BN45" s="0" t="s">
        <v>2121</v>
      </c>
      <c r="BO45" s="0" t="s">
        <v>2122</v>
      </c>
      <c r="BP45" s="0" t="s">
        <v>2123</v>
      </c>
      <c r="BQ45" s="58" t="s">
        <v>2124</v>
      </c>
      <c r="BR45" s="0" t="s">
        <v>2125</v>
      </c>
      <c r="BS45" s="0" t="s">
        <v>2126</v>
      </c>
    </row>
    <row r="46" customFormat="false" ht="15.75" hidden="false" customHeight="true" outlineLevel="0" collapsed="false">
      <c r="A46" s="46"/>
      <c r="B46" s="46"/>
      <c r="C46" s="46"/>
      <c r="D46" s="46" t="s">
        <v>123</v>
      </c>
      <c r="E46" s="46" t="s">
        <v>123</v>
      </c>
      <c r="F46" s="48" t="s">
        <v>2127</v>
      </c>
      <c r="G46" s="46"/>
      <c r="H46" s="46"/>
      <c r="I46" s="46"/>
      <c r="J46" s="46"/>
      <c r="K46" s="46"/>
      <c r="L46" s="46"/>
      <c r="M46" s="46"/>
      <c r="N46" s="46" t="s">
        <v>2128</v>
      </c>
      <c r="O46" s="48" t="s">
        <v>2129</v>
      </c>
      <c r="P46" s="46" t="n">
        <v>27.0134</v>
      </c>
      <c r="Q46" s="46"/>
      <c r="R46" s="46"/>
      <c r="S46" s="46"/>
      <c r="T46" s="46"/>
      <c r="U46" s="46"/>
      <c r="V46" s="63" t="s">
        <v>2130</v>
      </c>
      <c r="W46" s="46" t="s">
        <v>199</v>
      </c>
      <c r="X46" s="55"/>
      <c r="Y46" s="55"/>
      <c r="Z46" s="55" t="s">
        <v>2131</v>
      </c>
      <c r="AA46" s="48"/>
      <c r="AB46" s="55" t="s">
        <v>2132</v>
      </c>
      <c r="AC46" s="55" t="s">
        <v>2133</v>
      </c>
      <c r="AD46" s="56" t="s">
        <v>1435</v>
      </c>
      <c r="AE46" s="48" t="s">
        <v>2134</v>
      </c>
      <c r="AF46" s="55"/>
      <c r="AG46" s="43" t="s">
        <v>2135</v>
      </c>
      <c r="AH46" s="55" t="s">
        <v>2136</v>
      </c>
      <c r="AI46" s="43" t="s">
        <v>2137</v>
      </c>
      <c r="AJ46" s="55"/>
      <c r="AK46" s="43" t="s">
        <v>2138</v>
      </c>
      <c r="AL46" s="57" t="s">
        <v>2139</v>
      </c>
      <c r="AM46" s="48" t="s">
        <v>2140</v>
      </c>
      <c r="AN46" s="55"/>
      <c r="AO46" s="48" t="s">
        <v>2141</v>
      </c>
      <c r="AP46" s="48" t="s">
        <v>2142</v>
      </c>
      <c r="AQ46" s="55" t="s">
        <v>2143</v>
      </c>
      <c r="AR46" s="56" t="s">
        <v>2144</v>
      </c>
      <c r="AS46" s="56" t="s">
        <v>2144</v>
      </c>
      <c r="AT46" s="56" t="s">
        <v>2144</v>
      </c>
      <c r="AU46" s="56" t="s">
        <v>2145</v>
      </c>
      <c r="AV46" s="43" t="s">
        <v>2146</v>
      </c>
      <c r="AW46" s="43" t="s">
        <v>2147</v>
      </c>
      <c r="AX46" s="43" t="s">
        <v>2148</v>
      </c>
      <c r="AY46" s="43" t="s">
        <v>2148</v>
      </c>
      <c r="AZ46" s="43" t="s">
        <v>2149</v>
      </c>
      <c r="BA46" s="43" t="s">
        <v>2149</v>
      </c>
      <c r="BB46" s="43" t="s">
        <v>2150</v>
      </c>
      <c r="BC46" s="43" t="s">
        <v>2151</v>
      </c>
      <c r="BD46" s="43" t="s">
        <v>2152</v>
      </c>
      <c r="BE46" s="43" t="s">
        <v>2153</v>
      </c>
      <c r="BF46" s="43" t="s">
        <v>2154</v>
      </c>
      <c r="BG46" s="43" t="s">
        <v>2155</v>
      </c>
      <c r="BH46" s="43" t="s">
        <v>2156</v>
      </c>
      <c r="BI46" s="0" t="s">
        <v>2157</v>
      </c>
      <c r="BJ46" s="0" t="s">
        <v>2158</v>
      </c>
      <c r="BK46" s="0" t="s">
        <v>2159</v>
      </c>
      <c r="BL46" s="0" t="s">
        <v>2160</v>
      </c>
      <c r="BM46" s="0" t="s">
        <v>2161</v>
      </c>
      <c r="BN46" s="0" t="s">
        <v>2162</v>
      </c>
      <c r="BO46" s="0" t="s">
        <v>2163</v>
      </c>
      <c r="BP46" s="0" t="s">
        <v>2164</v>
      </c>
      <c r="BQ46" s="58" t="s">
        <v>2165</v>
      </c>
      <c r="BR46" s="0" t="s">
        <v>2166</v>
      </c>
      <c r="BS46" s="0" t="s">
        <v>2167</v>
      </c>
    </row>
    <row r="47" customFormat="false" ht="15.75" hidden="false" customHeight="true" outlineLevel="0" collapsed="false">
      <c r="A47" s="46"/>
      <c r="B47" s="46"/>
      <c r="C47" s="46"/>
      <c r="D47" s="46" t="s">
        <v>2168</v>
      </c>
      <c r="E47" s="46" t="s">
        <v>2168</v>
      </c>
      <c r="F47" s="48" t="s">
        <v>2169</v>
      </c>
      <c r="G47" s="46"/>
      <c r="H47" s="46"/>
      <c r="I47" s="46"/>
      <c r="J47" s="46"/>
      <c r="K47" s="46"/>
      <c r="L47" s="46"/>
      <c r="M47" s="46"/>
      <c r="N47" s="46" t="s">
        <v>2170</v>
      </c>
      <c r="O47" s="48" t="s">
        <v>2171</v>
      </c>
      <c r="P47" s="46" t="n">
        <v>44.8462</v>
      </c>
      <c r="Q47" s="46"/>
      <c r="R47" s="46"/>
      <c r="S47" s="46"/>
      <c r="T47" s="46"/>
      <c r="U47" s="46"/>
      <c r="V47" s="63" t="s">
        <v>252</v>
      </c>
      <c r="W47" s="46" t="s">
        <v>198</v>
      </c>
      <c r="X47" s="55"/>
      <c r="Y47" s="55"/>
      <c r="Z47" s="55" t="s">
        <v>2172</v>
      </c>
      <c r="AA47" s="48"/>
      <c r="AB47" s="55" t="s">
        <v>2173</v>
      </c>
      <c r="AC47" s="55" t="s">
        <v>2174</v>
      </c>
      <c r="AD47" s="56" t="s">
        <v>2175</v>
      </c>
      <c r="AE47" s="48" t="s">
        <v>2176</v>
      </c>
      <c r="AF47" s="55"/>
      <c r="AG47" s="43" t="s">
        <v>2177</v>
      </c>
      <c r="AH47" s="55" t="s">
        <v>2178</v>
      </c>
      <c r="AI47" s="43" t="s">
        <v>2179</v>
      </c>
      <c r="AJ47" s="55"/>
      <c r="AK47" s="43" t="s">
        <v>2180</v>
      </c>
      <c r="AL47" s="57" t="s">
        <v>2181</v>
      </c>
      <c r="AM47" s="48" t="s">
        <v>2182</v>
      </c>
      <c r="AN47" s="55"/>
      <c r="AO47" s="48" t="s">
        <v>2183</v>
      </c>
      <c r="AP47" s="48" t="s">
        <v>2184</v>
      </c>
      <c r="AQ47" s="55" t="s">
        <v>2185</v>
      </c>
      <c r="AR47" s="56" t="s">
        <v>2186</v>
      </c>
      <c r="AS47" s="56" t="s">
        <v>2186</v>
      </c>
      <c r="AT47" s="56" t="s">
        <v>2186</v>
      </c>
      <c r="AU47" s="56" t="s">
        <v>2187</v>
      </c>
      <c r="AV47" s="43" t="s">
        <v>2188</v>
      </c>
      <c r="AW47" s="43" t="s">
        <v>2189</v>
      </c>
      <c r="AX47" s="43" t="s">
        <v>2190</v>
      </c>
      <c r="AY47" s="43" t="s">
        <v>2190</v>
      </c>
      <c r="AZ47" s="43" t="s">
        <v>2191</v>
      </c>
      <c r="BA47" s="43" t="s">
        <v>2191</v>
      </c>
      <c r="BB47" s="43" t="s">
        <v>2192</v>
      </c>
      <c r="BC47" s="43" t="s">
        <v>2193</v>
      </c>
      <c r="BD47" s="43" t="s">
        <v>2194</v>
      </c>
      <c r="BE47" s="43" t="s">
        <v>2195</v>
      </c>
      <c r="BF47" s="43" t="s">
        <v>2196</v>
      </c>
      <c r="BG47" s="43" t="s">
        <v>2197</v>
      </c>
      <c r="BH47" s="43" t="s">
        <v>2198</v>
      </c>
      <c r="BI47" s="0" t="s">
        <v>2199</v>
      </c>
      <c r="BJ47" s="0" t="s">
        <v>2200</v>
      </c>
      <c r="BK47" s="0" t="s">
        <v>2201</v>
      </c>
      <c r="BL47" s="0" t="s">
        <v>2202</v>
      </c>
      <c r="BM47" s="0" t="s">
        <v>2203</v>
      </c>
      <c r="BN47" s="0" t="s">
        <v>2204</v>
      </c>
      <c r="BO47" s="0" t="s">
        <v>2205</v>
      </c>
      <c r="BP47" s="0" t="s">
        <v>2206</v>
      </c>
      <c r="BQ47" s="58" t="s">
        <v>2207</v>
      </c>
      <c r="BR47" s="0" t="s">
        <v>2208</v>
      </c>
      <c r="BS47" s="0" t="s">
        <v>2209</v>
      </c>
    </row>
    <row r="48" customFormat="false" ht="15.75" hidden="false" customHeight="true" outlineLevel="0" collapsed="false">
      <c r="A48" s="46"/>
      <c r="B48" s="46"/>
      <c r="C48" s="46"/>
      <c r="D48" s="46" t="s">
        <v>83</v>
      </c>
      <c r="E48" s="46" t="s">
        <v>83</v>
      </c>
      <c r="F48" s="48" t="s">
        <v>2210</v>
      </c>
      <c r="G48" s="46"/>
      <c r="H48" s="46"/>
      <c r="I48" s="46"/>
      <c r="J48" s="46"/>
      <c r="K48" s="46"/>
      <c r="L48" s="46"/>
      <c r="M48" s="46"/>
      <c r="N48" s="46" t="s">
        <v>2211</v>
      </c>
      <c r="O48" s="48" t="s">
        <v>2212</v>
      </c>
      <c r="P48" s="46" t="n">
        <v>17.5813</v>
      </c>
      <c r="Q48" s="46"/>
      <c r="R48" s="46"/>
      <c r="S48" s="46"/>
      <c r="T48" s="46"/>
      <c r="U48" s="46"/>
      <c r="V48" s="63" t="s">
        <v>265</v>
      </c>
      <c r="W48" s="46" t="s">
        <v>211</v>
      </c>
      <c r="X48" s="55"/>
      <c r="Y48" s="55"/>
      <c r="Z48" s="55" t="s">
        <v>2213</v>
      </c>
      <c r="AA48" s="48"/>
      <c r="AB48" s="55" t="s">
        <v>2214</v>
      </c>
      <c r="AC48" s="55" t="s">
        <v>2215</v>
      </c>
      <c r="AD48" s="55" t="s">
        <v>2216</v>
      </c>
      <c r="AE48" s="48" t="s">
        <v>2217</v>
      </c>
      <c r="AF48" s="55"/>
      <c r="AG48" s="43" t="s">
        <v>2218</v>
      </c>
      <c r="AH48" s="55" t="s">
        <v>2219</v>
      </c>
      <c r="AI48" s="43" t="s">
        <v>2220</v>
      </c>
      <c r="AJ48" s="55"/>
      <c r="AK48" s="43" t="s">
        <v>2221</v>
      </c>
      <c r="AL48" s="57" t="s">
        <v>2222</v>
      </c>
      <c r="AM48" s="48" t="s">
        <v>2223</v>
      </c>
      <c r="AN48" s="55"/>
      <c r="AO48" s="48" t="s">
        <v>2224</v>
      </c>
      <c r="AP48" s="48" t="s">
        <v>2225</v>
      </c>
      <c r="AQ48" s="55" t="s">
        <v>2226</v>
      </c>
      <c r="AR48" s="56" t="s">
        <v>2227</v>
      </c>
      <c r="AS48" s="56" t="s">
        <v>2227</v>
      </c>
      <c r="AT48" s="56" t="s">
        <v>2227</v>
      </c>
      <c r="AU48" s="56" t="s">
        <v>2228</v>
      </c>
      <c r="AV48" s="43" t="s">
        <v>2229</v>
      </c>
      <c r="AW48" s="43" t="s">
        <v>2230</v>
      </c>
      <c r="AX48" s="43" t="s">
        <v>2231</v>
      </c>
      <c r="AY48" s="43" t="s">
        <v>2231</v>
      </c>
      <c r="AZ48" s="43" t="s">
        <v>2232</v>
      </c>
      <c r="BA48" s="43" t="s">
        <v>2232</v>
      </c>
      <c r="BB48" s="43" t="s">
        <v>2233</v>
      </c>
      <c r="BC48" s="43" t="s">
        <v>2234</v>
      </c>
      <c r="BD48" s="43" t="s">
        <v>2235</v>
      </c>
      <c r="BE48" s="43" t="s">
        <v>2236</v>
      </c>
      <c r="BF48" s="43" t="s">
        <v>2237</v>
      </c>
      <c r="BG48" s="43" t="s">
        <v>2238</v>
      </c>
      <c r="BH48" s="43" t="s">
        <v>2239</v>
      </c>
      <c r="BI48" s="0" t="s">
        <v>2240</v>
      </c>
      <c r="BJ48" s="0" t="s">
        <v>2241</v>
      </c>
      <c r="BK48" s="0" t="s">
        <v>2242</v>
      </c>
      <c r="BL48" s="0" t="s">
        <v>2243</v>
      </c>
      <c r="BM48" s="0" t="s">
        <v>2244</v>
      </c>
      <c r="BN48" s="0" t="s">
        <v>2245</v>
      </c>
      <c r="BO48" s="0" t="s">
        <v>2246</v>
      </c>
      <c r="BP48" s="0" t="s">
        <v>2247</v>
      </c>
      <c r="BQ48" s="58" t="s">
        <v>2248</v>
      </c>
      <c r="BR48" s="0" t="s">
        <v>2249</v>
      </c>
      <c r="BS48" s="0" t="s">
        <v>2250</v>
      </c>
    </row>
    <row r="49" customFormat="false" ht="15.75" hidden="false" customHeight="true" outlineLevel="0" collapsed="false">
      <c r="A49" s="46"/>
      <c r="B49" s="46"/>
      <c r="C49" s="46"/>
      <c r="D49" s="46" t="s">
        <v>98</v>
      </c>
      <c r="E49" s="46" t="s">
        <v>98</v>
      </c>
      <c r="F49" s="48" t="s">
        <v>2251</v>
      </c>
      <c r="G49" s="46"/>
      <c r="H49" s="46"/>
      <c r="I49" s="46"/>
      <c r="J49" s="46"/>
      <c r="K49" s="46"/>
      <c r="L49" s="46"/>
      <c r="M49" s="46"/>
      <c r="N49" s="46" t="s">
        <v>2252</v>
      </c>
      <c r="O49" s="48" t="s">
        <v>2253</v>
      </c>
      <c r="P49" s="46" t="n">
        <v>19.0519</v>
      </c>
      <c r="Q49" s="46"/>
      <c r="R49" s="46"/>
      <c r="S49" s="46"/>
      <c r="T49" s="46"/>
      <c r="U49" s="46"/>
      <c r="V49" s="52" t="s">
        <v>257</v>
      </c>
      <c r="W49" s="46" t="s">
        <v>203</v>
      </c>
      <c r="X49" s="55"/>
      <c r="Y49" s="55"/>
      <c r="Z49" s="55" t="s">
        <v>2254</v>
      </c>
      <c r="AA49" s="48"/>
      <c r="AB49" s="55" t="s">
        <v>2255</v>
      </c>
      <c r="AC49" s="55" t="s">
        <v>2256</v>
      </c>
      <c r="AD49" s="55" t="s">
        <v>2257</v>
      </c>
      <c r="AE49" s="48" t="s">
        <v>2258</v>
      </c>
      <c r="AF49" s="55"/>
      <c r="AG49" s="43" t="s">
        <v>2259</v>
      </c>
      <c r="AH49" s="55" t="s">
        <v>2260</v>
      </c>
      <c r="AI49" s="43" t="s">
        <v>2261</v>
      </c>
      <c r="AJ49" s="55"/>
      <c r="AK49" s="43" t="s">
        <v>2262</v>
      </c>
      <c r="AL49" s="57" t="s">
        <v>2263</v>
      </c>
      <c r="AM49" s="48" t="s">
        <v>2264</v>
      </c>
      <c r="AN49" s="55"/>
      <c r="AO49" s="48" t="s">
        <v>2265</v>
      </c>
      <c r="AP49" s="48" t="s">
        <v>2266</v>
      </c>
      <c r="AQ49" s="55" t="s">
        <v>2267</v>
      </c>
      <c r="AR49" s="56" t="s">
        <v>2268</v>
      </c>
      <c r="AS49" s="56" t="s">
        <v>2268</v>
      </c>
      <c r="AT49" s="56" t="s">
        <v>2268</v>
      </c>
      <c r="AU49" s="56" t="s">
        <v>2269</v>
      </c>
      <c r="AV49" s="43" t="s">
        <v>2270</v>
      </c>
      <c r="AW49" s="43" t="s">
        <v>2271</v>
      </c>
      <c r="AX49" s="43" t="s">
        <v>2272</v>
      </c>
      <c r="AY49" s="43" t="s">
        <v>2272</v>
      </c>
      <c r="AZ49" s="43" t="s">
        <v>2273</v>
      </c>
      <c r="BA49" s="43" t="s">
        <v>2273</v>
      </c>
      <c r="BB49" s="43" t="s">
        <v>2274</v>
      </c>
      <c r="BC49" s="43" t="s">
        <v>2275</v>
      </c>
      <c r="BD49" s="43" t="s">
        <v>2276</v>
      </c>
      <c r="BE49" s="43" t="s">
        <v>2277</v>
      </c>
      <c r="BF49" s="43" t="s">
        <v>2278</v>
      </c>
      <c r="BG49" s="43" t="s">
        <v>2279</v>
      </c>
      <c r="BH49" s="43" t="s">
        <v>2280</v>
      </c>
      <c r="BI49" s="0" t="s">
        <v>2281</v>
      </c>
      <c r="BJ49" s="0" t="s">
        <v>2282</v>
      </c>
      <c r="BK49" s="0" t="s">
        <v>2283</v>
      </c>
      <c r="BL49" s="0" t="s">
        <v>2284</v>
      </c>
      <c r="BM49" s="0" t="s">
        <v>2285</v>
      </c>
      <c r="BN49" s="0" t="s">
        <v>2286</v>
      </c>
      <c r="BO49" s="0" t="s">
        <v>2287</v>
      </c>
      <c r="BP49" s="0" t="s">
        <v>2288</v>
      </c>
      <c r="BQ49" s="58" t="s">
        <v>2289</v>
      </c>
      <c r="BR49" s="0" t="s">
        <v>2290</v>
      </c>
      <c r="BS49" s="0" t="s">
        <v>2291</v>
      </c>
    </row>
    <row r="50" customFormat="false" ht="15.75" hidden="false" customHeight="true" outlineLevel="0" collapsed="false">
      <c r="A50" s="46"/>
      <c r="B50" s="46"/>
      <c r="C50" s="46"/>
      <c r="D50" s="46" t="s">
        <v>509</v>
      </c>
      <c r="E50" s="46" t="s">
        <v>509</v>
      </c>
      <c r="F50" s="48" t="s">
        <v>321</v>
      </c>
      <c r="G50" s="46"/>
      <c r="H50" s="46"/>
      <c r="I50" s="46"/>
      <c r="J50" s="46"/>
      <c r="K50" s="46"/>
      <c r="L50" s="46"/>
      <c r="M50" s="46"/>
      <c r="N50" s="46" t="s">
        <v>2292</v>
      </c>
      <c r="O50" s="48" t="s">
        <v>2293</v>
      </c>
      <c r="P50" s="46" t="n">
        <v>9.17973</v>
      </c>
      <c r="Q50" s="46"/>
      <c r="R50" s="46"/>
      <c r="S50" s="46"/>
      <c r="T50" s="46"/>
      <c r="U50" s="46"/>
      <c r="V50" s="46" t="s">
        <v>2294</v>
      </c>
      <c r="W50" s="46"/>
      <c r="X50" s="55"/>
      <c r="Y50" s="55"/>
      <c r="Z50" s="55" t="s">
        <v>2295</v>
      </c>
      <c r="AA50" s="48"/>
      <c r="AB50" s="55" t="s">
        <v>2296</v>
      </c>
      <c r="AC50" s="55" t="s">
        <v>2297</v>
      </c>
      <c r="AD50" s="55" t="s">
        <v>2298</v>
      </c>
      <c r="AE50" s="48" t="s">
        <v>2299</v>
      </c>
      <c r="AF50" s="55"/>
      <c r="AG50" s="43" t="s">
        <v>2300</v>
      </c>
      <c r="AH50" s="55" t="s">
        <v>2301</v>
      </c>
      <c r="AI50" s="43" t="s">
        <v>2302</v>
      </c>
      <c r="AJ50" s="55"/>
      <c r="AK50" s="43" t="s">
        <v>2303</v>
      </c>
      <c r="AL50" s="57" t="s">
        <v>2304</v>
      </c>
      <c r="AM50" s="48" t="s">
        <v>2305</v>
      </c>
      <c r="AN50" s="55"/>
      <c r="AO50" s="48" t="s">
        <v>2306</v>
      </c>
      <c r="AP50" s="48" t="s">
        <v>2307</v>
      </c>
      <c r="AQ50" s="55" t="s">
        <v>2308</v>
      </c>
      <c r="AR50" s="56" t="s">
        <v>2309</v>
      </c>
      <c r="AS50" s="56" t="s">
        <v>2309</v>
      </c>
      <c r="AT50" s="56" t="s">
        <v>2309</v>
      </c>
      <c r="AU50" s="56" t="s">
        <v>2310</v>
      </c>
      <c r="AV50" s="43" t="s">
        <v>2311</v>
      </c>
      <c r="AW50" s="43" t="s">
        <v>2312</v>
      </c>
      <c r="AX50" s="43" t="s">
        <v>2313</v>
      </c>
      <c r="AY50" s="43" t="s">
        <v>2313</v>
      </c>
      <c r="AZ50" s="43" t="s">
        <v>2314</v>
      </c>
      <c r="BA50" s="43" t="s">
        <v>2314</v>
      </c>
      <c r="BB50" s="43" t="s">
        <v>2315</v>
      </c>
      <c r="BC50" s="43" t="s">
        <v>2316</v>
      </c>
      <c r="BD50" s="43" t="s">
        <v>2317</v>
      </c>
      <c r="BE50" s="43" t="s">
        <v>2318</v>
      </c>
      <c r="BF50" s="43" t="s">
        <v>2319</v>
      </c>
      <c r="BG50" s="43" t="s">
        <v>2320</v>
      </c>
      <c r="BH50" s="43" t="s">
        <v>2321</v>
      </c>
      <c r="BI50" s="0" t="s">
        <v>2322</v>
      </c>
      <c r="BJ50" s="0" t="s">
        <v>2323</v>
      </c>
      <c r="BK50" s="0" t="s">
        <v>2324</v>
      </c>
      <c r="BL50" s="0" t="s">
        <v>2325</v>
      </c>
      <c r="BM50" s="0" t="s">
        <v>2326</v>
      </c>
      <c r="BN50" s="0" t="s">
        <v>2327</v>
      </c>
      <c r="BO50" s="0" t="s">
        <v>2328</v>
      </c>
      <c r="BP50" s="0" t="s">
        <v>2329</v>
      </c>
      <c r="BQ50" s="58" t="s">
        <v>2330</v>
      </c>
      <c r="BR50" s="0" t="s">
        <v>2331</v>
      </c>
      <c r="BS50" s="0" t="s">
        <v>2332</v>
      </c>
    </row>
    <row r="51" customFormat="false" ht="15.75" hidden="false" customHeight="true" outlineLevel="0" collapsed="false">
      <c r="A51" s="46"/>
      <c r="B51" s="46"/>
      <c r="C51" s="46"/>
      <c r="D51" s="46" t="s">
        <v>1553</v>
      </c>
      <c r="E51" s="46" t="s">
        <v>1553</v>
      </c>
      <c r="F51" s="48" t="s">
        <v>690</v>
      </c>
      <c r="G51" s="46"/>
      <c r="H51" s="46"/>
      <c r="I51" s="46"/>
      <c r="J51" s="46"/>
      <c r="K51" s="46"/>
      <c r="L51" s="46"/>
      <c r="M51" s="46"/>
      <c r="N51" s="46" t="s">
        <v>2333</v>
      </c>
      <c r="O51" s="48" t="s">
        <v>2334</v>
      </c>
      <c r="P51" s="46" t="n">
        <v>9.10232</v>
      </c>
      <c r="Q51" s="46"/>
      <c r="R51" s="46"/>
      <c r="S51" s="46"/>
      <c r="T51" s="46"/>
      <c r="U51" s="46"/>
      <c r="V51" s="46" t="s">
        <v>2335</v>
      </c>
      <c r="X51" s="55"/>
      <c r="Y51" s="55"/>
      <c r="Z51" s="55"/>
      <c r="AA51" s="48"/>
      <c r="AB51" s="46" t="s">
        <v>2336</v>
      </c>
      <c r="AC51" s="55" t="s">
        <v>2337</v>
      </c>
      <c r="AD51" s="55" t="s">
        <v>1517</v>
      </c>
      <c r="AE51" s="46" t="s">
        <v>2338</v>
      </c>
      <c r="AF51" s="55"/>
      <c r="AG51" s="43" t="s">
        <v>2339</v>
      </c>
      <c r="AH51" s="55" t="s">
        <v>2340</v>
      </c>
      <c r="AI51" s="43" t="s">
        <v>2341</v>
      </c>
      <c r="AJ51" s="55"/>
      <c r="AK51" s="43" t="s">
        <v>2342</v>
      </c>
      <c r="AL51" s="57" t="s">
        <v>2343</v>
      </c>
      <c r="AM51" s="48" t="s">
        <v>2344</v>
      </c>
      <c r="AN51" s="55"/>
      <c r="AO51" s="48" t="s">
        <v>2345</v>
      </c>
      <c r="AP51" s="48" t="s">
        <v>2346</v>
      </c>
      <c r="AQ51" s="55" t="s">
        <v>2347</v>
      </c>
      <c r="AR51" s="56" t="s">
        <v>2348</v>
      </c>
      <c r="AS51" s="56" t="s">
        <v>2348</v>
      </c>
      <c r="AT51" s="56" t="s">
        <v>2348</v>
      </c>
      <c r="AU51" s="56" t="s">
        <v>2349</v>
      </c>
      <c r="AV51" s="43" t="s">
        <v>2350</v>
      </c>
      <c r="AW51" s="43" t="s">
        <v>2351</v>
      </c>
      <c r="AX51" s="43" t="s">
        <v>2352</v>
      </c>
      <c r="AY51" s="43" t="s">
        <v>2352</v>
      </c>
      <c r="AZ51" s="43" t="s">
        <v>2353</v>
      </c>
      <c r="BA51" s="43" t="s">
        <v>2353</v>
      </c>
      <c r="BB51" s="43" t="s">
        <v>2354</v>
      </c>
      <c r="BC51" s="43" t="s">
        <v>2355</v>
      </c>
      <c r="BD51" s="43" t="s">
        <v>2356</v>
      </c>
      <c r="BE51" s="43" t="s">
        <v>2357</v>
      </c>
      <c r="BF51" s="43" t="s">
        <v>2358</v>
      </c>
      <c r="BG51" s="43" t="s">
        <v>2359</v>
      </c>
      <c r="BH51" s="43" t="s">
        <v>2360</v>
      </c>
      <c r="BI51" s="0" t="s">
        <v>2361</v>
      </c>
      <c r="BJ51" s="0" t="s">
        <v>2362</v>
      </c>
      <c r="BK51" s="0" t="s">
        <v>2363</v>
      </c>
      <c r="BL51" s="0" t="s">
        <v>2364</v>
      </c>
      <c r="BM51" s="0" t="s">
        <v>2365</v>
      </c>
      <c r="BO51" s="0" t="s">
        <v>2366</v>
      </c>
      <c r="BP51" s="0" t="s">
        <v>2367</v>
      </c>
      <c r="BS51" s="0" t="s">
        <v>2368</v>
      </c>
    </row>
    <row r="52" customFormat="false" ht="15.75" hidden="false" customHeight="true" outlineLevel="0" collapsed="false">
      <c r="A52" s="46"/>
      <c r="B52" s="46"/>
      <c r="C52" s="46"/>
      <c r="D52" s="46" t="s">
        <v>2369</v>
      </c>
      <c r="E52" s="46" t="s">
        <v>2369</v>
      </c>
      <c r="F52" s="48" t="s">
        <v>1048</v>
      </c>
      <c r="G52" s="46"/>
      <c r="H52" s="46"/>
      <c r="I52" s="46"/>
      <c r="J52" s="46"/>
      <c r="K52" s="46"/>
      <c r="L52" s="46"/>
      <c r="M52" s="46"/>
      <c r="N52" s="46" t="s">
        <v>2370</v>
      </c>
      <c r="O52" s="48" t="s">
        <v>2371</v>
      </c>
      <c r="P52" s="46" t="n">
        <v>44.3636</v>
      </c>
      <c r="Q52" s="46"/>
      <c r="R52" s="46"/>
      <c r="S52" s="46"/>
      <c r="T52" s="46"/>
      <c r="U52" s="46"/>
      <c r="V52" s="46"/>
      <c r="W52" s="46"/>
      <c r="X52" s="55"/>
      <c r="Y52" s="55"/>
      <c r="Z52" s="55"/>
      <c r="AA52" s="48"/>
      <c r="AB52" s="46" t="s">
        <v>2372</v>
      </c>
      <c r="AC52" s="55" t="s">
        <v>2373</v>
      </c>
      <c r="AD52" s="55" t="s">
        <v>1558</v>
      </c>
      <c r="AE52" s="46" t="s">
        <v>2374</v>
      </c>
      <c r="AF52" s="55"/>
      <c r="AG52" s="43" t="s">
        <v>2375</v>
      </c>
      <c r="AH52" s="55" t="s">
        <v>2376</v>
      </c>
      <c r="AI52" s="43" t="s">
        <v>2377</v>
      </c>
      <c r="AJ52" s="55"/>
      <c r="AK52" s="43" t="s">
        <v>2378</v>
      </c>
      <c r="AL52" s="57" t="s">
        <v>2379</v>
      </c>
      <c r="AM52" s="48" t="s">
        <v>2380</v>
      </c>
      <c r="AN52" s="55"/>
      <c r="AO52" s="48" t="s">
        <v>2381</v>
      </c>
      <c r="AP52" s="48" t="s">
        <v>2382</v>
      </c>
      <c r="AQ52" s="55" t="s">
        <v>2383</v>
      </c>
      <c r="AR52" s="56" t="s">
        <v>2384</v>
      </c>
      <c r="AS52" s="56" t="s">
        <v>2384</v>
      </c>
      <c r="AT52" s="56" t="s">
        <v>2384</v>
      </c>
      <c r="AU52" s="56" t="s">
        <v>2385</v>
      </c>
      <c r="AV52" s="43" t="s">
        <v>2386</v>
      </c>
      <c r="AW52" s="43" t="s">
        <v>2387</v>
      </c>
      <c r="AX52" s="43" t="s">
        <v>2388</v>
      </c>
      <c r="AY52" s="43" t="s">
        <v>2388</v>
      </c>
      <c r="AZ52" s="43" t="s">
        <v>2389</v>
      </c>
      <c r="BA52" s="43" t="s">
        <v>2389</v>
      </c>
      <c r="BB52" s="43" t="s">
        <v>2390</v>
      </c>
      <c r="BC52" s="43" t="s">
        <v>2391</v>
      </c>
      <c r="BD52" s="43" t="s">
        <v>2392</v>
      </c>
      <c r="BE52" s="43" t="s">
        <v>2393</v>
      </c>
      <c r="BF52" s="43" t="s">
        <v>2394</v>
      </c>
      <c r="BG52" s="43" t="s">
        <v>2395</v>
      </c>
      <c r="BH52" s="43" t="s">
        <v>2396</v>
      </c>
      <c r="BI52" s="0" t="s">
        <v>2397</v>
      </c>
      <c r="BJ52" s="0" t="s">
        <v>2398</v>
      </c>
      <c r="BK52" s="0" t="s">
        <v>2399</v>
      </c>
      <c r="BL52" s="0" t="s">
        <v>2400</v>
      </c>
      <c r="BM52" s="0" t="s">
        <v>2401</v>
      </c>
      <c r="BO52" s="0" t="s">
        <v>2402</v>
      </c>
      <c r="BP52" s="0" t="s">
        <v>2403</v>
      </c>
      <c r="BS52" s="0" t="s">
        <v>2404</v>
      </c>
    </row>
    <row r="53" customFormat="false" ht="15.75" hidden="false" customHeight="true" outlineLevel="0" collapsed="false">
      <c r="A53" s="46"/>
      <c r="B53" s="46"/>
      <c r="C53" s="46"/>
      <c r="D53" s="46" t="s">
        <v>2405</v>
      </c>
      <c r="E53" s="46" t="s">
        <v>2405</v>
      </c>
      <c r="F53" s="48" t="s">
        <v>1389</v>
      </c>
      <c r="G53" s="46"/>
      <c r="H53" s="46"/>
      <c r="I53" s="46"/>
      <c r="J53" s="46"/>
      <c r="K53" s="46"/>
      <c r="L53" s="46"/>
      <c r="M53" s="46"/>
      <c r="N53" s="46" t="s">
        <v>2406</v>
      </c>
      <c r="O53" s="48" t="s">
        <v>2407</v>
      </c>
      <c r="P53" s="46" t="n">
        <v>30.2094</v>
      </c>
      <c r="Q53" s="46"/>
      <c r="R53" s="46"/>
      <c r="S53" s="46"/>
      <c r="T53" s="46"/>
      <c r="U53" s="46"/>
      <c r="V53" s="46"/>
      <c r="W53" s="46"/>
      <c r="X53" s="55"/>
      <c r="Y53" s="55"/>
      <c r="Z53" s="55"/>
      <c r="AA53" s="48"/>
      <c r="AB53" s="46" t="s">
        <v>2408</v>
      </c>
      <c r="AC53" s="55" t="s">
        <v>2409</v>
      </c>
      <c r="AD53" s="55" t="s">
        <v>1640</v>
      </c>
      <c r="AE53" s="46" t="s">
        <v>2410</v>
      </c>
      <c r="AF53" s="55"/>
      <c r="AG53" s="43" t="s">
        <v>2411</v>
      </c>
      <c r="AH53" s="55" t="s">
        <v>2412</v>
      </c>
      <c r="AI53" s="43" t="s">
        <v>2413</v>
      </c>
      <c r="AJ53" s="55"/>
      <c r="AK53" s="43" t="s">
        <v>2414</v>
      </c>
      <c r="AL53" s="57" t="s">
        <v>2415</v>
      </c>
      <c r="AM53" s="48" t="s">
        <v>2416</v>
      </c>
      <c r="AN53" s="55"/>
      <c r="AO53" s="48" t="s">
        <v>2417</v>
      </c>
      <c r="AP53" s="48" t="s">
        <v>2418</v>
      </c>
      <c r="AQ53" s="55" t="s">
        <v>2419</v>
      </c>
      <c r="AR53" s="56" t="s">
        <v>2420</v>
      </c>
      <c r="AS53" s="56" t="s">
        <v>2420</v>
      </c>
      <c r="AT53" s="56" t="s">
        <v>2420</v>
      </c>
      <c r="AU53" s="56" t="s">
        <v>2421</v>
      </c>
      <c r="AV53" s="43" t="s">
        <v>2422</v>
      </c>
      <c r="AW53" s="43" t="s">
        <v>2423</v>
      </c>
      <c r="AX53" s="43" t="s">
        <v>2424</v>
      </c>
      <c r="AY53" s="43" t="s">
        <v>2424</v>
      </c>
      <c r="AZ53" s="43" t="s">
        <v>2425</v>
      </c>
      <c r="BA53" s="43" t="s">
        <v>2425</v>
      </c>
      <c r="BB53" s="43" t="s">
        <v>2426</v>
      </c>
      <c r="BC53" s="43" t="s">
        <v>2427</v>
      </c>
      <c r="BD53" s="43" t="s">
        <v>2428</v>
      </c>
      <c r="BE53" s="43" t="s">
        <v>2429</v>
      </c>
      <c r="BF53" s="43" t="s">
        <v>2430</v>
      </c>
      <c r="BG53" s="43" t="s">
        <v>2431</v>
      </c>
      <c r="BH53" s="43" t="s">
        <v>2432</v>
      </c>
      <c r="BI53" s="0" t="s">
        <v>2433</v>
      </c>
      <c r="BJ53" s="0" t="s">
        <v>2434</v>
      </c>
      <c r="BK53" s="0" t="s">
        <v>2435</v>
      </c>
      <c r="BL53" s="0" t="s">
        <v>2436</v>
      </c>
      <c r="BM53" s="0" t="s">
        <v>2437</v>
      </c>
      <c r="BO53" s="0" t="s">
        <v>2438</v>
      </c>
      <c r="BP53" s="0" t="s">
        <v>2439</v>
      </c>
      <c r="BS53" s="0" t="s">
        <v>2440</v>
      </c>
    </row>
    <row r="54" customFormat="false" ht="15.75" hidden="false" customHeight="true" outlineLevel="0" collapsed="false">
      <c r="A54" s="46"/>
      <c r="B54" s="46"/>
      <c r="C54" s="46"/>
      <c r="D54" s="46" t="s">
        <v>126</v>
      </c>
      <c r="E54" s="46" t="s">
        <v>126</v>
      </c>
      <c r="F54" s="48" t="s">
        <v>1716</v>
      </c>
      <c r="G54" s="46"/>
      <c r="H54" s="46"/>
      <c r="I54" s="46"/>
      <c r="J54" s="46"/>
      <c r="K54" s="46"/>
      <c r="L54" s="46"/>
      <c r="M54" s="46"/>
      <c r="N54" s="46" t="s">
        <v>376</v>
      </c>
      <c r="O54" s="48" t="s">
        <v>377</v>
      </c>
      <c r="P54" s="46" t="n">
        <v>143.726</v>
      </c>
      <c r="Q54" s="46"/>
      <c r="R54" s="46"/>
      <c r="S54" s="46"/>
      <c r="T54" s="46"/>
      <c r="U54" s="46"/>
      <c r="V54" s="46"/>
      <c r="W54" s="46"/>
      <c r="X54" s="55"/>
      <c r="Y54" s="55"/>
      <c r="Z54" s="55"/>
      <c r="AA54" s="48"/>
      <c r="AB54" s="46" t="s">
        <v>2441</v>
      </c>
      <c r="AC54" s="55" t="s">
        <v>2442</v>
      </c>
      <c r="AD54" s="55" t="s">
        <v>1681</v>
      </c>
      <c r="AE54" s="46" t="s">
        <v>2443</v>
      </c>
      <c r="AF54" s="55"/>
      <c r="AG54" s="43" t="s">
        <v>2444</v>
      </c>
      <c r="AH54" s="55" t="s">
        <v>2445</v>
      </c>
      <c r="AI54" s="43" t="s">
        <v>2446</v>
      </c>
      <c r="AJ54" s="55"/>
      <c r="AK54" s="43" t="s">
        <v>2447</v>
      </c>
      <c r="AL54" s="57" t="s">
        <v>2448</v>
      </c>
      <c r="AM54" s="48" t="s">
        <v>2449</v>
      </c>
      <c r="AN54" s="55"/>
      <c r="AO54" s="48" t="s">
        <v>2450</v>
      </c>
      <c r="AP54" s="48" t="s">
        <v>2451</v>
      </c>
      <c r="AQ54" s="55" t="s">
        <v>2452</v>
      </c>
      <c r="AR54" s="56" t="s">
        <v>2453</v>
      </c>
      <c r="AS54" s="56" t="s">
        <v>2453</v>
      </c>
      <c r="AT54" s="56" t="s">
        <v>2453</v>
      </c>
      <c r="AU54" s="56" t="s">
        <v>2454</v>
      </c>
      <c r="AV54" s="43" t="s">
        <v>2455</v>
      </c>
      <c r="AW54" s="43" t="s">
        <v>2456</v>
      </c>
      <c r="AX54" s="43" t="s">
        <v>2457</v>
      </c>
      <c r="AY54" s="43" t="s">
        <v>2457</v>
      </c>
      <c r="AZ54" s="43" t="s">
        <v>2458</v>
      </c>
      <c r="BA54" s="43" t="s">
        <v>2458</v>
      </c>
      <c r="BB54" s="43" t="s">
        <v>2459</v>
      </c>
      <c r="BC54" s="43" t="s">
        <v>2460</v>
      </c>
      <c r="BD54" s="43" t="s">
        <v>2461</v>
      </c>
      <c r="BE54" s="43" t="s">
        <v>2462</v>
      </c>
      <c r="BF54" s="43" t="s">
        <v>2463</v>
      </c>
      <c r="BG54" s="43" t="s">
        <v>2464</v>
      </c>
      <c r="BH54" s="43" t="s">
        <v>2465</v>
      </c>
      <c r="BI54" s="0" t="s">
        <v>2466</v>
      </c>
      <c r="BJ54" s="0" t="s">
        <v>2467</v>
      </c>
      <c r="BK54" s="0" t="s">
        <v>2468</v>
      </c>
      <c r="BL54" s="0" t="s">
        <v>2469</v>
      </c>
      <c r="BM54" s="0" t="s">
        <v>2470</v>
      </c>
      <c r="BO54" s="0" t="s">
        <v>2471</v>
      </c>
      <c r="BP54" s="0" t="s">
        <v>2472</v>
      </c>
      <c r="BS54" s="0" t="s">
        <v>2473</v>
      </c>
    </row>
    <row r="55" customFormat="false" ht="15.75" hidden="false" customHeight="true" outlineLevel="0" collapsed="false">
      <c r="A55" s="46"/>
      <c r="B55" s="46"/>
      <c r="C55" s="46"/>
      <c r="D55" s="46" t="s">
        <v>2474</v>
      </c>
      <c r="E55" s="46" t="s">
        <v>2474</v>
      </c>
      <c r="F55" s="48" t="s">
        <v>2042</v>
      </c>
      <c r="G55" s="46"/>
      <c r="H55" s="46"/>
      <c r="I55" s="46"/>
      <c r="J55" s="46"/>
      <c r="K55" s="46"/>
      <c r="L55" s="46"/>
      <c r="M55" s="46"/>
      <c r="N55" s="46" t="s">
        <v>2475</v>
      </c>
      <c r="O55" s="48" t="s">
        <v>2476</v>
      </c>
      <c r="P55" s="46" t="n">
        <v>124.964</v>
      </c>
      <c r="Q55" s="46"/>
      <c r="R55" s="46"/>
      <c r="S55" s="46"/>
      <c r="T55" s="46"/>
      <c r="U55" s="46"/>
      <c r="V55" s="46"/>
      <c r="W55" s="46"/>
      <c r="X55" s="55"/>
      <c r="Y55" s="55"/>
      <c r="Z55" s="55"/>
      <c r="AA55" s="48"/>
      <c r="AB55" s="46" t="s">
        <v>2477</v>
      </c>
      <c r="AC55" s="55" t="s">
        <v>2478</v>
      </c>
      <c r="AD55" s="55" t="s">
        <v>1722</v>
      </c>
      <c r="AE55" s="46" t="s">
        <v>2479</v>
      </c>
      <c r="AF55" s="55"/>
      <c r="AG55" s="43" t="s">
        <v>2480</v>
      </c>
      <c r="AH55" s="55" t="s">
        <v>2481</v>
      </c>
      <c r="AI55" s="43" t="s">
        <v>2482</v>
      </c>
      <c r="AJ55" s="55"/>
      <c r="AK55" s="43" t="s">
        <v>2483</v>
      </c>
      <c r="AL55" s="57" t="s">
        <v>2484</v>
      </c>
      <c r="AM55" s="48" t="s">
        <v>2485</v>
      </c>
      <c r="AN55" s="55"/>
      <c r="AO55" s="48" t="s">
        <v>2486</v>
      </c>
      <c r="AP55" s="48" t="s">
        <v>2487</v>
      </c>
      <c r="AQ55" s="55" t="s">
        <v>2488</v>
      </c>
      <c r="AR55" s="56" t="s">
        <v>2489</v>
      </c>
      <c r="AS55" s="56" t="s">
        <v>2489</v>
      </c>
      <c r="AT55" s="56" t="s">
        <v>2489</v>
      </c>
      <c r="AU55" s="56" t="s">
        <v>2490</v>
      </c>
      <c r="AV55" s="43" t="s">
        <v>2491</v>
      </c>
      <c r="AW55" s="43" t="s">
        <v>2492</v>
      </c>
      <c r="AX55" s="43" t="s">
        <v>2493</v>
      </c>
      <c r="AY55" s="43" t="s">
        <v>2493</v>
      </c>
      <c r="AZ55" s="43" t="s">
        <v>2494</v>
      </c>
      <c r="BA55" s="43" t="s">
        <v>2494</v>
      </c>
      <c r="BB55" s="43" t="s">
        <v>2495</v>
      </c>
      <c r="BC55" s="43" t="s">
        <v>2496</v>
      </c>
      <c r="BD55" s="43" t="s">
        <v>2497</v>
      </c>
      <c r="BE55" s="43" t="s">
        <v>2498</v>
      </c>
      <c r="BF55" s="43" t="s">
        <v>2499</v>
      </c>
      <c r="BG55" s="43" t="s">
        <v>2500</v>
      </c>
      <c r="BH55" s="43" t="s">
        <v>2501</v>
      </c>
      <c r="BI55" s="0" t="s">
        <v>2502</v>
      </c>
      <c r="BJ55" s="0" t="s">
        <v>2503</v>
      </c>
      <c r="BK55" s="0" t="s">
        <v>2504</v>
      </c>
      <c r="BL55" s="0" t="s">
        <v>2505</v>
      </c>
      <c r="BM55" s="0" t="s">
        <v>2506</v>
      </c>
      <c r="BO55" s="0" t="s">
        <v>2507</v>
      </c>
      <c r="BP55" s="0" t="s">
        <v>2508</v>
      </c>
      <c r="BS55" s="0" t="s">
        <v>2509</v>
      </c>
    </row>
    <row r="56" customFormat="false" ht="15.75" hidden="false" customHeight="true" outlineLevel="0" collapsed="false">
      <c r="A56" s="46"/>
      <c r="B56" s="46"/>
      <c r="C56" s="46"/>
      <c r="D56" s="46" t="s">
        <v>85</v>
      </c>
      <c r="E56" s="46" t="s">
        <v>85</v>
      </c>
      <c r="F56" s="48" t="s">
        <v>2369</v>
      </c>
      <c r="G56" s="46"/>
      <c r="H56" s="46"/>
      <c r="I56" s="46"/>
      <c r="J56" s="46"/>
      <c r="K56" s="46"/>
      <c r="L56" s="46"/>
      <c r="M56" s="46"/>
      <c r="N56" s="46" t="s">
        <v>2510</v>
      </c>
      <c r="O56" s="48" t="s">
        <v>2511</v>
      </c>
      <c r="P56" s="46" t="n">
        <v>43.8323</v>
      </c>
      <c r="Q56" s="46"/>
      <c r="R56" s="46"/>
      <c r="S56" s="46"/>
      <c r="T56" s="46"/>
      <c r="U56" s="46"/>
      <c r="V56" s="46"/>
      <c r="W56" s="46"/>
      <c r="X56" s="55"/>
      <c r="Y56" s="55"/>
      <c r="Z56" s="55"/>
      <c r="AA56" s="48"/>
      <c r="AB56" s="46" t="s">
        <v>2512</v>
      </c>
      <c r="AC56" s="55" t="s">
        <v>2513</v>
      </c>
      <c r="AD56" s="55" t="s">
        <v>1763</v>
      </c>
      <c r="AE56" s="46" t="s">
        <v>2514</v>
      </c>
      <c r="AF56" s="55"/>
      <c r="AG56" s="43" t="s">
        <v>2515</v>
      </c>
      <c r="AH56" s="55" t="s">
        <v>2516</v>
      </c>
      <c r="AI56" s="43" t="s">
        <v>2517</v>
      </c>
      <c r="AJ56" s="55"/>
      <c r="AK56" s="43" t="s">
        <v>2518</v>
      </c>
      <c r="AL56" s="57" t="s">
        <v>2519</v>
      </c>
      <c r="AM56" s="48" t="s">
        <v>2520</v>
      </c>
      <c r="AN56" s="55"/>
      <c r="AO56" s="48" t="s">
        <v>2521</v>
      </c>
      <c r="AP56" s="48" t="s">
        <v>2522</v>
      </c>
      <c r="AQ56" s="55" t="s">
        <v>2523</v>
      </c>
      <c r="AR56" s="56" t="s">
        <v>2524</v>
      </c>
      <c r="AS56" s="56" t="s">
        <v>2524</v>
      </c>
      <c r="AT56" s="56" t="s">
        <v>2524</v>
      </c>
      <c r="AU56" s="56" t="s">
        <v>2525</v>
      </c>
      <c r="AV56" s="43" t="s">
        <v>2526</v>
      </c>
      <c r="AW56" s="43" t="s">
        <v>2527</v>
      </c>
      <c r="AX56" s="43" t="s">
        <v>2528</v>
      </c>
      <c r="AY56" s="43" t="s">
        <v>2528</v>
      </c>
      <c r="AZ56" s="43" t="s">
        <v>2529</v>
      </c>
      <c r="BA56" s="43" t="s">
        <v>2529</v>
      </c>
      <c r="BB56" s="43" t="s">
        <v>2530</v>
      </c>
      <c r="BC56" s="43" t="s">
        <v>2531</v>
      </c>
      <c r="BD56" s="43" t="s">
        <v>2532</v>
      </c>
      <c r="BE56" s="43" t="s">
        <v>2533</v>
      </c>
      <c r="BF56" s="43" t="s">
        <v>2534</v>
      </c>
      <c r="BG56" s="43" t="s">
        <v>2535</v>
      </c>
      <c r="BH56" s="43" t="s">
        <v>2536</v>
      </c>
      <c r="BI56" s="0" t="s">
        <v>2537</v>
      </c>
      <c r="BJ56" s="0" t="s">
        <v>2538</v>
      </c>
      <c r="BK56" s="0" t="s">
        <v>2539</v>
      </c>
      <c r="BL56" s="0" t="s">
        <v>2540</v>
      </c>
      <c r="BM56" s="0" t="s">
        <v>2541</v>
      </c>
      <c r="BO56" s="0" t="s">
        <v>2542</v>
      </c>
      <c r="BP56" s="0" t="s">
        <v>2543</v>
      </c>
      <c r="BS56" s="0" t="s">
        <v>2544</v>
      </c>
    </row>
    <row r="57" customFormat="false" ht="15.75" hidden="false" customHeight="true" outlineLevel="0" collapsed="false">
      <c r="A57" s="46"/>
      <c r="B57" s="46"/>
      <c r="C57" s="46"/>
      <c r="D57" s="46" t="s">
        <v>100</v>
      </c>
      <c r="E57" s="46" t="s">
        <v>100</v>
      </c>
      <c r="F57" s="48" t="s">
        <v>2545</v>
      </c>
      <c r="G57" s="46"/>
      <c r="H57" s="46"/>
      <c r="I57" s="46"/>
      <c r="J57" s="46"/>
      <c r="K57" s="46"/>
      <c r="L57" s="46"/>
      <c r="M57" s="46"/>
      <c r="N57" s="46" t="s">
        <v>2546</v>
      </c>
      <c r="O57" s="48" t="s">
        <v>2547</v>
      </c>
      <c r="P57" s="46" t="n">
        <v>36.458</v>
      </c>
      <c r="Q57" s="46"/>
      <c r="R57" s="46"/>
      <c r="S57" s="46"/>
      <c r="T57" s="46"/>
      <c r="U57" s="46"/>
      <c r="V57" s="46"/>
      <c r="W57" s="46"/>
      <c r="X57" s="55"/>
      <c r="Y57" s="55"/>
      <c r="Z57" s="55"/>
      <c r="AA57" s="48"/>
      <c r="AB57" s="46" t="s">
        <v>2548</v>
      </c>
      <c r="AC57" s="56" t="s">
        <v>2549</v>
      </c>
      <c r="AD57" s="46" t="s">
        <v>2550</v>
      </c>
      <c r="AE57" s="46" t="s">
        <v>2551</v>
      </c>
      <c r="AF57" s="55"/>
      <c r="AG57" s="43" t="s">
        <v>2552</v>
      </c>
      <c r="AH57" s="55" t="s">
        <v>2553</v>
      </c>
      <c r="AI57" s="43" t="s">
        <v>2554</v>
      </c>
      <c r="AJ57" s="55"/>
      <c r="AK57" s="43" t="s">
        <v>2555</v>
      </c>
      <c r="AL57" s="57" t="s">
        <v>2556</v>
      </c>
      <c r="AM57" s="48" t="s">
        <v>2557</v>
      </c>
      <c r="AN57" s="55"/>
      <c r="AO57" s="48" t="s">
        <v>2558</v>
      </c>
      <c r="AP57" s="48" t="s">
        <v>2559</v>
      </c>
      <c r="AQ57" s="55" t="s">
        <v>2560</v>
      </c>
      <c r="AR57" s="56" t="s">
        <v>2561</v>
      </c>
      <c r="AS57" s="56" t="s">
        <v>2561</v>
      </c>
      <c r="AT57" s="56" t="s">
        <v>2561</v>
      </c>
      <c r="AU57" s="56" t="s">
        <v>2562</v>
      </c>
      <c r="AV57" s="43" t="s">
        <v>2563</v>
      </c>
      <c r="AW57" s="43" t="s">
        <v>2564</v>
      </c>
      <c r="AX57" s="43" t="s">
        <v>2565</v>
      </c>
      <c r="AY57" s="43" t="s">
        <v>2565</v>
      </c>
      <c r="AZ57" s="43" t="s">
        <v>2566</v>
      </c>
      <c r="BA57" s="43" t="s">
        <v>2567</v>
      </c>
      <c r="BB57" s="43" t="s">
        <v>2568</v>
      </c>
      <c r="BC57" s="43" t="s">
        <v>2569</v>
      </c>
      <c r="BD57" s="43" t="s">
        <v>2570</v>
      </c>
      <c r="BE57" s="43" t="s">
        <v>2571</v>
      </c>
      <c r="BF57" s="43" t="s">
        <v>2572</v>
      </c>
      <c r="BG57" s="43" t="s">
        <v>2573</v>
      </c>
      <c r="BH57" s="43" t="s">
        <v>2574</v>
      </c>
      <c r="BI57" s="0" t="s">
        <v>2575</v>
      </c>
      <c r="BJ57" s="0" t="s">
        <v>2576</v>
      </c>
      <c r="BK57" s="0" t="s">
        <v>2577</v>
      </c>
      <c r="BL57" s="0" t="s">
        <v>2578</v>
      </c>
      <c r="BM57" s="0" t="s">
        <v>2579</v>
      </c>
      <c r="BO57" s="0" t="s">
        <v>2580</v>
      </c>
      <c r="BP57" s="0" t="s">
        <v>2581</v>
      </c>
      <c r="BS57" s="0" t="s">
        <v>2582</v>
      </c>
    </row>
    <row r="58" customFormat="false" ht="15.75" hidden="false" customHeight="true" outlineLevel="0" collapsed="false">
      <c r="A58" s="46"/>
      <c r="B58" s="46"/>
      <c r="C58" s="46"/>
      <c r="D58" s="46" t="s">
        <v>554</v>
      </c>
      <c r="E58" s="46" t="s">
        <v>554</v>
      </c>
      <c r="F58" s="48" t="s">
        <v>2583</v>
      </c>
      <c r="G58" s="46"/>
      <c r="H58" s="46"/>
      <c r="I58" s="46"/>
      <c r="J58" s="46"/>
      <c r="K58" s="46"/>
      <c r="L58" s="46"/>
      <c r="M58" s="46"/>
      <c r="N58" s="46" t="s">
        <v>2584</v>
      </c>
      <c r="O58" s="48" t="s">
        <v>2585</v>
      </c>
      <c r="P58" s="46" t="n">
        <v>61.3869</v>
      </c>
      <c r="Q58" s="46"/>
      <c r="R58" s="46"/>
      <c r="S58" s="46"/>
      <c r="T58" s="46"/>
      <c r="U58" s="46"/>
      <c r="V58" s="46"/>
      <c r="W58" s="46"/>
      <c r="X58" s="55"/>
      <c r="Y58" s="55"/>
      <c r="Z58" s="55"/>
      <c r="AA58" s="48"/>
      <c r="AB58" s="46" t="s">
        <v>2586</v>
      </c>
      <c r="AC58" s="56" t="s">
        <v>2587</v>
      </c>
      <c r="AD58" s="46" t="s">
        <v>2588</v>
      </c>
      <c r="AE58" s="46" t="s">
        <v>2589</v>
      </c>
      <c r="AF58" s="55"/>
      <c r="AG58" s="43" t="s">
        <v>2590</v>
      </c>
      <c r="AH58" s="55" t="s">
        <v>2591</v>
      </c>
      <c r="AI58" s="43" t="s">
        <v>2592</v>
      </c>
      <c r="AJ58" s="55"/>
      <c r="AK58" s="43" t="s">
        <v>2593</v>
      </c>
      <c r="AL58" s="57" t="s">
        <v>2594</v>
      </c>
      <c r="AM58" s="48" t="s">
        <v>2595</v>
      </c>
      <c r="AN58" s="55"/>
      <c r="AO58" s="48" t="s">
        <v>2596</v>
      </c>
      <c r="AP58" s="48" t="s">
        <v>2597</v>
      </c>
      <c r="AQ58" s="55" t="s">
        <v>2598</v>
      </c>
      <c r="AR58" s="56" t="s">
        <v>2599</v>
      </c>
      <c r="AS58" s="56" t="s">
        <v>2599</v>
      </c>
      <c r="AT58" s="56" t="s">
        <v>2599</v>
      </c>
      <c r="AU58" s="56" t="s">
        <v>2600</v>
      </c>
      <c r="AV58" s="43" t="s">
        <v>2601</v>
      </c>
      <c r="AW58" s="43" t="s">
        <v>2602</v>
      </c>
      <c r="AX58" s="43" t="s">
        <v>2603</v>
      </c>
      <c r="AY58" s="43" t="s">
        <v>2603</v>
      </c>
      <c r="AZ58" s="43" t="s">
        <v>2604</v>
      </c>
      <c r="BA58" s="43" t="s">
        <v>2605</v>
      </c>
      <c r="BB58" s="43" t="s">
        <v>2606</v>
      </c>
      <c r="BC58" s="43" t="s">
        <v>2607</v>
      </c>
      <c r="BD58" s="43" t="s">
        <v>2608</v>
      </c>
      <c r="BE58" s="43" t="s">
        <v>2609</v>
      </c>
      <c r="BF58" s="43" t="s">
        <v>2610</v>
      </c>
      <c r="BG58" s="43" t="s">
        <v>2611</v>
      </c>
      <c r="BH58" s="43" t="s">
        <v>2612</v>
      </c>
      <c r="BI58" s="0" t="s">
        <v>2613</v>
      </c>
      <c r="BJ58" s="0" t="s">
        <v>2614</v>
      </c>
      <c r="BK58" s="0" t="s">
        <v>2615</v>
      </c>
      <c r="BL58" s="0" t="s">
        <v>2616</v>
      </c>
      <c r="BM58" s="0" t="s">
        <v>2617</v>
      </c>
      <c r="BO58" s="0" t="s">
        <v>2618</v>
      </c>
      <c r="BP58" s="0" t="s">
        <v>2619</v>
      </c>
      <c r="BS58" s="0" t="s">
        <v>2620</v>
      </c>
    </row>
    <row r="59" customFormat="false" ht="15.75" hidden="false" customHeight="true" outlineLevel="0" collapsed="false">
      <c r="A59" s="46"/>
      <c r="B59" s="46"/>
      <c r="C59" s="46"/>
      <c r="D59" s="46" t="s">
        <v>1594</v>
      </c>
      <c r="E59" s="46" t="s">
        <v>1594</v>
      </c>
      <c r="F59" s="48" t="s">
        <v>2621</v>
      </c>
      <c r="G59" s="46"/>
      <c r="H59" s="46"/>
      <c r="I59" s="46"/>
      <c r="J59" s="46"/>
      <c r="K59" s="46"/>
      <c r="L59" s="46"/>
      <c r="M59" s="46"/>
      <c r="N59" s="46" t="s">
        <v>2622</v>
      </c>
      <c r="O59" s="48" t="s">
        <v>2623</v>
      </c>
      <c r="P59" s="46" t="n">
        <v>45.2103</v>
      </c>
      <c r="Q59" s="46"/>
      <c r="R59" s="46"/>
      <c r="S59" s="46"/>
      <c r="T59" s="46"/>
      <c r="U59" s="46"/>
      <c r="V59" s="46"/>
      <c r="W59" s="46"/>
      <c r="X59" s="55"/>
      <c r="Y59" s="55"/>
      <c r="Z59" s="55"/>
      <c r="AA59" s="48"/>
      <c r="AB59" s="46" t="s">
        <v>2624</v>
      </c>
      <c r="AC59" s="46" t="s">
        <v>2625</v>
      </c>
      <c r="AD59" s="46" t="s">
        <v>2626</v>
      </c>
      <c r="AE59" s="46" t="s">
        <v>2627</v>
      </c>
      <c r="AF59" s="55"/>
      <c r="AG59" s="43" t="s">
        <v>2628</v>
      </c>
      <c r="AH59" s="55" t="s">
        <v>2629</v>
      </c>
      <c r="AI59" s="43" t="s">
        <v>2630</v>
      </c>
      <c r="AJ59" s="55"/>
      <c r="AK59" s="43" t="s">
        <v>2631</v>
      </c>
      <c r="AL59" s="57" t="s">
        <v>2632</v>
      </c>
      <c r="AM59" s="48" t="s">
        <v>2633</v>
      </c>
      <c r="AN59" s="55"/>
      <c r="AO59" s="48" t="s">
        <v>2634</v>
      </c>
      <c r="AP59" s="48" t="s">
        <v>2635</v>
      </c>
      <c r="AQ59" s="55" t="s">
        <v>2636</v>
      </c>
      <c r="AR59" s="56" t="s">
        <v>2637</v>
      </c>
      <c r="AS59" s="56" t="s">
        <v>2637</v>
      </c>
      <c r="AT59" s="56" t="s">
        <v>2637</v>
      </c>
      <c r="AU59" s="56" t="s">
        <v>2638</v>
      </c>
      <c r="AV59" s="43" t="s">
        <v>2639</v>
      </c>
      <c r="AW59" s="43" t="s">
        <v>2640</v>
      </c>
      <c r="AX59" s="43" t="s">
        <v>2641</v>
      </c>
      <c r="AY59" s="43" t="s">
        <v>2641</v>
      </c>
      <c r="AZ59" s="43" t="s">
        <v>2642</v>
      </c>
      <c r="BA59" s="43" t="s">
        <v>2642</v>
      </c>
      <c r="BB59" s="43" t="s">
        <v>2643</v>
      </c>
      <c r="BC59" s="43" t="s">
        <v>2644</v>
      </c>
      <c r="BD59" s="43" t="s">
        <v>2645</v>
      </c>
      <c r="BE59" s="43" t="s">
        <v>2646</v>
      </c>
      <c r="BF59" s="43" t="s">
        <v>2647</v>
      </c>
      <c r="BG59" s="43" t="s">
        <v>2648</v>
      </c>
      <c r="BH59" s="43" t="s">
        <v>2649</v>
      </c>
      <c r="BI59" s="0" t="s">
        <v>2650</v>
      </c>
      <c r="BJ59" s="0" t="s">
        <v>2651</v>
      </c>
      <c r="BK59" s="0" t="s">
        <v>2652</v>
      </c>
      <c r="BL59" s="0" t="s">
        <v>2653</v>
      </c>
      <c r="BM59" s="0" t="s">
        <v>2654</v>
      </c>
      <c r="BO59" s="0" t="s">
        <v>2655</v>
      </c>
      <c r="BP59" s="0" t="s">
        <v>2656</v>
      </c>
      <c r="BS59" s="0" t="s">
        <v>2657</v>
      </c>
    </row>
    <row r="60" customFormat="false" ht="15.75" hidden="false" customHeight="true" outlineLevel="0" collapsed="false">
      <c r="A60" s="46"/>
      <c r="B60" s="46"/>
      <c r="C60" s="46"/>
      <c r="D60" s="46" t="s">
        <v>2545</v>
      </c>
      <c r="E60" s="46" t="s">
        <v>2545</v>
      </c>
      <c r="F60" s="48" t="s">
        <v>2658</v>
      </c>
      <c r="G60" s="46"/>
      <c r="H60" s="46"/>
      <c r="I60" s="46"/>
      <c r="J60" s="46"/>
      <c r="K60" s="46"/>
      <c r="L60" s="46"/>
      <c r="M60" s="46"/>
      <c r="N60" s="46" t="s">
        <v>2659</v>
      </c>
      <c r="O60" s="48" t="s">
        <v>2660</v>
      </c>
      <c r="P60" s="46" t="n">
        <v>11.2136</v>
      </c>
      <c r="Q60" s="46"/>
      <c r="R60" s="46"/>
      <c r="S60" s="46"/>
      <c r="T60" s="46"/>
      <c r="U60" s="46"/>
      <c r="V60" s="46"/>
      <c r="W60" s="46"/>
      <c r="X60" s="55"/>
      <c r="Y60" s="55"/>
      <c r="Z60" s="55"/>
      <c r="AA60" s="48"/>
      <c r="AB60" s="46" t="s">
        <v>2661</v>
      </c>
      <c r="AC60" s="46" t="s">
        <v>2662</v>
      </c>
      <c r="AD60" s="46" t="s">
        <v>2663</v>
      </c>
      <c r="AE60" s="46" t="s">
        <v>2664</v>
      </c>
      <c r="AF60" s="55"/>
      <c r="AG60" s="43" t="s">
        <v>2665</v>
      </c>
      <c r="AH60" s="55" t="s">
        <v>2666</v>
      </c>
      <c r="AI60" s="43" t="s">
        <v>2667</v>
      </c>
      <c r="AJ60" s="55"/>
      <c r="AK60" s="43" t="s">
        <v>2668</v>
      </c>
      <c r="AL60" s="57" t="s">
        <v>2669</v>
      </c>
      <c r="AM60" s="48" t="s">
        <v>2670</v>
      </c>
      <c r="AN60" s="55"/>
      <c r="AO60" s="48" t="s">
        <v>2671</v>
      </c>
      <c r="AP60" s="48" t="s">
        <v>2672</v>
      </c>
      <c r="AQ60" s="55" t="s">
        <v>2673</v>
      </c>
      <c r="AR60" s="56" t="s">
        <v>2674</v>
      </c>
      <c r="AS60" s="56" t="s">
        <v>2674</v>
      </c>
      <c r="AT60" s="56" t="s">
        <v>2674</v>
      </c>
      <c r="AU60" s="56" t="s">
        <v>2675</v>
      </c>
      <c r="AV60" s="43" t="s">
        <v>2676</v>
      </c>
      <c r="AW60" s="43" t="s">
        <v>2677</v>
      </c>
      <c r="AX60" s="43" t="s">
        <v>2678</v>
      </c>
      <c r="AY60" s="43" t="s">
        <v>2678</v>
      </c>
      <c r="AZ60" s="43" t="s">
        <v>2679</v>
      </c>
      <c r="BA60" s="43" t="s">
        <v>2679</v>
      </c>
      <c r="BB60" s="43" t="s">
        <v>2680</v>
      </c>
      <c r="BC60" s="43" t="s">
        <v>2681</v>
      </c>
      <c r="BD60" s="43" t="s">
        <v>2682</v>
      </c>
      <c r="BE60" s="43" t="s">
        <v>2683</v>
      </c>
      <c r="BF60" s="43" t="s">
        <v>2684</v>
      </c>
      <c r="BG60" s="43" t="s">
        <v>2685</v>
      </c>
      <c r="BH60" s="43" t="s">
        <v>2686</v>
      </c>
      <c r="BI60" s="0" t="s">
        <v>2687</v>
      </c>
      <c r="BJ60" s="0" t="s">
        <v>2688</v>
      </c>
      <c r="BK60" s="0" t="s">
        <v>2689</v>
      </c>
      <c r="BL60" s="0" t="s">
        <v>2690</v>
      </c>
      <c r="BM60" s="0" t="s">
        <v>2691</v>
      </c>
      <c r="BO60" s="0" t="s">
        <v>2692</v>
      </c>
      <c r="BP60" s="0" t="s">
        <v>2693</v>
      </c>
      <c r="BS60" s="0" t="s">
        <v>2694</v>
      </c>
    </row>
    <row r="61" customFormat="false" ht="15.75" hidden="false" customHeight="true" outlineLevel="0" collapsed="false">
      <c r="A61" s="46"/>
      <c r="B61" s="46"/>
      <c r="C61" s="46"/>
      <c r="D61" s="46" t="s">
        <v>2695</v>
      </c>
      <c r="E61" s="46" t="s">
        <v>2695</v>
      </c>
      <c r="F61" s="48" t="s">
        <v>2696</v>
      </c>
      <c r="G61" s="46"/>
      <c r="H61" s="46"/>
      <c r="I61" s="46"/>
      <c r="J61" s="46"/>
      <c r="K61" s="46"/>
      <c r="L61" s="46"/>
      <c r="M61" s="46"/>
      <c r="N61" s="46" t="s">
        <v>2697</v>
      </c>
      <c r="O61" s="48" t="s">
        <v>2698</v>
      </c>
      <c r="P61" s="46" t="n">
        <v>282.336</v>
      </c>
      <c r="Q61" s="46"/>
      <c r="R61" s="46"/>
      <c r="S61" s="46"/>
      <c r="T61" s="46"/>
      <c r="U61" s="46"/>
      <c r="V61" s="46"/>
      <c r="W61" s="46"/>
      <c r="X61" s="55"/>
      <c r="Y61" s="55"/>
      <c r="Z61" s="55"/>
      <c r="AA61" s="48"/>
      <c r="AB61" s="46" t="s">
        <v>2699</v>
      </c>
      <c r="AC61" s="46" t="s">
        <v>2700</v>
      </c>
      <c r="AD61" s="46" t="s">
        <v>2701</v>
      </c>
      <c r="AE61" s="46" t="s">
        <v>2702</v>
      </c>
      <c r="AF61" s="55"/>
      <c r="AG61" s="43" t="s">
        <v>2703</v>
      </c>
      <c r="AH61" s="55" t="s">
        <v>2704</v>
      </c>
      <c r="AI61" s="43" t="s">
        <v>2705</v>
      </c>
      <c r="AJ61" s="55"/>
      <c r="AK61" s="43" t="s">
        <v>2706</v>
      </c>
      <c r="AL61" s="57" t="s">
        <v>2707</v>
      </c>
      <c r="AM61" s="48" t="s">
        <v>2708</v>
      </c>
      <c r="AN61" s="55"/>
      <c r="AO61" s="48" t="s">
        <v>2709</v>
      </c>
      <c r="AP61" s="48" t="s">
        <v>2710</v>
      </c>
      <c r="AQ61" s="55" t="s">
        <v>2711</v>
      </c>
      <c r="AR61" s="56" t="s">
        <v>2712</v>
      </c>
      <c r="AS61" s="56" t="s">
        <v>2712</v>
      </c>
      <c r="AT61" s="56" t="s">
        <v>2712</v>
      </c>
      <c r="AU61" s="56" t="s">
        <v>2713</v>
      </c>
      <c r="AV61" s="43" t="s">
        <v>2714</v>
      </c>
      <c r="AW61" s="43" t="s">
        <v>2715</v>
      </c>
      <c r="AX61" s="43" t="s">
        <v>2716</v>
      </c>
      <c r="AY61" s="43" t="s">
        <v>2716</v>
      </c>
      <c r="AZ61" s="43" t="s">
        <v>2717</v>
      </c>
      <c r="BA61" s="43" t="s">
        <v>2717</v>
      </c>
      <c r="BB61" s="43" t="s">
        <v>2718</v>
      </c>
      <c r="BC61" s="43" t="s">
        <v>2719</v>
      </c>
      <c r="BD61" s="43" t="s">
        <v>2720</v>
      </c>
      <c r="BE61" s="43" t="s">
        <v>2721</v>
      </c>
      <c r="BF61" s="43" t="s">
        <v>2722</v>
      </c>
      <c r="BG61" s="43" t="s">
        <v>2723</v>
      </c>
      <c r="BH61" s="43" t="s">
        <v>2724</v>
      </c>
      <c r="BI61" s="0" t="s">
        <v>2725</v>
      </c>
      <c r="BJ61" s="0" t="s">
        <v>2726</v>
      </c>
      <c r="BK61" s="0" t="s">
        <v>2727</v>
      </c>
      <c r="BL61" s="0" t="s">
        <v>2728</v>
      </c>
      <c r="BM61" s="0" t="s">
        <v>2729</v>
      </c>
      <c r="BO61" s="0" t="s">
        <v>2730</v>
      </c>
      <c r="BP61" s="0" t="s">
        <v>2731</v>
      </c>
      <c r="BS61" s="0" t="s">
        <v>2732</v>
      </c>
    </row>
    <row r="62" customFormat="false" ht="15.75" hidden="false" customHeight="true" outlineLevel="0" collapsed="false">
      <c r="A62" s="46"/>
      <c r="B62" s="46"/>
      <c r="C62" s="46"/>
      <c r="D62" s="46" t="s">
        <v>2733</v>
      </c>
      <c r="E62" s="46" t="s">
        <v>2733</v>
      </c>
      <c r="F62" s="48" t="s">
        <v>2734</v>
      </c>
      <c r="G62" s="46"/>
      <c r="H62" s="46"/>
      <c r="I62" s="46"/>
      <c r="J62" s="46"/>
      <c r="K62" s="46"/>
      <c r="L62" s="46"/>
      <c r="M62" s="46"/>
      <c r="N62" s="46" t="s">
        <v>2735</v>
      </c>
      <c r="O62" s="48" t="s">
        <v>2736</v>
      </c>
      <c r="P62" s="46" t="n">
        <v>364.784</v>
      </c>
      <c r="Q62" s="46"/>
      <c r="R62" s="46"/>
      <c r="S62" s="46"/>
      <c r="T62" s="46"/>
      <c r="U62" s="46"/>
      <c r="V62" s="46"/>
      <c r="W62" s="46"/>
      <c r="X62" s="55"/>
      <c r="Y62" s="55"/>
      <c r="Z62" s="55"/>
      <c r="AA62" s="48"/>
      <c r="AB62" s="46" t="s">
        <v>2737</v>
      </c>
      <c r="AC62" s="46" t="s">
        <v>2738</v>
      </c>
      <c r="AD62" s="46" t="s">
        <v>1803</v>
      </c>
      <c r="AE62" s="46" t="s">
        <v>2739</v>
      </c>
      <c r="AF62" s="55"/>
      <c r="AG62" s="43" t="s">
        <v>2740</v>
      </c>
      <c r="AH62" s="55" t="s">
        <v>2741</v>
      </c>
      <c r="AI62" s="43" t="s">
        <v>2742</v>
      </c>
      <c r="AJ62" s="55"/>
      <c r="AK62" s="43" t="s">
        <v>2743</v>
      </c>
      <c r="AL62" s="57" t="s">
        <v>2744</v>
      </c>
      <c r="AM62" s="48" t="s">
        <v>2745</v>
      </c>
      <c r="AN62" s="55"/>
      <c r="AO62" s="48" t="s">
        <v>2746</v>
      </c>
      <c r="AP62" s="48" t="s">
        <v>2747</v>
      </c>
      <c r="AQ62" s="55" t="s">
        <v>2748</v>
      </c>
      <c r="AR62" s="56" t="s">
        <v>2749</v>
      </c>
      <c r="AS62" s="56" t="s">
        <v>2749</v>
      </c>
      <c r="AT62" s="56" t="s">
        <v>2749</v>
      </c>
      <c r="AU62" s="56" t="s">
        <v>2750</v>
      </c>
      <c r="AV62" s="43" t="s">
        <v>2751</v>
      </c>
      <c r="AW62" s="43" t="s">
        <v>2752</v>
      </c>
      <c r="AX62" s="43" t="s">
        <v>2753</v>
      </c>
      <c r="AY62" s="43" t="s">
        <v>2753</v>
      </c>
      <c r="AZ62" s="43" t="s">
        <v>2754</v>
      </c>
      <c r="BA62" s="43" t="s">
        <v>2754</v>
      </c>
      <c r="BB62" s="43" t="s">
        <v>2755</v>
      </c>
      <c r="BC62" s="43" t="s">
        <v>2756</v>
      </c>
      <c r="BD62" s="43" t="s">
        <v>2757</v>
      </c>
      <c r="BE62" s="43" t="s">
        <v>2758</v>
      </c>
      <c r="BF62" s="43" t="s">
        <v>2759</v>
      </c>
      <c r="BG62" s="43" t="s">
        <v>2760</v>
      </c>
      <c r="BH62" s="43" t="s">
        <v>2761</v>
      </c>
      <c r="BI62" s="0" t="s">
        <v>2762</v>
      </c>
      <c r="BJ62" s="0" t="s">
        <v>2763</v>
      </c>
      <c r="BK62" s="0" t="s">
        <v>2764</v>
      </c>
      <c r="BL62" s="0" t="s">
        <v>2765</v>
      </c>
      <c r="BM62" s="0" t="s">
        <v>2766</v>
      </c>
      <c r="BO62" s="0" t="s">
        <v>2767</v>
      </c>
      <c r="BP62" s="0" t="s">
        <v>2768</v>
      </c>
      <c r="BS62" s="0" t="s">
        <v>2769</v>
      </c>
    </row>
    <row r="63" customFormat="false" ht="15.75" hidden="false" customHeight="true" outlineLevel="0" collapsed="false">
      <c r="A63" s="46"/>
      <c r="B63" s="46"/>
      <c r="C63" s="46"/>
      <c r="D63" s="46" t="s">
        <v>2770</v>
      </c>
      <c r="E63" s="46" t="s">
        <v>2770</v>
      </c>
      <c r="F63" s="48" t="s">
        <v>2771</v>
      </c>
      <c r="G63" s="46"/>
      <c r="H63" s="46"/>
      <c r="I63" s="46"/>
      <c r="J63" s="46"/>
      <c r="K63" s="46"/>
      <c r="L63" s="46"/>
      <c r="M63" s="46"/>
      <c r="N63" s="46" t="s">
        <v>2772</v>
      </c>
      <c r="O63" s="48" t="s">
        <v>2773</v>
      </c>
      <c r="P63" s="46" t="n">
        <v>273.786</v>
      </c>
      <c r="Q63" s="46"/>
      <c r="R63" s="46"/>
      <c r="S63" s="46"/>
      <c r="T63" s="46"/>
      <c r="U63" s="46"/>
      <c r="V63" s="46"/>
      <c r="W63" s="46"/>
      <c r="X63" s="55"/>
      <c r="Y63" s="55"/>
      <c r="Z63" s="55"/>
      <c r="AA63" s="48"/>
      <c r="AB63" s="46" t="s">
        <v>2774</v>
      </c>
      <c r="AC63" s="46" t="s">
        <v>2775</v>
      </c>
      <c r="AD63" s="46" t="s">
        <v>2776</v>
      </c>
      <c r="AE63" s="46" t="s">
        <v>2777</v>
      </c>
      <c r="AF63" s="55"/>
      <c r="AG63" s="43" t="s">
        <v>2778</v>
      </c>
      <c r="AH63" s="55" t="s">
        <v>2779</v>
      </c>
      <c r="AI63" s="43" t="s">
        <v>2780</v>
      </c>
      <c r="AJ63" s="55"/>
      <c r="AK63" s="43" t="s">
        <v>2781</v>
      </c>
      <c r="AL63" s="57" t="s">
        <v>2782</v>
      </c>
      <c r="AM63" s="48" t="s">
        <v>2783</v>
      </c>
      <c r="AN63" s="55"/>
      <c r="AO63" s="48" t="s">
        <v>2784</v>
      </c>
      <c r="AP63" s="48" t="s">
        <v>2785</v>
      </c>
      <c r="AQ63" s="55" t="s">
        <v>2786</v>
      </c>
      <c r="AR63" s="56" t="s">
        <v>2787</v>
      </c>
      <c r="AS63" s="56" t="s">
        <v>2787</v>
      </c>
      <c r="AT63" s="56" t="s">
        <v>2787</v>
      </c>
      <c r="AU63" s="56" t="s">
        <v>2788</v>
      </c>
      <c r="AV63" s="43" t="s">
        <v>2789</v>
      </c>
      <c r="AW63" s="43" t="s">
        <v>2790</v>
      </c>
      <c r="AX63" s="43" t="s">
        <v>2791</v>
      </c>
      <c r="AY63" s="43" t="s">
        <v>2791</v>
      </c>
      <c r="AZ63" s="43" t="s">
        <v>2792</v>
      </c>
      <c r="BA63" s="43" t="s">
        <v>2792</v>
      </c>
      <c r="BB63" s="43" t="s">
        <v>2793</v>
      </c>
      <c r="BC63" s="43" t="s">
        <v>2794</v>
      </c>
      <c r="BD63" s="43" t="s">
        <v>2795</v>
      </c>
      <c r="BE63" s="43" t="s">
        <v>2796</v>
      </c>
      <c r="BF63" s="43" t="s">
        <v>2797</v>
      </c>
      <c r="BG63" s="43" t="s">
        <v>2798</v>
      </c>
      <c r="BH63" s="43" t="s">
        <v>2799</v>
      </c>
      <c r="BI63" s="0" t="s">
        <v>2800</v>
      </c>
      <c r="BJ63" s="0" t="s">
        <v>2801</v>
      </c>
      <c r="BK63" s="0" t="s">
        <v>2802</v>
      </c>
      <c r="BL63" s="0" t="s">
        <v>2803</v>
      </c>
      <c r="BM63" s="0" t="s">
        <v>2804</v>
      </c>
      <c r="BO63" s="0" t="s">
        <v>2805</v>
      </c>
      <c r="BP63" s="0" t="s">
        <v>2806</v>
      </c>
      <c r="BS63" s="0" t="s">
        <v>2807</v>
      </c>
    </row>
    <row r="64" customFormat="false" ht="15.75" hidden="false" customHeight="true" outlineLevel="0" collapsed="false">
      <c r="A64" s="46"/>
      <c r="B64" s="46"/>
      <c r="C64" s="46"/>
      <c r="D64" s="46" t="s">
        <v>2808</v>
      </c>
      <c r="E64" s="46" t="s">
        <v>2808</v>
      </c>
      <c r="F64" s="48" t="s">
        <v>2809</v>
      </c>
      <c r="G64" s="46"/>
      <c r="H64" s="46"/>
      <c r="I64" s="46"/>
      <c r="J64" s="46"/>
      <c r="K64" s="46"/>
      <c r="L64" s="46"/>
      <c r="M64" s="46"/>
      <c r="N64" s="46" t="s">
        <v>2810</v>
      </c>
      <c r="O64" s="48" t="s">
        <v>2811</v>
      </c>
      <c r="P64" s="46" t="n">
        <v>293.609</v>
      </c>
      <c r="Q64" s="46"/>
      <c r="R64" s="46"/>
      <c r="S64" s="46"/>
      <c r="T64" s="46"/>
      <c r="U64" s="46"/>
      <c r="V64" s="46"/>
      <c r="W64" s="46"/>
      <c r="X64" s="55"/>
      <c r="Y64" s="55"/>
      <c r="Z64" s="55"/>
      <c r="AA64" s="48"/>
      <c r="AB64" s="46" t="s">
        <v>2812</v>
      </c>
      <c r="AC64" s="46" t="s">
        <v>2813</v>
      </c>
      <c r="AD64" s="46" t="s">
        <v>2814</v>
      </c>
      <c r="AE64" s="46" t="s">
        <v>2815</v>
      </c>
      <c r="AF64" s="55"/>
      <c r="AG64" s="43" t="s">
        <v>2816</v>
      </c>
      <c r="AH64" s="55" t="s">
        <v>2817</v>
      </c>
      <c r="AI64" s="43" t="s">
        <v>2818</v>
      </c>
      <c r="AJ64" s="55"/>
      <c r="AK64" s="43" t="s">
        <v>2819</v>
      </c>
      <c r="AL64" s="57" t="s">
        <v>2820</v>
      </c>
      <c r="AM64" s="48" t="s">
        <v>2821</v>
      </c>
      <c r="AN64" s="55"/>
      <c r="AO64" s="48" t="s">
        <v>2822</v>
      </c>
      <c r="AP64" s="48" t="s">
        <v>2823</v>
      </c>
      <c r="AQ64" s="55" t="s">
        <v>2824</v>
      </c>
      <c r="AR64" s="56" t="s">
        <v>2825</v>
      </c>
      <c r="AS64" s="56" t="s">
        <v>2825</v>
      </c>
      <c r="AT64" s="56" t="s">
        <v>2825</v>
      </c>
      <c r="AU64" s="56" t="s">
        <v>2826</v>
      </c>
      <c r="AV64" s="43" t="s">
        <v>2827</v>
      </c>
      <c r="AW64" s="43" t="s">
        <v>2828</v>
      </c>
      <c r="AX64" s="43" t="s">
        <v>2829</v>
      </c>
      <c r="AY64" s="43" t="s">
        <v>2829</v>
      </c>
      <c r="AZ64" s="43" t="s">
        <v>2830</v>
      </c>
      <c r="BA64" s="43" t="s">
        <v>2830</v>
      </c>
      <c r="BB64" s="43" t="s">
        <v>2831</v>
      </c>
      <c r="BC64" s="43" t="s">
        <v>2832</v>
      </c>
      <c r="BD64" s="43" t="s">
        <v>2833</v>
      </c>
      <c r="BE64" s="43" t="s">
        <v>2834</v>
      </c>
      <c r="BF64" s="43" t="s">
        <v>2835</v>
      </c>
      <c r="BG64" s="43" t="s">
        <v>2836</v>
      </c>
      <c r="BH64" s="43" t="s">
        <v>2837</v>
      </c>
      <c r="BI64" s="0" t="s">
        <v>2838</v>
      </c>
      <c r="BJ64" s="0" t="s">
        <v>2839</v>
      </c>
      <c r="BK64" s="0" t="s">
        <v>2840</v>
      </c>
      <c r="BL64" s="0" t="s">
        <v>2841</v>
      </c>
      <c r="BM64" s="0" t="s">
        <v>2842</v>
      </c>
      <c r="BO64" s="0" t="s">
        <v>2843</v>
      </c>
      <c r="BP64" s="0" t="s">
        <v>2844</v>
      </c>
      <c r="BS64" s="0" t="s">
        <v>2845</v>
      </c>
    </row>
    <row r="65" customFormat="false" ht="15.75" hidden="false" customHeight="true" outlineLevel="0" collapsed="false">
      <c r="A65" s="46"/>
      <c r="B65" s="46"/>
      <c r="C65" s="46"/>
      <c r="D65" s="46" t="s">
        <v>2846</v>
      </c>
      <c r="E65" s="46" t="s">
        <v>2846</v>
      </c>
      <c r="F65" s="48" t="s">
        <v>2847</v>
      </c>
      <c r="G65" s="46"/>
      <c r="H65" s="46"/>
      <c r="I65" s="46"/>
      <c r="J65" s="46"/>
      <c r="K65" s="46"/>
      <c r="L65" s="46"/>
      <c r="M65" s="46"/>
      <c r="N65" s="46" t="s">
        <v>2848</v>
      </c>
      <c r="O65" s="48" t="s">
        <v>2849</v>
      </c>
      <c r="P65" s="46" t="n">
        <v>319.43</v>
      </c>
      <c r="Q65" s="46"/>
      <c r="R65" s="46"/>
      <c r="S65" s="46"/>
      <c r="T65" s="46"/>
      <c r="U65" s="46"/>
      <c r="V65" s="46"/>
      <c r="W65" s="46"/>
      <c r="X65" s="55"/>
      <c r="Y65" s="55"/>
      <c r="Z65" s="55"/>
      <c r="AA65" s="48"/>
      <c r="AB65" s="46" t="s">
        <v>2850</v>
      </c>
      <c r="AC65" s="46" t="s">
        <v>2851</v>
      </c>
      <c r="AD65" s="46" t="s">
        <v>2852</v>
      </c>
      <c r="AE65" s="46" t="s">
        <v>2853</v>
      </c>
      <c r="AF65" s="55"/>
      <c r="AG65" s="43" t="s">
        <v>2854</v>
      </c>
      <c r="AH65" s="55" t="s">
        <v>2855</v>
      </c>
      <c r="AI65" s="43" t="s">
        <v>2856</v>
      </c>
      <c r="AJ65" s="55"/>
      <c r="AK65" s="43" t="s">
        <v>2857</v>
      </c>
      <c r="AL65" s="57" t="s">
        <v>2858</v>
      </c>
      <c r="AM65" s="48" t="s">
        <v>2859</v>
      </c>
      <c r="AN65" s="55"/>
      <c r="AO65" s="48" t="s">
        <v>2860</v>
      </c>
      <c r="AP65" s="48" t="s">
        <v>2861</v>
      </c>
      <c r="AQ65" s="55" t="s">
        <v>2862</v>
      </c>
      <c r="AR65" s="56" t="s">
        <v>2863</v>
      </c>
      <c r="AS65" s="56" t="s">
        <v>2863</v>
      </c>
      <c r="AT65" s="56" t="s">
        <v>2863</v>
      </c>
      <c r="AU65" s="56" t="s">
        <v>2864</v>
      </c>
      <c r="AV65" s="43" t="s">
        <v>2865</v>
      </c>
      <c r="AW65" s="43" t="s">
        <v>2866</v>
      </c>
      <c r="AX65" s="43" t="s">
        <v>2867</v>
      </c>
      <c r="AY65" s="43" t="s">
        <v>2867</v>
      </c>
      <c r="AZ65" s="43" t="s">
        <v>2868</v>
      </c>
      <c r="BA65" s="43" t="s">
        <v>2868</v>
      </c>
      <c r="BB65" s="43" t="s">
        <v>2869</v>
      </c>
      <c r="BC65" s="43" t="s">
        <v>2870</v>
      </c>
      <c r="BD65" s="43" t="s">
        <v>2871</v>
      </c>
      <c r="BE65" s="43" t="s">
        <v>2872</v>
      </c>
      <c r="BF65" s="43" t="s">
        <v>2873</v>
      </c>
      <c r="BG65" s="43" t="s">
        <v>2874</v>
      </c>
      <c r="BH65" s="43" t="s">
        <v>2875</v>
      </c>
      <c r="BI65" s="0" t="s">
        <v>2876</v>
      </c>
      <c r="BJ65" s="0" t="s">
        <v>2877</v>
      </c>
      <c r="BK65" s="0" t="s">
        <v>2878</v>
      </c>
      <c r="BL65" s="0" t="s">
        <v>2879</v>
      </c>
      <c r="BM65" s="0" t="s">
        <v>2880</v>
      </c>
      <c r="BO65" s="0" t="s">
        <v>2881</v>
      </c>
      <c r="BP65" s="0" t="s">
        <v>2882</v>
      </c>
      <c r="BS65" s="0" t="s">
        <v>2883</v>
      </c>
    </row>
    <row r="66" customFormat="false" ht="15.75" hidden="false" customHeight="true" outlineLevel="0" collapsed="false">
      <c r="A66" s="46"/>
      <c r="B66" s="46"/>
      <c r="C66" s="46"/>
      <c r="D66" s="46" t="s">
        <v>599</v>
      </c>
      <c r="E66" s="46" t="s">
        <v>599</v>
      </c>
      <c r="F66" s="48" t="s">
        <v>2884</v>
      </c>
      <c r="G66" s="46"/>
      <c r="H66" s="46"/>
      <c r="I66" s="46"/>
      <c r="J66" s="46"/>
      <c r="K66" s="46"/>
      <c r="L66" s="46"/>
      <c r="M66" s="46"/>
      <c r="N66" s="46" t="s">
        <v>66</v>
      </c>
      <c r="O66" s="48" t="s">
        <v>220</v>
      </c>
      <c r="P66" s="46" t="n">
        <v>3257.32</v>
      </c>
      <c r="Q66" s="46"/>
      <c r="R66" s="46"/>
      <c r="S66" s="46"/>
      <c r="T66" s="46"/>
      <c r="U66" s="46"/>
      <c r="V66" s="46"/>
      <c r="W66" s="46"/>
      <c r="X66" s="55"/>
      <c r="Y66" s="55"/>
      <c r="Z66" s="55"/>
      <c r="AA66" s="48"/>
      <c r="AB66" s="46" t="s">
        <v>2885</v>
      </c>
      <c r="AC66" s="46" t="s">
        <v>2886</v>
      </c>
      <c r="AD66" s="46" t="s">
        <v>2887</v>
      </c>
      <c r="AE66" s="46" t="s">
        <v>2888</v>
      </c>
      <c r="AF66" s="55"/>
      <c r="AG66" s="43" t="s">
        <v>2889</v>
      </c>
      <c r="AH66" s="55" t="s">
        <v>2890</v>
      </c>
      <c r="AI66" s="43" t="s">
        <v>2891</v>
      </c>
      <c r="AJ66" s="55"/>
      <c r="AK66" s="43" t="s">
        <v>2892</v>
      </c>
      <c r="AL66" s="57" t="s">
        <v>2893</v>
      </c>
      <c r="AM66" s="48" t="s">
        <v>2894</v>
      </c>
      <c r="AN66" s="55"/>
      <c r="AO66" s="48" t="s">
        <v>2895</v>
      </c>
      <c r="AP66" s="48" t="s">
        <v>2896</v>
      </c>
      <c r="AQ66" s="55" t="s">
        <v>2897</v>
      </c>
      <c r="AR66" s="56" t="s">
        <v>2898</v>
      </c>
      <c r="AS66" s="56" t="s">
        <v>2898</v>
      </c>
      <c r="AT66" s="56" t="s">
        <v>2898</v>
      </c>
      <c r="AU66" s="56" t="s">
        <v>2899</v>
      </c>
      <c r="AV66" s="43" t="s">
        <v>2900</v>
      </c>
      <c r="AW66" s="43" t="s">
        <v>2901</v>
      </c>
      <c r="AX66" s="43" t="s">
        <v>2902</v>
      </c>
      <c r="AY66" s="43" t="s">
        <v>2902</v>
      </c>
      <c r="AZ66" s="43" t="s">
        <v>2903</v>
      </c>
      <c r="BA66" s="43" t="s">
        <v>2903</v>
      </c>
      <c r="BB66" s="43" t="s">
        <v>2904</v>
      </c>
      <c r="BC66" s="43" t="s">
        <v>2905</v>
      </c>
      <c r="BD66" s="43" t="s">
        <v>2906</v>
      </c>
      <c r="BE66" s="43" t="s">
        <v>2907</v>
      </c>
      <c r="BF66" s="43" t="s">
        <v>2908</v>
      </c>
      <c r="BG66" s="43" t="s">
        <v>2909</v>
      </c>
      <c r="BH66" s="43" t="s">
        <v>2910</v>
      </c>
      <c r="BI66" s="0" t="s">
        <v>2911</v>
      </c>
      <c r="BJ66" s="0" t="s">
        <v>2912</v>
      </c>
      <c r="BK66" s="0" t="s">
        <v>2913</v>
      </c>
      <c r="BL66" s="0" t="s">
        <v>2914</v>
      </c>
      <c r="BM66" s="0" t="s">
        <v>2915</v>
      </c>
      <c r="BO66" s="0" t="s">
        <v>2916</v>
      </c>
      <c r="BP66" s="0" t="s">
        <v>2917</v>
      </c>
      <c r="BS66" s="0" t="s">
        <v>2918</v>
      </c>
    </row>
    <row r="67" customFormat="false" ht="15.75" hidden="false" customHeight="true" outlineLevel="0" collapsed="false">
      <c r="A67" s="46"/>
      <c r="B67" s="46"/>
      <c r="C67" s="46"/>
      <c r="D67" s="46" t="s">
        <v>1635</v>
      </c>
      <c r="E67" s="46" t="s">
        <v>1635</v>
      </c>
      <c r="F67" s="48" t="s">
        <v>2919</v>
      </c>
      <c r="G67" s="46"/>
      <c r="H67" s="46"/>
      <c r="I67" s="46"/>
      <c r="J67" s="46"/>
      <c r="K67" s="46"/>
      <c r="L67" s="46"/>
      <c r="M67" s="46"/>
      <c r="N67" s="46" t="s">
        <v>2920</v>
      </c>
      <c r="O67" s="48" t="s">
        <v>2921</v>
      </c>
      <c r="P67" s="46" t="n">
        <v>4006.12</v>
      </c>
      <c r="Q67" s="46"/>
      <c r="R67" s="46"/>
      <c r="S67" s="46"/>
      <c r="T67" s="46"/>
      <c r="U67" s="46"/>
      <c r="V67" s="46"/>
      <c r="W67" s="46"/>
      <c r="X67" s="55"/>
      <c r="Y67" s="55"/>
      <c r="Z67" s="55"/>
      <c r="AA67" s="48"/>
      <c r="AB67" s="46" t="s">
        <v>2922</v>
      </c>
      <c r="AC67" s="46" t="s">
        <v>2923</v>
      </c>
      <c r="AD67" s="46" t="s">
        <v>1884</v>
      </c>
      <c r="AE67" s="46" t="s">
        <v>2924</v>
      </c>
      <c r="AF67" s="55"/>
      <c r="AG67" s="43" t="s">
        <v>2925</v>
      </c>
      <c r="AH67" s="55" t="s">
        <v>2926</v>
      </c>
      <c r="AI67" s="43" t="s">
        <v>2927</v>
      </c>
      <c r="AJ67" s="55"/>
      <c r="AK67" s="43" t="s">
        <v>2928</v>
      </c>
      <c r="AL67" s="57" t="s">
        <v>2929</v>
      </c>
      <c r="AM67" s="48" t="s">
        <v>2930</v>
      </c>
      <c r="AN67" s="55"/>
      <c r="AO67" s="48" t="s">
        <v>2931</v>
      </c>
      <c r="AP67" s="48" t="s">
        <v>2932</v>
      </c>
      <c r="AQ67" s="55" t="s">
        <v>2933</v>
      </c>
      <c r="AR67" s="56" t="s">
        <v>2934</v>
      </c>
      <c r="AS67" s="56" t="s">
        <v>2934</v>
      </c>
      <c r="AT67" s="56" t="s">
        <v>2934</v>
      </c>
      <c r="AU67" s="56" t="s">
        <v>2935</v>
      </c>
      <c r="AV67" s="43" t="s">
        <v>2936</v>
      </c>
      <c r="AW67" s="43" t="s">
        <v>2937</v>
      </c>
      <c r="AX67" s="43" t="s">
        <v>2938</v>
      </c>
      <c r="AY67" s="43" t="s">
        <v>2938</v>
      </c>
      <c r="AZ67" s="43" t="s">
        <v>2939</v>
      </c>
      <c r="BA67" s="43" t="s">
        <v>2939</v>
      </c>
      <c r="BB67" s="43" t="s">
        <v>2940</v>
      </c>
      <c r="BC67" s="43" t="s">
        <v>2941</v>
      </c>
      <c r="BD67" s="43" t="s">
        <v>2942</v>
      </c>
      <c r="BE67" s="43" t="s">
        <v>2943</v>
      </c>
      <c r="BF67" s="43" t="s">
        <v>2944</v>
      </c>
      <c r="BG67" s="43" t="s">
        <v>2945</v>
      </c>
      <c r="BH67" s="43" t="s">
        <v>2946</v>
      </c>
      <c r="BI67" s="0" t="s">
        <v>2947</v>
      </c>
      <c r="BJ67" s="0" t="s">
        <v>2948</v>
      </c>
      <c r="BK67" s="0" t="s">
        <v>2949</v>
      </c>
      <c r="BL67" s="0" t="s">
        <v>2950</v>
      </c>
      <c r="BM67" s="0" t="s">
        <v>2951</v>
      </c>
      <c r="BO67" s="0" t="s">
        <v>2952</v>
      </c>
      <c r="BP67" s="0" t="s">
        <v>2953</v>
      </c>
      <c r="BS67" s="0" t="s">
        <v>2954</v>
      </c>
    </row>
    <row r="68" customFormat="false" ht="15.75" hidden="false" customHeight="true" outlineLevel="0" collapsed="false">
      <c r="A68" s="46"/>
      <c r="B68" s="46"/>
      <c r="C68" s="46"/>
      <c r="D68" s="46" t="s">
        <v>2583</v>
      </c>
      <c r="E68" s="46" t="s">
        <v>2583</v>
      </c>
      <c r="F68" s="48" t="s">
        <v>2955</v>
      </c>
      <c r="G68" s="46"/>
      <c r="H68" s="46"/>
      <c r="I68" s="46"/>
      <c r="J68" s="46"/>
      <c r="K68" s="46"/>
      <c r="L68" s="46"/>
      <c r="M68" s="46"/>
      <c r="N68" s="46" t="s">
        <v>2956</v>
      </c>
      <c r="O68" s="48" t="s">
        <v>2957</v>
      </c>
      <c r="P68" s="46" t="n">
        <v>49.7773</v>
      </c>
      <c r="Q68" s="46"/>
      <c r="R68" s="46"/>
      <c r="S68" s="46"/>
      <c r="T68" s="46"/>
      <c r="U68" s="46"/>
      <c r="V68" s="46"/>
      <c r="W68" s="46"/>
      <c r="X68" s="55"/>
      <c r="Y68" s="55"/>
      <c r="Z68" s="55"/>
      <c r="AA68" s="48"/>
      <c r="AB68" s="46" t="s">
        <v>2958</v>
      </c>
      <c r="AC68" s="46" t="s">
        <v>2959</v>
      </c>
      <c r="AD68" s="46" t="s">
        <v>1924</v>
      </c>
      <c r="AE68" s="46" t="s">
        <v>2960</v>
      </c>
      <c r="AF68" s="55"/>
      <c r="AG68" s="43" t="s">
        <v>2961</v>
      </c>
      <c r="AH68" s="55" t="s">
        <v>2962</v>
      </c>
      <c r="AI68" s="43" t="s">
        <v>2963</v>
      </c>
      <c r="AJ68" s="55"/>
      <c r="AK68" s="43" t="s">
        <v>2964</v>
      </c>
      <c r="AL68" s="57" t="s">
        <v>2965</v>
      </c>
      <c r="AM68" s="48" t="s">
        <v>2966</v>
      </c>
      <c r="AN68" s="55"/>
      <c r="AO68" s="48" t="s">
        <v>2967</v>
      </c>
      <c r="AP68" s="48" t="s">
        <v>2968</v>
      </c>
      <c r="AQ68" s="55" t="s">
        <v>2969</v>
      </c>
      <c r="AR68" s="56" t="s">
        <v>2970</v>
      </c>
      <c r="AS68" s="56" t="s">
        <v>2970</v>
      </c>
      <c r="AT68" s="56" t="s">
        <v>2970</v>
      </c>
      <c r="AU68" s="56" t="s">
        <v>2971</v>
      </c>
      <c r="AV68" s="43" t="s">
        <v>2972</v>
      </c>
      <c r="AW68" s="43" t="s">
        <v>2973</v>
      </c>
      <c r="AX68" s="43" t="s">
        <v>2974</v>
      </c>
      <c r="AY68" s="43" t="s">
        <v>2974</v>
      </c>
      <c r="AZ68" s="43" t="s">
        <v>2975</v>
      </c>
      <c r="BA68" s="43" t="s">
        <v>2975</v>
      </c>
      <c r="BB68" s="43" t="s">
        <v>2976</v>
      </c>
      <c r="BC68" s="43" t="s">
        <v>2977</v>
      </c>
      <c r="BD68" s="43" t="s">
        <v>2978</v>
      </c>
      <c r="BE68" s="43" t="s">
        <v>2979</v>
      </c>
      <c r="BF68" s="43" t="s">
        <v>2980</v>
      </c>
      <c r="BG68" s="43" t="s">
        <v>2981</v>
      </c>
      <c r="BH68" s="43" t="s">
        <v>2982</v>
      </c>
      <c r="BI68" s="0" t="s">
        <v>2983</v>
      </c>
      <c r="BJ68" s="0" t="s">
        <v>2984</v>
      </c>
      <c r="BK68" s="0" t="s">
        <v>2985</v>
      </c>
      <c r="BL68" s="0" t="s">
        <v>2986</v>
      </c>
      <c r="BM68" s="0" t="s">
        <v>2987</v>
      </c>
      <c r="BO68" s="0" t="s">
        <v>2988</v>
      </c>
      <c r="BP68" s="0" t="s">
        <v>2989</v>
      </c>
      <c r="BS68" s="0" t="s">
        <v>2990</v>
      </c>
    </row>
    <row r="69" customFormat="false" ht="15.75" hidden="false" customHeight="true" outlineLevel="0" collapsed="false">
      <c r="A69" s="46"/>
      <c r="B69" s="46"/>
      <c r="C69" s="46"/>
      <c r="D69" s="46" t="s">
        <v>2991</v>
      </c>
      <c r="E69" s="46" t="s">
        <v>2991</v>
      </c>
      <c r="F69" s="48" t="s">
        <v>2992</v>
      </c>
      <c r="G69" s="46"/>
      <c r="H69" s="46"/>
      <c r="I69" s="46"/>
      <c r="J69" s="46"/>
      <c r="K69" s="46"/>
      <c r="L69" s="46"/>
      <c r="M69" s="46"/>
      <c r="N69" s="46" t="s">
        <v>2993</v>
      </c>
      <c r="O69" s="48" t="s">
        <v>2994</v>
      </c>
      <c r="P69" s="46" t="n">
        <v>10.9665</v>
      </c>
      <c r="Q69" s="46"/>
      <c r="R69" s="46"/>
      <c r="S69" s="46"/>
      <c r="T69" s="46"/>
      <c r="U69" s="46"/>
      <c r="V69" s="46"/>
      <c r="W69" s="46"/>
      <c r="X69" s="55"/>
      <c r="Y69" s="55"/>
      <c r="Z69" s="55"/>
      <c r="AA69" s="48"/>
      <c r="AB69" s="46" t="s">
        <v>2995</v>
      </c>
      <c r="AC69" s="46" t="s">
        <v>2996</v>
      </c>
      <c r="AD69" s="46" t="s">
        <v>2006</v>
      </c>
      <c r="AE69" s="46" t="s">
        <v>2997</v>
      </c>
      <c r="AF69" s="55"/>
      <c r="AG69" s="43" t="s">
        <v>2998</v>
      </c>
      <c r="AH69" s="55" t="s">
        <v>2999</v>
      </c>
      <c r="AI69" s="43" t="s">
        <v>3000</v>
      </c>
      <c r="AJ69" s="55"/>
      <c r="AK69" s="43" t="s">
        <v>3001</v>
      </c>
      <c r="AL69" s="57" t="s">
        <v>3002</v>
      </c>
      <c r="AM69" s="48" t="s">
        <v>3003</v>
      </c>
      <c r="AN69" s="55"/>
      <c r="AO69" s="48" t="s">
        <v>3004</v>
      </c>
      <c r="AP69" s="48" t="s">
        <v>3005</v>
      </c>
      <c r="AQ69" s="55" t="s">
        <v>3006</v>
      </c>
      <c r="AR69" s="56" t="s">
        <v>3007</v>
      </c>
      <c r="AS69" s="56" t="s">
        <v>3007</v>
      </c>
      <c r="AT69" s="56" t="s">
        <v>3007</v>
      </c>
      <c r="AU69" s="56" t="s">
        <v>3008</v>
      </c>
      <c r="AV69" s="43" t="s">
        <v>3009</v>
      </c>
      <c r="AW69" s="43" t="s">
        <v>3010</v>
      </c>
      <c r="AX69" s="43" t="s">
        <v>3011</v>
      </c>
      <c r="AY69" s="43" t="s">
        <v>3011</v>
      </c>
      <c r="AZ69" s="43" t="s">
        <v>3012</v>
      </c>
      <c r="BA69" s="43" t="s">
        <v>3012</v>
      </c>
      <c r="BB69" s="43" t="s">
        <v>3013</v>
      </c>
      <c r="BC69" s="43" t="s">
        <v>3014</v>
      </c>
      <c r="BD69" s="43" t="s">
        <v>3015</v>
      </c>
      <c r="BE69" s="43" t="s">
        <v>3016</v>
      </c>
      <c r="BF69" s="43" t="s">
        <v>3017</v>
      </c>
      <c r="BG69" s="43" t="s">
        <v>3018</v>
      </c>
      <c r="BH69" s="43" t="s">
        <v>3019</v>
      </c>
      <c r="BI69" s="0" t="s">
        <v>3020</v>
      </c>
      <c r="BJ69" s="0" t="s">
        <v>3021</v>
      </c>
      <c r="BK69" s="0" t="s">
        <v>3022</v>
      </c>
      <c r="BL69" s="0" t="s">
        <v>3023</v>
      </c>
      <c r="BM69" s="0" t="s">
        <v>3024</v>
      </c>
      <c r="BO69" s="0" t="s">
        <v>3025</v>
      </c>
      <c r="BP69" s="0" t="s">
        <v>3026</v>
      </c>
      <c r="BS69" s="0" t="s">
        <v>3027</v>
      </c>
    </row>
    <row r="70" customFormat="false" ht="15.75" hidden="false" customHeight="true" outlineLevel="0" collapsed="false">
      <c r="A70" s="46"/>
      <c r="B70" s="46"/>
      <c r="C70" s="46"/>
      <c r="D70" s="46" t="s">
        <v>3028</v>
      </c>
      <c r="E70" s="46" t="s">
        <v>3028</v>
      </c>
      <c r="F70" s="48" t="s">
        <v>3029</v>
      </c>
      <c r="G70" s="46"/>
      <c r="H70" s="46"/>
      <c r="I70" s="46"/>
      <c r="J70" s="46"/>
      <c r="K70" s="46"/>
      <c r="L70" s="46"/>
      <c r="M70" s="46"/>
      <c r="N70" s="46" t="s">
        <v>3030</v>
      </c>
      <c r="O70" s="48" t="s">
        <v>3031</v>
      </c>
      <c r="P70" s="46" t="n">
        <v>9.59754</v>
      </c>
      <c r="Q70" s="46"/>
      <c r="R70" s="46"/>
      <c r="S70" s="46"/>
      <c r="T70" s="46"/>
      <c r="U70" s="46"/>
      <c r="V70" s="46"/>
      <c r="W70" s="46"/>
      <c r="X70" s="55"/>
      <c r="Y70" s="55"/>
      <c r="Z70" s="55"/>
      <c r="AA70" s="48"/>
      <c r="AB70" s="46" t="s">
        <v>3032</v>
      </c>
      <c r="AC70" s="46" t="s">
        <v>3033</v>
      </c>
      <c r="AD70" s="46" t="s">
        <v>2048</v>
      </c>
      <c r="AE70" s="46" t="s">
        <v>3034</v>
      </c>
      <c r="AF70" s="55"/>
      <c r="AG70" s="43" t="s">
        <v>3035</v>
      </c>
      <c r="AH70" s="55" t="s">
        <v>3036</v>
      </c>
      <c r="AI70" s="43" t="s">
        <v>3037</v>
      </c>
      <c r="AJ70" s="55"/>
      <c r="AK70" s="43" t="s">
        <v>3038</v>
      </c>
      <c r="AL70" s="57" t="s">
        <v>3039</v>
      </c>
      <c r="AM70" s="48" t="s">
        <v>3040</v>
      </c>
      <c r="AN70" s="55"/>
      <c r="AO70" s="48" t="s">
        <v>3041</v>
      </c>
      <c r="AP70" s="48" t="s">
        <v>3042</v>
      </c>
      <c r="AQ70" s="55" t="s">
        <v>3043</v>
      </c>
      <c r="AR70" s="56" t="s">
        <v>3044</v>
      </c>
      <c r="AS70" s="56" t="s">
        <v>3044</v>
      </c>
      <c r="AT70" s="56" t="s">
        <v>3044</v>
      </c>
      <c r="AU70" s="56" t="s">
        <v>3045</v>
      </c>
      <c r="AV70" s="43" t="s">
        <v>3046</v>
      </c>
      <c r="AW70" s="43" t="s">
        <v>3047</v>
      </c>
      <c r="AX70" s="43" t="s">
        <v>3048</v>
      </c>
      <c r="AY70" s="43" t="s">
        <v>3048</v>
      </c>
      <c r="AZ70" s="43" t="s">
        <v>3049</v>
      </c>
      <c r="BA70" s="43" t="s">
        <v>3049</v>
      </c>
      <c r="BB70" s="43" t="s">
        <v>3050</v>
      </c>
      <c r="BC70" s="43" t="s">
        <v>3051</v>
      </c>
      <c r="BD70" s="43" t="s">
        <v>3052</v>
      </c>
      <c r="BE70" s="43" t="s">
        <v>3053</v>
      </c>
      <c r="BF70" s="43" t="s">
        <v>3054</v>
      </c>
      <c r="BG70" s="43" t="s">
        <v>3055</v>
      </c>
      <c r="BH70" s="43" t="s">
        <v>3056</v>
      </c>
      <c r="BI70" s="0" t="s">
        <v>3057</v>
      </c>
      <c r="BJ70" s="0" t="s">
        <v>3058</v>
      </c>
      <c r="BK70" s="0" t="s">
        <v>3059</v>
      </c>
      <c r="BL70" s="0" t="s">
        <v>3060</v>
      </c>
      <c r="BM70" s="0" t="s">
        <v>3061</v>
      </c>
      <c r="BO70" s="0" t="s">
        <v>3062</v>
      </c>
      <c r="BP70" s="0" t="s">
        <v>3063</v>
      </c>
      <c r="BS70" s="0" t="s">
        <v>3064</v>
      </c>
    </row>
    <row r="71" customFormat="false" ht="15.75" hidden="false" customHeight="true" outlineLevel="0" collapsed="false">
      <c r="A71" s="46"/>
      <c r="B71" s="46"/>
      <c r="C71" s="46"/>
      <c r="D71" s="46" t="s">
        <v>3065</v>
      </c>
      <c r="E71" s="46" t="s">
        <v>3065</v>
      </c>
      <c r="F71" s="48" t="s">
        <v>3066</v>
      </c>
      <c r="G71" s="46"/>
      <c r="H71" s="46"/>
      <c r="I71" s="46"/>
      <c r="J71" s="46"/>
      <c r="K71" s="46"/>
      <c r="L71" s="46"/>
      <c r="M71" s="46"/>
      <c r="N71" s="46" t="s">
        <v>3067</v>
      </c>
      <c r="O71" s="48" t="s">
        <v>3068</v>
      </c>
      <c r="P71" s="46" t="n">
        <v>32.445</v>
      </c>
      <c r="Q71" s="46"/>
      <c r="R71" s="46"/>
      <c r="S71" s="46"/>
      <c r="T71" s="46"/>
      <c r="U71" s="46"/>
      <c r="V71" s="46"/>
      <c r="W71" s="46"/>
      <c r="X71" s="55"/>
      <c r="Y71" s="55"/>
      <c r="Z71" s="55"/>
      <c r="AA71" s="48"/>
      <c r="AB71" s="46" t="s">
        <v>3069</v>
      </c>
      <c r="AC71" s="46" t="s">
        <v>3070</v>
      </c>
      <c r="AD71" s="46" t="s">
        <v>2091</v>
      </c>
      <c r="AE71" s="46" t="s">
        <v>3071</v>
      </c>
      <c r="AF71" s="55"/>
      <c r="AG71" s="43" t="s">
        <v>3072</v>
      </c>
      <c r="AH71" s="55" t="s">
        <v>3073</v>
      </c>
      <c r="AI71" s="43" t="s">
        <v>3074</v>
      </c>
      <c r="AJ71" s="55"/>
      <c r="AK71" s="43" t="s">
        <v>3075</v>
      </c>
      <c r="AL71" s="57" t="s">
        <v>3076</v>
      </c>
      <c r="AM71" s="48" t="s">
        <v>3077</v>
      </c>
      <c r="AN71" s="55"/>
      <c r="AO71" s="48" t="s">
        <v>3078</v>
      </c>
      <c r="AP71" s="48" t="s">
        <v>3079</v>
      </c>
      <c r="AQ71" s="55" t="s">
        <v>3080</v>
      </c>
      <c r="AR71" s="56" t="s">
        <v>3081</v>
      </c>
      <c r="AS71" s="56" t="s">
        <v>3081</v>
      </c>
      <c r="AT71" s="56" t="s">
        <v>3081</v>
      </c>
      <c r="AU71" s="56" t="s">
        <v>3082</v>
      </c>
      <c r="AV71" s="43" t="s">
        <v>3083</v>
      </c>
      <c r="AW71" s="43" t="s">
        <v>3084</v>
      </c>
      <c r="AX71" s="43" t="s">
        <v>3085</v>
      </c>
      <c r="AY71" s="43" t="s">
        <v>3085</v>
      </c>
      <c r="AZ71" s="43" t="s">
        <v>3086</v>
      </c>
      <c r="BA71" s="43" t="s">
        <v>3086</v>
      </c>
      <c r="BB71" s="43" t="s">
        <v>3087</v>
      </c>
      <c r="BC71" s="43" t="s">
        <v>3088</v>
      </c>
      <c r="BD71" s="43" t="s">
        <v>3089</v>
      </c>
      <c r="BE71" s="43" t="s">
        <v>3090</v>
      </c>
      <c r="BF71" s="43" t="s">
        <v>3091</v>
      </c>
      <c r="BG71" s="43" t="s">
        <v>3092</v>
      </c>
      <c r="BH71" s="43" t="s">
        <v>3093</v>
      </c>
      <c r="BI71" s="0" t="s">
        <v>3094</v>
      </c>
      <c r="BJ71" s="0" t="s">
        <v>3095</v>
      </c>
      <c r="BK71" s="0" t="s">
        <v>3096</v>
      </c>
      <c r="BL71" s="0" t="s">
        <v>3097</v>
      </c>
      <c r="BM71" s="0" t="s">
        <v>3098</v>
      </c>
      <c r="BO71" s="0" t="s">
        <v>3099</v>
      </c>
      <c r="BP71" s="0" t="s">
        <v>3100</v>
      </c>
      <c r="BS71" s="0" t="s">
        <v>3101</v>
      </c>
    </row>
    <row r="72" customFormat="false" ht="15.75" hidden="false" customHeight="true" outlineLevel="0" collapsed="false">
      <c r="A72" s="46"/>
      <c r="B72" s="46"/>
      <c r="C72" s="46"/>
      <c r="D72" s="46" t="s">
        <v>3102</v>
      </c>
      <c r="E72" s="46" t="s">
        <v>3102</v>
      </c>
      <c r="F72" s="48" t="s">
        <v>3103</v>
      </c>
      <c r="G72" s="46"/>
      <c r="H72" s="46"/>
      <c r="I72" s="46"/>
      <c r="J72" s="46"/>
      <c r="K72" s="46"/>
      <c r="L72" s="46"/>
      <c r="M72" s="46"/>
      <c r="N72" s="46" t="s">
        <v>3104</v>
      </c>
      <c r="O72" s="48" t="s">
        <v>3105</v>
      </c>
      <c r="P72" s="46" t="n">
        <v>3236.22</v>
      </c>
      <c r="Q72" s="46"/>
      <c r="R72" s="46"/>
      <c r="S72" s="46"/>
      <c r="T72" s="46"/>
      <c r="U72" s="46"/>
      <c r="V72" s="46"/>
      <c r="W72" s="46"/>
      <c r="X72" s="55"/>
      <c r="Y72" s="55"/>
      <c r="Z72" s="55"/>
      <c r="AA72" s="48"/>
      <c r="AB72" s="46" t="s">
        <v>3106</v>
      </c>
      <c r="AC72" s="46" t="s">
        <v>3107</v>
      </c>
      <c r="AD72" s="46" t="s">
        <v>2133</v>
      </c>
      <c r="AE72" s="46" t="s">
        <v>3108</v>
      </c>
      <c r="AF72" s="55"/>
      <c r="AG72" s="43" t="s">
        <v>3109</v>
      </c>
      <c r="AH72" s="55" t="s">
        <v>3110</v>
      </c>
      <c r="AI72" s="43" t="s">
        <v>3111</v>
      </c>
      <c r="AJ72" s="55"/>
      <c r="AK72" s="43" t="s">
        <v>3112</v>
      </c>
      <c r="AL72" s="57" t="s">
        <v>3113</v>
      </c>
      <c r="AM72" s="48" t="s">
        <v>3114</v>
      </c>
      <c r="AN72" s="55"/>
      <c r="AO72" s="48" t="s">
        <v>3115</v>
      </c>
      <c r="AP72" s="48" t="s">
        <v>3116</v>
      </c>
      <c r="AQ72" s="55" t="s">
        <v>3117</v>
      </c>
      <c r="AR72" s="56" t="s">
        <v>3118</v>
      </c>
      <c r="AS72" s="56" t="s">
        <v>3118</v>
      </c>
      <c r="AT72" s="56" t="s">
        <v>3118</v>
      </c>
      <c r="AU72" s="56" t="s">
        <v>3119</v>
      </c>
      <c r="AV72" s="43" t="s">
        <v>3120</v>
      </c>
      <c r="AW72" s="43" t="s">
        <v>3121</v>
      </c>
      <c r="AX72" s="43" t="s">
        <v>3122</v>
      </c>
      <c r="AY72" s="43" t="s">
        <v>3122</v>
      </c>
      <c r="AZ72" s="43" t="s">
        <v>3123</v>
      </c>
      <c r="BA72" s="43" t="s">
        <v>3123</v>
      </c>
      <c r="BB72" s="43" t="s">
        <v>3124</v>
      </c>
      <c r="BC72" s="43" t="s">
        <v>3125</v>
      </c>
      <c r="BD72" s="43" t="s">
        <v>3126</v>
      </c>
      <c r="BE72" s="43" t="s">
        <v>3127</v>
      </c>
      <c r="BF72" s="43" t="s">
        <v>3128</v>
      </c>
      <c r="BG72" s="43" t="s">
        <v>3129</v>
      </c>
      <c r="BH72" s="43" t="s">
        <v>3130</v>
      </c>
      <c r="BI72" s="0" t="s">
        <v>3131</v>
      </c>
      <c r="BJ72" s="0" t="s">
        <v>3132</v>
      </c>
      <c r="BK72" s="0" t="s">
        <v>3133</v>
      </c>
      <c r="BL72" s="0" t="s">
        <v>3134</v>
      </c>
      <c r="BM72" s="0" t="s">
        <v>3135</v>
      </c>
      <c r="BO72" s="0" t="s">
        <v>3136</v>
      </c>
      <c r="BP72" s="0" t="s">
        <v>3137</v>
      </c>
      <c r="BS72" s="0" t="s">
        <v>3138</v>
      </c>
    </row>
    <row r="73" customFormat="false" ht="15.75" hidden="false" customHeight="true" outlineLevel="0" collapsed="false">
      <c r="A73" s="46"/>
      <c r="B73" s="46"/>
      <c r="C73" s="46"/>
      <c r="D73" s="46" t="s">
        <v>3139</v>
      </c>
      <c r="E73" s="46" t="s">
        <v>3139</v>
      </c>
      <c r="F73" s="48" t="s">
        <v>3140</v>
      </c>
      <c r="G73" s="46"/>
      <c r="H73" s="46"/>
      <c r="I73" s="46"/>
      <c r="J73" s="46"/>
      <c r="K73" s="46"/>
      <c r="L73" s="46"/>
      <c r="M73" s="46"/>
      <c r="N73" s="46" t="s">
        <v>3141</v>
      </c>
      <c r="O73" s="48" t="s">
        <v>3142</v>
      </c>
      <c r="P73" s="46" t="n">
        <v>48.8828</v>
      </c>
      <c r="Q73" s="46"/>
      <c r="R73" s="46"/>
      <c r="S73" s="46"/>
      <c r="T73" s="46"/>
      <c r="U73" s="46"/>
      <c r="V73" s="46"/>
      <c r="W73" s="46"/>
      <c r="X73" s="55"/>
      <c r="Y73" s="55"/>
      <c r="Z73" s="55"/>
      <c r="AA73" s="48"/>
      <c r="AB73" s="46" t="s">
        <v>3143</v>
      </c>
      <c r="AC73" s="46" t="s">
        <v>3144</v>
      </c>
      <c r="AD73" s="46" t="s">
        <v>3145</v>
      </c>
      <c r="AE73" s="46" t="s">
        <v>3146</v>
      </c>
      <c r="AF73" s="55"/>
      <c r="AG73" s="43" t="s">
        <v>3147</v>
      </c>
      <c r="AH73" s="55" t="s">
        <v>3148</v>
      </c>
      <c r="AI73" s="43" t="s">
        <v>3149</v>
      </c>
      <c r="AJ73" s="55"/>
      <c r="AK73" s="43" t="s">
        <v>3150</v>
      </c>
      <c r="AL73" s="57" t="s">
        <v>3151</v>
      </c>
      <c r="AM73" s="48" t="s">
        <v>3152</v>
      </c>
      <c r="AN73" s="55"/>
      <c r="AO73" s="48" t="s">
        <v>3153</v>
      </c>
      <c r="AP73" s="48" t="s">
        <v>3154</v>
      </c>
      <c r="AQ73" s="55" t="s">
        <v>3155</v>
      </c>
      <c r="AR73" s="56" t="s">
        <v>3156</v>
      </c>
      <c r="AS73" s="56" t="s">
        <v>3156</v>
      </c>
      <c r="AT73" s="56" t="s">
        <v>3156</v>
      </c>
      <c r="AU73" s="56" t="s">
        <v>3157</v>
      </c>
      <c r="AV73" s="43" t="s">
        <v>3158</v>
      </c>
      <c r="AW73" s="43" t="s">
        <v>3159</v>
      </c>
      <c r="AX73" s="43" t="s">
        <v>3160</v>
      </c>
      <c r="AY73" s="43" t="s">
        <v>3160</v>
      </c>
      <c r="AZ73" s="43" t="s">
        <v>3161</v>
      </c>
      <c r="BA73" s="43" t="s">
        <v>3161</v>
      </c>
      <c r="BB73" s="43" t="s">
        <v>3162</v>
      </c>
      <c r="BC73" s="43" t="s">
        <v>3163</v>
      </c>
      <c r="BD73" s="43" t="s">
        <v>3164</v>
      </c>
      <c r="BE73" s="43" t="s">
        <v>3165</v>
      </c>
      <c r="BF73" s="43" t="s">
        <v>3166</v>
      </c>
      <c r="BG73" s="43" t="s">
        <v>3167</v>
      </c>
      <c r="BH73" s="43" t="s">
        <v>3168</v>
      </c>
      <c r="BI73" s="0" t="s">
        <v>3169</v>
      </c>
      <c r="BJ73" s="0" t="s">
        <v>3170</v>
      </c>
      <c r="BK73" s="0" t="s">
        <v>3171</v>
      </c>
      <c r="BL73" s="0" t="s">
        <v>3172</v>
      </c>
      <c r="BM73" s="0" t="s">
        <v>3173</v>
      </c>
      <c r="BO73" s="0" t="s">
        <v>3174</v>
      </c>
      <c r="BP73" s="0" t="s">
        <v>3175</v>
      </c>
      <c r="BS73" s="0" t="s">
        <v>3176</v>
      </c>
    </row>
    <row r="74" customFormat="false" ht="15.75" hidden="false" customHeight="true" outlineLevel="0" collapsed="false">
      <c r="A74" s="46"/>
      <c r="B74" s="46"/>
      <c r="C74" s="46"/>
      <c r="D74" s="46" t="s">
        <v>645</v>
      </c>
      <c r="E74" s="46" t="s">
        <v>645</v>
      </c>
      <c r="F74" s="48" t="s">
        <v>371</v>
      </c>
      <c r="G74" s="46"/>
      <c r="H74" s="46"/>
      <c r="I74" s="46"/>
      <c r="J74" s="46"/>
      <c r="K74" s="46"/>
      <c r="L74" s="46"/>
      <c r="M74" s="46"/>
      <c r="N74" s="46" t="s">
        <v>3177</v>
      </c>
      <c r="O74" s="48" t="s">
        <v>3178</v>
      </c>
      <c r="P74" s="46" t="n">
        <v>14.7622</v>
      </c>
      <c r="Q74" s="46"/>
      <c r="R74" s="46"/>
      <c r="S74" s="46"/>
      <c r="T74" s="46"/>
      <c r="U74" s="46"/>
      <c r="V74" s="46"/>
      <c r="W74" s="46"/>
      <c r="X74" s="55"/>
      <c r="Y74" s="55"/>
      <c r="Z74" s="55"/>
      <c r="AA74" s="48"/>
      <c r="AB74" s="46" t="s">
        <v>3179</v>
      </c>
      <c r="AC74" s="46" t="s">
        <v>3180</v>
      </c>
      <c r="AD74" s="46" t="s">
        <v>3181</v>
      </c>
      <c r="AE74" s="46" t="s">
        <v>3182</v>
      </c>
      <c r="AF74" s="55"/>
      <c r="AG74" s="43" t="s">
        <v>3183</v>
      </c>
      <c r="AH74" s="55" t="s">
        <v>3184</v>
      </c>
      <c r="AI74" s="43" t="s">
        <v>3185</v>
      </c>
      <c r="AJ74" s="55"/>
      <c r="AK74" s="43" t="s">
        <v>3186</v>
      </c>
      <c r="AL74" s="57" t="s">
        <v>3187</v>
      </c>
      <c r="AM74" s="48" t="s">
        <v>3188</v>
      </c>
      <c r="AN74" s="55"/>
      <c r="AO74" s="48" t="s">
        <v>3189</v>
      </c>
      <c r="AP74" s="48" t="s">
        <v>3190</v>
      </c>
      <c r="AQ74" s="55" t="s">
        <v>3191</v>
      </c>
      <c r="AR74" s="56" t="s">
        <v>3192</v>
      </c>
      <c r="AS74" s="56" t="s">
        <v>3192</v>
      </c>
      <c r="AT74" s="56" t="s">
        <v>3192</v>
      </c>
      <c r="AU74" s="56" t="s">
        <v>3193</v>
      </c>
      <c r="AV74" s="43" t="s">
        <v>3194</v>
      </c>
      <c r="AW74" s="43" t="s">
        <v>3195</v>
      </c>
      <c r="AX74" s="43" t="s">
        <v>3196</v>
      </c>
      <c r="AY74" s="43" t="s">
        <v>3196</v>
      </c>
      <c r="AZ74" s="43" t="s">
        <v>3197</v>
      </c>
      <c r="BA74" s="43" t="s">
        <v>3197</v>
      </c>
      <c r="BB74" s="43" t="s">
        <v>3198</v>
      </c>
      <c r="BC74" s="43" t="s">
        <v>3199</v>
      </c>
      <c r="BD74" s="43" t="s">
        <v>3200</v>
      </c>
      <c r="BE74" s="43" t="s">
        <v>3201</v>
      </c>
      <c r="BF74" s="43" t="s">
        <v>3202</v>
      </c>
      <c r="BG74" s="43" t="s">
        <v>3203</v>
      </c>
      <c r="BH74" s="43" t="s">
        <v>3204</v>
      </c>
      <c r="BI74" s="0" t="s">
        <v>3205</v>
      </c>
      <c r="BJ74" s="0" t="s">
        <v>3206</v>
      </c>
      <c r="BK74" s="0" t="s">
        <v>3207</v>
      </c>
      <c r="BL74" s="0" t="s">
        <v>3208</v>
      </c>
      <c r="BM74" s="0" t="s">
        <v>3209</v>
      </c>
      <c r="BO74" s="0" t="s">
        <v>3210</v>
      </c>
      <c r="BP74" s="0" t="s">
        <v>3211</v>
      </c>
      <c r="BS74" s="0" t="s">
        <v>3212</v>
      </c>
    </row>
    <row r="75" customFormat="false" ht="15.75" hidden="false" customHeight="true" outlineLevel="0" collapsed="false">
      <c r="A75" s="46"/>
      <c r="B75" s="46"/>
      <c r="C75" s="46"/>
      <c r="D75" s="46" t="s">
        <v>1676</v>
      </c>
      <c r="E75" s="46" t="s">
        <v>1676</v>
      </c>
      <c r="F75" s="48" t="s">
        <v>736</v>
      </c>
      <c r="G75" s="46"/>
      <c r="H75" s="46"/>
      <c r="I75" s="46"/>
      <c r="J75" s="46"/>
      <c r="K75" s="46"/>
      <c r="L75" s="46"/>
      <c r="M75" s="46"/>
      <c r="N75" s="46" t="s">
        <v>3213</v>
      </c>
      <c r="O75" s="48" t="s">
        <v>3214</v>
      </c>
      <c r="P75" s="46" t="n">
        <v>7.66969</v>
      </c>
      <c r="Q75" s="46"/>
      <c r="R75" s="46"/>
      <c r="S75" s="46"/>
      <c r="T75" s="46"/>
      <c r="U75" s="46"/>
      <c r="V75" s="46"/>
      <c r="W75" s="46"/>
      <c r="X75" s="55"/>
      <c r="Y75" s="55"/>
      <c r="Z75" s="55"/>
      <c r="AA75" s="48"/>
      <c r="AB75" s="46" t="s">
        <v>3215</v>
      </c>
      <c r="AC75" s="46" t="s">
        <v>3216</v>
      </c>
      <c r="AD75" s="46" t="s">
        <v>3217</v>
      </c>
      <c r="AE75" s="46" t="s">
        <v>3218</v>
      </c>
      <c r="AF75" s="55"/>
      <c r="AG75" s="43" t="s">
        <v>3219</v>
      </c>
      <c r="AH75" s="55" t="s">
        <v>3220</v>
      </c>
      <c r="AI75" s="43" t="s">
        <v>3221</v>
      </c>
      <c r="AJ75" s="55"/>
      <c r="AK75" s="43" t="s">
        <v>3222</v>
      </c>
      <c r="AL75" s="57" t="s">
        <v>3223</v>
      </c>
      <c r="AM75" s="48" t="s">
        <v>3224</v>
      </c>
      <c r="AN75" s="55"/>
      <c r="AO75" s="48" t="s">
        <v>3225</v>
      </c>
      <c r="AP75" s="48" t="s">
        <v>3226</v>
      </c>
      <c r="AQ75" s="55" t="s">
        <v>3227</v>
      </c>
      <c r="AR75" s="56" t="s">
        <v>3228</v>
      </c>
      <c r="AS75" s="56" t="s">
        <v>3228</v>
      </c>
      <c r="AT75" s="56" t="s">
        <v>3228</v>
      </c>
      <c r="AU75" s="56" t="s">
        <v>3229</v>
      </c>
      <c r="AV75" s="43" t="s">
        <v>3230</v>
      </c>
      <c r="AW75" s="43" t="s">
        <v>3231</v>
      </c>
      <c r="AX75" s="43" t="s">
        <v>3232</v>
      </c>
      <c r="AY75" s="43" t="s">
        <v>3232</v>
      </c>
      <c r="AZ75" s="43" t="s">
        <v>3233</v>
      </c>
      <c r="BA75" s="43" t="s">
        <v>3233</v>
      </c>
      <c r="BB75" s="43" t="s">
        <v>3234</v>
      </c>
      <c r="BC75" s="43" t="s">
        <v>3235</v>
      </c>
      <c r="BD75" s="43" t="s">
        <v>3236</v>
      </c>
      <c r="BE75" s="43" t="s">
        <v>3237</v>
      </c>
      <c r="BF75" s="43" t="s">
        <v>3238</v>
      </c>
      <c r="BG75" s="43" t="s">
        <v>3239</v>
      </c>
      <c r="BH75" s="43" t="s">
        <v>3240</v>
      </c>
      <c r="BI75" s="0" t="s">
        <v>3241</v>
      </c>
      <c r="BJ75" s="0" t="s">
        <v>3242</v>
      </c>
      <c r="BK75" s="0" t="s">
        <v>3243</v>
      </c>
      <c r="BL75" s="0" t="s">
        <v>3244</v>
      </c>
      <c r="BM75" s="0" t="s">
        <v>3245</v>
      </c>
      <c r="BO75" s="0" t="s">
        <v>3246</v>
      </c>
      <c r="BP75" s="0" t="s">
        <v>3247</v>
      </c>
      <c r="BS75" s="0" t="s">
        <v>3248</v>
      </c>
    </row>
    <row r="76" customFormat="false" ht="15.75" hidden="false" customHeight="true" outlineLevel="0" collapsed="false">
      <c r="A76" s="46"/>
      <c r="B76" s="46"/>
      <c r="C76" s="46"/>
      <c r="D76" s="46" t="s">
        <v>2621</v>
      </c>
      <c r="E76" s="46" t="s">
        <v>2621</v>
      </c>
      <c r="F76" s="48" t="s">
        <v>1091</v>
      </c>
      <c r="G76" s="46"/>
      <c r="H76" s="46"/>
      <c r="I76" s="46"/>
      <c r="J76" s="46"/>
      <c r="K76" s="46"/>
      <c r="L76" s="46"/>
      <c r="M76" s="46"/>
      <c r="N76" s="46" t="s">
        <v>3249</v>
      </c>
      <c r="O76" s="48" t="s">
        <v>3250</v>
      </c>
      <c r="P76" s="46" t="n">
        <v>3.4705</v>
      </c>
      <c r="Q76" s="46"/>
      <c r="R76" s="46"/>
      <c r="S76" s="46"/>
      <c r="T76" s="46"/>
      <c r="U76" s="46"/>
      <c r="V76" s="46"/>
      <c r="W76" s="46"/>
      <c r="X76" s="55"/>
      <c r="Y76" s="55"/>
      <c r="Z76" s="55"/>
      <c r="AA76" s="48"/>
      <c r="AB76" s="46" t="s">
        <v>3251</v>
      </c>
      <c r="AC76" s="46" t="s">
        <v>3252</v>
      </c>
      <c r="AD76" s="46" t="s">
        <v>3253</v>
      </c>
      <c r="AE76" s="46" t="s">
        <v>3254</v>
      </c>
      <c r="AF76" s="55"/>
      <c r="AG76" s="43" t="s">
        <v>3255</v>
      </c>
      <c r="AH76" s="55" t="s">
        <v>3256</v>
      </c>
      <c r="AI76" s="43" t="s">
        <v>3257</v>
      </c>
      <c r="AJ76" s="55"/>
      <c r="AK76" s="43" t="s">
        <v>3258</v>
      </c>
      <c r="AL76" s="57" t="s">
        <v>3259</v>
      </c>
      <c r="AM76" s="48" t="s">
        <v>3260</v>
      </c>
      <c r="AN76" s="55"/>
      <c r="AO76" s="48" t="s">
        <v>3261</v>
      </c>
      <c r="AP76" s="48" t="s">
        <v>3262</v>
      </c>
      <c r="AQ76" s="55" t="s">
        <v>3263</v>
      </c>
      <c r="AR76" s="56" t="s">
        <v>3264</v>
      </c>
      <c r="AS76" s="56" t="s">
        <v>3264</v>
      </c>
      <c r="AT76" s="56" t="s">
        <v>3264</v>
      </c>
      <c r="AU76" s="56" t="s">
        <v>3265</v>
      </c>
      <c r="AV76" s="43" t="s">
        <v>3266</v>
      </c>
      <c r="AW76" s="43" t="s">
        <v>3267</v>
      </c>
      <c r="AX76" s="43" t="s">
        <v>3268</v>
      </c>
      <c r="AY76" s="43" t="s">
        <v>3268</v>
      </c>
      <c r="AZ76" s="43" t="s">
        <v>3269</v>
      </c>
      <c r="BA76" s="43" t="s">
        <v>3269</v>
      </c>
      <c r="BB76" s="43" t="s">
        <v>3270</v>
      </c>
      <c r="BC76" s="43" t="s">
        <v>3271</v>
      </c>
      <c r="BD76" s="43" t="s">
        <v>3272</v>
      </c>
      <c r="BE76" s="43" t="s">
        <v>3273</v>
      </c>
      <c r="BF76" s="43" t="s">
        <v>3274</v>
      </c>
      <c r="BG76" s="43" t="s">
        <v>3275</v>
      </c>
      <c r="BH76" s="43" t="s">
        <v>3276</v>
      </c>
      <c r="BI76" s="0" t="s">
        <v>3277</v>
      </c>
      <c r="BJ76" s="0" t="s">
        <v>3278</v>
      </c>
      <c r="BK76" s="0" t="s">
        <v>3279</v>
      </c>
      <c r="BL76" s="0" t="s">
        <v>3280</v>
      </c>
      <c r="BM76" s="0" t="s">
        <v>3281</v>
      </c>
      <c r="BO76" s="0" t="s">
        <v>3282</v>
      </c>
      <c r="BP76" s="0" t="s">
        <v>3283</v>
      </c>
      <c r="BS76" s="0" t="s">
        <v>3284</v>
      </c>
    </row>
    <row r="77" customFormat="false" ht="15.75" hidden="false" customHeight="true" outlineLevel="0" collapsed="false">
      <c r="A77" s="46"/>
      <c r="B77" s="46"/>
      <c r="C77" s="46"/>
      <c r="D77" s="46" t="s">
        <v>3285</v>
      </c>
      <c r="E77" s="46" t="s">
        <v>3285</v>
      </c>
      <c r="F77" s="48" t="s">
        <v>1430</v>
      </c>
      <c r="G77" s="46"/>
      <c r="H77" s="46"/>
      <c r="I77" s="46"/>
      <c r="J77" s="46"/>
      <c r="K77" s="46"/>
      <c r="L77" s="46"/>
      <c r="M77" s="46"/>
      <c r="N77" s="46" t="s">
        <v>3286</v>
      </c>
      <c r="O77" s="48" t="s">
        <v>3287</v>
      </c>
      <c r="P77" s="46" t="n">
        <v>39.9002</v>
      </c>
      <c r="Q77" s="46"/>
      <c r="R77" s="46"/>
      <c r="S77" s="46"/>
      <c r="T77" s="46"/>
      <c r="U77" s="46"/>
      <c r="V77" s="46"/>
      <c r="W77" s="46"/>
      <c r="X77" s="55"/>
      <c r="Y77" s="55"/>
      <c r="Z77" s="55"/>
      <c r="AA77" s="48"/>
      <c r="AB77" s="46" t="s">
        <v>3288</v>
      </c>
      <c r="AC77" s="46" t="s">
        <v>3289</v>
      </c>
      <c r="AD77" s="46" t="s">
        <v>3290</v>
      </c>
      <c r="AE77" s="46" t="s">
        <v>3291</v>
      </c>
      <c r="AF77" s="55"/>
      <c r="AG77" s="43" t="s">
        <v>3292</v>
      </c>
      <c r="AH77" s="55" t="s">
        <v>3293</v>
      </c>
      <c r="AI77" s="43" t="s">
        <v>3294</v>
      </c>
      <c r="AJ77" s="55"/>
      <c r="AK77" s="43" t="s">
        <v>3295</v>
      </c>
      <c r="AL77" s="57" t="s">
        <v>3296</v>
      </c>
      <c r="AM77" s="48" t="s">
        <v>3297</v>
      </c>
      <c r="AN77" s="55"/>
      <c r="AO77" s="48" t="s">
        <v>3298</v>
      </c>
      <c r="AP77" s="48" t="s">
        <v>3299</v>
      </c>
      <c r="AQ77" s="55" t="s">
        <v>3300</v>
      </c>
      <c r="AR77" s="56" t="s">
        <v>3301</v>
      </c>
      <c r="AS77" s="56" t="s">
        <v>3301</v>
      </c>
      <c r="AT77" s="56" t="s">
        <v>3301</v>
      </c>
      <c r="AU77" s="56" t="s">
        <v>3302</v>
      </c>
      <c r="AV77" s="43" t="s">
        <v>3303</v>
      </c>
      <c r="AW77" s="43" t="s">
        <v>3304</v>
      </c>
      <c r="AX77" s="43" t="s">
        <v>3305</v>
      </c>
      <c r="AY77" s="43" t="s">
        <v>3305</v>
      </c>
      <c r="AZ77" s="43" t="s">
        <v>3306</v>
      </c>
      <c r="BA77" s="43" t="s">
        <v>3306</v>
      </c>
      <c r="BB77" s="43" t="s">
        <v>3307</v>
      </c>
      <c r="BC77" s="43" t="s">
        <v>3308</v>
      </c>
      <c r="BD77" s="43" t="s">
        <v>3309</v>
      </c>
      <c r="BE77" s="43" t="s">
        <v>3310</v>
      </c>
      <c r="BF77" s="43" t="s">
        <v>3311</v>
      </c>
      <c r="BG77" s="43" t="s">
        <v>3312</v>
      </c>
      <c r="BH77" s="43" t="s">
        <v>3313</v>
      </c>
      <c r="BI77" s="0" t="s">
        <v>3314</v>
      </c>
      <c r="BJ77" s="0" t="s">
        <v>3315</v>
      </c>
      <c r="BK77" s="0" t="s">
        <v>3316</v>
      </c>
      <c r="BL77" s="0" t="s">
        <v>3317</v>
      </c>
      <c r="BM77" s="0" t="s">
        <v>3318</v>
      </c>
      <c r="BO77" s="0" t="s">
        <v>3319</v>
      </c>
      <c r="BP77" s="0" t="s">
        <v>3320</v>
      </c>
      <c r="BS77" s="0" t="s">
        <v>3321</v>
      </c>
    </row>
    <row r="78" customFormat="false" ht="15.75" hidden="false" customHeight="true" outlineLevel="0" collapsed="false">
      <c r="A78" s="46"/>
      <c r="B78" s="46"/>
      <c r="C78" s="46"/>
      <c r="D78" s="46" t="s">
        <v>3322</v>
      </c>
      <c r="E78" s="46" t="s">
        <v>3322</v>
      </c>
      <c r="F78" s="48" t="s">
        <v>1757</v>
      </c>
      <c r="G78" s="46"/>
      <c r="H78" s="46"/>
      <c r="I78" s="46"/>
      <c r="J78" s="46"/>
      <c r="K78" s="46"/>
      <c r="L78" s="46"/>
      <c r="M78" s="46"/>
      <c r="N78" s="46" t="s">
        <v>277</v>
      </c>
      <c r="O78" s="48" t="s">
        <v>278</v>
      </c>
      <c r="P78" s="46" t="n">
        <v>2818.97</v>
      </c>
      <c r="Q78" s="46"/>
      <c r="R78" s="46"/>
      <c r="S78" s="46"/>
      <c r="T78" s="46"/>
      <c r="U78" s="46"/>
      <c r="V78" s="46"/>
      <c r="W78" s="46"/>
      <c r="X78" s="55"/>
      <c r="Y78" s="55"/>
      <c r="Z78" s="55"/>
      <c r="AA78" s="48"/>
      <c r="AB78" s="46" t="s">
        <v>3323</v>
      </c>
      <c r="AC78" s="46" t="s">
        <v>3324</v>
      </c>
      <c r="AD78" s="46" t="s">
        <v>2174</v>
      </c>
      <c r="AE78" s="46" t="s">
        <v>3325</v>
      </c>
      <c r="AF78" s="55"/>
      <c r="AG78" s="43" t="s">
        <v>3326</v>
      </c>
      <c r="AH78" s="55" t="s">
        <v>3327</v>
      </c>
      <c r="AI78" s="43" t="s">
        <v>3328</v>
      </c>
      <c r="AJ78" s="55"/>
      <c r="AK78" s="43" t="s">
        <v>3329</v>
      </c>
      <c r="AL78" s="57" t="s">
        <v>3330</v>
      </c>
      <c r="AM78" s="48" t="s">
        <v>3331</v>
      </c>
      <c r="AN78" s="55"/>
      <c r="AO78" s="48" t="s">
        <v>3332</v>
      </c>
      <c r="AP78" s="48" t="s">
        <v>3333</v>
      </c>
      <c r="AQ78" s="55" t="s">
        <v>3334</v>
      </c>
      <c r="AR78" s="56" t="s">
        <v>3335</v>
      </c>
      <c r="AS78" s="56" t="s">
        <v>3335</v>
      </c>
      <c r="AT78" s="56" t="s">
        <v>3335</v>
      </c>
      <c r="AU78" s="56" t="s">
        <v>3336</v>
      </c>
      <c r="AV78" s="43" t="s">
        <v>3337</v>
      </c>
      <c r="AW78" s="43" t="s">
        <v>3338</v>
      </c>
      <c r="AX78" s="43" t="s">
        <v>3339</v>
      </c>
      <c r="AY78" s="43" t="s">
        <v>3339</v>
      </c>
      <c r="AZ78" s="43" t="s">
        <v>3340</v>
      </c>
      <c r="BA78" s="43" t="s">
        <v>3340</v>
      </c>
      <c r="BB78" s="43" t="s">
        <v>3341</v>
      </c>
      <c r="BC78" s="43" t="s">
        <v>3342</v>
      </c>
      <c r="BD78" s="43" t="s">
        <v>3343</v>
      </c>
      <c r="BE78" s="43" t="s">
        <v>3344</v>
      </c>
      <c r="BF78" s="43" t="s">
        <v>3345</v>
      </c>
      <c r="BG78" s="43" t="s">
        <v>3346</v>
      </c>
      <c r="BH78" s="43" t="s">
        <v>3347</v>
      </c>
      <c r="BI78" s="0" t="s">
        <v>3348</v>
      </c>
      <c r="BJ78" s="0" t="s">
        <v>3349</v>
      </c>
      <c r="BK78" s="0" t="s">
        <v>3350</v>
      </c>
      <c r="BL78" s="0" t="s">
        <v>3351</v>
      </c>
      <c r="BM78" s="0" t="s">
        <v>3352</v>
      </c>
      <c r="BO78" s="0" t="s">
        <v>3353</v>
      </c>
      <c r="BP78" s="0" t="s">
        <v>3354</v>
      </c>
      <c r="BS78" s="0" t="s">
        <v>3355</v>
      </c>
    </row>
    <row r="79" customFormat="false" ht="15.75" hidden="false" customHeight="true" outlineLevel="0" collapsed="false">
      <c r="A79" s="46"/>
      <c r="B79" s="46"/>
      <c r="C79" s="46"/>
      <c r="D79" s="46" t="s">
        <v>3356</v>
      </c>
      <c r="E79" s="46" t="s">
        <v>3356</v>
      </c>
      <c r="F79" s="48" t="s">
        <v>2084</v>
      </c>
      <c r="G79" s="46"/>
      <c r="H79" s="46"/>
      <c r="I79" s="46"/>
      <c r="J79" s="46"/>
      <c r="K79" s="46"/>
      <c r="L79" s="46"/>
      <c r="M79" s="46"/>
      <c r="N79" s="46" t="s">
        <v>3357</v>
      </c>
      <c r="O79" s="48" t="s">
        <v>3358</v>
      </c>
      <c r="P79" s="46" t="n">
        <v>339.177</v>
      </c>
      <c r="Q79" s="46"/>
      <c r="R79" s="46"/>
      <c r="S79" s="46"/>
      <c r="T79" s="46"/>
      <c r="U79" s="46"/>
      <c r="V79" s="46"/>
      <c r="W79" s="46"/>
      <c r="X79" s="55"/>
      <c r="Y79" s="55"/>
      <c r="Z79" s="55"/>
      <c r="AA79" s="48"/>
      <c r="AB79" s="46" t="s">
        <v>3359</v>
      </c>
      <c r="AC79" s="46" t="s">
        <v>3360</v>
      </c>
      <c r="AD79" s="46" t="s">
        <v>3361</v>
      </c>
      <c r="AE79" s="46" t="s">
        <v>3362</v>
      </c>
      <c r="AF79" s="55"/>
      <c r="AG79" s="43" t="s">
        <v>3363</v>
      </c>
      <c r="AH79" s="55" t="s">
        <v>3364</v>
      </c>
      <c r="AI79" s="43" t="s">
        <v>3365</v>
      </c>
      <c r="AJ79" s="55"/>
      <c r="AK79" s="43" t="s">
        <v>3366</v>
      </c>
      <c r="AL79" s="57" t="s">
        <v>3367</v>
      </c>
      <c r="AM79" s="48" t="s">
        <v>3368</v>
      </c>
      <c r="AN79" s="55"/>
      <c r="AO79" s="48" t="s">
        <v>3369</v>
      </c>
      <c r="AP79" s="48" t="s">
        <v>3370</v>
      </c>
      <c r="AQ79" s="55" t="s">
        <v>3371</v>
      </c>
      <c r="AR79" s="56" t="s">
        <v>3372</v>
      </c>
      <c r="AS79" s="56" t="s">
        <v>3372</v>
      </c>
      <c r="AT79" s="56" t="s">
        <v>3372</v>
      </c>
      <c r="AU79" s="56" t="s">
        <v>3373</v>
      </c>
      <c r="AV79" s="43" t="s">
        <v>3374</v>
      </c>
      <c r="AW79" s="43" t="s">
        <v>3375</v>
      </c>
      <c r="AX79" s="43" t="s">
        <v>3376</v>
      </c>
      <c r="AY79" s="43" t="s">
        <v>3376</v>
      </c>
      <c r="AZ79" s="43" t="s">
        <v>3377</v>
      </c>
      <c r="BA79" s="43" t="s">
        <v>3377</v>
      </c>
      <c r="BB79" s="43" t="s">
        <v>3378</v>
      </c>
      <c r="BC79" s="43" t="s">
        <v>3379</v>
      </c>
      <c r="BD79" s="43" t="s">
        <v>3380</v>
      </c>
      <c r="BE79" s="43" t="s">
        <v>3381</v>
      </c>
      <c r="BF79" s="43" t="s">
        <v>3382</v>
      </c>
      <c r="BG79" s="43" t="s">
        <v>3383</v>
      </c>
      <c r="BH79" s="43" t="s">
        <v>3384</v>
      </c>
      <c r="BI79" s="0" t="s">
        <v>3385</v>
      </c>
      <c r="BJ79" s="0" t="s">
        <v>3386</v>
      </c>
      <c r="BK79" s="0" t="s">
        <v>3387</v>
      </c>
      <c r="BL79" s="0" t="s">
        <v>3388</v>
      </c>
      <c r="BM79" s="0" t="s">
        <v>3389</v>
      </c>
      <c r="BO79" s="0" t="s">
        <v>3390</v>
      </c>
      <c r="BP79" s="0" t="s">
        <v>3391</v>
      </c>
      <c r="BS79" s="0" t="s">
        <v>3392</v>
      </c>
    </row>
    <row r="80" customFormat="false" ht="15.75" hidden="false" customHeight="true" outlineLevel="0" collapsed="false">
      <c r="A80" s="46"/>
      <c r="B80" s="46"/>
      <c r="C80" s="46"/>
      <c r="D80" s="46" t="s">
        <v>3393</v>
      </c>
      <c r="E80" s="46" t="s">
        <v>3393</v>
      </c>
      <c r="F80" s="48" t="s">
        <v>2405</v>
      </c>
      <c r="G80" s="46"/>
      <c r="H80" s="46"/>
      <c r="I80" s="46"/>
      <c r="J80" s="46"/>
      <c r="K80" s="46"/>
      <c r="L80" s="46"/>
      <c r="M80" s="46"/>
      <c r="N80" s="46" t="s">
        <v>3394</v>
      </c>
      <c r="O80" s="48" t="s">
        <v>3395</v>
      </c>
      <c r="P80" s="46" t="n">
        <v>374.423</v>
      </c>
      <c r="Q80" s="46"/>
      <c r="R80" s="46"/>
      <c r="S80" s="46"/>
      <c r="T80" s="46"/>
      <c r="U80" s="46"/>
      <c r="V80" s="46"/>
      <c r="W80" s="46"/>
      <c r="X80" s="55"/>
      <c r="Y80" s="55"/>
      <c r="Z80" s="55"/>
      <c r="AA80" s="48"/>
      <c r="AB80" s="46" t="s">
        <v>3396</v>
      </c>
      <c r="AC80" s="46" t="s">
        <v>3397</v>
      </c>
      <c r="AD80" s="46" t="s">
        <v>3398</v>
      </c>
      <c r="AE80" s="46" t="s">
        <v>3399</v>
      </c>
      <c r="AF80" s="55"/>
      <c r="AG80" s="43" t="s">
        <v>3400</v>
      </c>
      <c r="AH80" s="55" t="s">
        <v>3401</v>
      </c>
      <c r="AI80" s="43" t="s">
        <v>3402</v>
      </c>
      <c r="AJ80" s="55"/>
      <c r="AK80" s="43" t="s">
        <v>3403</v>
      </c>
      <c r="AL80" s="57" t="s">
        <v>3404</v>
      </c>
      <c r="AM80" s="48" t="s">
        <v>3405</v>
      </c>
      <c r="AN80" s="55"/>
      <c r="AO80" s="48" t="s">
        <v>3406</v>
      </c>
      <c r="AP80" s="48" t="s">
        <v>3407</v>
      </c>
      <c r="AQ80" s="55" t="s">
        <v>3408</v>
      </c>
      <c r="AR80" s="56" t="s">
        <v>3409</v>
      </c>
      <c r="AS80" s="56" t="s">
        <v>3409</v>
      </c>
      <c r="AT80" s="56" t="s">
        <v>3409</v>
      </c>
      <c r="AU80" s="56" t="s">
        <v>3410</v>
      </c>
      <c r="AV80" s="43" t="s">
        <v>3411</v>
      </c>
      <c r="AW80" s="43" t="s">
        <v>3412</v>
      </c>
      <c r="AX80" s="43" t="s">
        <v>3413</v>
      </c>
      <c r="AY80" s="43" t="s">
        <v>3413</v>
      </c>
      <c r="AZ80" s="43" t="s">
        <v>3414</v>
      </c>
      <c r="BA80" s="43" t="s">
        <v>3414</v>
      </c>
      <c r="BB80" s="43" t="s">
        <v>3415</v>
      </c>
      <c r="BC80" s="43" t="s">
        <v>3416</v>
      </c>
      <c r="BD80" s="43" t="s">
        <v>3417</v>
      </c>
      <c r="BE80" s="43" t="s">
        <v>3418</v>
      </c>
      <c r="BF80" s="43" t="s">
        <v>3419</v>
      </c>
      <c r="BG80" s="43" t="s">
        <v>3420</v>
      </c>
      <c r="BH80" s="43" t="s">
        <v>3421</v>
      </c>
      <c r="BI80" s="0" t="s">
        <v>3422</v>
      </c>
      <c r="BJ80" s="0" t="s">
        <v>3423</v>
      </c>
      <c r="BK80" s="0" t="s">
        <v>3424</v>
      </c>
      <c r="BL80" s="0" t="s">
        <v>3425</v>
      </c>
      <c r="BM80" s="0" t="s">
        <v>3426</v>
      </c>
      <c r="BO80" s="0" t="s">
        <v>3427</v>
      </c>
      <c r="BP80" s="0" t="s">
        <v>3428</v>
      </c>
      <c r="BS80" s="0" t="s">
        <v>3429</v>
      </c>
    </row>
    <row r="81" customFormat="false" ht="15.75" hidden="false" customHeight="true" outlineLevel="0" collapsed="false">
      <c r="A81" s="46"/>
      <c r="B81" s="46"/>
      <c r="C81" s="46"/>
      <c r="D81" s="46" t="s">
        <v>3430</v>
      </c>
      <c r="E81" s="46" t="s">
        <v>3430</v>
      </c>
      <c r="F81" s="48" t="s">
        <v>2695</v>
      </c>
      <c r="G81" s="46"/>
      <c r="H81" s="46"/>
      <c r="I81" s="46"/>
      <c r="J81" s="46"/>
      <c r="K81" s="46"/>
      <c r="L81" s="46"/>
      <c r="M81" s="46"/>
      <c r="N81" s="46" t="s">
        <v>3431</v>
      </c>
      <c r="O81" s="48" t="s">
        <v>3432</v>
      </c>
      <c r="P81" s="46" t="n">
        <v>734.057</v>
      </c>
      <c r="Q81" s="46"/>
      <c r="R81" s="46"/>
      <c r="S81" s="46"/>
      <c r="T81" s="46"/>
      <c r="U81" s="46"/>
      <c r="V81" s="46"/>
      <c r="W81" s="46"/>
      <c r="X81" s="55"/>
      <c r="Y81" s="55"/>
      <c r="Z81" s="55"/>
      <c r="AA81" s="48"/>
      <c r="AB81" s="46" t="s">
        <v>3433</v>
      </c>
      <c r="AC81" s="46" t="s">
        <v>3434</v>
      </c>
      <c r="AD81" s="46" t="s">
        <v>3435</v>
      </c>
      <c r="AE81" s="46" t="s">
        <v>3436</v>
      </c>
      <c r="AF81" s="55"/>
      <c r="AG81" s="43" t="s">
        <v>3437</v>
      </c>
      <c r="AH81" s="55" t="s">
        <v>3438</v>
      </c>
      <c r="AI81" s="43" t="s">
        <v>3439</v>
      </c>
      <c r="AJ81" s="55"/>
      <c r="AK81" s="43" t="s">
        <v>3440</v>
      </c>
      <c r="AL81" s="57" t="s">
        <v>3441</v>
      </c>
      <c r="AM81" s="48" t="s">
        <v>3442</v>
      </c>
      <c r="AN81" s="55"/>
      <c r="AO81" s="48" t="s">
        <v>3443</v>
      </c>
      <c r="AP81" s="48" t="s">
        <v>3444</v>
      </c>
      <c r="AQ81" s="55" t="s">
        <v>3445</v>
      </c>
      <c r="AR81" s="56" t="s">
        <v>3446</v>
      </c>
      <c r="AS81" s="56" t="s">
        <v>3446</v>
      </c>
      <c r="AT81" s="56" t="s">
        <v>3446</v>
      </c>
      <c r="AU81" s="56" t="s">
        <v>3447</v>
      </c>
      <c r="AV81" s="43" t="s">
        <v>3448</v>
      </c>
      <c r="AW81" s="43" t="s">
        <v>3449</v>
      </c>
      <c r="AX81" s="43" t="s">
        <v>3450</v>
      </c>
      <c r="AY81" s="43" t="s">
        <v>3450</v>
      </c>
      <c r="AZ81" s="43" t="s">
        <v>3451</v>
      </c>
      <c r="BA81" s="43" t="s">
        <v>3451</v>
      </c>
      <c r="BB81" s="43" t="s">
        <v>3452</v>
      </c>
      <c r="BC81" s="43" t="s">
        <v>3453</v>
      </c>
      <c r="BD81" s="43" t="s">
        <v>3454</v>
      </c>
      <c r="BE81" s="43" t="s">
        <v>3455</v>
      </c>
      <c r="BF81" s="43" t="s">
        <v>3456</v>
      </c>
      <c r="BG81" s="43" t="s">
        <v>3457</v>
      </c>
      <c r="BH81" s="43" t="s">
        <v>3458</v>
      </c>
      <c r="BI81" s="0" t="s">
        <v>3459</v>
      </c>
      <c r="BJ81" s="0" t="s">
        <v>3460</v>
      </c>
      <c r="BK81" s="0" t="s">
        <v>3461</v>
      </c>
      <c r="BL81" s="0" t="s">
        <v>3462</v>
      </c>
      <c r="BM81" s="0" t="s">
        <v>3463</v>
      </c>
      <c r="BO81" s="0" t="s">
        <v>3464</v>
      </c>
      <c r="BP81" s="0" t="s">
        <v>3465</v>
      </c>
      <c r="BS81" s="0" t="s">
        <v>3466</v>
      </c>
    </row>
    <row r="82" customFormat="false" ht="15.75" hidden="false" customHeight="true" outlineLevel="0" collapsed="false">
      <c r="A82" s="46"/>
      <c r="B82" s="46"/>
      <c r="C82" s="46"/>
      <c r="D82" s="46" t="s">
        <v>691</v>
      </c>
      <c r="E82" s="46" t="s">
        <v>691</v>
      </c>
      <c r="F82" s="48" t="s">
        <v>2991</v>
      </c>
      <c r="G82" s="46"/>
      <c r="H82" s="46"/>
      <c r="I82" s="46"/>
      <c r="J82" s="46"/>
      <c r="K82" s="46"/>
      <c r="L82" s="46"/>
      <c r="M82" s="46"/>
      <c r="N82" s="46" t="s">
        <v>3467</v>
      </c>
      <c r="O82" s="48" t="s">
        <v>3468</v>
      </c>
      <c r="P82" s="46" t="n">
        <v>33.6779</v>
      </c>
      <c r="Q82" s="46"/>
      <c r="R82" s="46"/>
      <c r="S82" s="46"/>
      <c r="T82" s="46"/>
      <c r="U82" s="46"/>
      <c r="V82" s="46"/>
      <c r="W82" s="46"/>
      <c r="X82" s="55"/>
      <c r="Y82" s="55"/>
      <c r="Z82" s="55"/>
      <c r="AA82" s="48"/>
      <c r="AB82" s="46" t="s">
        <v>3469</v>
      </c>
      <c r="AC82" s="46" t="s">
        <v>3470</v>
      </c>
      <c r="AD82" s="46" t="s">
        <v>3471</v>
      </c>
      <c r="AE82" s="46" t="s">
        <v>3472</v>
      </c>
      <c r="AF82" s="55"/>
      <c r="AG82" s="43" t="s">
        <v>3473</v>
      </c>
      <c r="AH82" s="55" t="s">
        <v>3474</v>
      </c>
      <c r="AI82" s="43" t="s">
        <v>3475</v>
      </c>
      <c r="AJ82" s="55"/>
      <c r="AK82" s="43" t="s">
        <v>3476</v>
      </c>
      <c r="AL82" s="57" t="s">
        <v>3477</v>
      </c>
      <c r="AM82" s="48" t="s">
        <v>3478</v>
      </c>
      <c r="AN82" s="55"/>
      <c r="AO82" s="48" t="s">
        <v>3479</v>
      </c>
      <c r="AP82" s="48" t="s">
        <v>3480</v>
      </c>
      <c r="AQ82" s="55" t="s">
        <v>3481</v>
      </c>
      <c r="AR82" s="56" t="s">
        <v>3482</v>
      </c>
      <c r="AS82" s="56" t="s">
        <v>3482</v>
      </c>
      <c r="AT82" s="56" t="s">
        <v>3482</v>
      </c>
      <c r="AU82" s="56" t="s">
        <v>3483</v>
      </c>
      <c r="AV82" s="43" t="s">
        <v>3484</v>
      </c>
      <c r="AW82" s="43" t="s">
        <v>3485</v>
      </c>
      <c r="AX82" s="43" t="s">
        <v>3486</v>
      </c>
      <c r="AY82" s="43" t="s">
        <v>3486</v>
      </c>
      <c r="AZ82" s="43" t="s">
        <v>3487</v>
      </c>
      <c r="BA82" s="43" t="s">
        <v>3487</v>
      </c>
      <c r="BB82" s="43" t="s">
        <v>3488</v>
      </c>
      <c r="BC82" s="43" t="s">
        <v>3489</v>
      </c>
      <c r="BD82" s="43" t="s">
        <v>3490</v>
      </c>
      <c r="BE82" s="43" t="s">
        <v>3491</v>
      </c>
      <c r="BF82" s="43" t="s">
        <v>3492</v>
      </c>
      <c r="BG82" s="43" t="s">
        <v>3493</v>
      </c>
      <c r="BH82" s="43" t="s">
        <v>3494</v>
      </c>
      <c r="BI82" s="0" t="s">
        <v>3495</v>
      </c>
      <c r="BJ82" s="0" t="s">
        <v>3496</v>
      </c>
      <c r="BK82" s="0" t="s">
        <v>3497</v>
      </c>
      <c r="BL82" s="0" t="s">
        <v>3498</v>
      </c>
      <c r="BM82" s="0" t="s">
        <v>3499</v>
      </c>
      <c r="BO82" s="0" t="s">
        <v>3500</v>
      </c>
      <c r="BP82" s="0" t="s">
        <v>3501</v>
      </c>
      <c r="BS82" s="0" t="s">
        <v>3502</v>
      </c>
    </row>
    <row r="83" customFormat="false" ht="15.75" hidden="false" customHeight="true" outlineLevel="0" collapsed="false">
      <c r="A83" s="46"/>
      <c r="B83" s="46"/>
      <c r="C83" s="46"/>
      <c r="D83" s="46" t="s">
        <v>1717</v>
      </c>
      <c r="E83" s="46" t="s">
        <v>1717</v>
      </c>
      <c r="F83" s="48" t="s">
        <v>3285</v>
      </c>
      <c r="G83" s="46"/>
      <c r="H83" s="46"/>
      <c r="I83" s="46"/>
      <c r="J83" s="46"/>
      <c r="K83" s="46"/>
      <c r="L83" s="46"/>
      <c r="M83" s="46"/>
      <c r="N83" s="46" t="s">
        <v>3503</v>
      </c>
      <c r="O83" s="48" t="s">
        <v>3504</v>
      </c>
      <c r="P83" s="46" t="n">
        <v>37.214</v>
      </c>
      <c r="Q83" s="46"/>
      <c r="R83" s="46"/>
      <c r="S83" s="46"/>
      <c r="T83" s="46"/>
      <c r="U83" s="46"/>
      <c r="V83" s="46"/>
      <c r="W83" s="46"/>
      <c r="X83" s="55"/>
      <c r="Y83" s="55"/>
      <c r="Z83" s="55"/>
      <c r="AA83" s="48"/>
      <c r="AB83" s="46" t="s">
        <v>3505</v>
      </c>
      <c r="AC83" s="46" t="s">
        <v>3506</v>
      </c>
      <c r="AD83" s="46" t="s">
        <v>2256</v>
      </c>
      <c r="AE83" s="46" t="s">
        <v>3507</v>
      </c>
      <c r="AF83" s="55"/>
      <c r="AG83" s="43" t="s">
        <v>3508</v>
      </c>
      <c r="AH83" s="55" t="s">
        <v>3509</v>
      </c>
      <c r="AI83" s="43" t="s">
        <v>3510</v>
      </c>
      <c r="AJ83" s="55"/>
      <c r="AK83" s="43" t="s">
        <v>3511</v>
      </c>
      <c r="AL83" s="57" t="s">
        <v>3512</v>
      </c>
      <c r="AM83" s="48" t="s">
        <v>3513</v>
      </c>
      <c r="AN83" s="55"/>
      <c r="AO83" s="48" t="s">
        <v>3514</v>
      </c>
      <c r="AP83" s="48" t="s">
        <v>3515</v>
      </c>
      <c r="AQ83" s="55" t="s">
        <v>3516</v>
      </c>
      <c r="AR83" s="56" t="s">
        <v>3517</v>
      </c>
      <c r="AS83" s="56" t="s">
        <v>3517</v>
      </c>
      <c r="AT83" s="56" t="s">
        <v>3517</v>
      </c>
      <c r="AU83" s="56" t="s">
        <v>3518</v>
      </c>
      <c r="AV83" s="43" t="s">
        <v>3519</v>
      </c>
      <c r="AW83" s="43" t="s">
        <v>3520</v>
      </c>
      <c r="AX83" s="43" t="s">
        <v>3521</v>
      </c>
      <c r="AY83" s="43" t="s">
        <v>3521</v>
      </c>
      <c r="AZ83" s="43" t="s">
        <v>3522</v>
      </c>
      <c r="BA83" s="43" t="s">
        <v>3522</v>
      </c>
      <c r="BB83" s="43" t="s">
        <v>3523</v>
      </c>
      <c r="BC83" s="43" t="s">
        <v>3524</v>
      </c>
      <c r="BD83" s="43" t="s">
        <v>3525</v>
      </c>
      <c r="BE83" s="43" t="s">
        <v>3526</v>
      </c>
      <c r="BF83" s="43" t="s">
        <v>3527</v>
      </c>
      <c r="BG83" s="43" t="s">
        <v>3528</v>
      </c>
      <c r="BH83" s="43" t="s">
        <v>3529</v>
      </c>
      <c r="BI83" s="0" t="s">
        <v>3530</v>
      </c>
      <c r="BJ83" s="0" t="s">
        <v>3531</v>
      </c>
      <c r="BK83" s="0" t="s">
        <v>3532</v>
      </c>
      <c r="BL83" s="0" t="s">
        <v>3533</v>
      </c>
      <c r="BM83" s="0" t="s">
        <v>3534</v>
      </c>
      <c r="BO83" s="0" t="s">
        <v>3535</v>
      </c>
      <c r="BP83" s="0" t="s">
        <v>3536</v>
      </c>
      <c r="BS83" s="0" t="s">
        <v>3537</v>
      </c>
    </row>
    <row r="84" customFormat="false" ht="15.75" hidden="false" customHeight="true" outlineLevel="0" collapsed="false">
      <c r="A84" s="46"/>
      <c r="B84" s="46"/>
      <c r="C84" s="46"/>
      <c r="D84" s="46" t="s">
        <v>2658</v>
      </c>
      <c r="E84" s="46" t="s">
        <v>2658</v>
      </c>
      <c r="F84" s="48" t="s">
        <v>3538</v>
      </c>
      <c r="G84" s="46"/>
      <c r="H84" s="46"/>
      <c r="I84" s="46"/>
      <c r="J84" s="46"/>
      <c r="K84" s="46"/>
      <c r="L84" s="46"/>
      <c r="M84" s="46"/>
      <c r="N84" s="46" t="s">
        <v>3539</v>
      </c>
      <c r="O84" s="48" t="s">
        <v>3540</v>
      </c>
      <c r="P84" s="46" t="n">
        <v>32.356</v>
      </c>
      <c r="Q84" s="46"/>
      <c r="R84" s="46"/>
      <c r="S84" s="46"/>
      <c r="T84" s="46"/>
      <c r="U84" s="46"/>
      <c r="V84" s="46"/>
      <c r="W84" s="46"/>
      <c r="X84" s="55"/>
      <c r="Y84" s="55"/>
      <c r="Z84" s="55"/>
      <c r="AA84" s="48"/>
      <c r="AB84" s="46" t="s">
        <v>3541</v>
      </c>
      <c r="AC84" s="46" t="s">
        <v>3542</v>
      </c>
      <c r="AD84" s="46" t="s">
        <v>2297</v>
      </c>
      <c r="AE84" s="46" t="s">
        <v>3543</v>
      </c>
      <c r="AF84" s="55"/>
      <c r="AG84" s="43" t="s">
        <v>3544</v>
      </c>
      <c r="AH84" s="55" t="s">
        <v>3545</v>
      </c>
      <c r="AI84" s="43" t="s">
        <v>3546</v>
      </c>
      <c r="AJ84" s="55"/>
      <c r="AK84" s="43" t="s">
        <v>3547</v>
      </c>
      <c r="AL84" s="57" t="s">
        <v>3548</v>
      </c>
      <c r="AM84" s="48" t="s">
        <v>3549</v>
      </c>
      <c r="AN84" s="55"/>
      <c r="AO84" s="48" t="s">
        <v>3550</v>
      </c>
      <c r="AP84" s="48" t="s">
        <v>3551</v>
      </c>
      <c r="AQ84" s="55" t="s">
        <v>3552</v>
      </c>
      <c r="AR84" s="56" t="s">
        <v>3553</v>
      </c>
      <c r="AS84" s="56" t="s">
        <v>3553</v>
      </c>
      <c r="AT84" s="56" t="s">
        <v>3553</v>
      </c>
      <c r="AU84" s="56" t="s">
        <v>3554</v>
      </c>
      <c r="AV84" s="43" t="s">
        <v>3555</v>
      </c>
      <c r="AW84" s="43" t="s">
        <v>3556</v>
      </c>
      <c r="AX84" s="43" t="s">
        <v>3557</v>
      </c>
      <c r="AY84" s="43" t="s">
        <v>3557</v>
      </c>
      <c r="AZ84" s="43" t="s">
        <v>3558</v>
      </c>
      <c r="BA84" s="43" t="s">
        <v>3558</v>
      </c>
      <c r="BB84" s="43" t="s">
        <v>3559</v>
      </c>
      <c r="BC84" s="43" t="s">
        <v>3560</v>
      </c>
      <c r="BD84" s="43" t="s">
        <v>3561</v>
      </c>
      <c r="BE84" s="43" t="s">
        <v>3562</v>
      </c>
      <c r="BF84" s="43" t="s">
        <v>3563</v>
      </c>
      <c r="BG84" s="43" t="s">
        <v>3564</v>
      </c>
      <c r="BH84" s="43" t="s">
        <v>3565</v>
      </c>
      <c r="BI84" s="0" t="s">
        <v>3566</v>
      </c>
      <c r="BJ84" s="0" t="s">
        <v>3567</v>
      </c>
      <c r="BK84" s="0" t="s">
        <v>3568</v>
      </c>
      <c r="BL84" s="0" t="s">
        <v>3569</v>
      </c>
      <c r="BM84" s="0" t="s">
        <v>3570</v>
      </c>
      <c r="BO84" s="0" t="s">
        <v>3571</v>
      </c>
      <c r="BP84" s="0" t="s">
        <v>3572</v>
      </c>
      <c r="BS84" s="0" t="s">
        <v>3573</v>
      </c>
    </row>
    <row r="85" customFormat="false" ht="15.75" hidden="false" customHeight="true" outlineLevel="0" collapsed="false">
      <c r="A85" s="46"/>
      <c r="B85" s="46"/>
      <c r="C85" s="46"/>
      <c r="D85" s="46" t="s">
        <v>3538</v>
      </c>
      <c r="E85" s="46" t="s">
        <v>3538</v>
      </c>
      <c r="F85" s="48" t="s">
        <v>3574</v>
      </c>
      <c r="G85" s="46"/>
      <c r="H85" s="46"/>
      <c r="I85" s="46"/>
      <c r="J85" s="46"/>
      <c r="K85" s="46"/>
      <c r="L85" s="46"/>
      <c r="M85" s="46"/>
      <c r="N85" s="46" t="s">
        <v>3575</v>
      </c>
      <c r="O85" s="48" t="s">
        <v>3576</v>
      </c>
      <c r="P85" s="46" t="n">
        <v>56.0343</v>
      </c>
      <c r="Q85" s="46"/>
      <c r="R85" s="46"/>
      <c r="S85" s="46"/>
      <c r="T85" s="46"/>
      <c r="U85" s="46"/>
      <c r="V85" s="46"/>
      <c r="W85" s="46"/>
      <c r="X85" s="55"/>
      <c r="Y85" s="55"/>
      <c r="Z85" s="55"/>
      <c r="AA85" s="48"/>
      <c r="AB85" s="46" t="s">
        <v>3577</v>
      </c>
      <c r="AC85" s="46" t="s">
        <v>3578</v>
      </c>
      <c r="AD85" s="46" t="s">
        <v>2373</v>
      </c>
      <c r="AE85" s="46" t="s">
        <v>3579</v>
      </c>
      <c r="AF85" s="55"/>
      <c r="AG85" s="43" t="s">
        <v>3580</v>
      </c>
      <c r="AH85" s="55" t="s">
        <v>3581</v>
      </c>
      <c r="AI85" s="43" t="s">
        <v>3582</v>
      </c>
      <c r="AJ85" s="55"/>
      <c r="AK85" s="43" t="s">
        <v>3583</v>
      </c>
      <c r="AL85" s="57" t="s">
        <v>3584</v>
      </c>
      <c r="AM85" s="48" t="s">
        <v>3585</v>
      </c>
      <c r="AN85" s="55"/>
      <c r="AO85" s="48" t="s">
        <v>3586</v>
      </c>
      <c r="AP85" s="48" t="s">
        <v>3587</v>
      </c>
      <c r="AQ85" s="55" t="s">
        <v>3588</v>
      </c>
      <c r="AR85" s="56" t="s">
        <v>3589</v>
      </c>
      <c r="AS85" s="56" t="s">
        <v>3589</v>
      </c>
      <c r="AT85" s="56" t="s">
        <v>3589</v>
      </c>
      <c r="AU85" s="56" t="s">
        <v>3590</v>
      </c>
      <c r="AV85" s="43" t="s">
        <v>3591</v>
      </c>
      <c r="AW85" s="43" t="s">
        <v>3592</v>
      </c>
      <c r="AX85" s="43" t="s">
        <v>3593</v>
      </c>
      <c r="AY85" s="43" t="s">
        <v>3593</v>
      </c>
      <c r="AZ85" s="43" t="s">
        <v>3594</v>
      </c>
      <c r="BA85" s="43" t="s">
        <v>3594</v>
      </c>
      <c r="BB85" s="43" t="s">
        <v>3595</v>
      </c>
      <c r="BC85" s="43" t="s">
        <v>3596</v>
      </c>
      <c r="BD85" s="43" t="s">
        <v>3597</v>
      </c>
      <c r="BE85" s="43" t="s">
        <v>3598</v>
      </c>
      <c r="BF85" s="43" t="s">
        <v>3599</v>
      </c>
      <c r="BG85" s="43" t="s">
        <v>3600</v>
      </c>
      <c r="BH85" s="43" t="s">
        <v>3601</v>
      </c>
      <c r="BI85" s="0" t="s">
        <v>3602</v>
      </c>
      <c r="BJ85" s="0" t="s">
        <v>3603</v>
      </c>
      <c r="BK85" s="0" t="s">
        <v>3604</v>
      </c>
      <c r="BL85" s="0" t="s">
        <v>3605</v>
      </c>
      <c r="BM85" s="0" t="s">
        <v>3606</v>
      </c>
      <c r="BO85" s="0" t="s">
        <v>3607</v>
      </c>
      <c r="BP85" s="0" t="s">
        <v>3608</v>
      </c>
      <c r="BS85" s="0" t="s">
        <v>3609</v>
      </c>
    </row>
    <row r="86" customFormat="false" ht="15.75" hidden="false" customHeight="true" outlineLevel="0" collapsed="false">
      <c r="A86" s="46"/>
      <c r="B86" s="46"/>
      <c r="C86" s="46"/>
      <c r="D86" s="46" t="s">
        <v>3610</v>
      </c>
      <c r="E86" s="46" t="s">
        <v>3610</v>
      </c>
      <c r="F86" s="48" t="s">
        <v>3611</v>
      </c>
      <c r="G86" s="46"/>
      <c r="H86" s="46"/>
      <c r="I86" s="46"/>
      <c r="J86" s="46"/>
      <c r="K86" s="46"/>
      <c r="L86" s="46"/>
      <c r="M86" s="46"/>
      <c r="N86" s="46" t="s">
        <v>3612</v>
      </c>
      <c r="O86" s="48" t="s">
        <v>3613</v>
      </c>
      <c r="P86" s="46" t="n">
        <v>39.4812</v>
      </c>
      <c r="Q86" s="46"/>
      <c r="R86" s="46"/>
      <c r="S86" s="46"/>
      <c r="T86" s="46"/>
      <c r="U86" s="46"/>
      <c r="V86" s="46"/>
      <c r="W86" s="46"/>
      <c r="X86" s="55"/>
      <c r="Y86" s="55"/>
      <c r="Z86" s="55"/>
      <c r="AA86" s="48"/>
      <c r="AB86" s="46" t="s">
        <v>3614</v>
      </c>
      <c r="AC86" s="46" t="s">
        <v>3615</v>
      </c>
      <c r="AD86" s="46" t="s">
        <v>2409</v>
      </c>
      <c r="AE86" s="46" t="s">
        <v>3616</v>
      </c>
      <c r="AF86" s="55"/>
      <c r="AG86" s="43" t="s">
        <v>3617</v>
      </c>
      <c r="AH86" s="55" t="s">
        <v>3618</v>
      </c>
      <c r="AI86" s="43" t="s">
        <v>3619</v>
      </c>
      <c r="AJ86" s="55"/>
      <c r="AK86" s="43" t="s">
        <v>3620</v>
      </c>
      <c r="AL86" s="57" t="s">
        <v>3621</v>
      </c>
      <c r="AM86" s="48" t="s">
        <v>3622</v>
      </c>
      <c r="AN86" s="55"/>
      <c r="AO86" s="48" t="s">
        <v>3623</v>
      </c>
      <c r="AP86" s="48" t="s">
        <v>3624</v>
      </c>
      <c r="AQ86" s="55" t="s">
        <v>3625</v>
      </c>
      <c r="AR86" s="56" t="s">
        <v>3626</v>
      </c>
      <c r="AS86" s="56" t="s">
        <v>3626</v>
      </c>
      <c r="AT86" s="56" t="s">
        <v>3626</v>
      </c>
      <c r="AU86" s="56" t="s">
        <v>3627</v>
      </c>
      <c r="AV86" s="43" t="s">
        <v>3628</v>
      </c>
      <c r="AW86" s="43" t="s">
        <v>3629</v>
      </c>
      <c r="AX86" s="43" t="s">
        <v>3630</v>
      </c>
      <c r="AY86" s="43" t="s">
        <v>3630</v>
      </c>
      <c r="AZ86" s="43" t="s">
        <v>3631</v>
      </c>
      <c r="BA86" s="43" t="s">
        <v>3631</v>
      </c>
      <c r="BB86" s="43" t="s">
        <v>3632</v>
      </c>
      <c r="BC86" s="43" t="s">
        <v>3633</v>
      </c>
      <c r="BD86" s="43" t="s">
        <v>3634</v>
      </c>
      <c r="BE86" s="43" t="s">
        <v>3635</v>
      </c>
      <c r="BF86" s="43" t="s">
        <v>3636</v>
      </c>
      <c r="BG86" s="43" t="s">
        <v>3637</v>
      </c>
      <c r="BH86" s="43" t="s">
        <v>3638</v>
      </c>
      <c r="BI86" s="0" t="s">
        <v>3639</v>
      </c>
      <c r="BJ86" s="0" t="s">
        <v>3640</v>
      </c>
      <c r="BK86" s="0" t="s">
        <v>3641</v>
      </c>
      <c r="BL86" s="0" t="s">
        <v>3642</v>
      </c>
      <c r="BM86" s="0" t="s">
        <v>3643</v>
      </c>
      <c r="BO86" s="0" t="s">
        <v>3644</v>
      </c>
      <c r="BP86" s="0" t="s">
        <v>3645</v>
      </c>
      <c r="BS86" s="0" t="s">
        <v>3646</v>
      </c>
    </row>
    <row r="87" customFormat="false" ht="15.75" hidden="false" customHeight="true" outlineLevel="0" collapsed="false">
      <c r="A87" s="46"/>
      <c r="B87" s="46"/>
      <c r="C87" s="46"/>
      <c r="D87" s="46" t="s">
        <v>3647</v>
      </c>
      <c r="E87" s="46" t="s">
        <v>3647</v>
      </c>
      <c r="F87" s="48" t="s">
        <v>3648</v>
      </c>
      <c r="G87" s="46"/>
      <c r="H87" s="46"/>
      <c r="I87" s="46"/>
      <c r="J87" s="46"/>
      <c r="K87" s="46"/>
      <c r="L87" s="46"/>
      <c r="M87" s="46"/>
      <c r="N87" s="46" t="s">
        <v>3649</v>
      </c>
      <c r="O87" s="48" t="s">
        <v>3650</v>
      </c>
      <c r="P87" s="46" t="n">
        <v>82.3892</v>
      </c>
      <c r="Q87" s="46"/>
      <c r="R87" s="46"/>
      <c r="S87" s="46"/>
      <c r="T87" s="46"/>
      <c r="U87" s="46"/>
      <c r="V87" s="46"/>
      <c r="W87" s="46"/>
      <c r="X87" s="55"/>
      <c r="Y87" s="55"/>
      <c r="Z87" s="55"/>
      <c r="AA87" s="48"/>
      <c r="AB87" s="46" t="s">
        <v>3651</v>
      </c>
      <c r="AC87" s="46" t="s">
        <v>3652</v>
      </c>
      <c r="AD87" s="46" t="s">
        <v>2442</v>
      </c>
      <c r="AE87" s="46" t="s">
        <v>3653</v>
      </c>
      <c r="AF87" s="55"/>
      <c r="AG87" s="43" t="s">
        <v>3654</v>
      </c>
      <c r="AH87" s="55" t="s">
        <v>3655</v>
      </c>
      <c r="AI87" s="43" t="s">
        <v>3656</v>
      </c>
      <c r="AJ87" s="55"/>
      <c r="AK87" s="43" t="s">
        <v>3657</v>
      </c>
      <c r="AL87" s="57" t="s">
        <v>3658</v>
      </c>
      <c r="AM87" s="48" t="s">
        <v>3659</v>
      </c>
      <c r="AN87" s="55"/>
      <c r="AO87" s="48" t="s">
        <v>3660</v>
      </c>
      <c r="AP87" s="48" t="s">
        <v>3661</v>
      </c>
      <c r="AQ87" s="55" t="s">
        <v>3662</v>
      </c>
      <c r="AR87" s="56" t="s">
        <v>3663</v>
      </c>
      <c r="AS87" s="56" t="s">
        <v>3663</v>
      </c>
      <c r="AT87" s="56" t="s">
        <v>3663</v>
      </c>
      <c r="AU87" s="56" t="s">
        <v>3664</v>
      </c>
      <c r="AV87" s="43" t="s">
        <v>3665</v>
      </c>
      <c r="AW87" s="43" t="s">
        <v>3666</v>
      </c>
      <c r="AX87" s="43" t="s">
        <v>3667</v>
      </c>
      <c r="AY87" s="43" t="s">
        <v>3667</v>
      </c>
      <c r="AZ87" s="43" t="s">
        <v>3668</v>
      </c>
      <c r="BA87" s="43" t="s">
        <v>3668</v>
      </c>
      <c r="BB87" s="43" t="s">
        <v>3669</v>
      </c>
      <c r="BC87" s="43" t="s">
        <v>3670</v>
      </c>
      <c r="BD87" s="43" t="s">
        <v>3671</v>
      </c>
      <c r="BE87" s="43" t="s">
        <v>3672</v>
      </c>
      <c r="BF87" s="43" t="s">
        <v>3673</v>
      </c>
      <c r="BG87" s="43" t="s">
        <v>3674</v>
      </c>
      <c r="BH87" s="43" t="s">
        <v>3675</v>
      </c>
      <c r="BI87" s="0" t="s">
        <v>3676</v>
      </c>
      <c r="BJ87" s="0" t="s">
        <v>3677</v>
      </c>
      <c r="BK87" s="0" t="s">
        <v>3678</v>
      </c>
      <c r="BL87" s="0" t="s">
        <v>3679</v>
      </c>
      <c r="BM87" s="0" t="s">
        <v>3680</v>
      </c>
      <c r="BO87" s="0" t="s">
        <v>3681</v>
      </c>
      <c r="BP87" s="0" t="s">
        <v>3682</v>
      </c>
      <c r="BS87" s="0" t="s">
        <v>3683</v>
      </c>
    </row>
    <row r="88" customFormat="false" ht="15.75" hidden="false" customHeight="true" outlineLevel="0" collapsed="false">
      <c r="A88" s="46"/>
      <c r="B88" s="46"/>
      <c r="C88" s="46"/>
      <c r="D88" s="46" t="s">
        <v>3684</v>
      </c>
      <c r="E88" s="46" t="s">
        <v>3684</v>
      </c>
      <c r="F88" s="48" t="s">
        <v>3685</v>
      </c>
      <c r="G88" s="46"/>
      <c r="H88" s="46"/>
      <c r="I88" s="46"/>
      <c r="J88" s="46"/>
      <c r="K88" s="46"/>
      <c r="L88" s="46"/>
      <c r="M88" s="46"/>
      <c r="N88" s="46" t="s">
        <v>3686</v>
      </c>
      <c r="O88" s="48" t="s">
        <v>3687</v>
      </c>
      <c r="P88" s="46" t="n">
        <v>60.25</v>
      </c>
      <c r="Q88" s="46"/>
      <c r="R88" s="46"/>
      <c r="S88" s="46"/>
      <c r="T88" s="46"/>
      <c r="U88" s="46"/>
      <c r="V88" s="46"/>
      <c r="W88" s="46"/>
      <c r="X88" s="55"/>
      <c r="Y88" s="55"/>
      <c r="Z88" s="55"/>
      <c r="AA88" s="48"/>
      <c r="AB88" s="46" t="s">
        <v>3688</v>
      </c>
      <c r="AC88" s="46" t="s">
        <v>3689</v>
      </c>
      <c r="AD88" s="46" t="s">
        <v>2478</v>
      </c>
      <c r="AE88" s="46" t="s">
        <v>3690</v>
      </c>
      <c r="AF88" s="55"/>
      <c r="AG88" s="43" t="s">
        <v>3691</v>
      </c>
      <c r="AH88" s="55" t="s">
        <v>3692</v>
      </c>
      <c r="AI88" s="43" t="s">
        <v>3693</v>
      </c>
      <c r="AJ88" s="55"/>
      <c r="AK88" s="43" t="s">
        <v>3694</v>
      </c>
      <c r="AL88" s="57" t="s">
        <v>3695</v>
      </c>
      <c r="AM88" s="48" t="s">
        <v>3696</v>
      </c>
      <c r="AN88" s="55"/>
      <c r="AO88" s="48" t="s">
        <v>3697</v>
      </c>
      <c r="AP88" s="48" t="s">
        <v>3698</v>
      </c>
      <c r="AQ88" s="55" t="s">
        <v>3699</v>
      </c>
      <c r="AR88" s="56" t="s">
        <v>3700</v>
      </c>
      <c r="AS88" s="56" t="s">
        <v>3700</v>
      </c>
      <c r="AT88" s="56" t="s">
        <v>3700</v>
      </c>
      <c r="AU88" s="56" t="s">
        <v>3701</v>
      </c>
      <c r="AV88" s="43" t="s">
        <v>3702</v>
      </c>
      <c r="AW88" s="43" t="s">
        <v>3703</v>
      </c>
      <c r="AX88" s="43" t="s">
        <v>3704</v>
      </c>
      <c r="AY88" s="43" t="s">
        <v>3704</v>
      </c>
      <c r="AZ88" s="43" t="s">
        <v>3705</v>
      </c>
      <c r="BA88" s="43" t="s">
        <v>3705</v>
      </c>
      <c r="BB88" s="43" t="s">
        <v>3706</v>
      </c>
      <c r="BC88" s="43" t="s">
        <v>3707</v>
      </c>
      <c r="BD88" s="43" t="s">
        <v>3708</v>
      </c>
      <c r="BE88" s="43" t="s">
        <v>3709</v>
      </c>
      <c r="BF88" s="43" t="s">
        <v>3710</v>
      </c>
      <c r="BG88" s="43" t="s">
        <v>3711</v>
      </c>
      <c r="BH88" s="43" t="s">
        <v>3712</v>
      </c>
      <c r="BI88" s="0" t="s">
        <v>3713</v>
      </c>
      <c r="BJ88" s="0" t="s">
        <v>3714</v>
      </c>
      <c r="BK88" s="0" t="s">
        <v>3715</v>
      </c>
      <c r="BL88" s="0" t="s">
        <v>3716</v>
      </c>
      <c r="BM88" s="0" t="s">
        <v>3717</v>
      </c>
      <c r="BO88" s="0" t="s">
        <v>3718</v>
      </c>
      <c r="BP88" s="0" t="s">
        <v>3719</v>
      </c>
      <c r="BS88" s="0" t="s">
        <v>3720</v>
      </c>
    </row>
    <row r="89" customFormat="false" ht="15.75" hidden="false" customHeight="true" outlineLevel="0" collapsed="false">
      <c r="A89" s="46"/>
      <c r="B89" s="46"/>
      <c r="C89" s="46"/>
      <c r="D89" s="46" t="s">
        <v>3721</v>
      </c>
      <c r="E89" s="46" t="s">
        <v>3721</v>
      </c>
      <c r="F89" s="48" t="s">
        <v>3722</v>
      </c>
      <c r="G89" s="46"/>
      <c r="H89" s="46"/>
      <c r="I89" s="46"/>
      <c r="J89" s="46"/>
      <c r="K89" s="46"/>
      <c r="L89" s="46"/>
      <c r="M89" s="46"/>
      <c r="N89" s="46" t="s">
        <v>3723</v>
      </c>
      <c r="O89" s="48" t="s">
        <v>3724</v>
      </c>
      <c r="P89" s="46" t="n">
        <v>11.6791</v>
      </c>
      <c r="Q89" s="46"/>
      <c r="R89" s="46"/>
      <c r="S89" s="46"/>
      <c r="T89" s="46"/>
      <c r="U89" s="46"/>
      <c r="V89" s="46"/>
      <c r="W89" s="46"/>
      <c r="X89" s="55"/>
      <c r="Y89" s="55"/>
      <c r="Z89" s="55"/>
      <c r="AA89" s="48"/>
      <c r="AB89" s="46" t="s">
        <v>3725</v>
      </c>
      <c r="AC89" s="46" t="s">
        <v>3726</v>
      </c>
      <c r="AD89" s="46" t="s">
        <v>3727</v>
      </c>
      <c r="AE89" s="46" t="s">
        <v>3728</v>
      </c>
      <c r="AF89" s="55"/>
      <c r="AG89" s="43" t="s">
        <v>3729</v>
      </c>
      <c r="AH89" s="55" t="s">
        <v>3730</v>
      </c>
      <c r="AI89" s="43" t="s">
        <v>3731</v>
      </c>
      <c r="AJ89" s="55"/>
      <c r="AK89" s="43" t="s">
        <v>3732</v>
      </c>
      <c r="AL89" s="57" t="s">
        <v>3733</v>
      </c>
      <c r="AM89" s="48" t="s">
        <v>3734</v>
      </c>
      <c r="AN89" s="55"/>
      <c r="AO89" s="48" t="s">
        <v>3735</v>
      </c>
      <c r="AP89" s="48" t="s">
        <v>3736</v>
      </c>
      <c r="AQ89" s="55" t="s">
        <v>3737</v>
      </c>
      <c r="AR89" s="56" t="s">
        <v>3738</v>
      </c>
      <c r="AS89" s="56" t="s">
        <v>3738</v>
      </c>
      <c r="AT89" s="56" t="s">
        <v>3738</v>
      </c>
      <c r="AU89" s="56" t="s">
        <v>3739</v>
      </c>
      <c r="AV89" s="43" t="s">
        <v>3740</v>
      </c>
      <c r="AW89" s="43" t="s">
        <v>3741</v>
      </c>
      <c r="AX89" s="43" t="s">
        <v>3742</v>
      </c>
      <c r="AY89" s="43" t="s">
        <v>3742</v>
      </c>
      <c r="AZ89" s="43" t="s">
        <v>3743</v>
      </c>
      <c r="BA89" s="43" t="s">
        <v>3743</v>
      </c>
      <c r="BB89" s="43" t="s">
        <v>3744</v>
      </c>
      <c r="BC89" s="43" t="s">
        <v>3745</v>
      </c>
      <c r="BD89" s="43" t="s">
        <v>3746</v>
      </c>
      <c r="BE89" s="43" t="s">
        <v>3747</v>
      </c>
      <c r="BF89" s="43" t="s">
        <v>3748</v>
      </c>
      <c r="BG89" s="43" t="s">
        <v>3749</v>
      </c>
      <c r="BH89" s="43" t="s">
        <v>3750</v>
      </c>
      <c r="BI89" s="0" t="s">
        <v>3751</v>
      </c>
      <c r="BJ89" s="0" t="s">
        <v>3752</v>
      </c>
      <c r="BK89" s="0" t="s">
        <v>3753</v>
      </c>
      <c r="BL89" s="0" t="s">
        <v>3754</v>
      </c>
      <c r="BM89" s="0" t="s">
        <v>3755</v>
      </c>
      <c r="BO89" s="0" t="s">
        <v>3756</v>
      </c>
      <c r="BP89" s="0" t="s">
        <v>3757</v>
      </c>
      <c r="BS89" s="0" t="s">
        <v>3758</v>
      </c>
    </row>
    <row r="90" customFormat="false" ht="15.75" hidden="false" customHeight="true" outlineLevel="0" collapsed="false">
      <c r="A90" s="46"/>
      <c r="B90" s="46"/>
      <c r="C90" s="46"/>
      <c r="D90" s="46" t="s">
        <v>737</v>
      </c>
      <c r="E90" s="46" t="s">
        <v>737</v>
      </c>
      <c r="F90" s="48" t="s">
        <v>3759</v>
      </c>
      <c r="G90" s="46"/>
      <c r="H90" s="46"/>
      <c r="I90" s="46"/>
      <c r="J90" s="46"/>
      <c r="K90" s="46"/>
      <c r="L90" s="46"/>
      <c r="M90" s="46"/>
      <c r="N90" s="46" t="s">
        <v>3760</v>
      </c>
      <c r="O90" s="48" t="s">
        <v>3761</v>
      </c>
      <c r="P90" s="46" t="n">
        <v>23.3269</v>
      </c>
      <c r="Q90" s="46"/>
      <c r="R90" s="46"/>
      <c r="S90" s="46"/>
      <c r="T90" s="46"/>
      <c r="U90" s="46"/>
      <c r="V90" s="46"/>
      <c r="W90" s="46"/>
      <c r="X90" s="55"/>
      <c r="Y90" s="55"/>
      <c r="Z90" s="55"/>
      <c r="AA90" s="48"/>
      <c r="AB90" s="46" t="s">
        <v>3762</v>
      </c>
      <c r="AC90" s="46" t="s">
        <v>3763</v>
      </c>
      <c r="AD90" s="46" t="s">
        <v>3764</v>
      </c>
      <c r="AE90" s="46" t="s">
        <v>3765</v>
      </c>
      <c r="AF90" s="55"/>
      <c r="AG90" s="43" t="s">
        <v>3766</v>
      </c>
      <c r="AH90" s="55" t="s">
        <v>3767</v>
      </c>
      <c r="AI90" s="43" t="s">
        <v>3768</v>
      </c>
      <c r="AJ90" s="55"/>
      <c r="AK90" s="43" t="s">
        <v>3769</v>
      </c>
      <c r="AL90" s="57" t="s">
        <v>3770</v>
      </c>
      <c r="AM90" s="48" t="s">
        <v>3771</v>
      </c>
      <c r="AN90" s="55"/>
      <c r="AO90" s="48" t="s">
        <v>3772</v>
      </c>
      <c r="AP90" s="48" t="s">
        <v>3773</v>
      </c>
      <c r="AQ90" s="55" t="s">
        <v>3774</v>
      </c>
      <c r="AR90" s="56" t="s">
        <v>3775</v>
      </c>
      <c r="AS90" s="56" t="s">
        <v>3775</v>
      </c>
      <c r="AT90" s="56" t="s">
        <v>3775</v>
      </c>
      <c r="AU90" s="56" t="s">
        <v>3776</v>
      </c>
      <c r="AV90" s="43" t="s">
        <v>3777</v>
      </c>
      <c r="AW90" s="43" t="s">
        <v>3778</v>
      </c>
      <c r="AX90" s="43" t="s">
        <v>3779</v>
      </c>
      <c r="AY90" s="43" t="s">
        <v>3779</v>
      </c>
      <c r="AZ90" s="43" t="s">
        <v>3780</v>
      </c>
      <c r="BA90" s="43" t="s">
        <v>3780</v>
      </c>
      <c r="BB90" s="43" t="s">
        <v>3781</v>
      </c>
      <c r="BC90" s="43" t="s">
        <v>3782</v>
      </c>
      <c r="BD90" s="43" t="s">
        <v>3783</v>
      </c>
      <c r="BE90" s="43" t="s">
        <v>3784</v>
      </c>
      <c r="BF90" s="43" t="s">
        <v>3785</v>
      </c>
      <c r="BG90" s="43" t="s">
        <v>3786</v>
      </c>
      <c r="BH90" s="43" t="s">
        <v>3787</v>
      </c>
      <c r="BI90" s="0" t="s">
        <v>3788</v>
      </c>
      <c r="BJ90" s="0" t="s">
        <v>3789</v>
      </c>
      <c r="BK90" s="0" t="s">
        <v>3790</v>
      </c>
      <c r="BL90" s="0" t="s">
        <v>3791</v>
      </c>
      <c r="BM90" s="0" t="s">
        <v>3792</v>
      </c>
      <c r="BO90" s="0" t="s">
        <v>3793</v>
      </c>
      <c r="BP90" s="0" t="s">
        <v>3794</v>
      </c>
      <c r="BS90" s="0" t="s">
        <v>3795</v>
      </c>
    </row>
    <row r="91" customFormat="false" ht="15.75" hidden="false" customHeight="true" outlineLevel="0" collapsed="false">
      <c r="A91" s="46"/>
      <c r="B91" s="46"/>
      <c r="C91" s="46"/>
      <c r="D91" s="46" t="s">
        <v>1758</v>
      </c>
      <c r="E91" s="46" t="s">
        <v>1758</v>
      </c>
      <c r="F91" s="48" t="s">
        <v>3796</v>
      </c>
      <c r="G91" s="46"/>
      <c r="H91" s="46"/>
      <c r="I91" s="46"/>
      <c r="J91" s="46"/>
      <c r="K91" s="46"/>
      <c r="L91" s="46"/>
      <c r="M91" s="46"/>
      <c r="N91" s="46" t="s">
        <v>3797</v>
      </c>
      <c r="O91" s="48" t="s">
        <v>3798</v>
      </c>
      <c r="P91" s="46" t="n">
        <v>27.0137</v>
      </c>
      <c r="Q91" s="46"/>
      <c r="R91" s="46"/>
      <c r="S91" s="46"/>
      <c r="T91" s="46"/>
      <c r="U91" s="46"/>
      <c r="V91" s="46"/>
      <c r="W91" s="46"/>
      <c r="X91" s="55"/>
      <c r="Y91" s="55"/>
      <c r="Z91" s="55"/>
      <c r="AA91" s="48"/>
      <c r="AB91" s="46" t="s">
        <v>3799</v>
      </c>
      <c r="AC91" s="46" t="s">
        <v>3800</v>
      </c>
      <c r="AD91" s="46" t="s">
        <v>3801</v>
      </c>
      <c r="AE91" s="46" t="s">
        <v>3802</v>
      </c>
      <c r="AF91" s="55"/>
      <c r="AG91" s="43" t="s">
        <v>3803</v>
      </c>
      <c r="AH91" s="55" t="s">
        <v>3804</v>
      </c>
      <c r="AI91" s="43" t="s">
        <v>3805</v>
      </c>
      <c r="AJ91" s="55"/>
      <c r="AK91" s="43" t="s">
        <v>3806</v>
      </c>
      <c r="AL91" s="57" t="s">
        <v>3807</v>
      </c>
      <c r="AM91" s="48" t="s">
        <v>3808</v>
      </c>
      <c r="AN91" s="55"/>
      <c r="AO91" s="48" t="s">
        <v>3809</v>
      </c>
      <c r="AP91" s="48" t="s">
        <v>3810</v>
      </c>
      <c r="AQ91" s="55" t="s">
        <v>3811</v>
      </c>
      <c r="AR91" s="56" t="s">
        <v>3812</v>
      </c>
      <c r="AS91" s="56" t="s">
        <v>3812</v>
      </c>
      <c r="AT91" s="56" t="s">
        <v>3812</v>
      </c>
      <c r="AU91" s="56" t="s">
        <v>3813</v>
      </c>
      <c r="AV91" s="43" t="s">
        <v>3814</v>
      </c>
      <c r="AW91" s="43" t="s">
        <v>3815</v>
      </c>
      <c r="AX91" s="43" t="s">
        <v>3816</v>
      </c>
      <c r="AY91" s="43" t="s">
        <v>3816</v>
      </c>
      <c r="AZ91" s="43" t="s">
        <v>3817</v>
      </c>
      <c r="BA91" s="43" t="s">
        <v>3817</v>
      </c>
      <c r="BB91" s="43" t="s">
        <v>3818</v>
      </c>
      <c r="BC91" s="43" t="s">
        <v>3819</v>
      </c>
      <c r="BD91" s="43" t="s">
        <v>3820</v>
      </c>
      <c r="BE91" s="43" t="s">
        <v>3821</v>
      </c>
      <c r="BF91" s="43" t="s">
        <v>3822</v>
      </c>
      <c r="BG91" s="43" t="s">
        <v>3823</v>
      </c>
      <c r="BH91" s="43" t="s">
        <v>3824</v>
      </c>
      <c r="BI91" s="0" t="s">
        <v>3825</v>
      </c>
      <c r="BJ91" s="0" t="s">
        <v>3826</v>
      </c>
      <c r="BK91" s="0" t="s">
        <v>3827</v>
      </c>
      <c r="BL91" s="0" t="s">
        <v>3828</v>
      </c>
      <c r="BM91" s="0" t="s">
        <v>3829</v>
      </c>
      <c r="BO91" s="0" t="s">
        <v>3830</v>
      </c>
      <c r="BP91" s="0" t="s">
        <v>3831</v>
      </c>
      <c r="BS91" s="0" t="s">
        <v>3832</v>
      </c>
    </row>
    <row r="92" customFormat="false" ht="15.75" hidden="false" customHeight="true" outlineLevel="0" collapsed="false">
      <c r="A92" s="46"/>
      <c r="B92" s="46"/>
      <c r="C92" s="46"/>
      <c r="D92" s="46" t="s">
        <v>2696</v>
      </c>
      <c r="E92" s="46" t="s">
        <v>2696</v>
      </c>
      <c r="F92" s="48" t="s">
        <v>3833</v>
      </c>
      <c r="G92" s="46"/>
      <c r="H92" s="46"/>
      <c r="I92" s="46"/>
      <c r="J92" s="46"/>
      <c r="K92" s="46"/>
      <c r="L92" s="46"/>
      <c r="M92" s="46"/>
      <c r="N92" s="46" t="s">
        <v>3834</v>
      </c>
      <c r="O92" s="48" t="s">
        <v>3835</v>
      </c>
      <c r="P92" s="46" t="n">
        <v>22.7559</v>
      </c>
      <c r="Q92" s="46"/>
      <c r="R92" s="46"/>
      <c r="S92" s="46"/>
      <c r="T92" s="46"/>
      <c r="U92" s="46"/>
      <c r="V92" s="46"/>
      <c r="W92" s="46"/>
      <c r="X92" s="55"/>
      <c r="Y92" s="55"/>
      <c r="Z92" s="55"/>
      <c r="AA92" s="48"/>
      <c r="AB92" s="46" t="s">
        <v>3836</v>
      </c>
      <c r="AC92" s="46" t="s">
        <v>3837</v>
      </c>
      <c r="AD92" s="46" t="s">
        <v>3838</v>
      </c>
      <c r="AE92" s="46" t="s">
        <v>3839</v>
      </c>
      <c r="AF92" s="55"/>
      <c r="AG92" s="43" t="s">
        <v>3840</v>
      </c>
      <c r="AH92" s="55" t="s">
        <v>3841</v>
      </c>
      <c r="AI92" s="43" t="s">
        <v>3842</v>
      </c>
      <c r="AJ92" s="55"/>
      <c r="AK92" s="43" t="s">
        <v>3843</v>
      </c>
      <c r="AL92" s="57" t="s">
        <v>3844</v>
      </c>
      <c r="AM92" s="48" t="s">
        <v>3845</v>
      </c>
      <c r="AN92" s="55"/>
      <c r="AO92" s="48" t="s">
        <v>3846</v>
      </c>
      <c r="AP92" s="48" t="s">
        <v>3847</v>
      </c>
      <c r="AQ92" s="55" t="s">
        <v>3848</v>
      </c>
      <c r="AR92" s="56" t="s">
        <v>3849</v>
      </c>
      <c r="AS92" s="56" t="s">
        <v>3849</v>
      </c>
      <c r="AT92" s="56" t="s">
        <v>3849</v>
      </c>
      <c r="AU92" s="56" t="s">
        <v>3850</v>
      </c>
      <c r="AV92" s="43" t="s">
        <v>3851</v>
      </c>
      <c r="AW92" s="43" t="s">
        <v>3852</v>
      </c>
      <c r="AX92" s="43" t="s">
        <v>3853</v>
      </c>
      <c r="AY92" s="43" t="s">
        <v>3853</v>
      </c>
      <c r="AZ92" s="43" t="s">
        <v>3854</v>
      </c>
      <c r="BA92" s="43" t="s">
        <v>3854</v>
      </c>
      <c r="BB92" s="43" t="s">
        <v>3855</v>
      </c>
      <c r="BC92" s="43" t="s">
        <v>3856</v>
      </c>
      <c r="BD92" s="43" t="s">
        <v>3857</v>
      </c>
      <c r="BE92" s="43" t="s">
        <v>3858</v>
      </c>
      <c r="BF92" s="43" t="s">
        <v>3859</v>
      </c>
      <c r="BG92" s="43" t="s">
        <v>3860</v>
      </c>
      <c r="BH92" s="43" t="s">
        <v>3861</v>
      </c>
      <c r="BI92" s="0" t="s">
        <v>3862</v>
      </c>
      <c r="BJ92" s="0" t="s">
        <v>3863</v>
      </c>
      <c r="BK92" s="0" t="s">
        <v>3864</v>
      </c>
      <c r="BL92" s="0" t="s">
        <v>3865</v>
      </c>
      <c r="BM92" s="0" t="s">
        <v>3866</v>
      </c>
      <c r="BO92" s="0" t="s">
        <v>3867</v>
      </c>
      <c r="BP92" s="0" t="s">
        <v>3868</v>
      </c>
      <c r="BS92" s="0" t="s">
        <v>3869</v>
      </c>
    </row>
    <row r="93" customFormat="false" ht="15.75" hidden="false" customHeight="true" outlineLevel="0" collapsed="false">
      <c r="A93" s="46"/>
      <c r="B93" s="46"/>
      <c r="C93" s="46"/>
      <c r="D93" s="46" t="s">
        <v>3574</v>
      </c>
      <c r="E93" s="46" t="s">
        <v>3574</v>
      </c>
      <c r="F93" s="48" t="s">
        <v>3870</v>
      </c>
      <c r="G93" s="46"/>
      <c r="H93" s="46"/>
      <c r="I93" s="46"/>
      <c r="J93" s="46"/>
      <c r="K93" s="46"/>
      <c r="L93" s="46"/>
      <c r="M93" s="46"/>
      <c r="N93" s="46" t="s">
        <v>3871</v>
      </c>
      <c r="O93" s="48" t="s">
        <v>3872</v>
      </c>
      <c r="P93" s="46" t="n">
        <v>156.834</v>
      </c>
      <c r="Q93" s="46"/>
      <c r="R93" s="46"/>
      <c r="S93" s="46"/>
      <c r="T93" s="46"/>
      <c r="U93" s="46"/>
      <c r="V93" s="46"/>
      <c r="W93" s="46"/>
      <c r="X93" s="55"/>
      <c r="Y93" s="55"/>
      <c r="Z93" s="55"/>
      <c r="AA93" s="48"/>
      <c r="AB93" s="46" t="s">
        <v>3873</v>
      </c>
      <c r="AC93" s="46" t="s">
        <v>3874</v>
      </c>
      <c r="AD93" s="46" t="s">
        <v>3875</v>
      </c>
      <c r="AE93" s="46" t="s">
        <v>3876</v>
      </c>
      <c r="AF93" s="55"/>
      <c r="AG93" s="43" t="s">
        <v>3877</v>
      </c>
      <c r="AH93" s="55" t="s">
        <v>3878</v>
      </c>
      <c r="AI93" s="43" t="s">
        <v>3879</v>
      </c>
      <c r="AJ93" s="55"/>
      <c r="AK93" s="43" t="s">
        <v>3880</v>
      </c>
      <c r="AL93" s="57" t="s">
        <v>3881</v>
      </c>
      <c r="AM93" s="48" t="s">
        <v>3882</v>
      </c>
      <c r="AN93" s="55"/>
      <c r="AO93" s="48" t="s">
        <v>3883</v>
      </c>
      <c r="AP93" s="48" t="s">
        <v>3884</v>
      </c>
      <c r="AQ93" s="55" t="s">
        <v>3885</v>
      </c>
      <c r="AR93" s="56" t="s">
        <v>3886</v>
      </c>
      <c r="AS93" s="56" t="s">
        <v>3886</v>
      </c>
      <c r="AT93" s="56" t="s">
        <v>3886</v>
      </c>
      <c r="AU93" s="56" t="s">
        <v>3887</v>
      </c>
      <c r="AV93" s="43" t="s">
        <v>3888</v>
      </c>
      <c r="AW93" s="43" t="s">
        <v>3889</v>
      </c>
      <c r="AX93" s="43" t="s">
        <v>3890</v>
      </c>
      <c r="AY93" s="43" t="s">
        <v>3890</v>
      </c>
      <c r="AZ93" s="43" t="s">
        <v>3891</v>
      </c>
      <c r="BA93" s="43" t="s">
        <v>3891</v>
      </c>
      <c r="BB93" s="43" t="s">
        <v>3892</v>
      </c>
      <c r="BC93" s="43" t="s">
        <v>3893</v>
      </c>
      <c r="BD93" s="43" t="s">
        <v>3894</v>
      </c>
      <c r="BE93" s="43" t="s">
        <v>3895</v>
      </c>
      <c r="BF93" s="43" t="s">
        <v>3896</v>
      </c>
      <c r="BG93" s="43" t="s">
        <v>3897</v>
      </c>
      <c r="BH93" s="43" t="s">
        <v>3898</v>
      </c>
      <c r="BI93" s="0" t="s">
        <v>3899</v>
      </c>
      <c r="BJ93" s="0" t="s">
        <v>3900</v>
      </c>
      <c r="BK93" s="0" t="s">
        <v>3901</v>
      </c>
      <c r="BL93" s="0" t="s">
        <v>3902</v>
      </c>
      <c r="BM93" s="0" t="s">
        <v>3903</v>
      </c>
      <c r="BO93" s="0" t="s">
        <v>3904</v>
      </c>
      <c r="BP93" s="0" t="s">
        <v>3905</v>
      </c>
      <c r="BS93" s="0" t="s">
        <v>3906</v>
      </c>
    </row>
    <row r="94" customFormat="false" ht="15.75" hidden="false" customHeight="true" outlineLevel="0" collapsed="false">
      <c r="A94" s="46"/>
      <c r="B94" s="46"/>
      <c r="C94" s="46"/>
      <c r="D94" s="46" t="s">
        <v>3907</v>
      </c>
      <c r="E94" s="46" t="s">
        <v>3907</v>
      </c>
      <c r="F94" s="48" t="s">
        <v>3908</v>
      </c>
      <c r="G94" s="46"/>
      <c r="H94" s="46"/>
      <c r="I94" s="46"/>
      <c r="J94" s="46"/>
      <c r="K94" s="46"/>
      <c r="L94" s="46"/>
      <c r="M94" s="46"/>
      <c r="N94" s="46" t="s">
        <v>3909</v>
      </c>
      <c r="O94" s="48" t="s">
        <v>3910</v>
      </c>
      <c r="P94" s="46" t="n">
        <v>135.344</v>
      </c>
      <c r="Q94" s="46"/>
      <c r="R94" s="46"/>
      <c r="S94" s="46"/>
      <c r="T94" s="46"/>
      <c r="U94" s="46"/>
      <c r="V94" s="46"/>
      <c r="W94" s="46"/>
      <c r="X94" s="55"/>
      <c r="Y94" s="55"/>
      <c r="Z94" s="55"/>
      <c r="AA94" s="48"/>
      <c r="AB94" s="46" t="s">
        <v>3911</v>
      </c>
      <c r="AC94" s="46" t="s">
        <v>3912</v>
      </c>
      <c r="AD94" s="46" t="s">
        <v>2513</v>
      </c>
      <c r="AE94" s="46" t="s">
        <v>3913</v>
      </c>
      <c r="AF94" s="55"/>
      <c r="AG94" s="43" t="s">
        <v>3914</v>
      </c>
      <c r="AH94" s="55" t="s">
        <v>3915</v>
      </c>
      <c r="AI94" s="43" t="s">
        <v>3916</v>
      </c>
      <c r="AJ94" s="55"/>
      <c r="AK94" s="43" t="s">
        <v>3917</v>
      </c>
      <c r="AL94" s="57" t="s">
        <v>3918</v>
      </c>
      <c r="AM94" s="48" t="s">
        <v>3919</v>
      </c>
      <c r="AN94" s="55"/>
      <c r="AO94" s="48" t="s">
        <v>3920</v>
      </c>
      <c r="AP94" s="48" t="s">
        <v>3921</v>
      </c>
      <c r="AQ94" s="55" t="s">
        <v>3922</v>
      </c>
      <c r="AR94" s="56" t="s">
        <v>3923</v>
      </c>
      <c r="AS94" s="56" t="s">
        <v>3923</v>
      </c>
      <c r="AT94" s="56" t="s">
        <v>3923</v>
      </c>
      <c r="AU94" s="56" t="s">
        <v>3924</v>
      </c>
      <c r="AV94" s="43" t="s">
        <v>3925</v>
      </c>
      <c r="AW94" s="43" t="s">
        <v>3926</v>
      </c>
      <c r="AX94" s="43" t="s">
        <v>3927</v>
      </c>
      <c r="AY94" s="43" t="s">
        <v>3927</v>
      </c>
      <c r="AZ94" s="43" t="s">
        <v>3928</v>
      </c>
      <c r="BA94" s="43" t="s">
        <v>3928</v>
      </c>
      <c r="BB94" s="43" t="s">
        <v>3929</v>
      </c>
      <c r="BC94" s="43" t="s">
        <v>3930</v>
      </c>
      <c r="BD94" s="43" t="s">
        <v>3931</v>
      </c>
      <c r="BE94" s="43" t="s">
        <v>3932</v>
      </c>
      <c r="BF94" s="43" t="s">
        <v>3933</v>
      </c>
      <c r="BG94" s="43" t="s">
        <v>3934</v>
      </c>
      <c r="BH94" s="43" t="s">
        <v>3935</v>
      </c>
      <c r="BI94" s="0" t="s">
        <v>3936</v>
      </c>
      <c r="BJ94" s="0" t="s">
        <v>3937</v>
      </c>
      <c r="BK94" s="0" t="s">
        <v>3938</v>
      </c>
      <c r="BL94" s="0" t="s">
        <v>3939</v>
      </c>
      <c r="BM94" s="0" t="s">
        <v>3940</v>
      </c>
      <c r="BO94" s="0" t="s">
        <v>3941</v>
      </c>
      <c r="BP94" s="0" t="s">
        <v>3942</v>
      </c>
      <c r="BS94" s="0" t="s">
        <v>3943</v>
      </c>
    </row>
    <row r="95" customFormat="false" ht="15.75" hidden="false" customHeight="true" outlineLevel="0" collapsed="false">
      <c r="A95" s="46"/>
      <c r="B95" s="46"/>
      <c r="C95" s="46"/>
      <c r="D95" s="46" t="s">
        <v>3944</v>
      </c>
      <c r="E95" s="46" t="s">
        <v>3944</v>
      </c>
      <c r="F95" s="48" t="s">
        <v>3945</v>
      </c>
      <c r="G95" s="46"/>
      <c r="H95" s="46"/>
      <c r="I95" s="46"/>
      <c r="J95" s="46"/>
      <c r="K95" s="46"/>
      <c r="L95" s="46"/>
      <c r="M95" s="46"/>
      <c r="N95" s="46" t="s">
        <v>3946</v>
      </c>
      <c r="O95" s="48" t="s">
        <v>3947</v>
      </c>
      <c r="P95" s="46" t="n">
        <v>37.9975</v>
      </c>
      <c r="Q95" s="46"/>
      <c r="R95" s="46"/>
      <c r="S95" s="46"/>
      <c r="T95" s="46"/>
      <c r="U95" s="46"/>
      <c r="V95" s="46"/>
      <c r="W95" s="46"/>
      <c r="X95" s="55"/>
      <c r="Y95" s="55"/>
      <c r="Z95" s="55"/>
      <c r="AA95" s="48"/>
      <c r="AB95" s="46" t="s">
        <v>3948</v>
      </c>
      <c r="AC95" s="46" t="s">
        <v>3949</v>
      </c>
      <c r="AD95" s="46" t="s">
        <v>3950</v>
      </c>
      <c r="AE95" s="46" t="s">
        <v>3951</v>
      </c>
      <c r="AF95" s="55"/>
      <c r="AG95" s="43" t="s">
        <v>3952</v>
      </c>
      <c r="AH95" s="55" t="s">
        <v>3953</v>
      </c>
      <c r="AI95" s="43" t="s">
        <v>3954</v>
      </c>
      <c r="AJ95" s="55"/>
      <c r="AK95" s="43" t="s">
        <v>3955</v>
      </c>
      <c r="AL95" s="57" t="s">
        <v>3956</v>
      </c>
      <c r="AM95" s="48" t="s">
        <v>3957</v>
      </c>
      <c r="AN95" s="55"/>
      <c r="AO95" s="48" t="s">
        <v>3958</v>
      </c>
      <c r="AP95" s="48" t="s">
        <v>3959</v>
      </c>
      <c r="AQ95" s="55" t="s">
        <v>3960</v>
      </c>
      <c r="AR95" s="56" t="s">
        <v>3961</v>
      </c>
      <c r="AS95" s="56" t="s">
        <v>3961</v>
      </c>
      <c r="AT95" s="56" t="s">
        <v>3961</v>
      </c>
      <c r="AU95" s="56" t="s">
        <v>3962</v>
      </c>
      <c r="AV95" s="43" t="s">
        <v>3963</v>
      </c>
      <c r="AW95" s="43" t="s">
        <v>3964</v>
      </c>
      <c r="AX95" s="43" t="s">
        <v>3965</v>
      </c>
      <c r="AY95" s="43" t="s">
        <v>3965</v>
      </c>
      <c r="AZ95" s="43" t="s">
        <v>3966</v>
      </c>
      <c r="BA95" s="43" t="s">
        <v>3966</v>
      </c>
      <c r="BB95" s="43" t="s">
        <v>3967</v>
      </c>
      <c r="BC95" s="43" t="s">
        <v>3968</v>
      </c>
      <c r="BD95" s="43" t="s">
        <v>3969</v>
      </c>
      <c r="BE95" s="43" t="s">
        <v>3970</v>
      </c>
      <c r="BF95" s="43" t="s">
        <v>3971</v>
      </c>
      <c r="BG95" s="43" t="s">
        <v>3972</v>
      </c>
      <c r="BH95" s="43" t="s">
        <v>3973</v>
      </c>
      <c r="BI95" s="0" t="s">
        <v>3974</v>
      </c>
      <c r="BJ95" s="0" t="s">
        <v>3975</v>
      </c>
      <c r="BK95" s="0" t="s">
        <v>3976</v>
      </c>
      <c r="BL95" s="0" t="s">
        <v>3977</v>
      </c>
      <c r="BM95" s="0" t="s">
        <v>3978</v>
      </c>
      <c r="BO95" s="0" t="s">
        <v>3979</v>
      </c>
      <c r="BP95" s="0" t="s">
        <v>3980</v>
      </c>
      <c r="BS95" s="0" t="s">
        <v>3981</v>
      </c>
    </row>
    <row r="96" customFormat="false" ht="15.75" hidden="false" customHeight="true" outlineLevel="0" collapsed="false">
      <c r="A96" s="46"/>
      <c r="B96" s="46"/>
      <c r="C96" s="46"/>
      <c r="D96" s="46" t="s">
        <v>3982</v>
      </c>
      <c r="E96" s="46" t="s">
        <v>3982</v>
      </c>
      <c r="F96" s="48" t="s">
        <v>3983</v>
      </c>
      <c r="G96" s="46"/>
      <c r="H96" s="46"/>
      <c r="I96" s="46"/>
      <c r="J96" s="46"/>
      <c r="K96" s="46"/>
      <c r="L96" s="46"/>
      <c r="M96" s="46"/>
      <c r="N96" s="46" t="s">
        <v>3984</v>
      </c>
      <c r="O96" s="48" t="s">
        <v>3985</v>
      </c>
      <c r="P96" s="46" t="n">
        <v>44.5576</v>
      </c>
      <c r="Q96" s="46"/>
      <c r="R96" s="46"/>
      <c r="S96" s="46"/>
      <c r="T96" s="46"/>
      <c r="U96" s="46"/>
      <c r="V96" s="46"/>
      <c r="W96" s="46"/>
      <c r="X96" s="55"/>
      <c r="Y96" s="55"/>
      <c r="Z96" s="55"/>
      <c r="AA96" s="48"/>
      <c r="AB96" s="46" t="s">
        <v>3986</v>
      </c>
      <c r="AC96" s="46" t="s">
        <v>3987</v>
      </c>
      <c r="AD96" s="46" t="s">
        <v>3988</v>
      </c>
      <c r="AE96" s="46" t="s">
        <v>3989</v>
      </c>
      <c r="AF96" s="55"/>
      <c r="AG96" s="43" t="s">
        <v>3990</v>
      </c>
      <c r="AH96" s="55" t="s">
        <v>3991</v>
      </c>
      <c r="AI96" s="43" t="s">
        <v>3992</v>
      </c>
      <c r="AJ96" s="55"/>
      <c r="AK96" s="43" t="s">
        <v>3993</v>
      </c>
      <c r="AL96" s="57" t="s">
        <v>3994</v>
      </c>
      <c r="AM96" s="48" t="s">
        <v>3995</v>
      </c>
      <c r="AN96" s="55"/>
      <c r="AO96" s="48" t="s">
        <v>3996</v>
      </c>
      <c r="AP96" s="48" t="s">
        <v>3997</v>
      </c>
      <c r="AQ96" s="55" t="s">
        <v>3998</v>
      </c>
      <c r="AR96" s="56" t="s">
        <v>3999</v>
      </c>
      <c r="AS96" s="56" t="s">
        <v>3999</v>
      </c>
      <c r="AT96" s="56" t="s">
        <v>3999</v>
      </c>
      <c r="AU96" s="56" t="s">
        <v>4000</v>
      </c>
      <c r="AV96" s="43" t="s">
        <v>4001</v>
      </c>
      <c r="AW96" s="43" t="s">
        <v>4002</v>
      </c>
      <c r="AX96" s="43" t="s">
        <v>4003</v>
      </c>
      <c r="AY96" s="43" t="s">
        <v>4003</v>
      </c>
      <c r="AZ96" s="43" t="s">
        <v>4004</v>
      </c>
      <c r="BA96" s="43" t="s">
        <v>4004</v>
      </c>
      <c r="BB96" s="43" t="s">
        <v>4005</v>
      </c>
      <c r="BC96" s="43" t="s">
        <v>4006</v>
      </c>
      <c r="BD96" s="43" t="s">
        <v>4007</v>
      </c>
      <c r="BE96" s="43" t="s">
        <v>4008</v>
      </c>
      <c r="BF96" s="43" t="s">
        <v>4009</v>
      </c>
      <c r="BG96" s="43" t="s">
        <v>4010</v>
      </c>
      <c r="BH96" s="43" t="s">
        <v>4011</v>
      </c>
      <c r="BI96" s="0" t="s">
        <v>4012</v>
      </c>
      <c r="BJ96" s="0" t="s">
        <v>4013</v>
      </c>
      <c r="BK96" s="0" t="s">
        <v>4014</v>
      </c>
      <c r="BL96" s="0" t="s">
        <v>4015</v>
      </c>
      <c r="BM96" s="0" t="s">
        <v>4016</v>
      </c>
      <c r="BO96" s="0" t="s">
        <v>4017</v>
      </c>
      <c r="BP96" s="0" t="s">
        <v>4018</v>
      </c>
      <c r="BS96" s="0" t="s">
        <v>4019</v>
      </c>
    </row>
    <row r="97" customFormat="false" ht="15.75" hidden="false" customHeight="true" outlineLevel="0" collapsed="false">
      <c r="A97" s="46"/>
      <c r="B97" s="46"/>
      <c r="C97" s="46"/>
      <c r="D97" s="46" t="s">
        <v>4020</v>
      </c>
      <c r="E97" s="46" t="s">
        <v>4020</v>
      </c>
      <c r="F97" s="48" t="s">
        <v>4021</v>
      </c>
      <c r="G97" s="46"/>
      <c r="H97" s="46"/>
      <c r="I97" s="46"/>
      <c r="J97" s="46"/>
      <c r="K97" s="46"/>
      <c r="L97" s="46"/>
      <c r="M97" s="46"/>
      <c r="N97" s="46" t="s">
        <v>4022</v>
      </c>
      <c r="O97" s="48" t="s">
        <v>4023</v>
      </c>
      <c r="P97" s="46" t="n">
        <v>40.9791</v>
      </c>
      <c r="Q97" s="46"/>
      <c r="R97" s="46"/>
      <c r="S97" s="46"/>
      <c r="T97" s="46"/>
      <c r="U97" s="46"/>
      <c r="V97" s="46"/>
      <c r="W97" s="46"/>
      <c r="X97" s="55"/>
      <c r="Y97" s="55"/>
      <c r="Z97" s="55"/>
      <c r="AA97" s="48"/>
      <c r="AB97" s="46" t="s">
        <v>4024</v>
      </c>
      <c r="AC97" s="46" t="s">
        <v>4025</v>
      </c>
      <c r="AD97" s="46" t="s">
        <v>4026</v>
      </c>
      <c r="AE97" s="46" t="s">
        <v>4027</v>
      </c>
      <c r="AF97" s="55"/>
      <c r="AG97" s="43" t="s">
        <v>4028</v>
      </c>
      <c r="AH97" s="55" t="s">
        <v>4029</v>
      </c>
      <c r="AI97" s="43" t="s">
        <v>4030</v>
      </c>
      <c r="AJ97" s="55"/>
      <c r="AK97" s="43" t="s">
        <v>4031</v>
      </c>
      <c r="AL97" s="57" t="s">
        <v>4032</v>
      </c>
      <c r="AM97" s="48" t="s">
        <v>4033</v>
      </c>
      <c r="AN97" s="55"/>
      <c r="AO97" s="48" t="s">
        <v>4034</v>
      </c>
      <c r="AP97" s="48" t="s">
        <v>4035</v>
      </c>
      <c r="AQ97" s="55" t="s">
        <v>4036</v>
      </c>
      <c r="AR97" s="56" t="s">
        <v>4037</v>
      </c>
      <c r="AS97" s="56" t="s">
        <v>4037</v>
      </c>
      <c r="AT97" s="56" t="s">
        <v>4037</v>
      </c>
      <c r="AU97" s="56" t="s">
        <v>4038</v>
      </c>
      <c r="AV97" s="43" t="s">
        <v>4039</v>
      </c>
      <c r="AW97" s="43" t="s">
        <v>4040</v>
      </c>
      <c r="AX97" s="43" t="s">
        <v>4041</v>
      </c>
      <c r="AY97" s="43" t="s">
        <v>4041</v>
      </c>
      <c r="AZ97" s="43" t="s">
        <v>4042</v>
      </c>
      <c r="BA97" s="43" t="s">
        <v>4042</v>
      </c>
      <c r="BB97" s="43" t="s">
        <v>4043</v>
      </c>
      <c r="BC97" s="43" t="s">
        <v>4044</v>
      </c>
      <c r="BD97" s="43" t="s">
        <v>4045</v>
      </c>
      <c r="BE97" s="43" t="s">
        <v>4046</v>
      </c>
      <c r="BF97" s="43" t="s">
        <v>4047</v>
      </c>
      <c r="BG97" s="43" t="s">
        <v>4048</v>
      </c>
      <c r="BH97" s="43" t="s">
        <v>4049</v>
      </c>
      <c r="BI97" s="0" t="s">
        <v>4050</v>
      </c>
      <c r="BJ97" s="0" t="s">
        <v>4051</v>
      </c>
      <c r="BK97" s="0" t="s">
        <v>4052</v>
      </c>
      <c r="BL97" s="0" t="s">
        <v>4053</v>
      </c>
      <c r="BM97" s="0" t="s">
        <v>4054</v>
      </c>
      <c r="BO97" s="0" t="s">
        <v>4055</v>
      </c>
      <c r="BP97" s="0" t="s">
        <v>4056</v>
      </c>
      <c r="BS97" s="0" t="s">
        <v>4057</v>
      </c>
    </row>
    <row r="98" customFormat="false" ht="15.75" hidden="false" customHeight="true" outlineLevel="0" collapsed="false">
      <c r="A98" s="46"/>
      <c r="B98" s="46"/>
      <c r="C98" s="46"/>
      <c r="D98" s="46"/>
      <c r="E98" s="46" t="n">
        <v>1</v>
      </c>
      <c r="F98" s="48" t="s">
        <v>104</v>
      </c>
      <c r="G98" s="46"/>
      <c r="H98" s="46"/>
      <c r="I98" s="46"/>
      <c r="J98" s="46"/>
      <c r="K98" s="46"/>
      <c r="L98" s="46"/>
      <c r="M98" s="46"/>
      <c r="N98" s="46" t="s">
        <v>328</v>
      </c>
      <c r="O98" s="48" t="s">
        <v>329</v>
      </c>
      <c r="P98" s="46" t="n">
        <v>2870.18</v>
      </c>
      <c r="Q98" s="46"/>
      <c r="R98" s="46"/>
      <c r="S98" s="46"/>
      <c r="T98" s="46"/>
      <c r="U98" s="46"/>
      <c r="V98" s="46"/>
      <c r="W98" s="46"/>
      <c r="X98" s="55"/>
      <c r="Y98" s="55"/>
      <c r="Z98" s="55"/>
      <c r="AA98" s="48"/>
      <c r="AB98" s="46" t="s">
        <v>4058</v>
      </c>
      <c r="AC98" s="46" t="s">
        <v>4059</v>
      </c>
      <c r="AD98" s="46" t="s">
        <v>4060</v>
      </c>
      <c r="AE98" s="46" t="s">
        <v>4061</v>
      </c>
      <c r="AF98" s="55"/>
      <c r="AG98" s="43" t="s">
        <v>4062</v>
      </c>
      <c r="AH98" s="55" t="s">
        <v>4063</v>
      </c>
      <c r="AI98" s="43" t="s">
        <v>4064</v>
      </c>
      <c r="AJ98" s="55"/>
      <c r="AK98" s="43" t="s">
        <v>4065</v>
      </c>
      <c r="AL98" s="57" t="s">
        <v>4066</v>
      </c>
      <c r="AM98" s="48" t="s">
        <v>4067</v>
      </c>
      <c r="AN98" s="55"/>
      <c r="AO98" s="48" t="s">
        <v>4068</v>
      </c>
      <c r="AP98" s="48" t="s">
        <v>4069</v>
      </c>
      <c r="AQ98" s="55" t="s">
        <v>4070</v>
      </c>
      <c r="AR98" s="56" t="s">
        <v>4071</v>
      </c>
      <c r="AS98" s="56" t="s">
        <v>4071</v>
      </c>
      <c r="AT98" s="56" t="s">
        <v>4071</v>
      </c>
      <c r="AU98" s="56" t="s">
        <v>4072</v>
      </c>
      <c r="AV98" s="43" t="s">
        <v>4073</v>
      </c>
      <c r="AW98" s="43" t="s">
        <v>4074</v>
      </c>
      <c r="AX98" s="43" t="s">
        <v>4075</v>
      </c>
      <c r="AY98" s="43" t="s">
        <v>4075</v>
      </c>
      <c r="AZ98" s="43" t="s">
        <v>4076</v>
      </c>
      <c r="BA98" s="43" t="s">
        <v>4076</v>
      </c>
      <c r="BB98" s="43" t="s">
        <v>4077</v>
      </c>
      <c r="BC98" s="43" t="s">
        <v>4078</v>
      </c>
      <c r="BD98" s="43" t="s">
        <v>4079</v>
      </c>
      <c r="BE98" s="43" t="s">
        <v>4080</v>
      </c>
      <c r="BF98" s="43" t="s">
        <v>4081</v>
      </c>
      <c r="BG98" s="43" t="s">
        <v>4082</v>
      </c>
      <c r="BH98" s="43" t="s">
        <v>4083</v>
      </c>
      <c r="BI98" s="0" t="s">
        <v>4084</v>
      </c>
      <c r="BJ98" s="0" t="s">
        <v>4085</v>
      </c>
      <c r="BK98" s="0" t="s">
        <v>4086</v>
      </c>
      <c r="BL98" s="0" t="s">
        <v>4087</v>
      </c>
      <c r="BM98" s="0" t="s">
        <v>4088</v>
      </c>
      <c r="BO98" s="0" t="s">
        <v>4089</v>
      </c>
      <c r="BP98" s="0" t="s">
        <v>4090</v>
      </c>
      <c r="BS98" s="0" t="s">
        <v>4091</v>
      </c>
    </row>
    <row r="99" customFormat="false" ht="15.75" hidden="false" customHeight="true" outlineLevel="0" collapsed="false">
      <c r="A99" s="46"/>
      <c r="B99" s="46"/>
      <c r="C99" s="46"/>
      <c r="D99" s="46"/>
      <c r="E99" s="46" t="n">
        <v>2</v>
      </c>
      <c r="F99" s="48" t="s">
        <v>111</v>
      </c>
      <c r="G99" s="46"/>
      <c r="H99" s="46"/>
      <c r="I99" s="46"/>
      <c r="J99" s="46"/>
      <c r="K99" s="46"/>
      <c r="L99" s="46"/>
      <c r="M99" s="46"/>
      <c r="N99" s="46" t="s">
        <v>4092</v>
      </c>
      <c r="O99" s="48" t="s">
        <v>4093</v>
      </c>
      <c r="P99" s="46" t="n">
        <v>51.7059</v>
      </c>
      <c r="Q99" s="46"/>
      <c r="R99" s="46"/>
      <c r="S99" s="46"/>
      <c r="T99" s="46"/>
      <c r="U99" s="46"/>
      <c r="V99" s="46"/>
      <c r="W99" s="46"/>
      <c r="X99" s="46"/>
      <c r="Y99" s="46"/>
      <c r="Z99" s="46"/>
      <c r="AA99" s="46"/>
      <c r="AB99" s="46" t="s">
        <v>4094</v>
      </c>
      <c r="AC99" s="46" t="s">
        <v>4095</v>
      </c>
      <c r="AD99" s="46" t="s">
        <v>2587</v>
      </c>
      <c r="AE99" s="48"/>
      <c r="AF99" s="46"/>
      <c r="AG99" s="48"/>
      <c r="AH99" s="48"/>
      <c r="AI99" s="43" t="s">
        <v>4096</v>
      </c>
      <c r="AJ99" s="48"/>
      <c r="AK99" s="43" t="s">
        <v>4097</v>
      </c>
      <c r="AL99" s="48"/>
      <c r="AM99" s="48"/>
      <c r="AN99" s="48"/>
      <c r="AO99" s="48"/>
      <c r="AP99" s="48"/>
      <c r="AQ99" s="55" t="s">
        <v>4098</v>
      </c>
      <c r="AR99" s="56"/>
      <c r="AS99" s="56"/>
      <c r="AT99" s="56"/>
      <c r="AU99" s="48"/>
      <c r="AV99" s="48"/>
      <c r="AX99" s="43" t="s">
        <v>4099</v>
      </c>
      <c r="AY99" s="43" t="s">
        <v>4099</v>
      </c>
      <c r="BB99" s="43" t="s">
        <v>4100</v>
      </c>
      <c r="BC99" s="43" t="s">
        <v>4101</v>
      </c>
      <c r="BD99" s="43" t="s">
        <v>4102</v>
      </c>
      <c r="BE99" s="43" t="s">
        <v>4103</v>
      </c>
      <c r="BH99" s="43" t="s">
        <v>4104</v>
      </c>
      <c r="BM99" s="0" t="s">
        <v>4105</v>
      </c>
      <c r="BO99" s="0" t="s">
        <v>4106</v>
      </c>
      <c r="BP99" s="0" t="s">
        <v>4107</v>
      </c>
    </row>
    <row r="100" customFormat="false" ht="15.75" hidden="false" customHeight="true" outlineLevel="0" collapsed="false">
      <c r="A100" s="46"/>
      <c r="B100" s="46"/>
      <c r="C100" s="46"/>
      <c r="D100" s="46"/>
      <c r="E100" s="46" t="n">
        <v>3</v>
      </c>
      <c r="F100" s="48" t="s">
        <v>114</v>
      </c>
      <c r="G100" s="46"/>
      <c r="H100" s="46"/>
      <c r="I100" s="46"/>
      <c r="J100" s="46"/>
      <c r="K100" s="46"/>
      <c r="L100" s="46"/>
      <c r="M100" s="46"/>
      <c r="N100" s="46" t="s">
        <v>4108</v>
      </c>
      <c r="O100" s="48" t="s">
        <v>4109</v>
      </c>
      <c r="P100" s="46" t="n">
        <v>136.726</v>
      </c>
      <c r="Q100" s="46"/>
      <c r="R100" s="46"/>
      <c r="S100" s="46"/>
      <c r="T100" s="46"/>
      <c r="U100" s="46"/>
      <c r="V100" s="46"/>
      <c r="W100" s="46"/>
      <c r="X100" s="46"/>
      <c r="Y100" s="46"/>
      <c r="Z100" s="46"/>
      <c r="AA100" s="46"/>
      <c r="AB100" s="46" t="s">
        <v>4110</v>
      </c>
      <c r="AC100" s="46" t="s">
        <v>4111</v>
      </c>
      <c r="AD100" s="46" t="s">
        <v>2625</v>
      </c>
      <c r="AE100" s="48"/>
      <c r="AF100" s="46"/>
      <c r="AG100" s="48"/>
      <c r="AH100" s="48"/>
      <c r="AI100" s="43" t="s">
        <v>4112</v>
      </c>
      <c r="AJ100" s="48"/>
      <c r="AK100" s="43" t="s">
        <v>4113</v>
      </c>
      <c r="AL100" s="48"/>
      <c r="AM100" s="48"/>
      <c r="AN100" s="48"/>
      <c r="AO100" s="48"/>
      <c r="AP100" s="48"/>
      <c r="AQ100" s="55" t="s">
        <v>4114</v>
      </c>
      <c r="AR100" s="56"/>
      <c r="AS100" s="56"/>
      <c r="AT100" s="56"/>
      <c r="AU100" s="48"/>
      <c r="AV100" s="48"/>
      <c r="AX100" s="43" t="s">
        <v>4115</v>
      </c>
      <c r="AY100" s="43" t="s">
        <v>4115</v>
      </c>
      <c r="BB100" s="43" t="s">
        <v>4116</v>
      </c>
      <c r="BC100" s="43" t="s">
        <v>4117</v>
      </c>
      <c r="BD100" s="43" t="s">
        <v>4118</v>
      </c>
      <c r="BE100" s="43" t="s">
        <v>4119</v>
      </c>
      <c r="BH100" s="43" t="s">
        <v>4120</v>
      </c>
      <c r="BM100" s="0" t="s">
        <v>4121</v>
      </c>
      <c r="BO100" s="0" t="s">
        <v>4122</v>
      </c>
      <c r="BP100" s="0" t="s">
        <v>4123</v>
      </c>
    </row>
    <row r="101" customFormat="false" ht="15.75" hidden="false" customHeight="true" outlineLevel="0" collapsed="false">
      <c r="A101" s="46"/>
      <c r="B101" s="46"/>
      <c r="C101" s="46"/>
      <c r="D101" s="46"/>
      <c r="E101" s="46" t="n">
        <v>4</v>
      </c>
      <c r="F101" s="48" t="s">
        <v>117</v>
      </c>
      <c r="G101" s="46"/>
      <c r="H101" s="46"/>
      <c r="I101" s="46"/>
      <c r="J101" s="46"/>
      <c r="K101" s="46"/>
      <c r="L101" s="46"/>
      <c r="M101" s="46"/>
      <c r="N101" s="46" t="s">
        <v>4124</v>
      </c>
      <c r="O101" s="48" t="s">
        <v>4125</v>
      </c>
      <c r="P101" s="46" t="n">
        <v>25.9724</v>
      </c>
      <c r="Q101" s="46"/>
      <c r="R101" s="46"/>
      <c r="S101" s="46"/>
      <c r="T101" s="46"/>
      <c r="U101" s="46"/>
      <c r="V101" s="46"/>
      <c r="W101" s="46"/>
      <c r="X101" s="46"/>
      <c r="Y101" s="46"/>
      <c r="Z101" s="46"/>
      <c r="AA101" s="46"/>
      <c r="AB101" s="46" t="s">
        <v>4126</v>
      </c>
      <c r="AC101" s="46" t="s">
        <v>4127</v>
      </c>
      <c r="AD101" s="46" t="s">
        <v>2700</v>
      </c>
      <c r="AE101" s="48"/>
      <c r="AF101" s="46"/>
      <c r="AG101" s="48"/>
      <c r="AH101" s="48"/>
      <c r="AI101" s="43" t="s">
        <v>4128</v>
      </c>
      <c r="AJ101" s="48"/>
      <c r="AK101" s="43" t="s">
        <v>4129</v>
      </c>
      <c r="AL101" s="48"/>
      <c r="AM101" s="48"/>
      <c r="AN101" s="48"/>
      <c r="AO101" s="48"/>
      <c r="AP101" s="48"/>
      <c r="AQ101" s="55" t="s">
        <v>4130</v>
      </c>
      <c r="AR101" s="56"/>
      <c r="AS101" s="56"/>
      <c r="AT101" s="56"/>
      <c r="AU101" s="48"/>
      <c r="AV101" s="48"/>
      <c r="AX101" s="43" t="s">
        <v>4131</v>
      </c>
      <c r="AY101" s="43" t="s">
        <v>4131</v>
      </c>
      <c r="BB101" s="43" t="s">
        <v>4132</v>
      </c>
      <c r="BC101" s="43" t="s">
        <v>4133</v>
      </c>
      <c r="BD101" s="43" t="s">
        <v>4134</v>
      </c>
      <c r="BE101" s="43" t="s">
        <v>4135</v>
      </c>
      <c r="BH101" s="43" t="s">
        <v>4136</v>
      </c>
      <c r="BM101" s="0" t="s">
        <v>4137</v>
      </c>
      <c r="BO101" s="0" t="s">
        <v>4138</v>
      </c>
      <c r="BP101" s="0" t="s">
        <v>4139</v>
      </c>
    </row>
    <row r="102" customFormat="false" ht="15.75" hidden="false" customHeight="true" outlineLevel="0" collapsed="false">
      <c r="A102" s="46"/>
      <c r="B102" s="46"/>
      <c r="C102" s="46"/>
      <c r="D102" s="46"/>
      <c r="E102" s="46" t="n">
        <v>5</v>
      </c>
      <c r="F102" s="48" t="s">
        <v>120</v>
      </c>
      <c r="G102" s="46"/>
      <c r="H102" s="46"/>
      <c r="I102" s="46"/>
      <c r="J102" s="46"/>
      <c r="K102" s="46"/>
      <c r="L102" s="46"/>
      <c r="M102" s="46"/>
      <c r="N102" s="46" t="s">
        <v>4140</v>
      </c>
      <c r="O102" s="48" t="s">
        <v>4141</v>
      </c>
      <c r="P102" s="46" t="n">
        <v>39.0638</v>
      </c>
      <c r="Q102" s="46"/>
      <c r="R102" s="46"/>
      <c r="S102" s="46"/>
      <c r="T102" s="46"/>
      <c r="U102" s="46"/>
      <c r="V102" s="46"/>
      <c r="W102" s="46"/>
      <c r="X102" s="46"/>
      <c r="Y102" s="46"/>
      <c r="Z102" s="46"/>
      <c r="AA102" s="46"/>
      <c r="AB102" s="46" t="s">
        <v>4142</v>
      </c>
      <c r="AC102" s="46" t="s">
        <v>4143</v>
      </c>
      <c r="AD102" s="46" t="s">
        <v>2738</v>
      </c>
      <c r="AE102" s="48"/>
      <c r="AF102" s="46"/>
      <c r="AG102" s="48"/>
      <c r="AH102" s="48"/>
      <c r="AI102" s="43" t="s">
        <v>4144</v>
      </c>
      <c r="AJ102" s="48"/>
      <c r="AK102" s="43" t="s">
        <v>4145</v>
      </c>
      <c r="AL102" s="48"/>
      <c r="AM102" s="48"/>
      <c r="AN102" s="48"/>
      <c r="AO102" s="48"/>
      <c r="AP102" s="48"/>
      <c r="AQ102" s="55" t="s">
        <v>4146</v>
      </c>
      <c r="AR102" s="56"/>
      <c r="AS102" s="56"/>
      <c r="AT102" s="56"/>
      <c r="AU102" s="48"/>
      <c r="AV102" s="48"/>
      <c r="AX102" s="43" t="s">
        <v>4147</v>
      </c>
      <c r="AY102" s="43" t="s">
        <v>4147</v>
      </c>
      <c r="BB102" s="43" t="s">
        <v>4148</v>
      </c>
      <c r="BC102" s="43" t="s">
        <v>4149</v>
      </c>
      <c r="BD102" s="43" t="s">
        <v>4150</v>
      </c>
      <c r="BE102" s="43" t="s">
        <v>4151</v>
      </c>
      <c r="BH102" s="43" t="s">
        <v>4152</v>
      </c>
      <c r="BM102" s="0" t="s">
        <v>4153</v>
      </c>
      <c r="BO102" s="0" t="s">
        <v>4154</v>
      </c>
      <c r="BP102" s="0" t="s">
        <v>4155</v>
      </c>
    </row>
    <row r="103" customFormat="false" ht="15.75" hidden="false" customHeight="true" outlineLevel="0" collapsed="false">
      <c r="A103" s="46"/>
      <c r="B103" s="46"/>
      <c r="C103" s="46"/>
      <c r="D103" s="46"/>
      <c r="E103" s="46" t="n">
        <v>6</v>
      </c>
      <c r="F103" s="48" t="s">
        <v>123</v>
      </c>
      <c r="G103" s="46"/>
      <c r="H103" s="46"/>
      <c r="I103" s="46"/>
      <c r="J103" s="46"/>
      <c r="K103" s="46"/>
      <c r="L103" s="46"/>
      <c r="M103" s="46"/>
      <c r="N103" s="46" t="s">
        <v>4156</v>
      </c>
      <c r="O103" s="48" t="s">
        <v>4157</v>
      </c>
      <c r="P103" s="46" t="n">
        <v>20.2239</v>
      </c>
      <c r="Q103" s="46"/>
      <c r="R103" s="46"/>
      <c r="S103" s="46"/>
      <c r="T103" s="46"/>
      <c r="U103" s="46"/>
      <c r="V103" s="46"/>
      <c r="W103" s="46"/>
      <c r="X103" s="46"/>
      <c r="Y103" s="46"/>
      <c r="Z103" s="46"/>
      <c r="AA103" s="46"/>
      <c r="AB103" s="46" t="s">
        <v>4158</v>
      </c>
      <c r="AC103" s="46" t="s">
        <v>4159</v>
      </c>
      <c r="AD103" s="46" t="s">
        <v>2775</v>
      </c>
      <c r="AE103" s="48"/>
      <c r="AF103" s="46"/>
      <c r="AG103" s="48"/>
      <c r="AH103" s="48"/>
      <c r="AI103" s="43" t="s">
        <v>4160</v>
      </c>
      <c r="AJ103" s="48"/>
      <c r="AK103" s="43" t="s">
        <v>4161</v>
      </c>
      <c r="AL103" s="48"/>
      <c r="AM103" s="48"/>
      <c r="AN103" s="48"/>
      <c r="AO103" s="48"/>
      <c r="AP103" s="48"/>
      <c r="AQ103" s="55" t="s">
        <v>4162</v>
      </c>
      <c r="AR103" s="56"/>
      <c r="AS103" s="56"/>
      <c r="AT103" s="56"/>
      <c r="AU103" s="48"/>
      <c r="AV103" s="48"/>
      <c r="AX103" s="43" t="s">
        <v>4163</v>
      </c>
      <c r="AY103" s="43" t="s">
        <v>4163</v>
      </c>
      <c r="BB103" s="43" t="s">
        <v>4164</v>
      </c>
      <c r="BC103" s="43" t="s">
        <v>4165</v>
      </c>
      <c r="BD103" s="43" t="s">
        <v>4166</v>
      </c>
      <c r="BE103" s="43" t="s">
        <v>4167</v>
      </c>
      <c r="BH103" s="43" t="s">
        <v>4168</v>
      </c>
      <c r="BM103" s="0" t="s">
        <v>4169</v>
      </c>
      <c r="BO103" s="0" t="s">
        <v>4170</v>
      </c>
      <c r="BP103" s="0" t="s">
        <v>4171</v>
      </c>
    </row>
    <row r="104" customFormat="false" ht="15.75" hidden="false" customHeight="true" outlineLevel="0" collapsed="false">
      <c r="A104" s="46"/>
      <c r="B104" s="46"/>
      <c r="C104" s="46"/>
      <c r="D104" s="46"/>
      <c r="E104" s="46" t="n">
        <v>7</v>
      </c>
      <c r="F104" s="48" t="s">
        <v>126</v>
      </c>
      <c r="G104" s="46"/>
      <c r="H104" s="46"/>
      <c r="I104" s="46"/>
      <c r="J104" s="46"/>
      <c r="K104" s="46"/>
      <c r="L104" s="46"/>
      <c r="M104" s="46"/>
      <c r="N104" s="46" t="s">
        <v>4172</v>
      </c>
      <c r="O104" s="48" t="s">
        <v>4173</v>
      </c>
      <c r="P104" s="46" t="n">
        <v>23.3715</v>
      </c>
      <c r="Q104" s="46"/>
      <c r="R104" s="46"/>
      <c r="S104" s="46"/>
      <c r="T104" s="46"/>
      <c r="U104" s="46"/>
      <c r="V104" s="46"/>
      <c r="W104" s="46"/>
      <c r="X104" s="46"/>
      <c r="Y104" s="46"/>
      <c r="Z104" s="46"/>
      <c r="AA104" s="46"/>
      <c r="AB104" s="46" t="s">
        <v>4174</v>
      </c>
      <c r="AC104" s="46" t="s">
        <v>4175</v>
      </c>
      <c r="AD104" s="46" t="s">
        <v>2813</v>
      </c>
      <c r="AE104" s="48"/>
      <c r="AF104" s="46"/>
      <c r="AG104" s="48"/>
      <c r="AH104" s="48"/>
      <c r="AI104" s="43" t="s">
        <v>4176</v>
      </c>
      <c r="AJ104" s="48"/>
      <c r="AK104" s="43" t="s">
        <v>4177</v>
      </c>
      <c r="AL104" s="48"/>
      <c r="AM104" s="48"/>
      <c r="AN104" s="48"/>
      <c r="AO104" s="48"/>
      <c r="AP104" s="48"/>
      <c r="AQ104" s="55" t="s">
        <v>4178</v>
      </c>
      <c r="AR104" s="56"/>
      <c r="AS104" s="56"/>
      <c r="AT104" s="56"/>
      <c r="AU104" s="48"/>
      <c r="AV104" s="48"/>
      <c r="AX104" s="43" t="s">
        <v>4179</v>
      </c>
      <c r="AY104" s="43" t="s">
        <v>4179</v>
      </c>
      <c r="BB104" s="43" t="s">
        <v>4180</v>
      </c>
      <c r="BC104" s="43" t="s">
        <v>4181</v>
      </c>
      <c r="BD104" s="43" t="s">
        <v>4182</v>
      </c>
      <c r="BE104" s="43" t="s">
        <v>4183</v>
      </c>
      <c r="BH104" s="43" t="s">
        <v>4184</v>
      </c>
      <c r="BM104" s="0" t="s">
        <v>4185</v>
      </c>
      <c r="BO104" s="0" t="s">
        <v>4186</v>
      </c>
      <c r="BP104" s="0" t="s">
        <v>4187</v>
      </c>
    </row>
    <row r="105" customFormat="false" ht="15.75" hidden="false" customHeight="true" outlineLevel="0" collapsed="false">
      <c r="A105" s="46"/>
      <c r="B105" s="46"/>
      <c r="C105" s="46"/>
      <c r="D105" s="46"/>
      <c r="E105" s="46" t="n">
        <v>8</v>
      </c>
      <c r="F105" s="48" t="s">
        <v>2733</v>
      </c>
      <c r="G105" s="46"/>
      <c r="H105" s="46"/>
      <c r="I105" s="46"/>
      <c r="J105" s="46"/>
      <c r="K105" s="46"/>
      <c r="L105" s="46"/>
      <c r="M105" s="46"/>
      <c r="N105" s="46" t="s">
        <v>4188</v>
      </c>
      <c r="O105" s="48" t="s">
        <v>4189</v>
      </c>
      <c r="P105" s="46" t="n">
        <v>23.3715</v>
      </c>
      <c r="Q105" s="46"/>
      <c r="R105" s="46"/>
      <c r="S105" s="46"/>
      <c r="T105" s="46"/>
      <c r="U105" s="46"/>
      <c r="V105" s="46"/>
      <c r="W105" s="46"/>
      <c r="X105" s="46"/>
      <c r="Y105" s="46"/>
      <c r="Z105" s="46"/>
      <c r="AA105" s="46"/>
      <c r="AB105" s="46" t="s">
        <v>4190</v>
      </c>
      <c r="AC105" s="46" t="s">
        <v>4191</v>
      </c>
      <c r="AD105" s="46" t="s">
        <v>4192</v>
      </c>
      <c r="AE105" s="48"/>
      <c r="AF105" s="46"/>
      <c r="AG105" s="48"/>
      <c r="AH105" s="48"/>
      <c r="AI105" s="43" t="s">
        <v>4193</v>
      </c>
      <c r="AJ105" s="48"/>
      <c r="AK105" s="43" t="s">
        <v>4194</v>
      </c>
      <c r="AL105" s="48"/>
      <c r="AM105" s="48"/>
      <c r="AN105" s="48"/>
      <c r="AO105" s="48"/>
      <c r="AP105" s="48"/>
      <c r="AQ105" s="55" t="s">
        <v>4195</v>
      </c>
      <c r="AR105" s="56"/>
      <c r="AS105" s="56"/>
      <c r="AT105" s="56"/>
      <c r="AU105" s="48"/>
      <c r="AV105" s="48"/>
      <c r="AX105" s="43" t="s">
        <v>4196</v>
      </c>
      <c r="AY105" s="43" t="s">
        <v>4196</v>
      </c>
      <c r="BB105" s="43" t="s">
        <v>4197</v>
      </c>
      <c r="BC105" s="43" t="s">
        <v>4198</v>
      </c>
      <c r="BD105" s="43" t="s">
        <v>4199</v>
      </c>
      <c r="BE105" s="43" t="s">
        <v>4200</v>
      </c>
      <c r="BH105" s="43" t="s">
        <v>4201</v>
      </c>
      <c r="BM105" s="0" t="s">
        <v>4202</v>
      </c>
      <c r="BO105" s="0" t="s">
        <v>4203</v>
      </c>
      <c r="BP105" s="0" t="s">
        <v>4204</v>
      </c>
    </row>
    <row r="106" customFormat="false" ht="15.75" hidden="false" customHeight="true" outlineLevel="0" collapsed="false">
      <c r="A106" s="46"/>
      <c r="B106" s="46"/>
      <c r="C106" s="46"/>
      <c r="D106" s="46"/>
      <c r="E106" s="46" t="n">
        <v>9</v>
      </c>
      <c r="F106" s="48" t="s">
        <v>3028</v>
      </c>
      <c r="G106" s="46"/>
      <c r="H106" s="46"/>
      <c r="I106" s="46"/>
      <c r="J106" s="46"/>
      <c r="K106" s="46"/>
      <c r="L106" s="46"/>
      <c r="M106" s="46"/>
      <c r="N106" s="46" t="s">
        <v>4205</v>
      </c>
      <c r="O106" s="48" t="s">
        <v>4206</v>
      </c>
      <c r="P106" s="46" t="n">
        <v>12.2147</v>
      </c>
      <c r="Q106" s="46"/>
      <c r="R106" s="46"/>
      <c r="S106" s="46"/>
      <c r="T106" s="46"/>
      <c r="U106" s="46"/>
      <c r="V106" s="46"/>
      <c r="W106" s="46"/>
      <c r="X106" s="46"/>
      <c r="Y106" s="46"/>
      <c r="Z106" s="46"/>
      <c r="AA106" s="46"/>
      <c r="AB106" s="46" t="s">
        <v>4207</v>
      </c>
      <c r="AC106" s="46" t="s">
        <v>4208</v>
      </c>
      <c r="AD106" s="46" t="s">
        <v>4209</v>
      </c>
      <c r="AE106" s="48"/>
      <c r="AF106" s="46"/>
      <c r="AG106" s="48"/>
      <c r="AH106" s="48"/>
      <c r="AI106" s="43" t="s">
        <v>4210</v>
      </c>
      <c r="AJ106" s="48"/>
      <c r="AK106" s="43" t="s">
        <v>4211</v>
      </c>
      <c r="AL106" s="48"/>
      <c r="AM106" s="48"/>
      <c r="AN106" s="48"/>
      <c r="AO106" s="48"/>
      <c r="AP106" s="48"/>
      <c r="AQ106" s="55" t="s">
        <v>4212</v>
      </c>
      <c r="AR106" s="56"/>
      <c r="AS106" s="56"/>
      <c r="AT106" s="56"/>
      <c r="AU106" s="48"/>
      <c r="AV106" s="48"/>
      <c r="AX106" s="43" t="s">
        <v>4213</v>
      </c>
      <c r="AY106" s="43" t="s">
        <v>4213</v>
      </c>
      <c r="BB106" s="43" t="s">
        <v>4214</v>
      </c>
      <c r="BC106" s="43" t="s">
        <v>4215</v>
      </c>
      <c r="BD106" s="43" t="s">
        <v>4216</v>
      </c>
      <c r="BE106" s="43" t="s">
        <v>4217</v>
      </c>
      <c r="BH106" s="43" t="s">
        <v>4218</v>
      </c>
      <c r="BM106" s="0" t="s">
        <v>4219</v>
      </c>
      <c r="BO106" s="0" t="s">
        <v>4220</v>
      </c>
      <c r="BP106" s="0" t="s">
        <v>4221</v>
      </c>
    </row>
    <row r="107" customFormat="false" ht="15.75" hidden="false" customHeight="true" outlineLevel="0" collapsed="false">
      <c r="A107" s="46"/>
      <c r="B107" s="46"/>
      <c r="C107" s="46"/>
      <c r="D107" s="46"/>
      <c r="E107" s="46" t="n">
        <v>10</v>
      </c>
      <c r="F107" s="48" t="s">
        <v>3322</v>
      </c>
      <c r="G107" s="46"/>
      <c r="H107" s="46"/>
      <c r="I107" s="46"/>
      <c r="J107" s="46"/>
      <c r="K107" s="46"/>
      <c r="L107" s="46"/>
      <c r="M107" s="46"/>
      <c r="N107" s="46" t="s">
        <v>4222</v>
      </c>
      <c r="O107" s="48" t="s">
        <v>4223</v>
      </c>
      <c r="P107" s="46" t="n">
        <v>22.5009</v>
      </c>
      <c r="Q107" s="46"/>
      <c r="R107" s="46"/>
      <c r="S107" s="46"/>
      <c r="T107" s="46"/>
      <c r="U107" s="46"/>
      <c r="V107" s="46"/>
      <c r="W107" s="46"/>
      <c r="X107" s="46"/>
      <c r="Y107" s="46"/>
      <c r="Z107" s="46"/>
      <c r="AA107" s="46"/>
      <c r="AB107" s="46" t="s">
        <v>4224</v>
      </c>
      <c r="AC107" s="46" t="s">
        <v>4225</v>
      </c>
      <c r="AD107" s="46" t="s">
        <v>4226</v>
      </c>
      <c r="AE107" s="48"/>
      <c r="AF107" s="46"/>
      <c r="AG107" s="48"/>
      <c r="AH107" s="48"/>
      <c r="AI107" s="43" t="s">
        <v>4227</v>
      </c>
      <c r="AJ107" s="48"/>
      <c r="AK107" s="43" t="s">
        <v>4228</v>
      </c>
      <c r="AL107" s="48"/>
      <c r="AM107" s="48"/>
      <c r="AN107" s="48"/>
      <c r="AO107" s="48"/>
      <c r="AP107" s="48"/>
      <c r="AQ107" s="55" t="s">
        <v>4229</v>
      </c>
      <c r="AR107" s="56"/>
      <c r="AS107" s="56"/>
      <c r="AT107" s="56"/>
      <c r="AU107" s="48"/>
      <c r="AV107" s="48"/>
      <c r="AX107" s="43" t="s">
        <v>4230</v>
      </c>
      <c r="AY107" s="43" t="s">
        <v>4230</v>
      </c>
      <c r="BB107" s="43" t="s">
        <v>4231</v>
      </c>
      <c r="BC107" s="43" t="s">
        <v>4232</v>
      </c>
      <c r="BD107" s="43" t="s">
        <v>4233</v>
      </c>
      <c r="BE107" s="43" t="s">
        <v>4234</v>
      </c>
      <c r="BH107" s="43" t="s">
        <v>4235</v>
      </c>
      <c r="BM107" s="0" t="s">
        <v>4236</v>
      </c>
      <c r="BO107" s="0" t="s">
        <v>4237</v>
      </c>
      <c r="BP107" s="0" t="s">
        <v>4238</v>
      </c>
    </row>
    <row r="108" customFormat="false" ht="15.75" hidden="false" customHeight="true" outlineLevel="0" collapsed="false">
      <c r="A108" s="46"/>
      <c r="B108" s="46"/>
      <c r="C108" s="46"/>
      <c r="D108" s="46"/>
      <c r="E108" s="46" t="n">
        <v>11</v>
      </c>
      <c r="F108" s="48" t="s">
        <v>3610</v>
      </c>
      <c r="G108" s="46"/>
      <c r="H108" s="46"/>
      <c r="I108" s="46"/>
      <c r="J108" s="46"/>
      <c r="K108" s="46"/>
      <c r="L108" s="46"/>
      <c r="M108" s="46"/>
      <c r="N108" s="46" t="s">
        <v>4239</v>
      </c>
      <c r="O108" s="48" t="s">
        <v>4240</v>
      </c>
      <c r="P108" s="46" t="n">
        <v>12.0011</v>
      </c>
      <c r="Q108" s="46"/>
      <c r="R108" s="46"/>
      <c r="S108" s="46"/>
      <c r="T108" s="46"/>
      <c r="U108" s="46"/>
      <c r="V108" s="46"/>
      <c r="W108" s="46"/>
      <c r="X108" s="46"/>
      <c r="Y108" s="46"/>
      <c r="Z108" s="46"/>
      <c r="AA108" s="46"/>
      <c r="AB108" s="46" t="s">
        <v>4241</v>
      </c>
      <c r="AC108" s="46" t="s">
        <v>4242</v>
      </c>
      <c r="AD108" s="46" t="s">
        <v>4243</v>
      </c>
      <c r="AE108" s="48"/>
      <c r="AF108" s="46"/>
      <c r="AG108" s="48"/>
      <c r="AH108" s="48"/>
      <c r="AI108" s="43" t="s">
        <v>4244</v>
      </c>
      <c r="AJ108" s="48"/>
      <c r="AK108" s="43" t="s">
        <v>4245</v>
      </c>
      <c r="AL108" s="48"/>
      <c r="AM108" s="48"/>
      <c r="AN108" s="48"/>
      <c r="AO108" s="48"/>
      <c r="AP108" s="48"/>
      <c r="AQ108" s="55" t="s">
        <v>4246</v>
      </c>
      <c r="AR108" s="56"/>
      <c r="AS108" s="56"/>
      <c r="AT108" s="56"/>
      <c r="AU108" s="48"/>
      <c r="AV108" s="48"/>
      <c r="AX108" s="43" t="s">
        <v>4247</v>
      </c>
      <c r="AY108" s="43" t="s">
        <v>4247</v>
      </c>
      <c r="BB108" s="43" t="s">
        <v>4248</v>
      </c>
      <c r="BC108" s="43" t="s">
        <v>4249</v>
      </c>
      <c r="BD108" s="43" t="s">
        <v>4250</v>
      </c>
      <c r="BE108" s="43" t="s">
        <v>4251</v>
      </c>
      <c r="BH108" s="43" t="s">
        <v>4252</v>
      </c>
      <c r="BM108" s="0" t="s">
        <v>4253</v>
      </c>
      <c r="BO108" s="0" t="s">
        <v>4254</v>
      </c>
      <c r="BP108" s="0" t="s">
        <v>4255</v>
      </c>
    </row>
    <row r="109" customFormat="false" ht="15.75" hidden="false" customHeight="true" outlineLevel="0" collapsed="false">
      <c r="A109" s="46"/>
      <c r="B109" s="46"/>
      <c r="C109" s="46"/>
      <c r="D109" s="46"/>
      <c r="E109" s="46" t="n">
        <v>12</v>
      </c>
      <c r="F109" s="48" t="s">
        <v>3907</v>
      </c>
      <c r="G109" s="46"/>
      <c r="H109" s="46"/>
      <c r="I109" s="46"/>
      <c r="J109" s="46"/>
      <c r="K109" s="46"/>
      <c r="L109" s="46"/>
      <c r="M109" s="46"/>
      <c r="N109" s="46" t="s">
        <v>4256</v>
      </c>
      <c r="O109" s="48" t="s">
        <v>4257</v>
      </c>
      <c r="P109" s="46" t="n">
        <v>730.142</v>
      </c>
      <c r="Q109" s="46"/>
      <c r="R109" s="46"/>
      <c r="S109" s="46"/>
      <c r="T109" s="46"/>
      <c r="U109" s="46"/>
      <c r="V109" s="46"/>
      <c r="W109" s="46"/>
      <c r="X109" s="46"/>
      <c r="Y109" s="46"/>
      <c r="Z109" s="46"/>
      <c r="AA109" s="46"/>
      <c r="AB109" s="46" t="s">
        <v>4258</v>
      </c>
      <c r="AC109" s="46" t="s">
        <v>4259</v>
      </c>
      <c r="AD109" s="46" t="s">
        <v>4260</v>
      </c>
      <c r="AE109" s="48"/>
      <c r="AF109" s="46"/>
      <c r="AG109" s="48"/>
      <c r="AH109" s="48"/>
      <c r="AI109" s="43" t="s">
        <v>4261</v>
      </c>
      <c r="AJ109" s="48"/>
      <c r="AK109" s="43" t="s">
        <v>4262</v>
      </c>
      <c r="AL109" s="48"/>
      <c r="AM109" s="48"/>
      <c r="AN109" s="48"/>
      <c r="AO109" s="48"/>
      <c r="AP109" s="48"/>
      <c r="AQ109" s="55" t="s">
        <v>4263</v>
      </c>
      <c r="AR109" s="56"/>
      <c r="AS109" s="56"/>
      <c r="AT109" s="56"/>
      <c r="AU109" s="48"/>
      <c r="AV109" s="48"/>
      <c r="AX109" s="43" t="s">
        <v>4264</v>
      </c>
      <c r="AY109" s="43" t="s">
        <v>4264</v>
      </c>
      <c r="BB109" s="43" t="s">
        <v>4265</v>
      </c>
      <c r="BC109" s="43" t="s">
        <v>4266</v>
      </c>
      <c r="BD109" s="43" t="s">
        <v>4267</v>
      </c>
      <c r="BE109" s="43" t="s">
        <v>4268</v>
      </c>
      <c r="BH109" s="43" t="s">
        <v>4269</v>
      </c>
      <c r="BM109" s="0" t="s">
        <v>4270</v>
      </c>
      <c r="BO109" s="0" t="s">
        <v>4271</v>
      </c>
      <c r="BP109" s="0" t="s">
        <v>4272</v>
      </c>
    </row>
    <row r="110" customFormat="false" ht="15.75" hidden="false" customHeight="true" outlineLevel="0" collapsed="false">
      <c r="A110" s="46"/>
      <c r="B110" s="46"/>
      <c r="C110" s="46"/>
      <c r="D110" s="46"/>
      <c r="E110" s="46" t="n">
        <v>13</v>
      </c>
      <c r="F110" s="48" t="s">
        <v>4273</v>
      </c>
      <c r="G110" s="46"/>
      <c r="H110" s="46"/>
      <c r="I110" s="46"/>
      <c r="J110" s="46"/>
      <c r="K110" s="46"/>
      <c r="L110" s="46"/>
      <c r="M110" s="46"/>
      <c r="N110" s="46" t="s">
        <v>4274</v>
      </c>
      <c r="O110" s="48" t="s">
        <v>4275</v>
      </c>
      <c r="P110" s="46" t="n">
        <v>2501.91</v>
      </c>
      <c r="Q110" s="46"/>
      <c r="R110" s="46"/>
      <c r="S110" s="46"/>
      <c r="T110" s="46"/>
      <c r="U110" s="46"/>
      <c r="V110" s="46"/>
      <c r="W110" s="46"/>
      <c r="X110" s="46"/>
      <c r="Y110" s="46"/>
      <c r="Z110" s="46"/>
      <c r="AA110" s="46"/>
      <c r="AB110" s="46" t="s">
        <v>4276</v>
      </c>
      <c r="AC110" s="46" t="s">
        <v>4277</v>
      </c>
      <c r="AD110" s="46" t="s">
        <v>2851</v>
      </c>
      <c r="AE110" s="48"/>
      <c r="AF110" s="46"/>
      <c r="AG110" s="48"/>
      <c r="AH110" s="48"/>
      <c r="AI110" s="43" t="s">
        <v>4278</v>
      </c>
      <c r="AJ110" s="48"/>
      <c r="AK110" s="43" t="s">
        <v>4279</v>
      </c>
      <c r="AL110" s="48"/>
      <c r="AM110" s="48"/>
      <c r="AN110" s="48"/>
      <c r="AO110" s="48"/>
      <c r="AP110" s="48"/>
      <c r="AQ110" s="55" t="s">
        <v>4280</v>
      </c>
      <c r="AR110" s="56"/>
      <c r="AS110" s="56"/>
      <c r="AT110" s="56"/>
      <c r="AU110" s="48"/>
      <c r="AV110" s="48"/>
      <c r="AX110" s="43" t="s">
        <v>4281</v>
      </c>
      <c r="AY110" s="43" t="s">
        <v>4281</v>
      </c>
      <c r="BB110" s="43" t="s">
        <v>4282</v>
      </c>
      <c r="BC110" s="43" t="s">
        <v>4283</v>
      </c>
      <c r="BD110" s="43" t="s">
        <v>4284</v>
      </c>
      <c r="BE110" s="43" t="s">
        <v>4285</v>
      </c>
      <c r="BH110" s="43" t="s">
        <v>4286</v>
      </c>
      <c r="BM110" s="0" t="s">
        <v>4287</v>
      </c>
      <c r="BO110" s="0" t="s">
        <v>4288</v>
      </c>
      <c r="BP110" s="0" t="s">
        <v>4289</v>
      </c>
    </row>
    <row r="111" customFormat="false" ht="15.75" hidden="false" customHeight="true" outlineLevel="0" collapsed="false">
      <c r="A111" s="46"/>
      <c r="B111" s="46"/>
      <c r="C111" s="46"/>
      <c r="D111" s="46"/>
      <c r="E111" s="46" t="n">
        <v>14</v>
      </c>
      <c r="F111" s="48" t="s">
        <v>4290</v>
      </c>
      <c r="G111" s="46"/>
      <c r="H111" s="46"/>
      <c r="I111" s="46"/>
      <c r="J111" s="46"/>
      <c r="K111" s="46"/>
      <c r="L111" s="46"/>
      <c r="M111" s="46"/>
      <c r="N111" s="46" t="s">
        <v>4291</v>
      </c>
      <c r="O111" s="48" t="s">
        <v>4292</v>
      </c>
      <c r="P111" s="46" t="n">
        <v>31.7178</v>
      </c>
      <c r="Q111" s="46"/>
      <c r="R111" s="46"/>
      <c r="S111" s="46"/>
      <c r="T111" s="46"/>
      <c r="U111" s="46"/>
      <c r="V111" s="46"/>
      <c r="W111" s="46"/>
      <c r="X111" s="46"/>
      <c r="Y111" s="46"/>
      <c r="Z111" s="46"/>
      <c r="AA111" s="46"/>
      <c r="AB111" s="55"/>
      <c r="AC111" s="55"/>
      <c r="AD111" s="46" t="s">
        <v>4293</v>
      </c>
      <c r="AE111" s="48"/>
      <c r="AF111" s="46"/>
      <c r="AG111" s="48"/>
      <c r="AH111" s="48"/>
      <c r="AI111" s="43" t="s">
        <v>4294</v>
      </c>
      <c r="AJ111" s="48"/>
      <c r="AK111" s="43" t="s">
        <v>4295</v>
      </c>
      <c r="AL111" s="48"/>
      <c r="AM111" s="48"/>
      <c r="AN111" s="48"/>
      <c r="AO111" s="48"/>
      <c r="AP111" s="48"/>
      <c r="AQ111" s="55" t="s">
        <v>4296</v>
      </c>
      <c r="AR111" s="56"/>
      <c r="AS111" s="56"/>
      <c r="AT111" s="56"/>
      <c r="AU111" s="48"/>
      <c r="AV111" s="48"/>
      <c r="AX111" s="43" t="s">
        <v>4297</v>
      </c>
      <c r="AY111" s="43" t="s">
        <v>4297</v>
      </c>
      <c r="BB111" s="43" t="s">
        <v>4298</v>
      </c>
      <c r="BC111" s="43" t="s">
        <v>4299</v>
      </c>
      <c r="BD111" s="43" t="s">
        <v>4300</v>
      </c>
      <c r="BE111" s="43" t="s">
        <v>4301</v>
      </c>
      <c r="BH111" s="43" t="s">
        <v>4302</v>
      </c>
      <c r="BM111" s="0" t="s">
        <v>4303</v>
      </c>
      <c r="BO111" s="0" t="s">
        <v>4304</v>
      </c>
      <c r="BP111" s="0" t="s">
        <v>4305</v>
      </c>
    </row>
    <row r="112" customFormat="false" ht="15.75" hidden="false" customHeight="true" outlineLevel="0" collapsed="false">
      <c r="A112" s="46"/>
      <c r="B112" s="46"/>
      <c r="C112" s="46"/>
      <c r="D112" s="46"/>
      <c r="E112" s="46" t="n">
        <v>15</v>
      </c>
      <c r="F112" s="48" t="s">
        <v>4306</v>
      </c>
      <c r="G112" s="46"/>
      <c r="H112" s="46"/>
      <c r="I112" s="46"/>
      <c r="J112" s="46"/>
      <c r="K112" s="46"/>
      <c r="L112" s="46"/>
      <c r="M112" s="46"/>
      <c r="N112" s="46" t="s">
        <v>4307</v>
      </c>
      <c r="O112" s="48" t="s">
        <v>4308</v>
      </c>
      <c r="P112" s="46" t="n">
        <v>65.6681</v>
      </c>
      <c r="Q112" s="46"/>
      <c r="R112" s="46"/>
      <c r="S112" s="46"/>
      <c r="T112" s="46"/>
      <c r="U112" s="46"/>
      <c r="V112" s="46"/>
      <c r="W112" s="46"/>
      <c r="X112" s="46"/>
      <c r="Y112" s="46"/>
      <c r="Z112" s="46"/>
      <c r="AA112" s="46"/>
      <c r="AB112" s="55"/>
      <c r="AC112" s="55"/>
      <c r="AD112" s="46" t="s">
        <v>4309</v>
      </c>
      <c r="AE112" s="48"/>
      <c r="AF112" s="46"/>
      <c r="AG112" s="48"/>
      <c r="AH112" s="48"/>
      <c r="AI112" s="43" t="s">
        <v>4310</v>
      </c>
      <c r="AJ112" s="48"/>
      <c r="AK112" s="43" t="s">
        <v>4311</v>
      </c>
      <c r="AL112" s="48"/>
      <c r="AM112" s="48"/>
      <c r="AN112" s="48"/>
      <c r="AO112" s="48"/>
      <c r="AP112" s="48"/>
      <c r="AQ112" s="55" t="s">
        <v>4312</v>
      </c>
      <c r="AR112" s="56"/>
      <c r="AS112" s="56"/>
      <c r="AT112" s="56"/>
      <c r="AU112" s="48"/>
      <c r="AV112" s="48"/>
      <c r="AX112" s="43" t="s">
        <v>4313</v>
      </c>
      <c r="AY112" s="43" t="s">
        <v>4313</v>
      </c>
      <c r="BB112" s="43" t="s">
        <v>4314</v>
      </c>
      <c r="BC112" s="43" t="s">
        <v>4315</v>
      </c>
      <c r="BD112" s="43" t="s">
        <v>4316</v>
      </c>
      <c r="BE112" s="43" t="s">
        <v>4317</v>
      </c>
      <c r="BH112" s="43" t="s">
        <v>4318</v>
      </c>
      <c r="BM112" s="0" t="s">
        <v>4319</v>
      </c>
      <c r="BO112" s="0" t="s">
        <v>4320</v>
      </c>
      <c r="BP112" s="0" t="s">
        <v>4321</v>
      </c>
    </row>
    <row r="113" customFormat="false" ht="15.75" hidden="false" customHeight="true" outlineLevel="0" collapsed="false">
      <c r="A113" s="46"/>
      <c r="B113" s="46"/>
      <c r="C113" s="46"/>
      <c r="D113" s="46"/>
      <c r="E113" s="46" t="n">
        <v>16</v>
      </c>
      <c r="F113" s="48" t="s">
        <v>4322</v>
      </c>
      <c r="G113" s="46"/>
      <c r="H113" s="46"/>
      <c r="I113" s="46"/>
      <c r="J113" s="46"/>
      <c r="K113" s="46"/>
      <c r="L113" s="46"/>
      <c r="M113" s="46"/>
      <c r="N113" s="46" t="s">
        <v>4323</v>
      </c>
      <c r="O113" s="48" t="s">
        <v>4324</v>
      </c>
      <c r="P113" s="46" t="n">
        <v>22.53</v>
      </c>
      <c r="Q113" s="46"/>
      <c r="R113" s="46"/>
      <c r="S113" s="46"/>
      <c r="T113" s="46"/>
      <c r="U113" s="46"/>
      <c r="V113" s="46"/>
      <c r="W113" s="46"/>
      <c r="X113" s="46"/>
      <c r="Y113" s="46"/>
      <c r="Z113" s="46"/>
      <c r="AA113" s="46"/>
      <c r="AB113" s="55"/>
      <c r="AC113" s="55"/>
      <c r="AD113" s="46" t="s">
        <v>4325</v>
      </c>
      <c r="AE113" s="48"/>
      <c r="AF113" s="46"/>
      <c r="AG113" s="48"/>
      <c r="AH113" s="48"/>
      <c r="AI113" s="43" t="s">
        <v>4326</v>
      </c>
      <c r="AJ113" s="48"/>
      <c r="AK113" s="43" t="s">
        <v>4327</v>
      </c>
      <c r="AL113" s="48"/>
      <c r="AM113" s="48"/>
      <c r="AN113" s="48"/>
      <c r="AO113" s="48"/>
      <c r="AP113" s="48"/>
      <c r="AQ113" s="55" t="s">
        <v>4328</v>
      </c>
      <c r="AR113" s="56"/>
      <c r="AS113" s="56"/>
      <c r="AT113" s="56"/>
      <c r="AU113" s="48"/>
      <c r="AV113" s="48"/>
      <c r="AX113" s="43" t="s">
        <v>4329</v>
      </c>
      <c r="AY113" s="43" t="s">
        <v>4329</v>
      </c>
      <c r="BB113" s="43" t="s">
        <v>4330</v>
      </c>
      <c r="BC113" s="43" t="s">
        <v>4331</v>
      </c>
      <c r="BD113" s="43" t="s">
        <v>4332</v>
      </c>
      <c r="BE113" s="43" t="s">
        <v>4333</v>
      </c>
      <c r="BH113" s="43" t="s">
        <v>4334</v>
      </c>
      <c r="BM113" s="0" t="s">
        <v>4335</v>
      </c>
      <c r="BO113" s="0" t="s">
        <v>4336</v>
      </c>
      <c r="BP113" s="0" t="s">
        <v>4337</v>
      </c>
    </row>
    <row r="114" customFormat="false" ht="15.75" hidden="false" customHeight="true" outlineLevel="0" collapsed="false">
      <c r="A114" s="46"/>
      <c r="B114" s="46"/>
      <c r="C114" s="46"/>
      <c r="D114" s="46"/>
      <c r="E114" s="46" t="n">
        <v>17</v>
      </c>
      <c r="F114" s="48" t="s">
        <v>4338</v>
      </c>
      <c r="G114" s="46"/>
      <c r="H114" s="46"/>
      <c r="I114" s="46"/>
      <c r="J114" s="46"/>
      <c r="K114" s="46"/>
      <c r="L114" s="46"/>
      <c r="M114" s="46"/>
      <c r="N114" s="46" t="s">
        <v>4339</v>
      </c>
      <c r="O114" s="48" t="s">
        <v>4340</v>
      </c>
      <c r="P114" s="46" t="n">
        <v>14547.3</v>
      </c>
      <c r="Q114" s="46"/>
      <c r="R114" s="46"/>
      <c r="S114" s="46"/>
      <c r="T114" s="46"/>
      <c r="U114" s="46"/>
      <c r="V114" s="46"/>
      <c r="W114" s="46"/>
      <c r="X114" s="46"/>
      <c r="Y114" s="46"/>
      <c r="Z114" s="46"/>
      <c r="AA114" s="46"/>
      <c r="AB114" s="55"/>
      <c r="AC114" s="55"/>
      <c r="AD114" s="46" t="s">
        <v>4341</v>
      </c>
      <c r="AE114" s="48"/>
      <c r="AF114" s="46"/>
      <c r="AG114" s="48"/>
      <c r="AH114" s="48"/>
      <c r="AI114" s="43" t="s">
        <v>4342</v>
      </c>
      <c r="AJ114" s="48"/>
      <c r="AK114" s="43" t="s">
        <v>4343</v>
      </c>
      <c r="AL114" s="48"/>
      <c r="AM114" s="48"/>
      <c r="AN114" s="48"/>
      <c r="AO114" s="48"/>
      <c r="AP114" s="48"/>
      <c r="AQ114" s="55" t="s">
        <v>4344</v>
      </c>
      <c r="AR114" s="56"/>
      <c r="AS114" s="56"/>
      <c r="AT114" s="56"/>
      <c r="AU114" s="48"/>
      <c r="AV114" s="48"/>
      <c r="AX114" s="43" t="s">
        <v>4345</v>
      </c>
      <c r="AY114" s="43" t="s">
        <v>4345</v>
      </c>
      <c r="BB114" s="43" t="s">
        <v>4346</v>
      </c>
      <c r="BC114" s="43" t="s">
        <v>4347</v>
      </c>
      <c r="BD114" s="43" t="s">
        <v>4348</v>
      </c>
      <c r="BE114" s="43" t="s">
        <v>4349</v>
      </c>
      <c r="BH114" s="43" t="s">
        <v>4350</v>
      </c>
      <c r="BM114" s="0" t="s">
        <v>4351</v>
      </c>
      <c r="BO114" s="0" t="s">
        <v>4352</v>
      </c>
      <c r="BP114" s="0" t="s">
        <v>4353</v>
      </c>
    </row>
    <row r="115" customFormat="false" ht="15.75" hidden="false" customHeight="true" outlineLevel="0" collapsed="false">
      <c r="A115" s="46"/>
      <c r="B115" s="46"/>
      <c r="C115" s="46"/>
      <c r="D115" s="46"/>
      <c r="E115" s="46" t="n">
        <v>18</v>
      </c>
      <c r="F115" s="48" t="s">
        <v>4354</v>
      </c>
      <c r="G115" s="46"/>
      <c r="H115" s="46"/>
      <c r="I115" s="46"/>
      <c r="J115" s="46"/>
      <c r="K115" s="46"/>
      <c r="L115" s="46"/>
      <c r="M115" s="46"/>
      <c r="N115" s="46" t="s">
        <v>4355</v>
      </c>
      <c r="O115" s="48" t="s">
        <v>4356</v>
      </c>
      <c r="P115" s="46" t="n">
        <v>10677.9</v>
      </c>
      <c r="Q115" s="46"/>
      <c r="R115" s="46"/>
      <c r="S115" s="46"/>
      <c r="T115" s="46"/>
      <c r="U115" s="46"/>
      <c r="V115" s="46"/>
      <c r="W115" s="46"/>
      <c r="X115" s="46"/>
      <c r="Y115" s="46"/>
      <c r="Z115" s="46"/>
      <c r="AA115" s="46"/>
      <c r="AB115" s="55"/>
      <c r="AC115" s="55"/>
      <c r="AD115" s="46" t="s">
        <v>3578</v>
      </c>
      <c r="AE115" s="48"/>
      <c r="AF115" s="46"/>
      <c r="AG115" s="48"/>
      <c r="AH115" s="48"/>
      <c r="AI115" s="43" t="s">
        <v>4357</v>
      </c>
      <c r="AJ115" s="48"/>
      <c r="AK115" s="43" t="s">
        <v>4358</v>
      </c>
      <c r="AL115" s="48"/>
      <c r="AM115" s="48"/>
      <c r="AN115" s="48"/>
      <c r="AO115" s="48"/>
      <c r="AP115" s="48"/>
      <c r="AQ115" s="55" t="s">
        <v>4359</v>
      </c>
      <c r="AR115" s="56"/>
      <c r="AS115" s="56"/>
      <c r="AT115" s="56"/>
      <c r="AU115" s="48"/>
      <c r="AV115" s="48"/>
      <c r="AX115" s="43" t="s">
        <v>4360</v>
      </c>
      <c r="AY115" s="43" t="s">
        <v>4360</v>
      </c>
      <c r="BB115" s="43" t="s">
        <v>4361</v>
      </c>
      <c r="BC115" s="43" t="s">
        <v>4362</v>
      </c>
      <c r="BD115" s="43" t="s">
        <v>4363</v>
      </c>
      <c r="BE115" s="43" t="s">
        <v>4364</v>
      </c>
      <c r="BH115" s="43" t="s">
        <v>4365</v>
      </c>
      <c r="BM115" s="0" t="s">
        <v>4366</v>
      </c>
      <c r="BO115" s="0" t="s">
        <v>4367</v>
      </c>
      <c r="BP115" s="0" t="s">
        <v>4368</v>
      </c>
    </row>
    <row r="116" customFormat="false" ht="15.75" hidden="false" customHeight="true" outlineLevel="0" collapsed="false">
      <c r="A116" s="46"/>
      <c r="B116" s="46"/>
      <c r="C116" s="46"/>
      <c r="D116" s="46"/>
      <c r="E116" s="46" t="n">
        <v>19</v>
      </c>
      <c r="F116" s="48" t="s">
        <v>4369</v>
      </c>
      <c r="G116" s="46"/>
      <c r="H116" s="46"/>
      <c r="I116" s="46"/>
      <c r="J116" s="46"/>
      <c r="K116" s="46"/>
      <c r="L116" s="46"/>
      <c r="M116" s="46"/>
      <c r="N116" s="46" t="s">
        <v>4370</v>
      </c>
      <c r="O116" s="48" t="s">
        <v>4371</v>
      </c>
      <c r="P116" s="46" t="n">
        <v>89.9375</v>
      </c>
      <c r="Q116" s="46"/>
      <c r="R116" s="46"/>
      <c r="S116" s="46"/>
      <c r="T116" s="46"/>
      <c r="U116" s="46"/>
      <c r="V116" s="46"/>
      <c r="W116" s="46"/>
      <c r="X116" s="46"/>
      <c r="Y116" s="46"/>
      <c r="Z116" s="46"/>
      <c r="AA116" s="46"/>
      <c r="AB116" s="55"/>
      <c r="AC116" s="55"/>
      <c r="AD116" s="46" t="s">
        <v>3615</v>
      </c>
      <c r="AE116" s="48"/>
      <c r="AF116" s="46"/>
      <c r="AG116" s="48"/>
      <c r="AH116" s="48"/>
      <c r="AI116" s="43" t="s">
        <v>4372</v>
      </c>
      <c r="AJ116" s="48"/>
      <c r="AK116" s="43" t="s">
        <v>4373</v>
      </c>
      <c r="AL116" s="48"/>
      <c r="AM116" s="48"/>
      <c r="AN116" s="48"/>
      <c r="AO116" s="48"/>
      <c r="AP116" s="48"/>
      <c r="AQ116" s="55" t="s">
        <v>4374</v>
      </c>
      <c r="AR116" s="56"/>
      <c r="AS116" s="56"/>
      <c r="AT116" s="56"/>
      <c r="AU116" s="48"/>
      <c r="AV116" s="48"/>
      <c r="AX116" s="43" t="s">
        <v>4375</v>
      </c>
      <c r="AY116" s="43" t="s">
        <v>4375</v>
      </c>
      <c r="BB116" s="43" t="s">
        <v>4376</v>
      </c>
      <c r="BC116" s="43" t="s">
        <v>4377</v>
      </c>
      <c r="BD116" s="43" t="s">
        <v>4378</v>
      </c>
      <c r="BE116" s="43" t="s">
        <v>4379</v>
      </c>
      <c r="BH116" s="43" t="s">
        <v>4380</v>
      </c>
      <c r="BM116" s="0" t="s">
        <v>4381</v>
      </c>
      <c r="BO116" s="0" t="s">
        <v>4382</v>
      </c>
      <c r="BP116" s="0" t="s">
        <v>4383</v>
      </c>
    </row>
    <row r="117" customFormat="false" ht="15.75" hidden="false" customHeight="true" outlineLevel="0" collapsed="false">
      <c r="A117" s="46"/>
      <c r="B117" s="46"/>
      <c r="C117" s="46"/>
      <c r="D117" s="46"/>
      <c r="E117" s="46" t="n">
        <v>20</v>
      </c>
      <c r="F117" s="48" t="s">
        <v>4384</v>
      </c>
      <c r="G117" s="46"/>
      <c r="H117" s="46"/>
      <c r="I117" s="46"/>
      <c r="J117" s="46"/>
      <c r="K117" s="46"/>
      <c r="L117" s="46"/>
      <c r="M117" s="46"/>
      <c r="N117" s="46" t="s">
        <v>4385</v>
      </c>
      <c r="O117" s="48" t="s">
        <v>4386</v>
      </c>
      <c r="P117" s="46" t="n">
        <v>72.7916</v>
      </c>
      <c r="Q117" s="46"/>
      <c r="R117" s="46"/>
      <c r="S117" s="46"/>
      <c r="T117" s="46"/>
      <c r="U117" s="46"/>
      <c r="V117" s="46"/>
      <c r="W117" s="46"/>
      <c r="X117" s="46"/>
      <c r="Y117" s="46"/>
      <c r="Z117" s="46"/>
      <c r="AA117" s="46"/>
      <c r="AB117" s="55"/>
      <c r="AC117" s="55"/>
      <c r="AD117" s="46" t="s">
        <v>3689</v>
      </c>
      <c r="AE117" s="48"/>
      <c r="AF117" s="46"/>
      <c r="AG117" s="48"/>
      <c r="AH117" s="48"/>
      <c r="AI117" s="43" t="s">
        <v>4387</v>
      </c>
      <c r="AJ117" s="48"/>
      <c r="AK117" s="43" t="s">
        <v>4388</v>
      </c>
      <c r="AL117" s="48"/>
      <c r="AM117" s="48"/>
      <c r="AN117" s="48"/>
      <c r="AO117" s="48"/>
      <c r="AP117" s="48"/>
      <c r="AQ117" s="55" t="s">
        <v>4389</v>
      </c>
      <c r="AR117" s="56"/>
      <c r="AS117" s="56"/>
      <c r="AT117" s="56"/>
      <c r="AU117" s="48"/>
      <c r="AV117" s="48"/>
      <c r="AX117" s="43" t="s">
        <v>4390</v>
      </c>
      <c r="AY117" s="43" t="s">
        <v>4390</v>
      </c>
      <c r="BB117" s="43" t="s">
        <v>4391</v>
      </c>
      <c r="BC117" s="43" t="s">
        <v>4392</v>
      </c>
      <c r="BD117" s="43" t="s">
        <v>4393</v>
      </c>
      <c r="BE117" s="43" t="s">
        <v>4394</v>
      </c>
      <c r="BH117" s="43" t="s">
        <v>4395</v>
      </c>
      <c r="BM117" s="0" t="s">
        <v>4396</v>
      </c>
      <c r="BO117" s="0" t="s">
        <v>4397</v>
      </c>
      <c r="BP117" s="0" t="s">
        <v>4398</v>
      </c>
    </row>
    <row r="118" customFormat="false" ht="15.75" hidden="false" customHeight="true" outlineLevel="0" collapsed="false">
      <c r="A118" s="46"/>
      <c r="B118" s="46"/>
      <c r="C118" s="46"/>
      <c r="D118" s="46"/>
      <c r="E118" s="46" t="n">
        <v>21</v>
      </c>
      <c r="F118" s="48" t="s">
        <v>4399</v>
      </c>
      <c r="G118" s="46"/>
      <c r="H118" s="46"/>
      <c r="I118" s="46"/>
      <c r="J118" s="46"/>
      <c r="K118" s="46"/>
      <c r="L118" s="46"/>
      <c r="M118" s="46"/>
      <c r="N118" s="46" t="s">
        <v>4400</v>
      </c>
      <c r="O118" s="48" t="s">
        <v>4401</v>
      </c>
      <c r="P118" s="46" t="n">
        <v>33.9003</v>
      </c>
      <c r="Q118" s="46"/>
      <c r="R118" s="46"/>
      <c r="S118" s="46"/>
      <c r="T118" s="46"/>
      <c r="U118" s="46"/>
      <c r="V118" s="46"/>
      <c r="W118" s="46"/>
      <c r="X118" s="46"/>
      <c r="Y118" s="46"/>
      <c r="Z118" s="46"/>
      <c r="AA118" s="46"/>
      <c r="AB118" s="55"/>
      <c r="AC118" s="55"/>
      <c r="AD118" s="46" t="s">
        <v>3726</v>
      </c>
      <c r="AE118" s="48"/>
      <c r="AF118" s="46"/>
      <c r="AG118" s="48"/>
      <c r="AH118" s="48"/>
      <c r="AI118" s="43" t="s">
        <v>4402</v>
      </c>
      <c r="AJ118" s="48"/>
      <c r="AK118" s="43" t="s">
        <v>4403</v>
      </c>
      <c r="AL118" s="48"/>
      <c r="AM118" s="48"/>
      <c r="AN118" s="48"/>
      <c r="AO118" s="48"/>
      <c r="AP118" s="48"/>
      <c r="AQ118" s="55" t="s">
        <v>4404</v>
      </c>
      <c r="AR118" s="56"/>
      <c r="AS118" s="56"/>
      <c r="AT118" s="56"/>
      <c r="AU118" s="48"/>
      <c r="AV118" s="48"/>
      <c r="AX118" s="43" t="s">
        <v>4405</v>
      </c>
      <c r="AY118" s="43" t="s">
        <v>4405</v>
      </c>
      <c r="BB118" s="43" t="s">
        <v>4406</v>
      </c>
      <c r="BC118" s="43" t="s">
        <v>4407</v>
      </c>
      <c r="BD118" s="43" t="s">
        <v>4408</v>
      </c>
      <c r="BE118" s="43" t="s">
        <v>4409</v>
      </c>
      <c r="BH118" s="43" t="s">
        <v>4410</v>
      </c>
      <c r="BM118" s="0" t="s">
        <v>4411</v>
      </c>
      <c r="BO118" s="0" t="s">
        <v>4412</v>
      </c>
      <c r="BP118" s="0" t="s">
        <v>4413</v>
      </c>
    </row>
    <row r="119" customFormat="false" ht="15.75" hidden="false" customHeight="true" outlineLevel="0" collapsed="false">
      <c r="A119" s="46"/>
      <c r="B119" s="46"/>
      <c r="C119" s="46"/>
      <c r="D119" s="46"/>
      <c r="E119" s="46" t="n">
        <v>22</v>
      </c>
      <c r="F119" s="48" t="s">
        <v>4414</v>
      </c>
      <c r="G119" s="46"/>
      <c r="H119" s="46"/>
      <c r="I119" s="46"/>
      <c r="J119" s="46"/>
      <c r="K119" s="46"/>
      <c r="L119" s="46"/>
      <c r="M119" s="46"/>
      <c r="N119" s="46" t="s">
        <v>4415</v>
      </c>
      <c r="O119" s="48" t="s">
        <v>4416</v>
      </c>
      <c r="P119" s="46" t="n">
        <v>20.5509</v>
      </c>
      <c r="Q119" s="46"/>
      <c r="R119" s="46"/>
      <c r="S119" s="46"/>
      <c r="T119" s="46"/>
      <c r="U119" s="46"/>
      <c r="V119" s="46"/>
      <c r="W119" s="46"/>
      <c r="X119" s="46"/>
      <c r="Y119" s="46"/>
      <c r="Z119" s="46"/>
      <c r="AA119" s="46"/>
      <c r="AB119" s="55"/>
      <c r="AC119" s="55"/>
      <c r="AD119" s="46" t="s">
        <v>3763</v>
      </c>
      <c r="AE119" s="48"/>
      <c r="AF119" s="46"/>
      <c r="AG119" s="48"/>
      <c r="AH119" s="48"/>
      <c r="AI119" s="43" t="s">
        <v>4417</v>
      </c>
      <c r="AJ119" s="48"/>
      <c r="AK119" s="43" t="s">
        <v>4418</v>
      </c>
      <c r="AL119" s="48"/>
      <c r="AM119" s="48"/>
      <c r="AN119" s="48"/>
      <c r="AO119" s="48"/>
      <c r="AP119" s="48"/>
      <c r="AQ119" s="55" t="s">
        <v>4419</v>
      </c>
      <c r="AR119" s="56"/>
      <c r="AS119" s="56"/>
      <c r="AT119" s="56"/>
      <c r="AU119" s="48"/>
      <c r="AV119" s="48"/>
      <c r="AX119" s="43" t="s">
        <v>4420</v>
      </c>
      <c r="AY119" s="43" t="s">
        <v>4420</v>
      </c>
      <c r="BB119" s="43" t="s">
        <v>4421</v>
      </c>
      <c r="BC119" s="43" t="s">
        <v>4422</v>
      </c>
      <c r="BD119" s="43" t="s">
        <v>4423</v>
      </c>
      <c r="BE119" s="43" t="s">
        <v>4424</v>
      </c>
      <c r="BH119" s="43" t="s">
        <v>4425</v>
      </c>
      <c r="BM119" s="0" t="s">
        <v>4426</v>
      </c>
      <c r="BO119" s="0" t="s">
        <v>4427</v>
      </c>
      <c r="BP119" s="0" t="s">
        <v>4428</v>
      </c>
    </row>
    <row r="120" customFormat="false" ht="15.75" hidden="false" customHeight="true" outlineLevel="0" collapsed="false">
      <c r="A120" s="46"/>
      <c r="B120" s="46"/>
      <c r="C120" s="46"/>
      <c r="D120" s="46"/>
      <c r="E120" s="46" t="n">
        <v>23</v>
      </c>
      <c r="F120" s="48" t="s">
        <v>4429</v>
      </c>
      <c r="G120" s="46"/>
      <c r="H120" s="46"/>
      <c r="I120" s="46"/>
      <c r="J120" s="46"/>
      <c r="K120" s="46"/>
      <c r="L120" s="46"/>
      <c r="M120" s="46"/>
      <c r="N120" s="46" t="s">
        <v>4430</v>
      </c>
      <c r="O120" s="48" t="s">
        <v>4431</v>
      </c>
      <c r="P120" s="46" t="n">
        <v>2135.08</v>
      </c>
      <c r="Q120" s="46"/>
      <c r="R120" s="46"/>
      <c r="S120" s="46"/>
      <c r="T120" s="46"/>
      <c r="U120" s="46"/>
      <c r="V120" s="46"/>
      <c r="W120" s="46"/>
      <c r="X120" s="46"/>
      <c r="Y120" s="46"/>
      <c r="Z120" s="46"/>
      <c r="AA120" s="46"/>
      <c r="AB120" s="55"/>
      <c r="AC120" s="55"/>
      <c r="AD120" s="46" t="s">
        <v>3800</v>
      </c>
      <c r="AE120" s="48"/>
      <c r="AF120" s="46"/>
      <c r="AG120" s="48"/>
      <c r="AH120" s="48"/>
      <c r="AI120" s="43" t="s">
        <v>4432</v>
      </c>
      <c r="AJ120" s="48"/>
      <c r="AK120" s="43" t="s">
        <v>4433</v>
      </c>
      <c r="AL120" s="48"/>
      <c r="AM120" s="48"/>
      <c r="AN120" s="48"/>
      <c r="AO120" s="48"/>
      <c r="AP120" s="48"/>
      <c r="AQ120" s="55" t="s">
        <v>4434</v>
      </c>
      <c r="AR120" s="56"/>
      <c r="AS120" s="56"/>
      <c r="AT120" s="56"/>
      <c r="AU120" s="48"/>
      <c r="AV120" s="48"/>
      <c r="AX120" s="43" t="s">
        <v>4435</v>
      </c>
      <c r="AY120" s="43" t="s">
        <v>4435</v>
      </c>
      <c r="BB120" s="43" t="s">
        <v>4436</v>
      </c>
      <c r="BC120" s="43" t="s">
        <v>4437</v>
      </c>
      <c r="BD120" s="43" t="s">
        <v>4438</v>
      </c>
      <c r="BE120" s="43" t="s">
        <v>4439</v>
      </c>
      <c r="BH120" s="43" t="s">
        <v>4440</v>
      </c>
      <c r="BM120" s="0" t="s">
        <v>4441</v>
      </c>
      <c r="BO120" s="0" t="s">
        <v>4442</v>
      </c>
      <c r="BP120" s="0" t="s">
        <v>4443</v>
      </c>
    </row>
    <row r="121" customFormat="false" ht="15.75" hidden="false" customHeight="true" outlineLevel="0" collapsed="false">
      <c r="A121" s="46"/>
      <c r="B121" s="46"/>
      <c r="C121" s="46"/>
      <c r="D121" s="46"/>
      <c r="E121" s="46" t="n">
        <v>24</v>
      </c>
      <c r="F121" s="48" t="s">
        <v>4444</v>
      </c>
      <c r="G121" s="46"/>
      <c r="H121" s="46"/>
      <c r="I121" s="46"/>
      <c r="J121" s="46"/>
      <c r="K121" s="46"/>
      <c r="L121" s="46"/>
      <c r="M121" s="46"/>
      <c r="N121" s="46" t="s">
        <v>4445</v>
      </c>
      <c r="O121" s="48" t="s">
        <v>4446</v>
      </c>
      <c r="P121" s="46" t="n">
        <v>39.6863</v>
      </c>
      <c r="Q121" s="46"/>
      <c r="R121" s="46"/>
      <c r="S121" s="46"/>
      <c r="T121" s="46"/>
      <c r="U121" s="46"/>
      <c r="V121" s="46"/>
      <c r="W121" s="46"/>
      <c r="X121" s="46"/>
      <c r="Y121" s="46"/>
      <c r="Z121" s="46"/>
      <c r="AA121" s="46"/>
      <c r="AB121" s="55"/>
      <c r="AC121" s="55"/>
      <c r="AD121" s="46" t="s">
        <v>4447</v>
      </c>
      <c r="AE121" s="48"/>
      <c r="AF121" s="46"/>
      <c r="AG121" s="48"/>
      <c r="AH121" s="48"/>
      <c r="AI121" s="43" t="s">
        <v>4448</v>
      </c>
      <c r="AJ121" s="48"/>
      <c r="AK121" s="43" t="s">
        <v>4449</v>
      </c>
      <c r="AL121" s="48"/>
      <c r="AM121" s="48"/>
      <c r="AN121" s="48"/>
      <c r="AO121" s="48"/>
      <c r="AP121" s="48"/>
      <c r="AQ121" s="55" t="s">
        <v>4450</v>
      </c>
      <c r="AR121" s="56"/>
      <c r="AS121" s="56"/>
      <c r="AT121" s="56"/>
      <c r="AU121" s="48"/>
      <c r="AV121" s="48"/>
      <c r="AX121" s="43" t="s">
        <v>4451</v>
      </c>
      <c r="AY121" s="43" t="s">
        <v>4451</v>
      </c>
      <c r="BB121" s="43" t="s">
        <v>4452</v>
      </c>
      <c r="BC121" s="43" t="s">
        <v>4453</v>
      </c>
      <c r="BD121" s="43" t="s">
        <v>4454</v>
      </c>
      <c r="BE121" s="43" t="s">
        <v>4455</v>
      </c>
      <c r="BH121" s="43" t="s">
        <v>4456</v>
      </c>
      <c r="BM121" s="0" t="s">
        <v>4457</v>
      </c>
      <c r="BO121" s="0" t="s">
        <v>4458</v>
      </c>
      <c r="BP121" s="0" t="s">
        <v>4459</v>
      </c>
    </row>
    <row r="122" customFormat="false" ht="15.75" hidden="false" customHeight="true" outlineLevel="0" collapsed="false">
      <c r="A122" s="46"/>
      <c r="B122" s="46"/>
      <c r="C122" s="46"/>
      <c r="D122" s="46"/>
      <c r="E122" s="46" t="n">
        <v>25</v>
      </c>
      <c r="F122" s="48" t="s">
        <v>465</v>
      </c>
      <c r="G122" s="46"/>
      <c r="H122" s="46"/>
      <c r="I122" s="46"/>
      <c r="J122" s="46"/>
      <c r="K122" s="46"/>
      <c r="L122" s="46"/>
      <c r="M122" s="46"/>
      <c r="N122" s="46" t="s">
        <v>4460</v>
      </c>
      <c r="O122" s="48" t="s">
        <v>4461</v>
      </c>
      <c r="P122" s="46" t="n">
        <v>6.92735</v>
      </c>
      <c r="Q122" s="46"/>
      <c r="R122" s="46"/>
      <c r="S122" s="46"/>
      <c r="T122" s="46"/>
      <c r="U122" s="46"/>
      <c r="V122" s="46"/>
      <c r="W122" s="46"/>
      <c r="X122" s="46"/>
      <c r="Y122" s="46"/>
      <c r="Z122" s="46"/>
      <c r="AA122" s="46"/>
      <c r="AB122" s="55"/>
      <c r="AC122" s="55"/>
      <c r="AD122" s="46" t="s">
        <v>4462</v>
      </c>
      <c r="AE122" s="48"/>
      <c r="AF122" s="46"/>
      <c r="AG122" s="48"/>
      <c r="AH122" s="48"/>
      <c r="AI122" s="43" t="s">
        <v>4463</v>
      </c>
      <c r="AJ122" s="48"/>
      <c r="AK122" s="43" t="s">
        <v>4464</v>
      </c>
      <c r="AL122" s="48"/>
      <c r="AM122" s="48"/>
      <c r="AN122" s="48"/>
      <c r="AO122" s="48"/>
      <c r="AP122" s="48"/>
      <c r="AQ122" s="55" t="s">
        <v>4465</v>
      </c>
      <c r="AR122" s="56"/>
      <c r="AS122" s="56"/>
      <c r="AT122" s="56"/>
      <c r="AU122" s="48"/>
      <c r="AV122" s="48"/>
      <c r="AX122" s="43" t="s">
        <v>4466</v>
      </c>
      <c r="AY122" s="43" t="s">
        <v>4466</v>
      </c>
      <c r="BB122" s="43" t="s">
        <v>4467</v>
      </c>
      <c r="BC122" s="43" t="s">
        <v>4468</v>
      </c>
      <c r="BD122" s="43" t="s">
        <v>4469</v>
      </c>
      <c r="BE122" s="43" t="s">
        <v>4470</v>
      </c>
      <c r="BH122" s="43" t="s">
        <v>4471</v>
      </c>
      <c r="BM122" s="0" t="s">
        <v>4472</v>
      </c>
      <c r="BO122" s="0" t="s">
        <v>4473</v>
      </c>
      <c r="BP122" s="0" t="s">
        <v>4474</v>
      </c>
    </row>
    <row r="123" customFormat="false" ht="15.75" hidden="false" customHeight="true" outlineLevel="0" collapsed="false">
      <c r="A123" s="46"/>
      <c r="B123" s="46"/>
      <c r="C123" s="46"/>
      <c r="D123" s="46"/>
      <c r="E123" s="46" t="n">
        <v>26</v>
      </c>
      <c r="F123" s="48" t="s">
        <v>826</v>
      </c>
      <c r="G123" s="46"/>
      <c r="H123" s="46"/>
      <c r="I123" s="46"/>
      <c r="J123" s="46"/>
      <c r="K123" s="46"/>
      <c r="L123" s="46"/>
      <c r="M123" s="46"/>
      <c r="N123" s="46" t="s">
        <v>4475</v>
      </c>
      <c r="O123" s="48" t="s">
        <v>4476</v>
      </c>
      <c r="P123" s="46" t="n">
        <v>9.13755</v>
      </c>
      <c r="Q123" s="46"/>
      <c r="R123" s="46"/>
      <c r="S123" s="46"/>
      <c r="T123" s="46"/>
      <c r="U123" s="46"/>
      <c r="V123" s="46"/>
      <c r="W123" s="46"/>
      <c r="X123" s="46"/>
      <c r="Y123" s="46"/>
      <c r="Z123" s="46"/>
      <c r="AA123" s="46"/>
      <c r="AB123" s="55"/>
      <c r="AC123" s="55"/>
      <c r="AD123" s="46" t="s">
        <v>4477</v>
      </c>
      <c r="AE123" s="48"/>
      <c r="AF123" s="46"/>
      <c r="AG123" s="48"/>
      <c r="AH123" s="48"/>
      <c r="AI123" s="43" t="s">
        <v>4478</v>
      </c>
      <c r="AJ123" s="48"/>
      <c r="AK123" s="43" t="s">
        <v>4479</v>
      </c>
      <c r="AL123" s="48"/>
      <c r="AM123" s="48"/>
      <c r="AN123" s="48"/>
      <c r="AO123" s="48"/>
      <c r="AP123" s="48"/>
      <c r="AQ123" s="55" t="s">
        <v>4480</v>
      </c>
      <c r="AR123" s="56"/>
      <c r="AS123" s="56"/>
      <c r="AT123" s="56"/>
      <c r="AU123" s="48"/>
      <c r="AV123" s="48"/>
      <c r="AX123" s="43" t="s">
        <v>4481</v>
      </c>
      <c r="AY123" s="43" t="s">
        <v>4481</v>
      </c>
      <c r="BB123" s="43" t="s">
        <v>4482</v>
      </c>
      <c r="BC123" s="43" t="s">
        <v>4483</v>
      </c>
      <c r="BD123" s="43" t="s">
        <v>4484</v>
      </c>
      <c r="BE123" s="43" t="s">
        <v>4485</v>
      </c>
      <c r="BH123" s="43" t="s">
        <v>4486</v>
      </c>
      <c r="BM123" s="0" t="s">
        <v>4487</v>
      </c>
      <c r="BO123" s="0" t="s">
        <v>4488</v>
      </c>
      <c r="BP123" s="0" t="s">
        <v>4489</v>
      </c>
    </row>
    <row r="124" customFormat="false" ht="15.75" hidden="false" customHeight="true" outlineLevel="0" collapsed="false">
      <c r="A124" s="46"/>
      <c r="B124" s="46"/>
      <c r="C124" s="46"/>
      <c r="D124" s="46"/>
      <c r="E124" s="46" t="n">
        <v>27</v>
      </c>
      <c r="F124" s="48" t="s">
        <v>1177</v>
      </c>
      <c r="G124" s="46"/>
      <c r="H124" s="46"/>
      <c r="I124" s="46"/>
      <c r="J124" s="46"/>
      <c r="K124" s="46"/>
      <c r="L124" s="46"/>
      <c r="M124" s="46"/>
      <c r="N124" s="46" t="s">
        <v>4490</v>
      </c>
      <c r="O124" s="48" t="s">
        <v>4491</v>
      </c>
      <c r="P124" s="46" t="n">
        <v>8.04529</v>
      </c>
      <c r="Q124" s="46"/>
      <c r="R124" s="46"/>
      <c r="S124" s="46"/>
      <c r="T124" s="46"/>
      <c r="U124" s="46"/>
      <c r="V124" s="46"/>
      <c r="W124" s="46"/>
      <c r="X124" s="46"/>
      <c r="Y124" s="46"/>
      <c r="Z124" s="46"/>
      <c r="AA124" s="46"/>
      <c r="AB124" s="55"/>
      <c r="AC124" s="55"/>
      <c r="AD124" s="46" t="s">
        <v>4492</v>
      </c>
      <c r="AE124" s="48"/>
      <c r="AF124" s="46"/>
      <c r="AG124" s="48"/>
      <c r="AH124" s="48"/>
      <c r="AI124" s="43" t="s">
        <v>4493</v>
      </c>
      <c r="AJ124" s="48"/>
      <c r="AK124" s="43" t="s">
        <v>4494</v>
      </c>
      <c r="AL124" s="48"/>
      <c r="AM124" s="48"/>
      <c r="AN124" s="48"/>
      <c r="AO124" s="48"/>
      <c r="AP124" s="48"/>
      <c r="AQ124" s="55" t="s">
        <v>4495</v>
      </c>
      <c r="AR124" s="56"/>
      <c r="AS124" s="56"/>
      <c r="AT124" s="56"/>
      <c r="AU124" s="48"/>
      <c r="AV124" s="48"/>
      <c r="AX124" s="43" t="s">
        <v>4496</v>
      </c>
      <c r="AY124" s="43" t="s">
        <v>4496</v>
      </c>
      <c r="BB124" s="43" t="s">
        <v>4497</v>
      </c>
      <c r="BC124" s="43" t="s">
        <v>4498</v>
      </c>
      <c r="BD124" s="43" t="s">
        <v>4499</v>
      </c>
      <c r="BE124" s="43" t="s">
        <v>4500</v>
      </c>
      <c r="BH124" s="43" t="s">
        <v>4501</v>
      </c>
      <c r="BM124" s="0" t="s">
        <v>4502</v>
      </c>
      <c r="BO124" s="0" t="s">
        <v>4503</v>
      </c>
      <c r="BP124" s="0" t="s">
        <v>4504</v>
      </c>
    </row>
    <row r="125" customFormat="false" ht="15.75" hidden="false" customHeight="true" outlineLevel="0" collapsed="false">
      <c r="A125" s="46"/>
      <c r="B125" s="46"/>
      <c r="C125" s="46"/>
      <c r="D125" s="46"/>
      <c r="E125" s="46" t="n">
        <v>28</v>
      </c>
      <c r="F125" s="48" t="s">
        <v>1511</v>
      </c>
      <c r="G125" s="46"/>
      <c r="H125" s="46"/>
      <c r="I125" s="46"/>
      <c r="J125" s="46"/>
      <c r="K125" s="46"/>
      <c r="L125" s="46"/>
      <c r="M125" s="46"/>
      <c r="N125" s="46" t="s">
        <v>4505</v>
      </c>
      <c r="O125" s="48" t="s">
        <v>4506</v>
      </c>
      <c r="P125" s="46" t="n">
        <v>6.06972</v>
      </c>
      <c r="Q125" s="46"/>
      <c r="R125" s="46"/>
      <c r="S125" s="46"/>
      <c r="T125" s="46"/>
      <c r="U125" s="46"/>
      <c r="V125" s="46"/>
      <c r="W125" s="46"/>
      <c r="X125" s="46"/>
      <c r="Y125" s="46"/>
      <c r="Z125" s="46"/>
      <c r="AA125" s="46"/>
      <c r="AB125" s="55"/>
      <c r="AC125" s="55"/>
      <c r="AD125" s="46" t="s">
        <v>4507</v>
      </c>
      <c r="AE125" s="48"/>
      <c r="AF125" s="46"/>
      <c r="AG125" s="48"/>
      <c r="AH125" s="48"/>
      <c r="AI125" s="43" t="s">
        <v>4508</v>
      </c>
      <c r="AJ125" s="48"/>
      <c r="AK125" s="43" t="s">
        <v>4509</v>
      </c>
      <c r="AL125" s="48"/>
      <c r="AM125" s="48"/>
      <c r="AN125" s="48"/>
      <c r="AO125" s="48"/>
      <c r="AP125" s="48"/>
      <c r="AQ125" s="55" t="s">
        <v>4510</v>
      </c>
      <c r="AR125" s="56"/>
      <c r="AS125" s="56"/>
      <c r="AT125" s="56"/>
      <c r="AU125" s="48"/>
      <c r="AV125" s="48"/>
      <c r="AX125" s="43" t="s">
        <v>4511</v>
      </c>
      <c r="AY125" s="43" t="s">
        <v>4511</v>
      </c>
      <c r="BB125" s="43" t="s">
        <v>4512</v>
      </c>
      <c r="BC125" s="43" t="s">
        <v>4513</v>
      </c>
      <c r="BD125" s="43" t="s">
        <v>4514</v>
      </c>
      <c r="BE125" s="43" t="s">
        <v>4515</v>
      </c>
      <c r="BH125" s="43" t="s">
        <v>4516</v>
      </c>
      <c r="BM125" s="0" t="s">
        <v>4517</v>
      </c>
      <c r="BO125" s="0" t="s">
        <v>4518</v>
      </c>
      <c r="BP125" s="0" t="s">
        <v>4519</v>
      </c>
    </row>
    <row r="126" customFormat="false" ht="15.75" hidden="false" customHeight="true" outlineLevel="0" collapsed="false">
      <c r="A126" s="46"/>
      <c r="B126" s="46"/>
      <c r="C126" s="46"/>
      <c r="D126" s="46"/>
      <c r="E126" s="46" t="n">
        <v>29</v>
      </c>
      <c r="F126" s="48" t="s">
        <v>1838</v>
      </c>
      <c r="G126" s="46"/>
      <c r="H126" s="46"/>
      <c r="I126" s="46"/>
      <c r="J126" s="46"/>
      <c r="K126" s="46"/>
      <c r="L126" s="46"/>
      <c r="M126" s="46"/>
      <c r="N126" s="46" t="s">
        <v>4520</v>
      </c>
      <c r="O126" s="48" t="s">
        <v>4521</v>
      </c>
      <c r="P126" s="46" t="n">
        <v>4.33579</v>
      </c>
      <c r="Q126" s="46"/>
      <c r="R126" s="46"/>
      <c r="S126" s="46"/>
      <c r="T126" s="46"/>
      <c r="U126" s="46"/>
      <c r="V126" s="46"/>
      <c r="W126" s="46"/>
      <c r="X126" s="46"/>
      <c r="Y126" s="46"/>
      <c r="Z126" s="46"/>
      <c r="AA126" s="46"/>
      <c r="AB126" s="55"/>
      <c r="AC126" s="55"/>
      <c r="AD126" s="46" t="s">
        <v>3837</v>
      </c>
      <c r="AE126" s="48"/>
      <c r="AF126" s="46"/>
      <c r="AG126" s="48"/>
      <c r="AH126" s="48"/>
      <c r="AI126" s="43" t="s">
        <v>4522</v>
      </c>
      <c r="AJ126" s="48"/>
      <c r="AK126" s="43" t="s">
        <v>4523</v>
      </c>
      <c r="AL126" s="48"/>
      <c r="AM126" s="48"/>
      <c r="AN126" s="48"/>
      <c r="AO126" s="48"/>
      <c r="AP126" s="48"/>
      <c r="AQ126" s="55" t="s">
        <v>4524</v>
      </c>
      <c r="AR126" s="56"/>
      <c r="AS126" s="56"/>
      <c r="AT126" s="56"/>
      <c r="AU126" s="48"/>
      <c r="AV126" s="48"/>
      <c r="AX126" s="43" t="s">
        <v>4525</v>
      </c>
      <c r="AY126" s="43" t="s">
        <v>4525</v>
      </c>
      <c r="BB126" s="43" t="s">
        <v>4526</v>
      </c>
      <c r="BC126" s="43" t="s">
        <v>4527</v>
      </c>
      <c r="BD126" s="43" t="s">
        <v>4528</v>
      </c>
      <c r="BE126" s="43" t="s">
        <v>4529</v>
      </c>
      <c r="BH126" s="43" t="s">
        <v>4530</v>
      </c>
      <c r="BM126" s="0" t="s">
        <v>4531</v>
      </c>
      <c r="BO126" s="0" t="s">
        <v>4532</v>
      </c>
      <c r="BP126" s="0" t="s">
        <v>4533</v>
      </c>
    </row>
    <row r="127" customFormat="false" ht="15.75" hidden="false" customHeight="true" outlineLevel="0" collapsed="false">
      <c r="A127" s="46"/>
      <c r="B127" s="46"/>
      <c r="C127" s="46"/>
      <c r="D127" s="46"/>
      <c r="E127" s="46" t="n">
        <v>30</v>
      </c>
      <c r="F127" s="48" t="s">
        <v>2168</v>
      </c>
      <c r="G127" s="46"/>
      <c r="H127" s="46"/>
      <c r="I127" s="46"/>
      <c r="J127" s="46"/>
      <c r="K127" s="46"/>
      <c r="L127" s="46"/>
      <c r="M127" s="46"/>
      <c r="N127" s="46" t="s">
        <v>4534</v>
      </c>
      <c r="O127" s="48" t="s">
        <v>4535</v>
      </c>
      <c r="P127" s="46" t="n">
        <v>3.86253</v>
      </c>
      <c r="Q127" s="46"/>
      <c r="R127" s="46"/>
      <c r="S127" s="46"/>
      <c r="T127" s="46"/>
      <c r="U127" s="46"/>
      <c r="V127" s="46"/>
      <c r="W127" s="46"/>
      <c r="X127" s="46"/>
      <c r="Y127" s="46"/>
      <c r="Z127" s="46"/>
      <c r="AA127" s="46"/>
      <c r="AB127" s="55"/>
      <c r="AC127" s="55"/>
      <c r="AD127" s="46" t="s">
        <v>4536</v>
      </c>
      <c r="AE127" s="48"/>
      <c r="AF127" s="46"/>
      <c r="AG127" s="48"/>
      <c r="AH127" s="48"/>
      <c r="AI127" s="43" t="s">
        <v>4537</v>
      </c>
      <c r="AJ127" s="48"/>
      <c r="AK127" s="43" t="s">
        <v>4538</v>
      </c>
      <c r="AL127" s="48"/>
      <c r="AM127" s="48"/>
      <c r="AN127" s="48"/>
      <c r="AO127" s="48"/>
      <c r="AP127" s="48"/>
      <c r="AQ127" s="55" t="s">
        <v>4539</v>
      </c>
      <c r="AR127" s="56"/>
      <c r="AS127" s="56"/>
      <c r="AT127" s="56"/>
      <c r="AU127" s="48"/>
      <c r="AV127" s="48"/>
      <c r="AX127" s="43" t="s">
        <v>4540</v>
      </c>
      <c r="AY127" s="43" t="s">
        <v>4540</v>
      </c>
      <c r="BB127" s="43" t="s">
        <v>4541</v>
      </c>
      <c r="BC127" s="43" t="s">
        <v>4542</v>
      </c>
      <c r="BD127" s="43" t="s">
        <v>4543</v>
      </c>
      <c r="BE127" s="43" t="s">
        <v>4544</v>
      </c>
      <c r="BH127" s="43" t="s">
        <v>4545</v>
      </c>
      <c r="BM127" s="0" t="s">
        <v>4546</v>
      </c>
      <c r="BO127" s="0" t="s">
        <v>4547</v>
      </c>
      <c r="BP127" s="0" t="s">
        <v>4548</v>
      </c>
    </row>
    <row r="128" customFormat="false" ht="15.75" hidden="false" customHeight="true" outlineLevel="0" collapsed="false">
      <c r="A128" s="46"/>
      <c r="B128" s="46"/>
      <c r="C128" s="46"/>
      <c r="D128" s="46"/>
      <c r="E128" s="46" t="n">
        <v>31</v>
      </c>
      <c r="F128" s="48" t="s">
        <v>2474</v>
      </c>
      <c r="G128" s="46"/>
      <c r="H128" s="46"/>
      <c r="I128" s="46"/>
      <c r="J128" s="46"/>
      <c r="K128" s="46"/>
      <c r="L128" s="46"/>
      <c r="M128" s="46"/>
      <c r="N128" s="46" t="s">
        <v>4549</v>
      </c>
      <c r="O128" s="48" t="s">
        <v>4550</v>
      </c>
      <c r="P128" s="46" t="n">
        <v>5.22866</v>
      </c>
      <c r="Q128" s="46"/>
      <c r="R128" s="46"/>
      <c r="S128" s="46"/>
      <c r="T128" s="46"/>
      <c r="U128" s="46"/>
      <c r="V128" s="46"/>
      <c r="W128" s="46"/>
      <c r="X128" s="46"/>
      <c r="Y128" s="46"/>
      <c r="Z128" s="46"/>
      <c r="AA128" s="46"/>
      <c r="AB128" s="55"/>
      <c r="AC128" s="55"/>
      <c r="AD128" s="46" t="s">
        <v>4551</v>
      </c>
      <c r="AE128" s="48"/>
      <c r="AF128" s="46"/>
      <c r="AG128" s="48"/>
      <c r="AH128" s="48"/>
      <c r="AI128" s="43" t="s">
        <v>4552</v>
      </c>
      <c r="AJ128" s="48"/>
      <c r="AK128" s="43" t="s">
        <v>4553</v>
      </c>
      <c r="AL128" s="48"/>
      <c r="AM128" s="48"/>
      <c r="AN128" s="48"/>
      <c r="AO128" s="48"/>
      <c r="AP128" s="48"/>
      <c r="AQ128" s="55" t="s">
        <v>4554</v>
      </c>
      <c r="AR128" s="56"/>
      <c r="AS128" s="56"/>
      <c r="AT128" s="56"/>
      <c r="AU128" s="48"/>
      <c r="AV128" s="48"/>
      <c r="AX128" s="43" t="s">
        <v>4555</v>
      </c>
      <c r="AY128" s="43" t="s">
        <v>4555</v>
      </c>
      <c r="BB128" s="43" t="s">
        <v>4556</v>
      </c>
      <c r="BC128" s="43" t="s">
        <v>4557</v>
      </c>
      <c r="BD128" s="43" t="s">
        <v>4558</v>
      </c>
      <c r="BE128" s="43" t="s">
        <v>4559</v>
      </c>
      <c r="BH128" s="43" t="s">
        <v>4560</v>
      </c>
      <c r="BM128" s="0" t="s">
        <v>4561</v>
      </c>
      <c r="BO128" s="0" t="s">
        <v>4562</v>
      </c>
      <c r="BP128" s="0" t="s">
        <v>4563</v>
      </c>
    </row>
    <row r="129" customFormat="false" ht="15.75" hidden="false" customHeight="true" outlineLevel="0" collapsed="false">
      <c r="A129" s="46"/>
      <c r="B129" s="46"/>
      <c r="C129" s="46"/>
      <c r="D129" s="46"/>
      <c r="E129" s="46" t="n">
        <v>32</v>
      </c>
      <c r="F129" s="48" t="s">
        <v>2770</v>
      </c>
      <c r="G129" s="46"/>
      <c r="H129" s="46"/>
      <c r="I129" s="46"/>
      <c r="J129" s="46"/>
      <c r="K129" s="46"/>
      <c r="L129" s="46"/>
      <c r="M129" s="46"/>
      <c r="N129" s="46" t="s">
        <v>4564</v>
      </c>
      <c r="O129" s="55" t="s">
        <v>4565</v>
      </c>
      <c r="P129" s="46" t="n">
        <v>8.48059</v>
      </c>
      <c r="Q129" s="46"/>
      <c r="R129" s="46"/>
      <c r="S129" s="46"/>
      <c r="T129" s="46"/>
      <c r="U129" s="46"/>
      <c r="V129" s="46"/>
      <c r="W129" s="46"/>
      <c r="X129" s="46"/>
      <c r="Y129" s="46"/>
      <c r="Z129" s="46"/>
      <c r="AA129" s="46"/>
      <c r="AB129" s="55"/>
      <c r="AC129" s="55"/>
      <c r="AD129" s="46" t="s">
        <v>4566</v>
      </c>
      <c r="AE129" s="48"/>
      <c r="AF129" s="46"/>
      <c r="AG129" s="48"/>
      <c r="AH129" s="48"/>
      <c r="AI129" s="43" t="s">
        <v>4567</v>
      </c>
      <c r="AJ129" s="48"/>
      <c r="AK129" s="43" t="s">
        <v>4568</v>
      </c>
      <c r="AL129" s="48"/>
      <c r="AM129" s="48"/>
      <c r="AN129" s="48"/>
      <c r="AO129" s="48"/>
      <c r="AP129" s="48"/>
      <c r="AQ129" s="55" t="s">
        <v>4569</v>
      </c>
      <c r="AR129" s="56"/>
      <c r="AS129" s="56"/>
      <c r="AT129" s="56"/>
      <c r="AU129" s="48"/>
      <c r="AV129" s="48"/>
      <c r="AX129" s="43" t="s">
        <v>4570</v>
      </c>
      <c r="AY129" s="43" t="s">
        <v>4570</v>
      </c>
      <c r="BB129" s="43" t="s">
        <v>4571</v>
      </c>
      <c r="BC129" s="43" t="s">
        <v>4572</v>
      </c>
      <c r="BD129" s="43" t="s">
        <v>4573</v>
      </c>
      <c r="BE129" s="43" t="s">
        <v>4574</v>
      </c>
      <c r="BH129" s="43" t="s">
        <v>4575</v>
      </c>
      <c r="BM129" s="0" t="s">
        <v>4576</v>
      </c>
      <c r="BO129" s="0" t="s">
        <v>4577</v>
      </c>
      <c r="BP129" s="0" t="s">
        <v>4578</v>
      </c>
    </row>
    <row r="130" customFormat="false" ht="15.75" hidden="false" customHeight="true" outlineLevel="0" collapsed="false">
      <c r="A130" s="46"/>
      <c r="B130" s="46"/>
      <c r="C130" s="46"/>
      <c r="D130" s="46"/>
      <c r="E130" s="46" t="n">
        <v>33</v>
      </c>
      <c r="F130" s="48" t="s">
        <v>3065</v>
      </c>
      <c r="G130" s="46"/>
      <c r="H130" s="46"/>
      <c r="I130" s="46"/>
      <c r="J130" s="46"/>
      <c r="K130" s="46"/>
      <c r="L130" s="46"/>
      <c r="M130" s="46"/>
      <c r="N130" s="46" t="s">
        <v>4579</v>
      </c>
      <c r="O130" s="48" t="s">
        <v>4580</v>
      </c>
      <c r="P130" s="46" t="n">
        <v>5.42708</v>
      </c>
      <c r="Q130" s="46"/>
      <c r="R130" s="46"/>
      <c r="S130" s="46"/>
      <c r="T130" s="46"/>
      <c r="U130" s="46"/>
      <c r="V130" s="46"/>
      <c r="W130" s="46"/>
      <c r="X130" s="46"/>
      <c r="Y130" s="46"/>
      <c r="Z130" s="46"/>
      <c r="AA130" s="46"/>
      <c r="AB130" s="55"/>
      <c r="AC130" s="55"/>
      <c r="AD130" s="46" t="s">
        <v>4581</v>
      </c>
      <c r="AE130" s="48"/>
      <c r="AF130" s="46"/>
      <c r="AG130" s="48"/>
      <c r="AH130" s="48"/>
      <c r="AI130" s="43" t="s">
        <v>4582</v>
      </c>
      <c r="AJ130" s="48"/>
      <c r="AK130" s="43" t="s">
        <v>4583</v>
      </c>
      <c r="AL130" s="48"/>
      <c r="AM130" s="48"/>
      <c r="AN130" s="48"/>
      <c r="AO130" s="48"/>
      <c r="AP130" s="48"/>
      <c r="AQ130" s="55" t="s">
        <v>4584</v>
      </c>
      <c r="AR130" s="56"/>
      <c r="AS130" s="56"/>
      <c r="AT130" s="56"/>
      <c r="AU130" s="48"/>
      <c r="AV130" s="48"/>
      <c r="AX130" s="43" t="s">
        <v>4585</v>
      </c>
      <c r="AY130" s="43" t="s">
        <v>4585</v>
      </c>
      <c r="BB130" s="43" t="s">
        <v>4586</v>
      </c>
      <c r="BC130" s="43" t="s">
        <v>4587</v>
      </c>
      <c r="BD130" s="43" t="s">
        <v>4588</v>
      </c>
      <c r="BE130" s="43" t="s">
        <v>4589</v>
      </c>
      <c r="BH130" s="43" t="s">
        <v>4590</v>
      </c>
      <c r="BM130" s="0" t="s">
        <v>4591</v>
      </c>
      <c r="BO130" s="0" t="s">
        <v>4592</v>
      </c>
      <c r="BP130" s="0" t="s">
        <v>4593</v>
      </c>
    </row>
    <row r="131" customFormat="false" ht="15.75" hidden="false" customHeight="true" outlineLevel="0" collapsed="false">
      <c r="A131" s="46"/>
      <c r="B131" s="46"/>
      <c r="C131" s="46"/>
      <c r="D131" s="46"/>
      <c r="E131" s="46" t="n">
        <v>34</v>
      </c>
      <c r="F131" s="48" t="s">
        <v>3356</v>
      </c>
      <c r="G131" s="46"/>
      <c r="H131" s="46"/>
      <c r="I131" s="46"/>
      <c r="J131" s="46"/>
      <c r="K131" s="46"/>
      <c r="L131" s="46"/>
      <c r="M131" s="46"/>
      <c r="N131" s="46" t="s">
        <v>4594</v>
      </c>
      <c r="O131" s="48" t="s">
        <v>4595</v>
      </c>
      <c r="P131" s="46" t="n">
        <v>4.21561</v>
      </c>
      <c r="Q131" s="46"/>
      <c r="R131" s="46"/>
      <c r="S131" s="46"/>
      <c r="T131" s="46"/>
      <c r="U131" s="46"/>
      <c r="V131" s="46"/>
      <c r="W131" s="46"/>
      <c r="X131" s="46"/>
      <c r="Y131" s="46"/>
      <c r="Z131" s="46"/>
      <c r="AA131" s="46"/>
      <c r="AB131" s="55"/>
      <c r="AC131" s="55"/>
      <c r="AD131" s="46" t="s">
        <v>3912</v>
      </c>
      <c r="AE131" s="48"/>
      <c r="AF131" s="46"/>
      <c r="AG131" s="48"/>
      <c r="AH131" s="48"/>
      <c r="AI131" s="43" t="s">
        <v>4596</v>
      </c>
      <c r="AJ131" s="48"/>
      <c r="AK131" s="43" t="s">
        <v>4597</v>
      </c>
      <c r="AL131" s="48"/>
      <c r="AM131" s="48"/>
      <c r="AN131" s="48"/>
      <c r="AO131" s="48"/>
      <c r="AP131" s="48"/>
      <c r="AQ131" s="55" t="s">
        <v>4598</v>
      </c>
      <c r="AR131" s="56"/>
      <c r="AS131" s="56"/>
      <c r="AT131" s="56"/>
      <c r="AU131" s="48"/>
      <c r="AV131" s="48"/>
      <c r="AX131" s="43" t="s">
        <v>4599</v>
      </c>
      <c r="AY131" s="43" t="s">
        <v>4599</v>
      </c>
      <c r="BB131" s="43" t="s">
        <v>4600</v>
      </c>
      <c r="BC131" s="43" t="s">
        <v>4601</v>
      </c>
      <c r="BD131" s="43" t="s">
        <v>4602</v>
      </c>
      <c r="BE131" s="43" t="s">
        <v>4603</v>
      </c>
      <c r="BH131" s="43" t="s">
        <v>4604</v>
      </c>
      <c r="BM131" s="0" t="s">
        <v>4605</v>
      </c>
      <c r="BO131" s="0" t="s">
        <v>4606</v>
      </c>
      <c r="BP131" s="0" t="s">
        <v>4607</v>
      </c>
    </row>
    <row r="132" customFormat="false" ht="15.75" hidden="false" customHeight="true" outlineLevel="0" collapsed="false">
      <c r="A132" s="46"/>
      <c r="B132" s="46"/>
      <c r="C132" s="46"/>
      <c r="D132" s="46"/>
      <c r="E132" s="46" t="n">
        <v>35</v>
      </c>
      <c r="F132" s="48" t="s">
        <v>3647</v>
      </c>
      <c r="G132" s="46"/>
      <c r="H132" s="46"/>
      <c r="I132" s="46"/>
      <c r="J132" s="46"/>
      <c r="K132" s="46"/>
      <c r="L132" s="46"/>
      <c r="M132" s="46"/>
      <c r="N132" s="46" t="s">
        <v>4608</v>
      </c>
      <c r="O132" s="48" t="s">
        <v>4609</v>
      </c>
      <c r="P132" s="46" t="n">
        <v>6.67292</v>
      </c>
      <c r="Q132" s="46"/>
      <c r="R132" s="46"/>
      <c r="S132" s="46"/>
      <c r="T132" s="46"/>
      <c r="U132" s="46"/>
      <c r="V132" s="46"/>
      <c r="W132" s="46"/>
      <c r="X132" s="46"/>
      <c r="Y132" s="46"/>
      <c r="Z132" s="46"/>
      <c r="AA132" s="46"/>
      <c r="AB132" s="55"/>
      <c r="AC132" s="55"/>
      <c r="AD132" s="46" t="s">
        <v>3949</v>
      </c>
      <c r="AE132" s="48"/>
      <c r="AF132" s="46"/>
      <c r="AG132" s="48"/>
      <c r="AH132" s="48"/>
      <c r="AI132" s="43" t="s">
        <v>4610</v>
      </c>
      <c r="AJ132" s="48"/>
      <c r="AK132" s="43" t="s">
        <v>4611</v>
      </c>
      <c r="AL132" s="48"/>
      <c r="AM132" s="48"/>
      <c r="AN132" s="48"/>
      <c r="AO132" s="48"/>
      <c r="AP132" s="48"/>
      <c r="AQ132" s="55" t="s">
        <v>4612</v>
      </c>
      <c r="AR132" s="56"/>
      <c r="AS132" s="56"/>
      <c r="AT132" s="56"/>
      <c r="AU132" s="48"/>
      <c r="AV132" s="48"/>
      <c r="AX132" s="43" t="s">
        <v>4613</v>
      </c>
      <c r="AY132" s="43" t="s">
        <v>4613</v>
      </c>
      <c r="BB132" s="43" t="s">
        <v>4614</v>
      </c>
      <c r="BC132" s="43" t="s">
        <v>4615</v>
      </c>
      <c r="BD132" s="43" t="s">
        <v>4616</v>
      </c>
      <c r="BE132" s="43" t="s">
        <v>4617</v>
      </c>
      <c r="BH132" s="43" t="s">
        <v>4618</v>
      </c>
      <c r="BM132" s="0" t="s">
        <v>4619</v>
      </c>
      <c r="BO132" s="0" t="s">
        <v>4620</v>
      </c>
      <c r="BP132" s="0" t="s">
        <v>4621</v>
      </c>
    </row>
    <row r="133" customFormat="false" ht="15.75" hidden="false" customHeight="true" outlineLevel="0" collapsed="false">
      <c r="A133" s="46"/>
      <c r="B133" s="46"/>
      <c r="C133" s="46"/>
      <c r="D133" s="46"/>
      <c r="E133" s="46" t="n">
        <v>36</v>
      </c>
      <c r="F133" s="48" t="s">
        <v>3944</v>
      </c>
      <c r="G133" s="46"/>
      <c r="H133" s="46"/>
      <c r="I133" s="46"/>
      <c r="J133" s="46"/>
      <c r="K133" s="46"/>
      <c r="L133" s="46"/>
      <c r="M133" s="46"/>
      <c r="N133" s="46" t="s">
        <v>4622</v>
      </c>
      <c r="O133" s="48" t="s">
        <v>4623</v>
      </c>
      <c r="P133" s="46" t="n">
        <v>6.59632</v>
      </c>
      <c r="Q133" s="46"/>
      <c r="R133" s="46"/>
      <c r="S133" s="46"/>
      <c r="T133" s="46"/>
      <c r="U133" s="46"/>
      <c r="V133" s="46"/>
      <c r="W133" s="46"/>
      <c r="X133" s="46"/>
      <c r="Y133" s="46"/>
      <c r="Z133" s="46"/>
      <c r="AA133" s="46"/>
      <c r="AB133" s="55"/>
      <c r="AC133" s="55"/>
      <c r="AD133" s="46" t="s">
        <v>4025</v>
      </c>
      <c r="AE133" s="48"/>
      <c r="AF133" s="46"/>
      <c r="AG133" s="48"/>
      <c r="AH133" s="48"/>
      <c r="AI133" s="43" t="s">
        <v>4624</v>
      </c>
      <c r="AJ133" s="48"/>
      <c r="AK133" s="43" t="s">
        <v>4625</v>
      </c>
      <c r="AL133" s="48"/>
      <c r="AM133" s="48"/>
      <c r="AN133" s="48"/>
      <c r="AO133" s="48"/>
      <c r="AP133" s="48"/>
      <c r="AQ133" s="55" t="s">
        <v>4626</v>
      </c>
      <c r="AR133" s="56"/>
      <c r="AS133" s="56"/>
      <c r="AT133" s="56"/>
      <c r="AU133" s="48"/>
      <c r="AV133" s="48"/>
      <c r="AX133" s="43" t="s">
        <v>4627</v>
      </c>
      <c r="AY133" s="43" t="s">
        <v>4627</v>
      </c>
      <c r="BB133" s="43" t="s">
        <v>4628</v>
      </c>
      <c r="BC133" s="43" t="s">
        <v>4629</v>
      </c>
      <c r="BD133" s="43" t="s">
        <v>4630</v>
      </c>
      <c r="BE133" s="43" t="s">
        <v>4631</v>
      </c>
      <c r="BH133" s="43" t="s">
        <v>4632</v>
      </c>
      <c r="BM133" s="0" t="s">
        <v>4633</v>
      </c>
      <c r="BO133" s="0" t="s">
        <v>4634</v>
      </c>
      <c r="BP133" s="0" t="s">
        <v>4635</v>
      </c>
    </row>
    <row r="134" customFormat="false" ht="15.75" hidden="false" customHeight="true" outlineLevel="0" collapsed="false">
      <c r="A134" s="46"/>
      <c r="B134" s="46"/>
      <c r="C134" s="46"/>
      <c r="D134" s="46"/>
      <c r="E134" s="46" t="n">
        <v>37</v>
      </c>
      <c r="F134" s="48" t="s">
        <v>4636</v>
      </c>
      <c r="G134" s="46"/>
      <c r="H134" s="46"/>
      <c r="I134" s="46"/>
      <c r="J134" s="46"/>
      <c r="K134" s="46"/>
      <c r="L134" s="46"/>
      <c r="M134" s="46"/>
      <c r="N134" s="46" t="s">
        <v>4637</v>
      </c>
      <c r="O134" s="48" t="s">
        <v>4638</v>
      </c>
      <c r="P134" s="46" t="n">
        <v>35.5792</v>
      </c>
      <c r="Q134" s="46"/>
      <c r="R134" s="46"/>
      <c r="S134" s="46"/>
      <c r="T134" s="46"/>
      <c r="U134" s="46"/>
      <c r="V134" s="46"/>
      <c r="W134" s="46"/>
      <c r="X134" s="46"/>
      <c r="Y134" s="46"/>
      <c r="Z134" s="46"/>
      <c r="AA134" s="46"/>
      <c r="AB134" s="55"/>
      <c r="AC134" s="55"/>
      <c r="AD134" s="46" t="s">
        <v>4059</v>
      </c>
      <c r="AE134" s="48"/>
      <c r="AF134" s="46"/>
      <c r="AG134" s="48"/>
      <c r="AH134" s="48"/>
      <c r="AI134" s="43" t="s">
        <v>4639</v>
      </c>
      <c r="AJ134" s="48"/>
      <c r="AK134" s="43" t="s">
        <v>4640</v>
      </c>
      <c r="AL134" s="48"/>
      <c r="AM134" s="48"/>
      <c r="AN134" s="48"/>
      <c r="AO134" s="48"/>
      <c r="AP134" s="48"/>
      <c r="AQ134" s="55" t="s">
        <v>4641</v>
      </c>
      <c r="AR134" s="56"/>
      <c r="AS134" s="56"/>
      <c r="AT134" s="56"/>
      <c r="AU134" s="48"/>
      <c r="AV134" s="48"/>
      <c r="AX134" s="43" t="s">
        <v>4642</v>
      </c>
      <c r="AY134" s="43" t="s">
        <v>4642</v>
      </c>
      <c r="BB134" s="43" t="s">
        <v>4643</v>
      </c>
      <c r="BC134" s="43" t="s">
        <v>4644</v>
      </c>
      <c r="BD134" s="43" t="s">
        <v>4645</v>
      </c>
      <c r="BE134" s="43" t="s">
        <v>4646</v>
      </c>
      <c r="BH134" s="43" t="s">
        <v>4647</v>
      </c>
      <c r="BM134" s="0" t="s">
        <v>4648</v>
      </c>
      <c r="BO134" s="0" t="s">
        <v>4649</v>
      </c>
      <c r="BP134" s="0" t="s">
        <v>4650</v>
      </c>
    </row>
    <row r="135" customFormat="false" ht="15.75" hidden="false" customHeight="true" outlineLevel="0" collapsed="false">
      <c r="A135" s="46"/>
      <c r="B135" s="46"/>
      <c r="C135" s="46"/>
      <c r="D135" s="46"/>
      <c r="E135" s="46" t="n">
        <v>38</v>
      </c>
      <c r="F135" s="48" t="s">
        <v>4651</v>
      </c>
      <c r="G135" s="46"/>
      <c r="H135" s="46"/>
      <c r="I135" s="46"/>
      <c r="J135" s="46"/>
      <c r="K135" s="46"/>
      <c r="L135" s="46"/>
      <c r="M135" s="46"/>
      <c r="N135" s="46" t="s">
        <v>4652</v>
      </c>
      <c r="O135" s="48" t="s">
        <v>4653</v>
      </c>
      <c r="P135" s="46" t="n">
        <v>5.9612</v>
      </c>
      <c r="Q135" s="46"/>
      <c r="R135" s="46"/>
      <c r="S135" s="46"/>
      <c r="T135" s="46"/>
      <c r="U135" s="46"/>
      <c r="V135" s="46"/>
      <c r="W135" s="46"/>
      <c r="X135" s="46"/>
      <c r="Y135" s="46"/>
      <c r="Z135" s="46"/>
      <c r="AA135" s="46"/>
      <c r="AB135" s="55"/>
      <c r="AC135" s="55"/>
      <c r="AD135" s="46" t="s">
        <v>4095</v>
      </c>
      <c r="AE135" s="48"/>
      <c r="AF135" s="46"/>
      <c r="AG135" s="48"/>
      <c r="AH135" s="48"/>
      <c r="AI135" s="43" t="s">
        <v>4654</v>
      </c>
      <c r="AJ135" s="48"/>
      <c r="AK135" s="43" t="s">
        <v>4655</v>
      </c>
      <c r="AL135" s="48"/>
      <c r="AM135" s="48"/>
      <c r="AN135" s="48"/>
      <c r="AO135" s="48"/>
      <c r="AP135" s="48"/>
      <c r="AQ135" s="55" t="s">
        <v>4656</v>
      </c>
      <c r="AR135" s="56"/>
      <c r="AS135" s="56"/>
      <c r="AT135" s="56"/>
      <c r="AU135" s="48"/>
      <c r="AV135" s="48"/>
      <c r="AX135" s="43" t="s">
        <v>4657</v>
      </c>
      <c r="AY135" s="43" t="s">
        <v>4657</v>
      </c>
      <c r="BB135" s="43" t="s">
        <v>4658</v>
      </c>
      <c r="BC135" s="43" t="s">
        <v>4659</v>
      </c>
      <c r="BD135" s="43" t="s">
        <v>4660</v>
      </c>
      <c r="BE135" s="43" t="s">
        <v>4661</v>
      </c>
      <c r="BH135" s="43" t="s">
        <v>4662</v>
      </c>
      <c r="BM135" s="0" t="s">
        <v>4663</v>
      </c>
      <c r="BO135" s="0" t="s">
        <v>4664</v>
      </c>
      <c r="BP135" s="0" t="s">
        <v>4665</v>
      </c>
    </row>
    <row r="136" customFormat="false" ht="15.75" hidden="false" customHeight="true" outlineLevel="0" collapsed="false">
      <c r="A136" s="46"/>
      <c r="B136" s="46"/>
      <c r="C136" s="46"/>
      <c r="D136" s="46"/>
      <c r="E136" s="46" t="n">
        <v>39</v>
      </c>
      <c r="F136" s="48" t="s">
        <v>4666</v>
      </c>
      <c r="G136" s="46"/>
      <c r="H136" s="46"/>
      <c r="I136" s="46"/>
      <c r="J136" s="46"/>
      <c r="K136" s="46"/>
      <c r="L136" s="46"/>
      <c r="M136" s="46"/>
      <c r="N136" s="46" t="s">
        <v>4667</v>
      </c>
      <c r="O136" s="48" t="s">
        <v>4668</v>
      </c>
      <c r="P136" s="46" t="n">
        <v>8.49584</v>
      </c>
      <c r="Q136" s="46"/>
      <c r="R136" s="46"/>
      <c r="S136" s="46"/>
      <c r="T136" s="46"/>
      <c r="U136" s="46"/>
      <c r="V136" s="46"/>
      <c r="W136" s="46"/>
      <c r="X136" s="46"/>
      <c r="Y136" s="46"/>
      <c r="Z136" s="46"/>
      <c r="AA136" s="46"/>
      <c r="AB136" s="55"/>
      <c r="AC136" s="55"/>
      <c r="AD136" s="46" t="s">
        <v>4111</v>
      </c>
      <c r="AE136" s="48"/>
      <c r="AF136" s="46"/>
      <c r="AG136" s="48"/>
      <c r="AH136" s="48"/>
      <c r="AI136" s="43" t="s">
        <v>4669</v>
      </c>
      <c r="AJ136" s="48"/>
      <c r="AK136" s="43" t="s">
        <v>4670</v>
      </c>
      <c r="AL136" s="48"/>
      <c r="AM136" s="48"/>
      <c r="AN136" s="48"/>
      <c r="AO136" s="48"/>
      <c r="AP136" s="48"/>
      <c r="AQ136" s="55" t="s">
        <v>4671</v>
      </c>
      <c r="AR136" s="56"/>
      <c r="AS136" s="56"/>
      <c r="AT136" s="56"/>
      <c r="AU136" s="48"/>
      <c r="AV136" s="48"/>
      <c r="AX136" s="43" t="s">
        <v>4672</v>
      </c>
      <c r="AY136" s="43" t="s">
        <v>4672</v>
      </c>
      <c r="BB136" s="43" t="s">
        <v>4673</v>
      </c>
      <c r="BC136" s="43" t="s">
        <v>4674</v>
      </c>
      <c r="BD136" s="43" t="s">
        <v>4675</v>
      </c>
      <c r="BE136" s="43" t="s">
        <v>4676</v>
      </c>
      <c r="BH136" s="43" t="s">
        <v>4677</v>
      </c>
      <c r="BM136" s="0" t="s">
        <v>4678</v>
      </c>
      <c r="BO136" s="0" t="s">
        <v>4679</v>
      </c>
      <c r="BP136" s="0" t="s">
        <v>4680</v>
      </c>
    </row>
    <row r="137" customFormat="false" ht="15.75" hidden="false" customHeight="true" outlineLevel="0" collapsed="false">
      <c r="A137" s="46"/>
      <c r="B137" s="46"/>
      <c r="C137" s="46"/>
      <c r="D137" s="46"/>
      <c r="E137" s="46" t="n">
        <v>40</v>
      </c>
      <c r="F137" s="48" t="s">
        <v>4681</v>
      </c>
      <c r="G137" s="46"/>
      <c r="H137" s="46"/>
      <c r="I137" s="46"/>
      <c r="J137" s="46"/>
      <c r="K137" s="46"/>
      <c r="L137" s="46"/>
      <c r="M137" s="46"/>
      <c r="N137" s="46" t="s">
        <v>4682</v>
      </c>
      <c r="O137" s="48" t="s">
        <v>4683</v>
      </c>
      <c r="P137" s="46" t="n">
        <v>6.56804</v>
      </c>
      <c r="Q137" s="46"/>
      <c r="R137" s="46"/>
      <c r="S137" s="46"/>
      <c r="T137" s="46"/>
      <c r="U137" s="46"/>
      <c r="V137" s="46"/>
      <c r="W137" s="46"/>
      <c r="X137" s="46"/>
      <c r="Y137" s="46"/>
      <c r="Z137" s="46"/>
      <c r="AA137" s="46"/>
      <c r="AB137" s="55"/>
      <c r="AC137" s="55"/>
      <c r="AD137" s="46" t="s">
        <v>4684</v>
      </c>
      <c r="AE137" s="48"/>
      <c r="AF137" s="46"/>
      <c r="AG137" s="48"/>
      <c r="AH137" s="48"/>
      <c r="AI137" s="43" t="s">
        <v>4685</v>
      </c>
      <c r="AJ137" s="48"/>
      <c r="AK137" s="43" t="s">
        <v>4686</v>
      </c>
      <c r="AL137" s="48"/>
      <c r="AM137" s="48"/>
      <c r="AN137" s="48"/>
      <c r="AO137" s="48"/>
      <c r="AP137" s="48"/>
      <c r="AQ137" s="55" t="s">
        <v>4687</v>
      </c>
      <c r="AR137" s="56"/>
      <c r="AS137" s="56"/>
      <c r="AT137" s="56"/>
      <c r="AU137" s="48"/>
      <c r="AV137" s="48"/>
      <c r="AX137" s="43" t="s">
        <v>4688</v>
      </c>
      <c r="AY137" s="43" t="s">
        <v>4688</v>
      </c>
      <c r="BB137" s="43" t="s">
        <v>4689</v>
      </c>
      <c r="BC137" s="43" t="s">
        <v>4690</v>
      </c>
      <c r="BD137" s="43" t="s">
        <v>4691</v>
      </c>
      <c r="BE137" s="43" t="s">
        <v>4692</v>
      </c>
      <c r="BH137" s="43" t="s">
        <v>4693</v>
      </c>
      <c r="BM137" s="0" t="s">
        <v>4694</v>
      </c>
      <c r="BO137" s="0" t="s">
        <v>4695</v>
      </c>
      <c r="BP137" s="0" t="s">
        <v>4696</v>
      </c>
    </row>
    <row r="138" customFormat="false" ht="15.75" hidden="false" customHeight="true" outlineLevel="0" collapsed="false">
      <c r="A138" s="46"/>
      <c r="B138" s="46"/>
      <c r="C138" s="46"/>
      <c r="D138" s="46"/>
      <c r="E138" s="46" t="n">
        <v>41</v>
      </c>
      <c r="F138" s="48" t="s">
        <v>4697</v>
      </c>
      <c r="G138" s="46"/>
      <c r="H138" s="46"/>
      <c r="I138" s="46"/>
      <c r="J138" s="46"/>
      <c r="K138" s="46"/>
      <c r="L138" s="46"/>
      <c r="M138" s="46"/>
      <c r="N138" s="46" t="s">
        <v>4698</v>
      </c>
      <c r="O138" s="48" t="s">
        <v>4699</v>
      </c>
      <c r="P138" s="46" t="n">
        <v>2.26027</v>
      </c>
      <c r="Q138" s="46"/>
      <c r="R138" s="46"/>
      <c r="S138" s="46"/>
      <c r="T138" s="46"/>
      <c r="U138" s="46"/>
      <c r="V138" s="46"/>
      <c r="W138" s="46"/>
      <c r="X138" s="46"/>
      <c r="Y138" s="46"/>
      <c r="Z138" s="46"/>
      <c r="AA138" s="46"/>
      <c r="AB138" s="55"/>
      <c r="AC138" s="55"/>
      <c r="AD138" s="46" t="s">
        <v>4700</v>
      </c>
      <c r="AE138" s="48"/>
      <c r="AF138" s="46"/>
      <c r="AG138" s="48"/>
      <c r="AH138" s="48"/>
      <c r="AI138" s="43" t="s">
        <v>4701</v>
      </c>
      <c r="AJ138" s="48"/>
      <c r="AK138" s="43" t="s">
        <v>4702</v>
      </c>
      <c r="AL138" s="48"/>
      <c r="AM138" s="48"/>
      <c r="AN138" s="48"/>
      <c r="AO138" s="48"/>
      <c r="AP138" s="48"/>
      <c r="AQ138" s="55" t="s">
        <v>4703</v>
      </c>
      <c r="AR138" s="56"/>
      <c r="AS138" s="56"/>
      <c r="AT138" s="56"/>
      <c r="AU138" s="48"/>
      <c r="AV138" s="48"/>
      <c r="AX138" s="43" t="s">
        <v>4704</v>
      </c>
      <c r="AY138" s="43" t="s">
        <v>4704</v>
      </c>
      <c r="BB138" s="43" t="s">
        <v>4705</v>
      </c>
      <c r="BC138" s="43" t="s">
        <v>4706</v>
      </c>
      <c r="BD138" s="43" t="s">
        <v>4707</v>
      </c>
      <c r="BE138" s="43" t="s">
        <v>4708</v>
      </c>
      <c r="BH138" s="43" t="s">
        <v>4709</v>
      </c>
      <c r="BM138" s="0" t="s">
        <v>4710</v>
      </c>
      <c r="BO138" s="0" t="s">
        <v>4711</v>
      </c>
      <c r="BP138" s="0" t="s">
        <v>4712</v>
      </c>
    </row>
    <row r="139" customFormat="false" ht="15.75" hidden="false" customHeight="true" outlineLevel="0" collapsed="false">
      <c r="A139" s="46"/>
      <c r="B139" s="46"/>
      <c r="C139" s="46"/>
      <c r="D139" s="46"/>
      <c r="E139" s="46" t="n">
        <v>42</v>
      </c>
      <c r="F139" s="48" t="s">
        <v>4713</v>
      </c>
      <c r="G139" s="46"/>
      <c r="H139" s="46"/>
      <c r="I139" s="46"/>
      <c r="J139" s="46"/>
      <c r="K139" s="46"/>
      <c r="L139" s="46"/>
      <c r="M139" s="46"/>
      <c r="N139" s="46" t="s">
        <v>4714</v>
      </c>
      <c r="O139" s="48" t="s">
        <v>4715</v>
      </c>
      <c r="P139" s="46" t="n">
        <v>4.08619</v>
      </c>
      <c r="Q139" s="46"/>
      <c r="R139" s="46"/>
      <c r="S139" s="46"/>
      <c r="T139" s="46"/>
      <c r="U139" s="46"/>
      <c r="V139" s="46"/>
      <c r="W139" s="46"/>
      <c r="X139" s="46"/>
      <c r="Y139" s="46"/>
      <c r="Z139" s="46"/>
      <c r="AA139" s="46"/>
      <c r="AB139" s="55"/>
      <c r="AC139" s="55"/>
      <c r="AD139" s="46" t="s">
        <v>4716</v>
      </c>
      <c r="AE139" s="48"/>
      <c r="AF139" s="46"/>
      <c r="AG139" s="48"/>
      <c r="AH139" s="48"/>
      <c r="AI139" s="43" t="s">
        <v>4717</v>
      </c>
      <c r="AJ139" s="48"/>
      <c r="AK139" s="43" t="s">
        <v>4718</v>
      </c>
      <c r="AL139" s="48"/>
      <c r="AM139" s="48"/>
      <c r="AN139" s="48"/>
      <c r="AO139" s="48"/>
      <c r="AP139" s="48"/>
      <c r="AQ139" s="55" t="s">
        <v>4719</v>
      </c>
      <c r="AR139" s="56"/>
      <c r="AS139" s="56"/>
      <c r="AT139" s="56"/>
      <c r="AU139" s="48"/>
      <c r="AV139" s="48"/>
      <c r="AX139" s="43" t="s">
        <v>4720</v>
      </c>
      <c r="AY139" s="43" t="s">
        <v>4720</v>
      </c>
      <c r="BB139" s="43" t="s">
        <v>4721</v>
      </c>
      <c r="BC139" s="43" t="s">
        <v>4722</v>
      </c>
      <c r="BD139" s="43" t="s">
        <v>4723</v>
      </c>
      <c r="BE139" s="43" t="s">
        <v>4724</v>
      </c>
      <c r="BH139" s="43" t="s">
        <v>4725</v>
      </c>
      <c r="BM139" s="0" t="s">
        <v>4726</v>
      </c>
      <c r="BO139" s="0" t="s">
        <v>4727</v>
      </c>
      <c r="BP139" s="0" t="s">
        <v>4728</v>
      </c>
    </row>
    <row r="140" customFormat="false" ht="15.75" hidden="false" customHeight="true" outlineLevel="0" collapsed="false">
      <c r="A140" s="46"/>
      <c r="B140" s="46"/>
      <c r="C140" s="46"/>
      <c r="D140" s="46"/>
      <c r="E140" s="46" t="n">
        <v>43</v>
      </c>
      <c r="F140" s="48" t="s">
        <v>4729</v>
      </c>
      <c r="G140" s="46"/>
      <c r="H140" s="46"/>
      <c r="I140" s="46"/>
      <c r="J140" s="46"/>
      <c r="K140" s="46"/>
      <c r="L140" s="46"/>
      <c r="M140" s="46"/>
      <c r="N140" s="46" t="s">
        <v>4730</v>
      </c>
      <c r="O140" s="48" t="s">
        <v>4731</v>
      </c>
      <c r="P140" s="46" t="n">
        <v>3.82341</v>
      </c>
      <c r="Q140" s="46"/>
      <c r="R140" s="46"/>
      <c r="S140" s="46"/>
      <c r="T140" s="46"/>
      <c r="U140" s="46"/>
      <c r="V140" s="46"/>
      <c r="W140" s="46"/>
      <c r="X140" s="46"/>
      <c r="Y140" s="46"/>
      <c r="Z140" s="46"/>
      <c r="AA140" s="46"/>
      <c r="AB140" s="55"/>
      <c r="AC140" s="55"/>
      <c r="AD140" s="46" t="s">
        <v>4732</v>
      </c>
      <c r="AE140" s="48"/>
      <c r="AF140" s="46"/>
      <c r="AG140" s="48"/>
      <c r="AH140" s="48"/>
      <c r="AI140" s="43" t="s">
        <v>4733</v>
      </c>
      <c r="AJ140" s="48"/>
      <c r="AK140" s="43" t="s">
        <v>4734</v>
      </c>
      <c r="AL140" s="48"/>
      <c r="AM140" s="48"/>
      <c r="AN140" s="48"/>
      <c r="AO140" s="48"/>
      <c r="AP140" s="48"/>
      <c r="AQ140" s="55" t="s">
        <v>4735</v>
      </c>
      <c r="AR140" s="56"/>
      <c r="AS140" s="56"/>
      <c r="AT140" s="56"/>
      <c r="AU140" s="48"/>
      <c r="AV140" s="48"/>
      <c r="AX140" s="43" t="s">
        <v>4736</v>
      </c>
      <c r="AY140" s="43" t="s">
        <v>4736</v>
      </c>
      <c r="BB140" s="43" t="s">
        <v>4737</v>
      </c>
      <c r="BC140" s="43" t="s">
        <v>4738</v>
      </c>
      <c r="BD140" s="43" t="s">
        <v>4739</v>
      </c>
      <c r="BE140" s="43" t="s">
        <v>4740</v>
      </c>
      <c r="BH140" s="43" t="s">
        <v>4741</v>
      </c>
      <c r="BM140" s="0" t="s">
        <v>4742</v>
      </c>
      <c r="BO140" s="0" t="s">
        <v>4743</v>
      </c>
      <c r="BP140" s="0" t="s">
        <v>4744</v>
      </c>
    </row>
    <row r="141" customFormat="false" ht="15.75" hidden="false" customHeight="true" outlineLevel="0" collapsed="false">
      <c r="A141" s="46"/>
      <c r="B141" s="46"/>
      <c r="C141" s="46"/>
      <c r="D141" s="46"/>
      <c r="E141" s="46" t="n">
        <v>44</v>
      </c>
      <c r="F141" s="48" t="s">
        <v>4745</v>
      </c>
      <c r="G141" s="46"/>
      <c r="H141" s="46"/>
      <c r="I141" s="46"/>
      <c r="J141" s="46"/>
      <c r="K141" s="46"/>
      <c r="L141" s="46"/>
      <c r="M141" s="46"/>
      <c r="N141" s="46" t="s">
        <v>4746</v>
      </c>
      <c r="O141" s="48" t="s">
        <v>4747</v>
      </c>
      <c r="P141" s="46" t="n">
        <v>3.29493</v>
      </c>
      <c r="Q141" s="46"/>
      <c r="R141" s="46"/>
      <c r="S141" s="46"/>
      <c r="T141" s="46"/>
      <c r="U141" s="46"/>
      <c r="V141" s="46"/>
      <c r="W141" s="46"/>
      <c r="X141" s="46"/>
      <c r="Y141" s="46"/>
      <c r="Z141" s="46"/>
      <c r="AA141" s="46"/>
      <c r="AB141" s="55"/>
      <c r="AC141" s="55"/>
      <c r="AD141" s="46" t="s">
        <v>4748</v>
      </c>
      <c r="AE141" s="48"/>
      <c r="AF141" s="46"/>
      <c r="AG141" s="48"/>
      <c r="AH141" s="48"/>
      <c r="AI141" s="43" t="s">
        <v>4749</v>
      </c>
      <c r="AJ141" s="48"/>
      <c r="AK141" s="43" t="s">
        <v>4750</v>
      </c>
      <c r="AL141" s="48"/>
      <c r="AM141" s="48"/>
      <c r="AN141" s="48"/>
      <c r="AO141" s="48"/>
      <c r="AP141" s="48"/>
      <c r="AQ141" s="55" t="s">
        <v>4751</v>
      </c>
      <c r="AR141" s="56"/>
      <c r="AS141" s="56"/>
      <c r="AT141" s="56"/>
      <c r="AU141" s="48"/>
      <c r="AV141" s="48"/>
      <c r="AX141" s="43" t="s">
        <v>4752</v>
      </c>
      <c r="AY141" s="43" t="s">
        <v>4752</v>
      </c>
      <c r="BB141" s="43" t="s">
        <v>4753</v>
      </c>
      <c r="BC141" s="43" t="s">
        <v>4754</v>
      </c>
      <c r="BD141" s="43" t="s">
        <v>4755</v>
      </c>
      <c r="BE141" s="43" t="s">
        <v>4756</v>
      </c>
      <c r="BH141" s="43" t="s">
        <v>4757</v>
      </c>
      <c r="BM141" s="0" t="s">
        <v>4758</v>
      </c>
      <c r="BO141" s="0" t="s">
        <v>4759</v>
      </c>
      <c r="BP141" s="0" t="s">
        <v>4760</v>
      </c>
    </row>
    <row r="142" customFormat="false" ht="15.75" hidden="false" customHeight="true" outlineLevel="0" collapsed="false">
      <c r="A142" s="46"/>
      <c r="B142" s="46"/>
      <c r="C142" s="46"/>
      <c r="D142" s="46"/>
      <c r="E142" s="46" t="n">
        <v>45</v>
      </c>
      <c r="F142" s="48" t="s">
        <v>4761</v>
      </c>
      <c r="G142" s="46"/>
      <c r="H142" s="46"/>
      <c r="I142" s="46"/>
      <c r="J142" s="46"/>
      <c r="K142" s="46"/>
      <c r="L142" s="46"/>
      <c r="M142" s="46"/>
      <c r="N142" s="46" t="s">
        <v>4762</v>
      </c>
      <c r="O142" s="48" t="s">
        <v>4763</v>
      </c>
      <c r="P142" s="46" t="n">
        <v>11.4611</v>
      </c>
      <c r="Q142" s="46"/>
      <c r="R142" s="46"/>
      <c r="S142" s="46"/>
      <c r="T142" s="46"/>
      <c r="U142" s="46"/>
      <c r="V142" s="46"/>
      <c r="W142" s="46"/>
      <c r="X142" s="46"/>
      <c r="Y142" s="46"/>
      <c r="Z142" s="46"/>
      <c r="AA142" s="46"/>
      <c r="AB142" s="55"/>
      <c r="AC142" s="55"/>
      <c r="AD142" s="46" t="s">
        <v>4127</v>
      </c>
      <c r="AE142" s="48"/>
      <c r="AF142" s="46"/>
      <c r="AG142" s="48"/>
      <c r="AH142" s="48"/>
      <c r="AI142" s="43" t="s">
        <v>4764</v>
      </c>
      <c r="AJ142" s="48"/>
      <c r="AK142" s="43" t="s">
        <v>4765</v>
      </c>
      <c r="AL142" s="48"/>
      <c r="AM142" s="48"/>
      <c r="AN142" s="48"/>
      <c r="AO142" s="48"/>
      <c r="AP142" s="48"/>
      <c r="AQ142" s="55" t="s">
        <v>4766</v>
      </c>
      <c r="AR142" s="56"/>
      <c r="AS142" s="56"/>
      <c r="AT142" s="56"/>
      <c r="AU142" s="48"/>
      <c r="AV142" s="48"/>
      <c r="AX142" s="43" t="s">
        <v>4767</v>
      </c>
      <c r="AY142" s="43" t="s">
        <v>4767</v>
      </c>
      <c r="BB142" s="43" t="s">
        <v>4768</v>
      </c>
      <c r="BC142" s="43" t="s">
        <v>4769</v>
      </c>
      <c r="BD142" s="43" t="s">
        <v>4770</v>
      </c>
      <c r="BE142" s="43" t="s">
        <v>4771</v>
      </c>
      <c r="BH142" s="43" t="s">
        <v>4772</v>
      </c>
      <c r="BM142" s="0" t="s">
        <v>4773</v>
      </c>
      <c r="BO142" s="0" t="s">
        <v>4774</v>
      </c>
      <c r="BP142" s="0" t="s">
        <v>4775</v>
      </c>
    </row>
    <row r="143" customFormat="false" ht="15.75" hidden="false" customHeight="true" outlineLevel="0" collapsed="false">
      <c r="A143" s="46"/>
      <c r="B143" s="46"/>
      <c r="C143" s="46"/>
      <c r="D143" s="46"/>
      <c r="E143" s="46" t="n">
        <v>46</v>
      </c>
      <c r="F143" s="48" t="s">
        <v>4776</v>
      </c>
      <c r="G143" s="46"/>
      <c r="H143" s="46"/>
      <c r="I143" s="46"/>
      <c r="J143" s="46"/>
      <c r="K143" s="46"/>
      <c r="L143" s="46"/>
      <c r="M143" s="46"/>
      <c r="N143" s="46" t="s">
        <v>4777</v>
      </c>
      <c r="O143" s="48" t="s">
        <v>4778</v>
      </c>
      <c r="P143" s="46" t="n">
        <v>8.97605</v>
      </c>
      <c r="Q143" s="46"/>
      <c r="R143" s="46"/>
      <c r="S143" s="46"/>
      <c r="T143" s="46"/>
      <c r="U143" s="46"/>
      <c r="V143" s="46"/>
      <c r="W143" s="46"/>
      <c r="X143" s="46"/>
      <c r="Y143" s="46"/>
      <c r="Z143" s="46"/>
      <c r="AA143" s="46"/>
      <c r="AB143" s="55"/>
      <c r="AC143" s="55"/>
      <c r="AD143" s="46" t="s">
        <v>4779</v>
      </c>
      <c r="AE143" s="48"/>
      <c r="AF143" s="46"/>
      <c r="AG143" s="48"/>
      <c r="AH143" s="48"/>
      <c r="AI143" s="43" t="s">
        <v>4780</v>
      </c>
      <c r="AJ143" s="48"/>
      <c r="AK143" s="43" t="s">
        <v>4781</v>
      </c>
      <c r="AL143" s="48"/>
      <c r="AM143" s="48"/>
      <c r="AN143" s="48"/>
      <c r="AO143" s="48"/>
      <c r="AP143" s="48"/>
      <c r="AQ143" s="55" t="s">
        <v>4782</v>
      </c>
      <c r="AR143" s="56"/>
      <c r="AS143" s="56"/>
      <c r="AT143" s="56"/>
      <c r="AU143" s="48"/>
      <c r="AV143" s="48"/>
      <c r="AX143" s="43" t="s">
        <v>4783</v>
      </c>
      <c r="AY143" s="43" t="s">
        <v>4783</v>
      </c>
      <c r="BB143" s="43" t="s">
        <v>4784</v>
      </c>
      <c r="BC143" s="43" t="s">
        <v>4785</v>
      </c>
      <c r="BD143" s="43" t="s">
        <v>4786</v>
      </c>
      <c r="BE143" s="43" t="s">
        <v>4787</v>
      </c>
      <c r="BH143" s="43" t="s">
        <v>4788</v>
      </c>
      <c r="BM143" s="0" t="s">
        <v>4789</v>
      </c>
      <c r="BO143" s="0" t="s">
        <v>4790</v>
      </c>
      <c r="BP143" s="0" t="s">
        <v>4791</v>
      </c>
    </row>
    <row r="144" customFormat="false" ht="15.75" hidden="false" customHeight="true" outlineLevel="0" collapsed="false">
      <c r="A144" s="46"/>
      <c r="B144" s="46"/>
      <c r="C144" s="46"/>
      <c r="D144" s="46"/>
      <c r="E144" s="46" t="n">
        <v>47</v>
      </c>
      <c r="F144" s="48" t="s">
        <v>4792</v>
      </c>
      <c r="G144" s="46"/>
      <c r="H144" s="46"/>
      <c r="I144" s="46"/>
      <c r="J144" s="46"/>
      <c r="K144" s="46"/>
      <c r="L144" s="46"/>
      <c r="M144" s="46"/>
      <c r="N144" s="46" t="s">
        <v>4793</v>
      </c>
      <c r="O144" s="48" t="s">
        <v>4794</v>
      </c>
      <c r="P144" s="46" t="n">
        <v>7.79642</v>
      </c>
      <c r="Q144" s="46"/>
      <c r="R144" s="46"/>
      <c r="S144" s="46"/>
      <c r="T144" s="46"/>
      <c r="U144" s="46"/>
      <c r="V144" s="46"/>
      <c r="W144" s="46"/>
      <c r="X144" s="46"/>
      <c r="Y144" s="46"/>
      <c r="Z144" s="46"/>
      <c r="AA144" s="46"/>
      <c r="AB144" s="55"/>
      <c r="AC144" s="55"/>
      <c r="AD144" s="46" t="s">
        <v>4795</v>
      </c>
      <c r="AE144" s="48"/>
      <c r="AF144" s="46"/>
      <c r="AG144" s="48"/>
      <c r="AH144" s="48"/>
      <c r="AI144" s="43" t="s">
        <v>4796</v>
      </c>
      <c r="AJ144" s="48"/>
      <c r="AK144" s="43" t="s">
        <v>4797</v>
      </c>
      <c r="AL144" s="48"/>
      <c r="AM144" s="48"/>
      <c r="AN144" s="48"/>
      <c r="AO144" s="48"/>
      <c r="AP144" s="48"/>
      <c r="AQ144" s="55" t="s">
        <v>4798</v>
      </c>
      <c r="AR144" s="56"/>
      <c r="AS144" s="56"/>
      <c r="AT144" s="56"/>
      <c r="AU144" s="48"/>
      <c r="AV144" s="48"/>
      <c r="AX144" s="43" t="s">
        <v>4799</v>
      </c>
      <c r="AY144" s="43" t="s">
        <v>4799</v>
      </c>
      <c r="BB144" s="43" t="s">
        <v>4800</v>
      </c>
      <c r="BC144" s="43" t="s">
        <v>4801</v>
      </c>
      <c r="BD144" s="43" t="s">
        <v>4802</v>
      </c>
      <c r="BE144" s="43" t="s">
        <v>4803</v>
      </c>
      <c r="BH144" s="43" t="s">
        <v>4804</v>
      </c>
      <c r="BM144" s="0" t="s">
        <v>4805</v>
      </c>
      <c r="BO144" s="0" t="s">
        <v>4806</v>
      </c>
      <c r="BP144" s="0" t="s">
        <v>4807</v>
      </c>
    </row>
    <row r="145" customFormat="false" ht="15.75" hidden="false" customHeight="true" outlineLevel="0" collapsed="false">
      <c r="A145" s="46"/>
      <c r="B145" s="46"/>
      <c r="C145" s="46"/>
      <c r="D145" s="46"/>
      <c r="E145" s="46" t="n">
        <v>48</v>
      </c>
      <c r="F145" s="48" t="s">
        <v>4808</v>
      </c>
      <c r="G145" s="46"/>
      <c r="H145" s="46"/>
      <c r="I145" s="46"/>
      <c r="J145" s="46"/>
      <c r="K145" s="46"/>
      <c r="L145" s="46"/>
      <c r="M145" s="46"/>
      <c r="N145" s="46" t="s">
        <v>4809</v>
      </c>
      <c r="O145" s="48" t="s">
        <v>4810</v>
      </c>
      <c r="P145" s="46" t="n">
        <v>7.24755</v>
      </c>
      <c r="Q145" s="46"/>
      <c r="R145" s="46"/>
      <c r="S145" s="46"/>
      <c r="T145" s="46"/>
      <c r="U145" s="46"/>
      <c r="V145" s="46"/>
      <c r="W145" s="46"/>
      <c r="X145" s="46"/>
      <c r="Y145" s="46"/>
      <c r="Z145" s="46"/>
      <c r="AA145" s="46"/>
      <c r="AB145" s="55"/>
      <c r="AC145" s="55"/>
      <c r="AD145" s="46" t="s">
        <v>4811</v>
      </c>
      <c r="AE145" s="48"/>
      <c r="AF145" s="46"/>
      <c r="AG145" s="48"/>
      <c r="AH145" s="48"/>
      <c r="AI145" s="43" t="s">
        <v>4812</v>
      </c>
      <c r="AJ145" s="48"/>
      <c r="AK145" s="43" t="s">
        <v>4813</v>
      </c>
      <c r="AL145" s="48"/>
      <c r="AM145" s="48"/>
      <c r="AN145" s="48"/>
      <c r="AO145" s="48"/>
      <c r="AP145" s="48"/>
      <c r="AQ145" s="55" t="s">
        <v>4814</v>
      </c>
      <c r="AR145" s="56"/>
      <c r="AS145" s="56"/>
      <c r="AT145" s="56"/>
      <c r="AU145" s="48"/>
      <c r="AV145" s="48"/>
      <c r="AX145" s="43" t="s">
        <v>4815</v>
      </c>
      <c r="AY145" s="43" t="s">
        <v>4815</v>
      </c>
      <c r="BB145" s="43" t="s">
        <v>4816</v>
      </c>
      <c r="BC145" s="43" t="s">
        <v>4817</v>
      </c>
      <c r="BD145" s="43" t="s">
        <v>4818</v>
      </c>
      <c r="BE145" s="43" t="s">
        <v>4819</v>
      </c>
      <c r="BH145" s="43" t="s">
        <v>4820</v>
      </c>
      <c r="BM145" s="0" t="s">
        <v>4821</v>
      </c>
      <c r="BO145" s="0" t="s">
        <v>4822</v>
      </c>
      <c r="BP145" s="0" t="s">
        <v>4823</v>
      </c>
    </row>
    <row r="146" customFormat="false" ht="15.75" hidden="false" customHeight="true" outlineLevel="0" collapsed="false">
      <c r="A146" s="46"/>
      <c r="B146" s="46"/>
      <c r="C146" s="46"/>
      <c r="D146" s="46"/>
      <c r="E146" s="46" t="n">
        <v>49</v>
      </c>
      <c r="F146" s="48" t="s">
        <v>65</v>
      </c>
      <c r="G146" s="46"/>
      <c r="H146" s="46"/>
      <c r="I146" s="46"/>
      <c r="J146" s="46"/>
      <c r="K146" s="46"/>
      <c r="L146" s="46"/>
      <c r="M146" s="46"/>
      <c r="N146" s="46" t="s">
        <v>4824</v>
      </c>
      <c r="O146" s="48" t="s">
        <v>4825</v>
      </c>
      <c r="P146" s="46" t="n">
        <v>7.18907</v>
      </c>
      <c r="Q146" s="46"/>
      <c r="R146" s="46"/>
      <c r="S146" s="46"/>
      <c r="T146" s="46"/>
      <c r="U146" s="46"/>
      <c r="V146" s="46"/>
      <c r="W146" s="46"/>
      <c r="X146" s="46"/>
      <c r="Y146" s="46"/>
      <c r="Z146" s="46"/>
      <c r="AA146" s="46"/>
      <c r="AB146" s="55"/>
      <c r="AC146" s="55"/>
      <c r="AD146" s="46" t="s">
        <v>4826</v>
      </c>
      <c r="AE146" s="48"/>
      <c r="AF146" s="46"/>
      <c r="AG146" s="48"/>
      <c r="AH146" s="48"/>
      <c r="AI146" s="43" t="s">
        <v>4827</v>
      </c>
      <c r="AJ146" s="48"/>
      <c r="AK146" s="43" t="s">
        <v>4828</v>
      </c>
      <c r="AL146" s="48"/>
      <c r="AM146" s="48"/>
      <c r="AN146" s="48"/>
      <c r="AO146" s="48"/>
      <c r="AP146" s="48"/>
      <c r="AQ146" s="55" t="s">
        <v>4829</v>
      </c>
      <c r="AR146" s="56"/>
      <c r="AS146" s="56"/>
      <c r="AT146" s="56"/>
      <c r="AU146" s="48"/>
      <c r="AV146" s="48"/>
      <c r="AX146" s="43" t="s">
        <v>4830</v>
      </c>
      <c r="AY146" s="43" t="s">
        <v>4830</v>
      </c>
      <c r="BB146" s="43" t="s">
        <v>4831</v>
      </c>
      <c r="BC146" s="43" t="s">
        <v>4832</v>
      </c>
      <c r="BD146" s="43" t="s">
        <v>4833</v>
      </c>
      <c r="BE146" s="43" t="s">
        <v>4834</v>
      </c>
      <c r="BH146" s="43" t="s">
        <v>4835</v>
      </c>
      <c r="BM146" s="0" t="s">
        <v>4836</v>
      </c>
      <c r="BO146" s="0" t="s">
        <v>4837</v>
      </c>
      <c r="BP146" s="0" t="s">
        <v>4838</v>
      </c>
    </row>
    <row r="147" customFormat="false" ht="15.75" hidden="false" customHeight="true" outlineLevel="0" collapsed="false">
      <c r="A147" s="46"/>
      <c r="B147" s="46"/>
      <c r="C147" s="46"/>
      <c r="D147" s="46"/>
      <c r="E147" s="46" t="n">
        <v>50</v>
      </c>
      <c r="F147" s="48" t="s">
        <v>73</v>
      </c>
      <c r="G147" s="46"/>
      <c r="H147" s="46"/>
      <c r="I147" s="46"/>
      <c r="J147" s="46"/>
      <c r="K147" s="46"/>
      <c r="L147" s="46"/>
      <c r="M147" s="46"/>
      <c r="N147" s="46" t="s">
        <v>4839</v>
      </c>
      <c r="O147" s="48" t="s">
        <v>4840</v>
      </c>
      <c r="P147" s="46" t="n">
        <v>2.03392</v>
      </c>
      <c r="Q147" s="46"/>
      <c r="R147" s="46"/>
      <c r="S147" s="46"/>
      <c r="T147" s="46"/>
      <c r="U147" s="46"/>
      <c r="V147" s="46"/>
      <c r="W147" s="46"/>
      <c r="X147" s="46"/>
      <c r="Y147" s="46"/>
      <c r="Z147" s="46"/>
      <c r="AA147" s="46"/>
      <c r="AB147" s="55"/>
      <c r="AC147" s="55"/>
      <c r="AD147" s="46" t="s">
        <v>4159</v>
      </c>
      <c r="AE147" s="46"/>
      <c r="AF147" s="46"/>
      <c r="AG147" s="48"/>
      <c r="AH147" s="48"/>
      <c r="AI147" s="43" t="s">
        <v>4841</v>
      </c>
      <c r="AJ147" s="48"/>
      <c r="AK147" s="43" t="s">
        <v>4842</v>
      </c>
      <c r="AL147" s="48"/>
      <c r="AM147" s="48"/>
      <c r="AN147" s="48"/>
      <c r="AO147" s="48"/>
      <c r="AP147" s="48"/>
      <c r="AQ147" s="55" t="s">
        <v>4843</v>
      </c>
      <c r="AR147" s="56"/>
      <c r="AS147" s="56"/>
      <c r="AT147" s="56"/>
      <c r="AU147" s="48"/>
      <c r="AV147" s="48"/>
      <c r="AX147" s="43" t="s">
        <v>4844</v>
      </c>
      <c r="AY147" s="43" t="s">
        <v>4844</v>
      </c>
      <c r="BB147" s="43" t="s">
        <v>4845</v>
      </c>
      <c r="BC147" s="43" t="s">
        <v>4846</v>
      </c>
      <c r="BD147" s="43" t="s">
        <v>4847</v>
      </c>
      <c r="BE147" s="43" t="s">
        <v>4848</v>
      </c>
      <c r="BH147" s="43" t="s">
        <v>4849</v>
      </c>
      <c r="BM147" s="0" t="s">
        <v>4850</v>
      </c>
      <c r="BO147" s="0" t="s">
        <v>4851</v>
      </c>
      <c r="BP147" s="0" t="s">
        <v>4852</v>
      </c>
    </row>
    <row r="148" customFormat="false" ht="15.75" hidden="false" customHeight="true" outlineLevel="0" collapsed="false">
      <c r="A148" s="46"/>
      <c r="B148" s="46"/>
      <c r="C148" s="46"/>
      <c r="D148" s="46"/>
      <c r="E148" s="46" t="n">
        <v>51</v>
      </c>
      <c r="F148" s="48" t="s">
        <v>77</v>
      </c>
      <c r="G148" s="46"/>
      <c r="H148" s="46"/>
      <c r="I148" s="46"/>
      <c r="J148" s="46"/>
      <c r="K148" s="46"/>
      <c r="L148" s="46"/>
      <c r="M148" s="46"/>
      <c r="N148" s="46" t="s">
        <v>4853</v>
      </c>
      <c r="O148" s="48" t="s">
        <v>4854</v>
      </c>
      <c r="P148" s="46" t="n">
        <v>1.84722</v>
      </c>
      <c r="Q148" s="46"/>
      <c r="R148" s="46"/>
      <c r="S148" s="46"/>
      <c r="T148" s="46"/>
      <c r="U148" s="46"/>
      <c r="V148" s="46"/>
      <c r="W148" s="46"/>
      <c r="X148" s="46"/>
      <c r="Y148" s="46"/>
      <c r="Z148" s="46"/>
      <c r="AA148" s="46"/>
      <c r="AB148" s="55"/>
      <c r="AC148" s="55"/>
      <c r="AD148" s="46" t="s">
        <v>4175</v>
      </c>
      <c r="AE148" s="46"/>
      <c r="AF148" s="46"/>
      <c r="AG148" s="48"/>
      <c r="AH148" s="48"/>
      <c r="AI148" s="43" t="s">
        <v>4855</v>
      </c>
      <c r="AJ148" s="48"/>
      <c r="AK148" s="43" t="s">
        <v>4856</v>
      </c>
      <c r="AL148" s="48"/>
      <c r="AM148" s="48"/>
      <c r="AN148" s="48"/>
      <c r="AO148" s="48"/>
      <c r="AP148" s="48"/>
      <c r="AQ148" s="55" t="s">
        <v>4857</v>
      </c>
      <c r="AR148" s="56"/>
      <c r="AS148" s="56"/>
      <c r="AT148" s="56"/>
      <c r="AU148" s="48"/>
      <c r="AV148" s="48"/>
      <c r="AX148" s="43" t="s">
        <v>4858</v>
      </c>
      <c r="AY148" s="43" t="s">
        <v>4858</v>
      </c>
      <c r="BB148" s="43" t="s">
        <v>4859</v>
      </c>
      <c r="BC148" s="43" t="s">
        <v>4860</v>
      </c>
      <c r="BD148" s="43" t="s">
        <v>4861</v>
      </c>
      <c r="BE148" s="43" t="s">
        <v>4862</v>
      </c>
      <c r="BH148" s="43" t="s">
        <v>4863</v>
      </c>
      <c r="BM148" s="0" t="s">
        <v>4864</v>
      </c>
      <c r="BO148" s="0" t="s">
        <v>4865</v>
      </c>
      <c r="BP148" s="0" t="s">
        <v>4866</v>
      </c>
    </row>
    <row r="149" customFormat="false" ht="15.75" hidden="false" customHeight="true" outlineLevel="0" collapsed="false">
      <c r="A149" s="46"/>
      <c r="B149" s="46"/>
      <c r="C149" s="46"/>
      <c r="D149" s="46"/>
      <c r="E149" s="46" t="n">
        <v>52</v>
      </c>
      <c r="F149" s="48" t="s">
        <v>79</v>
      </c>
      <c r="G149" s="46"/>
      <c r="H149" s="46"/>
      <c r="I149" s="46"/>
      <c r="J149" s="46"/>
      <c r="K149" s="46"/>
      <c r="L149" s="46"/>
      <c r="M149" s="46"/>
      <c r="N149" s="46" t="s">
        <v>4867</v>
      </c>
      <c r="O149" s="48" t="s">
        <v>4868</v>
      </c>
      <c r="P149" s="46" t="n">
        <v>9.36641</v>
      </c>
      <c r="Q149" s="46"/>
      <c r="R149" s="46"/>
      <c r="S149" s="46"/>
      <c r="T149" s="46"/>
      <c r="U149" s="46"/>
      <c r="V149" s="46"/>
      <c r="W149" s="46"/>
      <c r="X149" s="46"/>
      <c r="Y149" s="46"/>
      <c r="Z149" s="46"/>
      <c r="AA149" s="46"/>
      <c r="AB149" s="55"/>
      <c r="AC149" s="55"/>
      <c r="AD149" s="46" t="s">
        <v>4208</v>
      </c>
      <c r="AE149" s="46"/>
      <c r="AF149" s="46"/>
      <c r="AG149" s="48"/>
      <c r="AH149" s="48"/>
      <c r="AI149" s="43" t="s">
        <v>4869</v>
      </c>
      <c r="AJ149" s="48"/>
      <c r="AK149" s="43" t="s">
        <v>4870</v>
      </c>
      <c r="AL149" s="48"/>
      <c r="AM149" s="48"/>
      <c r="AN149" s="48"/>
      <c r="AO149" s="48"/>
      <c r="AP149" s="48"/>
      <c r="AQ149" s="55" t="s">
        <v>4871</v>
      </c>
      <c r="AR149" s="56"/>
      <c r="AS149" s="56"/>
      <c r="AT149" s="56"/>
      <c r="AU149" s="48"/>
      <c r="AV149" s="48"/>
      <c r="AX149" s="43" t="s">
        <v>4872</v>
      </c>
      <c r="AY149" s="43" t="s">
        <v>4872</v>
      </c>
      <c r="BB149" s="43" t="s">
        <v>4873</v>
      </c>
      <c r="BC149" s="43" t="s">
        <v>4874</v>
      </c>
      <c r="BD149" s="43" t="s">
        <v>4875</v>
      </c>
      <c r="BE149" s="43" t="s">
        <v>4876</v>
      </c>
      <c r="BH149" s="43" t="s">
        <v>4877</v>
      </c>
      <c r="BM149" s="0" t="s">
        <v>4878</v>
      </c>
      <c r="BO149" s="0" t="s">
        <v>4879</v>
      </c>
      <c r="BP149" s="0" t="s">
        <v>4880</v>
      </c>
    </row>
    <row r="150" customFormat="false" ht="15.75" hidden="false" customHeight="true" outlineLevel="0" collapsed="false">
      <c r="A150" s="46"/>
      <c r="B150" s="46"/>
      <c r="C150" s="46"/>
      <c r="D150" s="46"/>
      <c r="E150" s="46" t="n">
        <v>53</v>
      </c>
      <c r="F150" s="48" t="s">
        <v>81</v>
      </c>
      <c r="G150" s="46"/>
      <c r="H150" s="46"/>
      <c r="I150" s="46"/>
      <c r="J150" s="46"/>
      <c r="K150" s="46"/>
      <c r="L150" s="46"/>
      <c r="M150" s="46"/>
      <c r="N150" s="46" t="s">
        <v>4881</v>
      </c>
      <c r="O150" s="48" t="s">
        <v>4882</v>
      </c>
      <c r="P150" s="46" t="n">
        <v>7.41606</v>
      </c>
      <c r="Q150" s="46"/>
      <c r="R150" s="46"/>
      <c r="S150" s="46"/>
      <c r="T150" s="46"/>
      <c r="U150" s="46"/>
      <c r="V150" s="46"/>
      <c r="W150" s="46"/>
      <c r="X150" s="46"/>
      <c r="Y150" s="46"/>
      <c r="Z150" s="46"/>
      <c r="AA150" s="46"/>
      <c r="AB150" s="55"/>
      <c r="AC150" s="55"/>
      <c r="AD150" s="46" t="s">
        <v>4225</v>
      </c>
      <c r="AE150" s="46"/>
      <c r="AF150" s="46"/>
      <c r="AG150" s="48"/>
      <c r="AH150" s="48"/>
      <c r="AI150" s="43" t="s">
        <v>4883</v>
      </c>
      <c r="AJ150" s="48"/>
      <c r="AK150" s="43" t="s">
        <v>4884</v>
      </c>
      <c r="AL150" s="48"/>
      <c r="AM150" s="48"/>
      <c r="AN150" s="48"/>
      <c r="AO150" s="48"/>
      <c r="AP150" s="48"/>
      <c r="AQ150" s="55" t="s">
        <v>4885</v>
      </c>
      <c r="AR150" s="56"/>
      <c r="AS150" s="56"/>
      <c r="AT150" s="56"/>
      <c r="AU150" s="48"/>
      <c r="AV150" s="48"/>
      <c r="AX150" s="43" t="s">
        <v>4886</v>
      </c>
      <c r="AY150" s="43" t="s">
        <v>4886</v>
      </c>
      <c r="BB150" s="43" t="s">
        <v>4887</v>
      </c>
      <c r="BC150" s="43" t="s">
        <v>4888</v>
      </c>
      <c r="BD150" s="43" t="s">
        <v>4889</v>
      </c>
      <c r="BE150" s="43" t="s">
        <v>4890</v>
      </c>
      <c r="BH150" s="43" t="s">
        <v>4891</v>
      </c>
      <c r="BM150" s="0" t="s">
        <v>4892</v>
      </c>
      <c r="BO150" s="0" t="s">
        <v>4893</v>
      </c>
      <c r="BP150" s="0" t="s">
        <v>4894</v>
      </c>
    </row>
    <row r="151" customFormat="false" ht="15.75" hidden="false" customHeight="true" outlineLevel="0" collapsed="false">
      <c r="A151" s="46"/>
      <c r="B151" s="46"/>
      <c r="C151" s="46"/>
      <c r="D151" s="46"/>
      <c r="E151" s="46" t="n">
        <v>54</v>
      </c>
      <c r="F151" s="48" t="s">
        <v>83</v>
      </c>
      <c r="G151" s="46"/>
      <c r="H151" s="46"/>
      <c r="I151" s="46"/>
      <c r="J151" s="46"/>
      <c r="K151" s="46"/>
      <c r="L151" s="46"/>
      <c r="M151" s="46"/>
      <c r="N151" s="46" t="s">
        <v>874</v>
      </c>
      <c r="O151" s="48" t="s">
        <v>875</v>
      </c>
      <c r="P151" s="46" t="n">
        <v>4.29813</v>
      </c>
      <c r="Q151" s="46"/>
      <c r="R151" s="46"/>
      <c r="S151" s="46"/>
      <c r="T151" s="46"/>
      <c r="U151" s="46"/>
      <c r="V151" s="46"/>
      <c r="W151" s="46"/>
      <c r="X151" s="46"/>
      <c r="Y151" s="46"/>
      <c r="Z151" s="46"/>
      <c r="AA151" s="46"/>
      <c r="AB151" s="55"/>
      <c r="AC151" s="55"/>
      <c r="AD151" s="46" t="s">
        <v>4242</v>
      </c>
      <c r="AE151" s="46"/>
      <c r="AF151" s="46"/>
      <c r="AG151" s="48"/>
      <c r="AH151" s="48"/>
      <c r="AI151" s="43" t="s">
        <v>4895</v>
      </c>
      <c r="AJ151" s="48"/>
      <c r="AK151" s="43" t="s">
        <v>4896</v>
      </c>
      <c r="AL151" s="48"/>
      <c r="AM151" s="48"/>
      <c r="AN151" s="48"/>
      <c r="AO151" s="48"/>
      <c r="AP151" s="48"/>
      <c r="AQ151" s="55" t="s">
        <v>4897</v>
      </c>
      <c r="AR151" s="56"/>
      <c r="AS151" s="56"/>
      <c r="AT151" s="56"/>
      <c r="AU151" s="48"/>
      <c r="AV151" s="48"/>
      <c r="AX151" s="43" t="s">
        <v>4898</v>
      </c>
      <c r="AY151" s="43" t="s">
        <v>4898</v>
      </c>
      <c r="BB151" s="43" t="s">
        <v>4899</v>
      </c>
      <c r="BC151" s="43" t="s">
        <v>4900</v>
      </c>
      <c r="BD151" s="43" t="s">
        <v>4901</v>
      </c>
      <c r="BE151" s="43" t="s">
        <v>4902</v>
      </c>
      <c r="BH151" s="43" t="s">
        <v>4903</v>
      </c>
      <c r="BM151" s="0" t="s">
        <v>4904</v>
      </c>
      <c r="BO151" s="0" t="s">
        <v>4905</v>
      </c>
      <c r="BP151" s="0" t="s">
        <v>4906</v>
      </c>
    </row>
    <row r="152" customFormat="false" ht="15.75" hidden="false" customHeight="true" outlineLevel="0" collapsed="false">
      <c r="A152" s="46"/>
      <c r="B152" s="46"/>
      <c r="C152" s="46"/>
      <c r="D152" s="46"/>
      <c r="E152" s="46" t="n">
        <v>55</v>
      </c>
      <c r="F152" s="48" t="s">
        <v>85</v>
      </c>
      <c r="G152" s="46"/>
      <c r="H152" s="46"/>
      <c r="I152" s="46"/>
      <c r="J152" s="46"/>
      <c r="K152" s="46"/>
      <c r="L152" s="46"/>
      <c r="M152" s="46"/>
      <c r="N152" s="46" t="s">
        <v>4907</v>
      </c>
      <c r="O152" s="48" t="s">
        <v>4908</v>
      </c>
      <c r="P152" s="46" t="n">
        <v>8.7629</v>
      </c>
      <c r="Q152" s="46"/>
      <c r="R152" s="46"/>
      <c r="S152" s="46"/>
      <c r="T152" s="46"/>
      <c r="U152" s="46"/>
      <c r="V152" s="46"/>
      <c r="W152" s="46"/>
      <c r="X152" s="46"/>
      <c r="Y152" s="46"/>
      <c r="Z152" s="46"/>
      <c r="AA152" s="46"/>
      <c r="AB152" s="55"/>
      <c r="AC152" s="55"/>
      <c r="AD152" s="46" t="s">
        <v>4259</v>
      </c>
      <c r="AE152" s="46"/>
      <c r="AF152" s="46"/>
      <c r="AG152" s="48"/>
      <c r="AH152" s="48"/>
      <c r="AI152" s="43" t="s">
        <v>4909</v>
      </c>
      <c r="AJ152" s="48"/>
      <c r="AK152" s="43" t="s">
        <v>4910</v>
      </c>
      <c r="AL152" s="48"/>
      <c r="AM152" s="48"/>
      <c r="AN152" s="48"/>
      <c r="AO152" s="48"/>
      <c r="AP152" s="48"/>
      <c r="AQ152" s="55" t="s">
        <v>4911</v>
      </c>
      <c r="AR152" s="56"/>
      <c r="AS152" s="56"/>
      <c r="AT152" s="56"/>
      <c r="AU152" s="48"/>
      <c r="AV152" s="48"/>
      <c r="AX152" s="43" t="s">
        <v>4912</v>
      </c>
      <c r="AY152" s="43" t="s">
        <v>4912</v>
      </c>
      <c r="BB152" s="43" t="s">
        <v>4913</v>
      </c>
      <c r="BC152" s="43" t="s">
        <v>4914</v>
      </c>
      <c r="BD152" s="43" t="s">
        <v>4915</v>
      </c>
      <c r="BE152" s="43" t="s">
        <v>4916</v>
      </c>
      <c r="BH152" s="43" t="s">
        <v>4917</v>
      </c>
      <c r="BM152" s="0" t="s">
        <v>4918</v>
      </c>
      <c r="BO152" s="0" t="s">
        <v>4919</v>
      </c>
      <c r="BP152" s="0" t="s">
        <v>4920</v>
      </c>
    </row>
    <row r="153" customFormat="false" ht="15.75" hidden="false" customHeight="true" outlineLevel="0" collapsed="false">
      <c r="A153" s="46"/>
      <c r="B153" s="46"/>
      <c r="C153" s="46"/>
      <c r="D153" s="46"/>
      <c r="E153" s="46" t="n">
        <v>56</v>
      </c>
      <c r="F153" s="48" t="s">
        <v>2808</v>
      </c>
      <c r="G153" s="46"/>
      <c r="H153" s="46"/>
      <c r="I153" s="46"/>
      <c r="J153" s="46"/>
      <c r="K153" s="46"/>
      <c r="L153" s="46"/>
      <c r="M153" s="46"/>
      <c r="N153" s="46" t="s">
        <v>4921</v>
      </c>
      <c r="O153" s="48" t="s">
        <v>4922</v>
      </c>
      <c r="P153" s="46" t="n">
        <v>3.20759</v>
      </c>
      <c r="Q153" s="46"/>
      <c r="R153" s="46"/>
      <c r="S153" s="46"/>
      <c r="T153" s="46"/>
      <c r="U153" s="46"/>
      <c r="V153" s="46"/>
      <c r="W153" s="46"/>
      <c r="X153" s="46"/>
      <c r="Y153" s="46"/>
      <c r="Z153" s="46"/>
      <c r="AA153" s="46"/>
      <c r="AB153" s="55"/>
      <c r="AC153" s="55"/>
      <c r="AD153" s="46" t="s">
        <v>4923</v>
      </c>
      <c r="AE153" s="46"/>
      <c r="AF153" s="46"/>
      <c r="AG153" s="48"/>
      <c r="AH153" s="48"/>
      <c r="AI153" s="43" t="s">
        <v>4924</v>
      </c>
      <c r="AJ153" s="48"/>
      <c r="AK153" s="43" t="s">
        <v>4925</v>
      </c>
      <c r="AL153" s="48"/>
      <c r="AM153" s="48"/>
      <c r="AN153" s="48"/>
      <c r="AO153" s="48"/>
      <c r="AP153" s="48"/>
      <c r="AQ153" s="55" t="s">
        <v>4926</v>
      </c>
      <c r="AR153" s="56"/>
      <c r="AS153" s="56"/>
      <c r="AT153" s="56"/>
      <c r="AU153" s="48"/>
      <c r="AV153" s="48"/>
      <c r="AX153" s="43" t="s">
        <v>4927</v>
      </c>
      <c r="AY153" s="43" t="s">
        <v>4927</v>
      </c>
      <c r="BB153" s="43" t="s">
        <v>4928</v>
      </c>
      <c r="BC153" s="43" t="s">
        <v>4929</v>
      </c>
      <c r="BD153" s="43" t="s">
        <v>4930</v>
      </c>
      <c r="BE153" s="43" t="s">
        <v>4931</v>
      </c>
      <c r="BH153" s="43" t="s">
        <v>4932</v>
      </c>
      <c r="BM153" s="0" t="s">
        <v>4933</v>
      </c>
      <c r="BO153" s="0" t="s">
        <v>4934</v>
      </c>
      <c r="BP153" s="0" t="s">
        <v>4935</v>
      </c>
    </row>
    <row r="154" customFormat="false" ht="15.75" hidden="false" customHeight="true" outlineLevel="0" collapsed="false">
      <c r="A154" s="46"/>
      <c r="B154" s="46"/>
      <c r="C154" s="46"/>
      <c r="D154" s="46"/>
      <c r="E154" s="46" t="n">
        <v>57</v>
      </c>
      <c r="F154" s="48" t="s">
        <v>3102</v>
      </c>
      <c r="G154" s="46"/>
      <c r="H154" s="46"/>
      <c r="I154" s="46"/>
      <c r="J154" s="46"/>
      <c r="K154" s="46"/>
      <c r="L154" s="46"/>
      <c r="M154" s="46"/>
      <c r="N154" s="46" t="s">
        <v>4936</v>
      </c>
      <c r="O154" s="48" t="s">
        <v>4937</v>
      </c>
      <c r="P154" s="46" t="n">
        <v>2.83645</v>
      </c>
      <c r="Q154" s="46"/>
      <c r="R154" s="46"/>
      <c r="S154" s="46"/>
      <c r="T154" s="46"/>
      <c r="U154" s="46"/>
      <c r="V154" s="46"/>
      <c r="W154" s="46"/>
      <c r="X154" s="46"/>
      <c r="Y154" s="46"/>
      <c r="Z154" s="46"/>
      <c r="AA154" s="46"/>
      <c r="AB154" s="55"/>
      <c r="AC154" s="55"/>
      <c r="AD154" s="46" t="s">
        <v>4938</v>
      </c>
      <c r="AE154" s="46"/>
      <c r="AF154" s="46"/>
      <c r="AG154" s="48"/>
      <c r="AH154" s="48"/>
      <c r="AI154" s="43" t="s">
        <v>4939</v>
      </c>
      <c r="AJ154" s="48"/>
      <c r="AK154" s="43" t="s">
        <v>4940</v>
      </c>
      <c r="AL154" s="48"/>
      <c r="AM154" s="48"/>
      <c r="AN154" s="48"/>
      <c r="AO154" s="48"/>
      <c r="AP154" s="48"/>
      <c r="AQ154" s="55" t="s">
        <v>4941</v>
      </c>
      <c r="AR154" s="56"/>
      <c r="AS154" s="56"/>
      <c r="AT154" s="56"/>
      <c r="AU154" s="48"/>
      <c r="AV154" s="48"/>
      <c r="AX154" s="43" t="s">
        <v>4942</v>
      </c>
      <c r="AY154" s="43" t="s">
        <v>4942</v>
      </c>
      <c r="BB154" s="43" t="s">
        <v>4943</v>
      </c>
      <c r="BC154" s="43" t="s">
        <v>4944</v>
      </c>
      <c r="BD154" s="43" t="s">
        <v>4945</v>
      </c>
      <c r="BE154" s="43" t="s">
        <v>4946</v>
      </c>
      <c r="BH154" s="43" t="s">
        <v>4947</v>
      </c>
      <c r="BM154" s="0" t="s">
        <v>4948</v>
      </c>
      <c r="BO154" s="0" t="s">
        <v>4949</v>
      </c>
      <c r="BP154" s="0" t="s">
        <v>4950</v>
      </c>
    </row>
    <row r="155" customFormat="false" ht="15.75" hidden="false" customHeight="true" outlineLevel="0" collapsed="false">
      <c r="A155" s="46"/>
      <c r="B155" s="46"/>
      <c r="C155" s="46"/>
      <c r="D155" s="46"/>
      <c r="E155" s="46" t="n">
        <v>58</v>
      </c>
      <c r="F155" s="48" t="s">
        <v>3393</v>
      </c>
      <c r="G155" s="46"/>
      <c r="H155" s="46"/>
      <c r="I155" s="46"/>
      <c r="J155" s="46"/>
      <c r="K155" s="46"/>
      <c r="L155" s="46"/>
      <c r="M155" s="46"/>
      <c r="N155" s="46" t="s">
        <v>4951</v>
      </c>
      <c r="O155" s="48" t="s">
        <v>4952</v>
      </c>
      <c r="P155" s="46" t="n">
        <v>2.46367</v>
      </c>
      <c r="Q155" s="46"/>
      <c r="R155" s="46"/>
      <c r="S155" s="46"/>
      <c r="T155" s="46"/>
      <c r="U155" s="46"/>
      <c r="V155" s="46"/>
      <c r="W155" s="46"/>
      <c r="X155" s="46"/>
      <c r="Y155" s="46"/>
      <c r="Z155" s="46"/>
      <c r="AA155" s="46"/>
      <c r="AB155" s="55"/>
      <c r="AC155" s="55"/>
      <c r="AD155" s="46" t="s">
        <v>4953</v>
      </c>
      <c r="AE155" s="46"/>
      <c r="AF155" s="46"/>
      <c r="AG155" s="48"/>
      <c r="AH155" s="48"/>
      <c r="AI155" s="43" t="s">
        <v>4954</v>
      </c>
      <c r="AJ155" s="48"/>
      <c r="AK155" s="43" t="s">
        <v>4955</v>
      </c>
      <c r="AL155" s="48"/>
      <c r="AM155" s="48"/>
      <c r="AN155" s="48"/>
      <c r="AO155" s="48"/>
      <c r="AP155" s="48"/>
      <c r="AQ155" s="55" t="s">
        <v>4956</v>
      </c>
      <c r="AR155" s="56"/>
      <c r="AS155" s="56"/>
      <c r="AT155" s="56"/>
      <c r="AU155" s="48"/>
      <c r="AV155" s="48"/>
      <c r="AX155" s="43" t="s">
        <v>4957</v>
      </c>
      <c r="AY155" s="43" t="s">
        <v>4957</v>
      </c>
      <c r="BB155" s="43" t="s">
        <v>4958</v>
      </c>
      <c r="BC155" s="43" t="s">
        <v>4959</v>
      </c>
      <c r="BD155" s="43" t="s">
        <v>4960</v>
      </c>
      <c r="BE155" s="43" t="s">
        <v>4961</v>
      </c>
      <c r="BH155" s="43" t="s">
        <v>4962</v>
      </c>
      <c r="BM155" s="0" t="s">
        <v>4963</v>
      </c>
      <c r="BO155" s="0" t="s">
        <v>4964</v>
      </c>
      <c r="BP155" s="0" t="s">
        <v>4965</v>
      </c>
    </row>
    <row r="156" customFormat="false" ht="15.75" hidden="false" customHeight="true" outlineLevel="0" collapsed="false">
      <c r="A156" s="46"/>
      <c r="B156" s="46"/>
      <c r="C156" s="46"/>
      <c r="D156" s="46"/>
      <c r="E156" s="46" t="n">
        <v>59</v>
      </c>
      <c r="F156" s="48" t="s">
        <v>3684</v>
      </c>
      <c r="G156" s="46"/>
      <c r="H156" s="46"/>
      <c r="I156" s="46"/>
      <c r="J156" s="46"/>
      <c r="K156" s="46"/>
      <c r="L156" s="46"/>
      <c r="M156" s="46"/>
      <c r="N156" s="46" t="s">
        <v>4966</v>
      </c>
      <c r="O156" s="48" t="s">
        <v>4967</v>
      </c>
      <c r="P156" s="46" t="n">
        <v>4.66357</v>
      </c>
      <c r="Q156" s="46"/>
      <c r="R156" s="46"/>
      <c r="S156" s="46"/>
      <c r="T156" s="46"/>
      <c r="U156" s="46"/>
      <c r="V156" s="46"/>
      <c r="W156" s="46"/>
      <c r="X156" s="46"/>
      <c r="Y156" s="46"/>
      <c r="Z156" s="46"/>
      <c r="AA156" s="46"/>
      <c r="AB156" s="55"/>
      <c r="AC156" s="55"/>
      <c r="AD156" s="46" t="s">
        <v>4968</v>
      </c>
      <c r="AE156" s="46"/>
      <c r="AF156" s="46"/>
      <c r="AG156" s="48"/>
      <c r="AH156" s="48"/>
      <c r="AI156" s="43" t="s">
        <v>4969</v>
      </c>
      <c r="AJ156" s="48"/>
      <c r="AK156" s="43" t="s">
        <v>4970</v>
      </c>
      <c r="AL156" s="48"/>
      <c r="AM156" s="48"/>
      <c r="AN156" s="48"/>
      <c r="AO156" s="48"/>
      <c r="AP156" s="48"/>
      <c r="AQ156" s="55" t="s">
        <v>4971</v>
      </c>
      <c r="AR156" s="56"/>
      <c r="AS156" s="56"/>
      <c r="AT156" s="56"/>
      <c r="AU156" s="48"/>
      <c r="AV156" s="48"/>
      <c r="AX156" s="43" t="s">
        <v>4972</v>
      </c>
      <c r="AY156" s="43" t="s">
        <v>4972</v>
      </c>
      <c r="BB156" s="43" t="s">
        <v>4973</v>
      </c>
      <c r="BC156" s="43" t="s">
        <v>4974</v>
      </c>
      <c r="BD156" s="43" t="s">
        <v>4975</v>
      </c>
      <c r="BE156" s="43" t="s">
        <v>4976</v>
      </c>
      <c r="BH156" s="43" t="s">
        <v>4977</v>
      </c>
      <c r="BM156" s="0" t="s">
        <v>4978</v>
      </c>
      <c r="BO156" s="0" t="s">
        <v>4979</v>
      </c>
      <c r="BP156" s="0" t="s">
        <v>4980</v>
      </c>
    </row>
    <row r="157" customFormat="false" ht="15.75" hidden="false" customHeight="true" outlineLevel="0" collapsed="false">
      <c r="A157" s="46"/>
      <c r="B157" s="46"/>
      <c r="C157" s="46"/>
      <c r="D157" s="46"/>
      <c r="E157" s="46" t="n">
        <v>60</v>
      </c>
      <c r="F157" s="48" t="s">
        <v>3982</v>
      </c>
      <c r="G157" s="46"/>
      <c r="H157" s="46"/>
      <c r="I157" s="46"/>
      <c r="J157" s="46"/>
      <c r="K157" s="46"/>
      <c r="L157" s="46"/>
      <c r="M157" s="46"/>
      <c r="N157" s="46" t="s">
        <v>4981</v>
      </c>
      <c r="O157" s="48" t="s">
        <v>4982</v>
      </c>
      <c r="P157" s="46" t="n">
        <v>2.56026</v>
      </c>
      <c r="Q157" s="46"/>
      <c r="R157" s="46"/>
      <c r="S157" s="46"/>
      <c r="T157" s="46"/>
      <c r="U157" s="46"/>
      <c r="V157" s="46"/>
      <c r="W157" s="46"/>
      <c r="X157" s="46"/>
      <c r="Y157" s="46"/>
      <c r="Z157" s="46"/>
      <c r="AA157" s="46"/>
      <c r="AB157" s="55"/>
      <c r="AC157" s="55"/>
      <c r="AD157" s="46" t="s">
        <v>4983</v>
      </c>
      <c r="AE157" s="46"/>
      <c r="AF157" s="46"/>
      <c r="AG157" s="48"/>
      <c r="AH157" s="48"/>
      <c r="AI157" s="43" t="s">
        <v>4984</v>
      </c>
      <c r="AJ157" s="48"/>
      <c r="AK157" s="43" t="s">
        <v>4985</v>
      </c>
      <c r="AL157" s="48"/>
      <c r="AM157" s="48"/>
      <c r="AN157" s="48"/>
      <c r="AO157" s="48"/>
      <c r="AP157" s="48"/>
      <c r="AQ157" s="55" t="s">
        <v>4986</v>
      </c>
      <c r="AR157" s="56"/>
      <c r="AS157" s="56"/>
      <c r="AT157" s="56"/>
      <c r="AU157" s="48"/>
      <c r="AV157" s="48"/>
      <c r="AX157" s="43" t="s">
        <v>4987</v>
      </c>
      <c r="AY157" s="43" t="s">
        <v>4987</v>
      </c>
      <c r="BB157" s="43" t="s">
        <v>4988</v>
      </c>
      <c r="BC157" s="43" t="s">
        <v>4989</v>
      </c>
      <c r="BD157" s="43" t="s">
        <v>4990</v>
      </c>
      <c r="BE157" s="43" t="s">
        <v>4991</v>
      </c>
      <c r="BH157" s="43" t="s">
        <v>4992</v>
      </c>
      <c r="BM157" s="0" t="s">
        <v>4993</v>
      </c>
      <c r="BO157" s="0" t="s">
        <v>4994</v>
      </c>
      <c r="BP157" s="0" t="s">
        <v>4995</v>
      </c>
    </row>
    <row r="158" customFormat="false" ht="15.75" hidden="false" customHeight="true" outlineLevel="0" collapsed="false">
      <c r="A158" s="46"/>
      <c r="B158" s="46"/>
      <c r="C158" s="46"/>
      <c r="D158" s="46"/>
      <c r="E158" s="46" t="n">
        <v>61</v>
      </c>
      <c r="F158" s="48" t="s">
        <v>4996</v>
      </c>
      <c r="G158" s="46"/>
      <c r="H158" s="46"/>
      <c r="I158" s="46"/>
      <c r="J158" s="46"/>
      <c r="K158" s="46"/>
      <c r="L158" s="46"/>
      <c r="M158" s="46"/>
      <c r="N158" s="46" t="s">
        <v>4997</v>
      </c>
      <c r="O158" s="48" t="s">
        <v>4998</v>
      </c>
      <c r="P158" s="46" t="n">
        <v>10.7529</v>
      </c>
      <c r="Q158" s="46"/>
      <c r="R158" s="46"/>
      <c r="S158" s="46"/>
      <c r="T158" s="46"/>
      <c r="U158" s="46"/>
      <c r="V158" s="46"/>
      <c r="W158" s="46"/>
      <c r="X158" s="46"/>
      <c r="Y158" s="46"/>
      <c r="Z158" s="46"/>
      <c r="AA158" s="46"/>
      <c r="AB158" s="55"/>
      <c r="AC158" s="55"/>
      <c r="AD158" s="46" t="s">
        <v>4277</v>
      </c>
      <c r="AE158" s="46"/>
      <c r="AF158" s="46"/>
      <c r="AG158" s="48"/>
      <c r="AH158" s="48"/>
      <c r="AI158" s="43" t="s">
        <v>4999</v>
      </c>
      <c r="AJ158" s="48"/>
      <c r="AK158" s="43" t="s">
        <v>5000</v>
      </c>
      <c r="AL158" s="48"/>
      <c r="AM158" s="48"/>
      <c r="AN158" s="48"/>
      <c r="AO158" s="48"/>
      <c r="AP158" s="48"/>
      <c r="AQ158" s="55" t="s">
        <v>5001</v>
      </c>
      <c r="AR158" s="56"/>
      <c r="AS158" s="56"/>
      <c r="AT158" s="56"/>
      <c r="AU158" s="48"/>
      <c r="AV158" s="48"/>
      <c r="AX158" s="43" t="s">
        <v>5002</v>
      </c>
      <c r="AY158" s="43" t="s">
        <v>5002</v>
      </c>
      <c r="BB158" s="43" t="s">
        <v>5003</v>
      </c>
      <c r="BC158" s="43" t="s">
        <v>5004</v>
      </c>
      <c r="BD158" s="43" t="s">
        <v>5005</v>
      </c>
      <c r="BE158" s="43" t="s">
        <v>5006</v>
      </c>
      <c r="BH158" s="43" t="s">
        <v>5007</v>
      </c>
      <c r="BM158" s="0" t="s">
        <v>5008</v>
      </c>
      <c r="BO158" s="0" t="s">
        <v>5009</v>
      </c>
      <c r="BP158" s="0" t="s">
        <v>5010</v>
      </c>
    </row>
    <row r="159" customFormat="false" ht="15.75" hidden="false" customHeight="true" outlineLevel="0" collapsed="false">
      <c r="A159" s="46"/>
      <c r="B159" s="46"/>
      <c r="C159" s="46"/>
      <c r="D159" s="46"/>
      <c r="E159" s="46" t="n">
        <v>62</v>
      </c>
      <c r="F159" s="48" t="s">
        <v>5011</v>
      </c>
      <c r="G159" s="46"/>
      <c r="H159" s="46"/>
      <c r="I159" s="46"/>
      <c r="J159" s="46"/>
      <c r="K159" s="46"/>
      <c r="L159" s="46"/>
      <c r="M159" s="46"/>
      <c r="N159" s="46" t="s">
        <v>5012</v>
      </c>
      <c r="O159" s="48" t="s">
        <v>5013</v>
      </c>
      <c r="P159" s="46" t="n">
        <v>5.88078</v>
      </c>
      <c r="Q159" s="46"/>
      <c r="R159" s="46"/>
      <c r="S159" s="46"/>
      <c r="T159" s="46"/>
      <c r="U159" s="46"/>
      <c r="V159" s="46"/>
      <c r="W159" s="46"/>
      <c r="X159" s="46"/>
      <c r="Y159" s="46"/>
      <c r="Z159" s="46"/>
      <c r="AA159" s="46"/>
      <c r="AB159" s="46"/>
      <c r="AC159" s="55"/>
      <c r="AD159" s="46" t="s">
        <v>5014</v>
      </c>
      <c r="AE159" s="46"/>
      <c r="AF159" s="46"/>
      <c r="AG159" s="48"/>
      <c r="AH159" s="48"/>
      <c r="AI159" s="43" t="s">
        <v>5015</v>
      </c>
      <c r="AJ159" s="48"/>
      <c r="AK159" s="43" t="s">
        <v>5016</v>
      </c>
      <c r="AL159" s="48"/>
      <c r="AM159" s="48"/>
      <c r="AN159" s="48"/>
      <c r="AO159" s="48"/>
      <c r="AP159" s="48"/>
      <c r="AQ159" s="55" t="s">
        <v>5017</v>
      </c>
      <c r="AR159" s="56"/>
      <c r="AS159" s="56"/>
      <c r="AT159" s="56"/>
      <c r="AU159" s="48"/>
      <c r="AV159" s="48"/>
      <c r="AX159" s="43" t="s">
        <v>5018</v>
      </c>
      <c r="AY159" s="43" t="s">
        <v>5018</v>
      </c>
      <c r="BB159" s="43" t="s">
        <v>5019</v>
      </c>
      <c r="BC159" s="43" t="s">
        <v>5020</v>
      </c>
      <c r="BD159" s="43" t="s">
        <v>5021</v>
      </c>
      <c r="BE159" s="43" t="s">
        <v>5022</v>
      </c>
      <c r="BH159" s="43" t="s">
        <v>5023</v>
      </c>
      <c r="BM159" s="0" t="s">
        <v>5024</v>
      </c>
      <c r="BO159" s="0" t="s">
        <v>5025</v>
      </c>
      <c r="BP159" s="0" t="s">
        <v>5026</v>
      </c>
    </row>
    <row r="160" customFormat="false" ht="15.75" hidden="false" customHeight="true" outlineLevel="0" collapsed="false">
      <c r="A160" s="46"/>
      <c r="B160" s="46"/>
      <c r="C160" s="46"/>
      <c r="D160" s="46"/>
      <c r="E160" s="46" t="n">
        <v>63</v>
      </c>
      <c r="F160" s="48" t="s">
        <v>5027</v>
      </c>
      <c r="G160" s="46"/>
      <c r="H160" s="46"/>
      <c r="I160" s="46"/>
      <c r="J160" s="46"/>
      <c r="K160" s="46"/>
      <c r="L160" s="46"/>
      <c r="M160" s="46"/>
      <c r="N160" s="46" t="s">
        <v>5028</v>
      </c>
      <c r="O160" s="48" t="s">
        <v>5029</v>
      </c>
      <c r="P160" s="46" t="n">
        <v>5.67934</v>
      </c>
      <c r="Q160" s="46"/>
      <c r="R160" s="46"/>
      <c r="S160" s="46"/>
      <c r="T160" s="46"/>
      <c r="U160" s="46"/>
      <c r="V160" s="46"/>
      <c r="W160" s="46"/>
      <c r="X160" s="46"/>
      <c r="Y160" s="46"/>
      <c r="Z160" s="46"/>
      <c r="AA160" s="46"/>
      <c r="AB160" s="46"/>
      <c r="AC160" s="55"/>
      <c r="AD160" s="46" t="s">
        <v>5030</v>
      </c>
      <c r="AE160" s="46"/>
      <c r="AF160" s="46"/>
      <c r="AG160" s="48"/>
      <c r="AH160" s="48"/>
      <c r="AI160" s="43" t="s">
        <v>5031</v>
      </c>
      <c r="AJ160" s="48"/>
      <c r="AK160" s="43" t="s">
        <v>5032</v>
      </c>
      <c r="AL160" s="48"/>
      <c r="AM160" s="48"/>
      <c r="AN160" s="48"/>
      <c r="AO160" s="48"/>
      <c r="AP160" s="48"/>
      <c r="AQ160" s="55" t="s">
        <v>5033</v>
      </c>
      <c r="AR160" s="56"/>
      <c r="AS160" s="56"/>
      <c r="AT160" s="56"/>
      <c r="AU160" s="48"/>
      <c r="AV160" s="48"/>
      <c r="AX160" s="43" t="s">
        <v>5034</v>
      </c>
      <c r="AY160" s="43" t="s">
        <v>5034</v>
      </c>
      <c r="BB160" s="43" t="s">
        <v>5035</v>
      </c>
      <c r="BC160" s="43" t="s">
        <v>5036</v>
      </c>
      <c r="BD160" s="43" t="s">
        <v>5037</v>
      </c>
      <c r="BE160" s="43" t="s">
        <v>5038</v>
      </c>
      <c r="BH160" s="43" t="s">
        <v>5039</v>
      </c>
      <c r="BM160" s="0" t="s">
        <v>5040</v>
      </c>
      <c r="BO160" s="0" t="s">
        <v>5041</v>
      </c>
      <c r="BP160" s="0" t="s">
        <v>5042</v>
      </c>
    </row>
    <row r="161" customFormat="false" ht="15.75" hidden="false" customHeight="true" outlineLevel="0" collapsed="false">
      <c r="A161" s="46"/>
      <c r="B161" s="46"/>
      <c r="C161" s="46"/>
      <c r="D161" s="46"/>
      <c r="E161" s="46" t="n">
        <v>64</v>
      </c>
      <c r="F161" s="48" t="s">
        <v>5043</v>
      </c>
      <c r="G161" s="46"/>
      <c r="H161" s="46"/>
      <c r="I161" s="46"/>
      <c r="J161" s="46"/>
      <c r="K161" s="46"/>
      <c r="L161" s="46"/>
      <c r="M161" s="46"/>
      <c r="N161" s="46" t="s">
        <v>5044</v>
      </c>
      <c r="O161" s="48" t="s">
        <v>5045</v>
      </c>
      <c r="P161" s="46" t="n">
        <v>2.93304</v>
      </c>
      <c r="Q161" s="46"/>
      <c r="R161" s="46"/>
      <c r="S161" s="46"/>
      <c r="T161" s="46"/>
      <c r="U161" s="46"/>
      <c r="V161" s="46"/>
      <c r="W161" s="46"/>
      <c r="X161" s="46"/>
      <c r="Y161" s="46"/>
      <c r="Z161" s="46"/>
      <c r="AA161" s="46"/>
      <c r="AB161" s="46"/>
      <c r="AC161" s="55"/>
      <c r="AD161" s="46" t="s">
        <v>5046</v>
      </c>
      <c r="AE161" s="46"/>
      <c r="AF161" s="46"/>
      <c r="AG161" s="48"/>
      <c r="AH161" s="48"/>
      <c r="AI161" s="43" t="s">
        <v>5047</v>
      </c>
      <c r="AJ161" s="48"/>
      <c r="AK161" s="43" t="s">
        <v>5048</v>
      </c>
      <c r="AL161" s="48"/>
      <c r="AM161" s="48"/>
      <c r="AN161" s="48"/>
      <c r="AO161" s="48"/>
      <c r="AP161" s="48"/>
      <c r="AQ161" s="55" t="s">
        <v>5049</v>
      </c>
      <c r="AR161" s="56"/>
      <c r="AS161" s="56"/>
      <c r="AT161" s="56"/>
      <c r="AU161" s="48"/>
      <c r="AV161" s="48"/>
      <c r="AX161" s="43" t="s">
        <v>5050</v>
      </c>
      <c r="AY161" s="43" t="s">
        <v>5050</v>
      </c>
      <c r="BB161" s="43" t="s">
        <v>5051</v>
      </c>
      <c r="BC161" s="43" t="s">
        <v>5052</v>
      </c>
      <c r="BD161" s="43" t="s">
        <v>5053</v>
      </c>
      <c r="BE161" s="43" t="s">
        <v>5054</v>
      </c>
      <c r="BH161" s="43" t="s">
        <v>5055</v>
      </c>
      <c r="BM161" s="0" t="s">
        <v>5056</v>
      </c>
      <c r="BO161" s="0" t="s">
        <v>5057</v>
      </c>
      <c r="BP161" s="0" t="s">
        <v>5058</v>
      </c>
    </row>
    <row r="162" customFormat="false" ht="15.75" hidden="false" customHeight="true" outlineLevel="0" collapsed="false">
      <c r="A162" s="46"/>
      <c r="B162" s="46"/>
      <c r="C162" s="46"/>
      <c r="D162" s="46"/>
      <c r="E162" s="46" t="n">
        <v>65</v>
      </c>
      <c r="F162" s="48" t="s">
        <v>5059</v>
      </c>
      <c r="G162" s="46"/>
      <c r="H162" s="46"/>
      <c r="I162" s="46"/>
      <c r="J162" s="46"/>
      <c r="K162" s="46"/>
      <c r="L162" s="46"/>
      <c r="M162" s="46"/>
      <c r="N162" s="46" t="s">
        <v>5060</v>
      </c>
      <c r="O162" s="48" t="s">
        <v>5061</v>
      </c>
      <c r="P162" s="46" t="n">
        <v>3.05257</v>
      </c>
      <c r="Q162" s="46"/>
      <c r="R162" s="46"/>
      <c r="S162" s="46"/>
      <c r="T162" s="46"/>
      <c r="U162" s="46"/>
      <c r="V162" s="46"/>
      <c r="W162" s="46"/>
      <c r="X162" s="46"/>
      <c r="Y162" s="46"/>
      <c r="Z162" s="46"/>
      <c r="AA162" s="46"/>
      <c r="AB162" s="46"/>
      <c r="AC162" s="55"/>
      <c r="AD162" s="46" t="s">
        <v>5062</v>
      </c>
      <c r="AE162" s="46"/>
      <c r="AF162" s="46"/>
      <c r="AG162" s="48"/>
      <c r="AH162" s="48"/>
      <c r="AI162" s="43" t="s">
        <v>5063</v>
      </c>
      <c r="AJ162" s="48"/>
      <c r="AK162" s="43" t="s">
        <v>5064</v>
      </c>
      <c r="AL162" s="48"/>
      <c r="AM162" s="48"/>
      <c r="AN162" s="48"/>
      <c r="AO162" s="48"/>
      <c r="AP162" s="48"/>
      <c r="AQ162" s="55" t="s">
        <v>5065</v>
      </c>
      <c r="AR162" s="56"/>
      <c r="AS162" s="56"/>
      <c r="AT162" s="56"/>
      <c r="AU162" s="48"/>
      <c r="AV162" s="48"/>
      <c r="AX162" s="43" t="s">
        <v>5066</v>
      </c>
      <c r="AY162" s="43" t="s">
        <v>5066</v>
      </c>
      <c r="BB162" s="43" t="s">
        <v>5067</v>
      </c>
      <c r="BC162" s="43" t="s">
        <v>5068</v>
      </c>
      <c r="BD162" s="43" t="s">
        <v>5069</v>
      </c>
      <c r="BE162" s="43" t="s">
        <v>5070</v>
      </c>
      <c r="BH162" s="43" t="s">
        <v>5071</v>
      </c>
      <c r="BM162" s="0" t="s">
        <v>5072</v>
      </c>
      <c r="BO162" s="0" t="s">
        <v>5073</v>
      </c>
      <c r="BP162" s="0" t="s">
        <v>5074</v>
      </c>
    </row>
    <row r="163" customFormat="false" ht="15.75" hidden="false" customHeight="true" outlineLevel="0" collapsed="false">
      <c r="A163" s="46"/>
      <c r="B163" s="46"/>
      <c r="C163" s="46"/>
      <c r="D163" s="46"/>
      <c r="E163" s="46" t="n">
        <v>66</v>
      </c>
      <c r="F163" s="48" t="s">
        <v>5075</v>
      </c>
      <c r="G163" s="46"/>
      <c r="H163" s="46"/>
      <c r="I163" s="46"/>
      <c r="J163" s="46"/>
      <c r="K163" s="46"/>
      <c r="L163" s="46"/>
      <c r="M163" s="46"/>
      <c r="N163" s="46" t="s">
        <v>422</v>
      </c>
      <c r="O163" s="48" t="s">
        <v>423</v>
      </c>
      <c r="P163" s="46" t="n">
        <v>5.5946</v>
      </c>
      <c r="Q163" s="46"/>
      <c r="R163" s="46"/>
      <c r="S163" s="46"/>
      <c r="T163" s="46"/>
      <c r="U163" s="46"/>
      <c r="V163" s="46"/>
      <c r="W163" s="46"/>
      <c r="X163" s="46"/>
      <c r="Y163" s="46"/>
      <c r="Z163" s="46"/>
      <c r="AA163" s="46"/>
      <c r="AB163" s="46"/>
      <c r="AC163" s="55"/>
      <c r="AD163" s="46" t="s">
        <v>5076</v>
      </c>
      <c r="AE163" s="46"/>
      <c r="AF163" s="46"/>
      <c r="AG163" s="48"/>
      <c r="AH163" s="48"/>
      <c r="AI163" s="43" t="s">
        <v>5077</v>
      </c>
      <c r="AJ163" s="48"/>
      <c r="AK163" s="43" t="s">
        <v>5078</v>
      </c>
      <c r="AL163" s="48"/>
      <c r="AM163" s="48"/>
      <c r="AN163" s="48"/>
      <c r="AO163" s="48"/>
      <c r="AP163" s="48"/>
      <c r="AQ163" s="55" t="s">
        <v>5079</v>
      </c>
      <c r="AR163" s="56"/>
      <c r="AS163" s="56"/>
      <c r="AT163" s="56"/>
      <c r="AU163" s="48"/>
      <c r="AV163" s="48"/>
      <c r="AX163" s="43" t="s">
        <v>5080</v>
      </c>
      <c r="AY163" s="43" t="s">
        <v>5080</v>
      </c>
      <c r="BB163" s="43" t="s">
        <v>5081</v>
      </c>
      <c r="BC163" s="43" t="s">
        <v>5082</v>
      </c>
      <c r="BD163" s="43" t="s">
        <v>5083</v>
      </c>
      <c r="BE163" s="43" t="s">
        <v>5084</v>
      </c>
      <c r="BH163" s="43" t="s">
        <v>5085</v>
      </c>
      <c r="BM163" s="0" t="s">
        <v>5086</v>
      </c>
      <c r="BO163" s="0" t="s">
        <v>5087</v>
      </c>
      <c r="BP163" s="0" t="s">
        <v>5088</v>
      </c>
    </row>
    <row r="164" customFormat="false" ht="15.75" hidden="false" customHeight="true" outlineLevel="0" collapsed="false">
      <c r="A164" s="46"/>
      <c r="B164" s="46"/>
      <c r="C164" s="46"/>
      <c r="D164" s="46"/>
      <c r="E164" s="46" t="n">
        <v>67</v>
      </c>
      <c r="F164" s="48" t="s">
        <v>5089</v>
      </c>
      <c r="G164" s="46"/>
      <c r="H164" s="46"/>
      <c r="I164" s="46"/>
      <c r="J164" s="46"/>
      <c r="K164" s="46"/>
      <c r="L164" s="46"/>
      <c r="M164" s="46"/>
      <c r="N164" s="46" t="s">
        <v>5090</v>
      </c>
      <c r="O164" s="48" t="s">
        <v>5091</v>
      </c>
      <c r="P164" s="46" t="n">
        <v>2.04703</v>
      </c>
      <c r="Q164" s="46"/>
      <c r="R164" s="46"/>
      <c r="S164" s="46"/>
      <c r="T164" s="46"/>
      <c r="U164" s="46"/>
      <c r="V164" s="46"/>
      <c r="W164" s="46"/>
      <c r="X164" s="46"/>
      <c r="Y164" s="46"/>
      <c r="Z164" s="46"/>
      <c r="AA164" s="46"/>
      <c r="AB164" s="46"/>
      <c r="AC164" s="55"/>
      <c r="AD164" s="46" t="s">
        <v>5092</v>
      </c>
      <c r="AE164" s="46"/>
      <c r="AF164" s="46"/>
      <c r="AG164" s="48"/>
      <c r="AH164" s="48"/>
      <c r="AI164" s="43" t="s">
        <v>5093</v>
      </c>
      <c r="AJ164" s="48"/>
      <c r="AK164" s="43" t="s">
        <v>5094</v>
      </c>
      <c r="AL164" s="48"/>
      <c r="AM164" s="48"/>
      <c r="AN164" s="48"/>
      <c r="AO164" s="48"/>
      <c r="AP164" s="48"/>
      <c r="AQ164" s="55" t="s">
        <v>5095</v>
      </c>
      <c r="AR164" s="56"/>
      <c r="AS164" s="56"/>
      <c r="AT164" s="56"/>
      <c r="AU164" s="48"/>
      <c r="AV164" s="48"/>
      <c r="AX164" s="43" t="s">
        <v>5096</v>
      </c>
      <c r="AY164" s="43" t="s">
        <v>5096</v>
      </c>
      <c r="BB164" s="43" t="s">
        <v>5097</v>
      </c>
      <c r="BC164" s="43" t="s">
        <v>5098</v>
      </c>
      <c r="BD164" s="43" t="s">
        <v>5099</v>
      </c>
      <c r="BE164" s="43" t="s">
        <v>5100</v>
      </c>
      <c r="BH164" s="43" t="s">
        <v>5101</v>
      </c>
      <c r="BM164" s="0" t="s">
        <v>5102</v>
      </c>
      <c r="BO164" s="0" t="s">
        <v>5103</v>
      </c>
      <c r="BP164" s="0" t="s">
        <v>5104</v>
      </c>
    </row>
    <row r="165" customFormat="false" ht="15.75" hidden="false" customHeight="true" outlineLevel="0" collapsed="false">
      <c r="A165" s="46"/>
      <c r="B165" s="46"/>
      <c r="C165" s="46"/>
      <c r="D165" s="46"/>
      <c r="E165" s="46" t="n">
        <v>68</v>
      </c>
      <c r="F165" s="48" t="s">
        <v>5105</v>
      </c>
      <c r="G165" s="46"/>
      <c r="H165" s="46"/>
      <c r="I165" s="46"/>
      <c r="J165" s="46"/>
      <c r="K165" s="46"/>
      <c r="L165" s="46"/>
      <c r="M165" s="46"/>
      <c r="N165" s="46" t="s">
        <v>5106</v>
      </c>
      <c r="O165" s="48" t="s">
        <v>5107</v>
      </c>
      <c r="P165" s="46" t="n">
        <v>9.36023</v>
      </c>
      <c r="Q165" s="46"/>
      <c r="R165" s="46"/>
      <c r="S165" s="46"/>
      <c r="T165" s="46"/>
      <c r="U165" s="46"/>
      <c r="V165" s="46"/>
      <c r="W165" s="46"/>
      <c r="X165" s="46"/>
      <c r="Y165" s="46"/>
      <c r="Z165" s="46"/>
      <c r="AA165" s="46"/>
      <c r="AB165" s="46"/>
      <c r="AC165" s="55"/>
      <c r="AD165" s="46" t="s">
        <v>5108</v>
      </c>
      <c r="AE165" s="46"/>
      <c r="AF165" s="46"/>
      <c r="AG165" s="48"/>
      <c r="AH165" s="48"/>
      <c r="AI165" s="43" t="s">
        <v>5109</v>
      </c>
      <c r="AJ165" s="48"/>
      <c r="AK165" s="43" t="s">
        <v>5110</v>
      </c>
      <c r="AL165" s="48"/>
      <c r="AM165" s="48"/>
      <c r="AN165" s="48"/>
      <c r="AO165" s="48"/>
      <c r="AP165" s="48"/>
      <c r="AQ165" s="55" t="s">
        <v>5111</v>
      </c>
      <c r="AR165" s="56"/>
      <c r="AS165" s="56"/>
      <c r="AT165" s="56"/>
      <c r="AU165" s="48"/>
      <c r="AV165" s="48"/>
      <c r="AX165" s="43" t="s">
        <v>5112</v>
      </c>
      <c r="AY165" s="43" t="s">
        <v>5112</v>
      </c>
      <c r="BB165" s="43" t="s">
        <v>5113</v>
      </c>
      <c r="BC165" s="43" t="s">
        <v>5114</v>
      </c>
      <c r="BD165" s="43" t="s">
        <v>5115</v>
      </c>
      <c r="BE165" s="43" t="s">
        <v>5116</v>
      </c>
      <c r="BH165" s="43" t="s">
        <v>5117</v>
      </c>
      <c r="BM165" s="0" t="s">
        <v>5118</v>
      </c>
      <c r="BO165" s="0" t="s">
        <v>5119</v>
      </c>
      <c r="BP165" s="0" t="s">
        <v>5120</v>
      </c>
    </row>
    <row r="166" customFormat="false" ht="15.75" hidden="false" customHeight="true" outlineLevel="0" collapsed="false">
      <c r="A166" s="46"/>
      <c r="B166" s="46"/>
      <c r="C166" s="46"/>
      <c r="D166" s="46"/>
      <c r="E166" s="46" t="n">
        <v>69</v>
      </c>
      <c r="F166" s="48" t="s">
        <v>5121</v>
      </c>
      <c r="G166" s="46"/>
      <c r="H166" s="46"/>
      <c r="I166" s="46"/>
      <c r="J166" s="46"/>
      <c r="K166" s="46"/>
      <c r="L166" s="46"/>
      <c r="M166" s="46"/>
      <c r="N166" s="46" t="s">
        <v>5122</v>
      </c>
      <c r="O166" s="48" t="s">
        <v>5123</v>
      </c>
      <c r="P166" s="46" t="n">
        <v>1.83014</v>
      </c>
      <c r="Q166" s="46"/>
      <c r="R166" s="46"/>
      <c r="S166" s="46"/>
      <c r="T166" s="46"/>
      <c r="U166" s="46"/>
      <c r="V166" s="46"/>
      <c r="W166" s="46"/>
      <c r="X166" s="46"/>
      <c r="Y166" s="46"/>
      <c r="Z166" s="46"/>
      <c r="AA166" s="46"/>
      <c r="AB166" s="46"/>
      <c r="AC166" s="56"/>
      <c r="AD166" s="46" t="s">
        <v>5124</v>
      </c>
      <c r="AE166" s="46"/>
      <c r="AF166" s="46"/>
      <c r="AG166" s="48"/>
      <c r="AH166" s="48"/>
      <c r="AI166" s="43" t="s">
        <v>5125</v>
      </c>
      <c r="AJ166" s="48"/>
      <c r="AK166" s="43" t="s">
        <v>5126</v>
      </c>
      <c r="AL166" s="48"/>
      <c r="AM166" s="48"/>
      <c r="AN166" s="48"/>
      <c r="AO166" s="48"/>
      <c r="AP166" s="48"/>
      <c r="AQ166" s="55" t="s">
        <v>5127</v>
      </c>
      <c r="AR166" s="56"/>
      <c r="AS166" s="56"/>
      <c r="AT166" s="56"/>
      <c r="AU166" s="48"/>
      <c r="AV166" s="48"/>
      <c r="AX166" s="43" t="s">
        <v>5128</v>
      </c>
      <c r="AY166" s="43" t="s">
        <v>5128</v>
      </c>
      <c r="BB166" s="43" t="s">
        <v>5129</v>
      </c>
      <c r="BC166" s="43" t="s">
        <v>5130</v>
      </c>
      <c r="BD166" s="43" t="s">
        <v>5131</v>
      </c>
      <c r="BE166" s="43" t="s">
        <v>5132</v>
      </c>
      <c r="BH166" s="43" t="s">
        <v>5133</v>
      </c>
      <c r="BM166" s="0" t="s">
        <v>5134</v>
      </c>
      <c r="BO166" s="0" t="s">
        <v>5135</v>
      </c>
      <c r="BP166" s="0" t="s">
        <v>5136</v>
      </c>
    </row>
    <row r="167" customFormat="false" ht="15.75" hidden="false" customHeight="true" outlineLevel="0" collapsed="false">
      <c r="A167" s="46"/>
      <c r="B167" s="46"/>
      <c r="C167" s="46"/>
      <c r="D167" s="46"/>
      <c r="E167" s="46" t="n">
        <v>70</v>
      </c>
      <c r="F167" s="48" t="s">
        <v>5137</v>
      </c>
      <c r="G167" s="46"/>
      <c r="H167" s="46"/>
      <c r="I167" s="46"/>
      <c r="J167" s="46"/>
      <c r="K167" s="46"/>
      <c r="L167" s="46"/>
      <c r="M167" s="46"/>
      <c r="N167" s="46" t="s">
        <v>5138</v>
      </c>
      <c r="O167" s="48" t="s">
        <v>5139</v>
      </c>
      <c r="P167" s="46" t="n">
        <v>1.66787</v>
      </c>
      <c r="Q167" s="46"/>
      <c r="R167" s="46"/>
      <c r="S167" s="46"/>
      <c r="T167" s="46"/>
      <c r="U167" s="46"/>
      <c r="V167" s="46"/>
      <c r="W167" s="46"/>
      <c r="X167" s="46"/>
      <c r="Y167" s="46"/>
      <c r="Z167" s="46"/>
      <c r="AA167" s="46"/>
      <c r="AB167" s="46"/>
      <c r="AC167" s="46"/>
      <c r="AD167" s="46" t="s">
        <v>5140</v>
      </c>
      <c r="AE167" s="46"/>
      <c r="AF167" s="46"/>
      <c r="AG167" s="48"/>
      <c r="AH167" s="48"/>
      <c r="AI167" s="43" t="s">
        <v>5141</v>
      </c>
      <c r="AJ167" s="48"/>
      <c r="AK167" s="43" t="s">
        <v>5142</v>
      </c>
      <c r="AL167" s="48"/>
      <c r="AM167" s="48"/>
      <c r="AN167" s="48"/>
      <c r="AO167" s="48"/>
      <c r="AP167" s="48"/>
      <c r="AQ167" s="55" t="s">
        <v>5143</v>
      </c>
      <c r="AR167" s="56"/>
      <c r="AS167" s="56"/>
      <c r="AT167" s="56"/>
      <c r="AU167" s="48"/>
      <c r="AV167" s="48"/>
      <c r="AX167" s="43" t="s">
        <v>5144</v>
      </c>
      <c r="AY167" s="43" t="s">
        <v>5144</v>
      </c>
      <c r="BB167" s="43" t="s">
        <v>5145</v>
      </c>
      <c r="BC167" s="43" t="s">
        <v>5146</v>
      </c>
      <c r="BD167" s="43" t="s">
        <v>5147</v>
      </c>
      <c r="BE167" s="43" t="s">
        <v>5148</v>
      </c>
      <c r="BH167" s="43" t="s">
        <v>5149</v>
      </c>
      <c r="BM167" s="0" t="s">
        <v>5150</v>
      </c>
      <c r="BO167" s="0" t="s">
        <v>5151</v>
      </c>
      <c r="BP167" s="0" t="s">
        <v>5152</v>
      </c>
    </row>
    <row r="168" customFormat="false" ht="15.75" hidden="false" customHeight="true" outlineLevel="0" collapsed="false">
      <c r="A168" s="46"/>
      <c r="B168" s="46"/>
      <c r="C168" s="46"/>
      <c r="D168" s="46"/>
      <c r="E168" s="46" t="n">
        <v>71</v>
      </c>
      <c r="F168" s="48" t="s">
        <v>5153</v>
      </c>
      <c r="G168" s="46"/>
      <c r="H168" s="46"/>
      <c r="I168" s="46"/>
      <c r="J168" s="46"/>
      <c r="K168" s="46"/>
      <c r="L168" s="46"/>
      <c r="M168" s="46"/>
      <c r="N168" s="46" t="s">
        <v>5154</v>
      </c>
      <c r="O168" s="48" t="s">
        <v>5155</v>
      </c>
      <c r="P168" s="46" t="n">
        <v>5.28035</v>
      </c>
      <c r="Q168" s="46"/>
      <c r="R168" s="46"/>
      <c r="S168" s="46"/>
      <c r="T168" s="46"/>
      <c r="U168" s="46"/>
      <c r="V168" s="46"/>
      <c r="W168" s="46"/>
      <c r="X168" s="46"/>
      <c r="Y168" s="46"/>
      <c r="Z168" s="46"/>
      <c r="AA168" s="46"/>
      <c r="AB168" s="46"/>
      <c r="AC168" s="46"/>
      <c r="AD168" s="46" t="s">
        <v>5156</v>
      </c>
      <c r="AE168" s="46"/>
      <c r="AF168" s="46"/>
      <c r="AG168" s="48"/>
      <c r="AH168" s="48"/>
      <c r="AI168" s="43" t="s">
        <v>5157</v>
      </c>
      <c r="AJ168" s="48"/>
      <c r="AK168" s="43" t="s">
        <v>5158</v>
      </c>
      <c r="AL168" s="48"/>
      <c r="AM168" s="48"/>
      <c r="AN168" s="48"/>
      <c r="AO168" s="48"/>
      <c r="AP168" s="48"/>
      <c r="AQ168" s="55" t="s">
        <v>5159</v>
      </c>
      <c r="AR168" s="56"/>
      <c r="AS168" s="56"/>
      <c r="AT168" s="56"/>
      <c r="AU168" s="48"/>
      <c r="AV168" s="48"/>
      <c r="AX168" s="43" t="s">
        <v>5160</v>
      </c>
      <c r="AY168" s="43" t="s">
        <v>5160</v>
      </c>
      <c r="BB168" s="43" t="s">
        <v>5161</v>
      </c>
      <c r="BC168" s="43" t="s">
        <v>5162</v>
      </c>
      <c r="BD168" s="43" t="s">
        <v>5163</v>
      </c>
      <c r="BE168" s="43" t="s">
        <v>5164</v>
      </c>
      <c r="BH168" s="43" t="s">
        <v>5165</v>
      </c>
      <c r="BM168" s="0" t="s">
        <v>5166</v>
      </c>
      <c r="BO168" s="0" t="s">
        <v>5167</v>
      </c>
      <c r="BP168" s="0" t="s">
        <v>5168</v>
      </c>
    </row>
    <row r="169" customFormat="false" ht="15.75" hidden="false" customHeight="true" outlineLevel="0" collapsed="false">
      <c r="A169" s="46"/>
      <c r="B169" s="46"/>
      <c r="C169" s="46"/>
      <c r="D169" s="46"/>
      <c r="E169" s="46" t="n">
        <v>72</v>
      </c>
      <c r="F169" s="48" t="s">
        <v>5169</v>
      </c>
      <c r="G169" s="46"/>
      <c r="H169" s="46"/>
      <c r="I169" s="46"/>
      <c r="J169" s="46"/>
      <c r="K169" s="46"/>
      <c r="L169" s="46"/>
      <c r="M169" s="46"/>
      <c r="N169" s="46" t="s">
        <v>648</v>
      </c>
      <c r="O169" s="48" t="s">
        <v>649</v>
      </c>
      <c r="P169" s="46" t="n">
        <v>5.68232</v>
      </c>
      <c r="Q169" s="46"/>
      <c r="R169" s="46"/>
      <c r="S169" s="46"/>
      <c r="T169" s="46"/>
      <c r="U169" s="46"/>
      <c r="V169" s="46"/>
      <c r="W169" s="46"/>
      <c r="X169" s="46"/>
      <c r="Y169" s="46"/>
      <c r="Z169" s="46"/>
      <c r="AA169" s="46"/>
      <c r="AB169" s="46"/>
      <c r="AC169" s="46"/>
      <c r="AD169" s="46" t="s">
        <v>5170</v>
      </c>
      <c r="AE169" s="46"/>
      <c r="AF169" s="46"/>
      <c r="AG169" s="48"/>
      <c r="AH169" s="48"/>
      <c r="AI169" s="43" t="s">
        <v>5171</v>
      </c>
      <c r="AJ169" s="48"/>
      <c r="AK169" s="43" t="s">
        <v>5172</v>
      </c>
      <c r="AL169" s="48"/>
      <c r="AM169" s="48"/>
      <c r="AN169" s="48"/>
      <c r="AO169" s="48"/>
      <c r="AP169" s="48"/>
      <c r="AQ169" s="55" t="s">
        <v>5173</v>
      </c>
      <c r="AR169" s="56"/>
      <c r="AS169" s="56"/>
      <c r="AT169" s="56"/>
      <c r="AU169" s="48"/>
      <c r="AV169" s="48"/>
      <c r="AX169" s="43" t="s">
        <v>5174</v>
      </c>
      <c r="AY169" s="43" t="s">
        <v>5174</v>
      </c>
      <c r="BB169" s="43" t="s">
        <v>5175</v>
      </c>
      <c r="BC169" s="43" t="s">
        <v>5176</v>
      </c>
      <c r="BD169" s="43" t="s">
        <v>5177</v>
      </c>
      <c r="BE169" s="43" t="s">
        <v>5178</v>
      </c>
      <c r="BH169" s="43" t="s">
        <v>5179</v>
      </c>
      <c r="BM169" s="0" t="s">
        <v>5180</v>
      </c>
      <c r="BO169" s="0" t="s">
        <v>5181</v>
      </c>
      <c r="BP169" s="0" t="s">
        <v>5182</v>
      </c>
    </row>
    <row r="170" customFormat="false" ht="15.75" hidden="false" customHeight="true" outlineLevel="0" collapsed="false">
      <c r="A170" s="46"/>
      <c r="B170" s="46"/>
      <c r="C170" s="46"/>
      <c r="D170" s="46"/>
      <c r="E170" s="46" t="n">
        <v>73</v>
      </c>
      <c r="F170" s="48" t="s">
        <v>87</v>
      </c>
      <c r="G170" s="46"/>
      <c r="H170" s="46"/>
      <c r="I170" s="46"/>
      <c r="J170" s="46"/>
      <c r="K170" s="46"/>
      <c r="L170" s="46"/>
      <c r="M170" s="46"/>
      <c r="N170" s="46" t="s">
        <v>5183</v>
      </c>
      <c r="O170" s="48" t="s">
        <v>5184</v>
      </c>
      <c r="P170" s="46" t="n">
        <v>6.80202</v>
      </c>
      <c r="Q170" s="46"/>
      <c r="R170" s="46"/>
      <c r="S170" s="46"/>
      <c r="T170" s="46"/>
      <c r="U170" s="46"/>
      <c r="V170" s="46"/>
      <c r="W170" s="46"/>
      <c r="X170" s="46"/>
      <c r="Y170" s="46"/>
      <c r="Z170" s="46"/>
      <c r="AA170" s="46"/>
      <c r="AB170" s="46"/>
      <c r="AC170" s="46"/>
      <c r="AD170" s="46" t="s">
        <v>5185</v>
      </c>
      <c r="AE170" s="46"/>
      <c r="AF170" s="46"/>
      <c r="AG170" s="48"/>
      <c r="AH170" s="48"/>
      <c r="AI170" s="43" t="s">
        <v>5186</v>
      </c>
      <c r="AJ170" s="48"/>
      <c r="AK170" s="43" t="s">
        <v>5187</v>
      </c>
      <c r="AL170" s="48"/>
      <c r="AM170" s="48"/>
      <c r="AN170" s="48"/>
      <c r="AO170" s="48"/>
      <c r="AP170" s="48"/>
      <c r="AQ170" s="55" t="s">
        <v>5188</v>
      </c>
      <c r="AR170" s="56"/>
      <c r="AS170" s="56"/>
      <c r="AT170" s="56"/>
      <c r="AU170" s="48"/>
      <c r="AV170" s="48"/>
      <c r="AX170" s="43" t="s">
        <v>5189</v>
      </c>
      <c r="AY170" s="43" t="s">
        <v>5189</v>
      </c>
      <c r="BB170" s="43" t="s">
        <v>5190</v>
      </c>
      <c r="BC170" s="43" t="s">
        <v>5191</v>
      </c>
      <c r="BD170" s="43" t="s">
        <v>5192</v>
      </c>
      <c r="BE170" s="43" t="s">
        <v>5193</v>
      </c>
      <c r="BH170" s="43" t="s">
        <v>5194</v>
      </c>
      <c r="BM170" s="0" t="s">
        <v>5195</v>
      </c>
      <c r="BO170" s="0" t="s">
        <v>5196</v>
      </c>
      <c r="BP170" s="0" t="s">
        <v>5197</v>
      </c>
    </row>
    <row r="171" customFormat="false" ht="15.75" hidden="false" customHeight="true" outlineLevel="0" collapsed="false">
      <c r="A171" s="46"/>
      <c r="B171" s="46"/>
      <c r="C171" s="46"/>
      <c r="D171" s="46"/>
      <c r="E171" s="46" t="n">
        <v>74</v>
      </c>
      <c r="F171" s="48" t="s">
        <v>90</v>
      </c>
      <c r="G171" s="46"/>
      <c r="H171" s="46"/>
      <c r="I171" s="46"/>
      <c r="J171" s="46"/>
      <c r="K171" s="46"/>
      <c r="L171" s="46"/>
      <c r="M171" s="46"/>
      <c r="N171" s="46" t="s">
        <v>5198</v>
      </c>
      <c r="O171" s="48" t="s">
        <v>5199</v>
      </c>
      <c r="P171" s="46" t="n">
        <v>9.5794</v>
      </c>
      <c r="Q171" s="46"/>
      <c r="R171" s="46"/>
      <c r="S171" s="46"/>
      <c r="T171" s="46"/>
      <c r="U171" s="46"/>
      <c r="V171" s="46"/>
      <c r="W171" s="46"/>
      <c r="X171" s="46"/>
      <c r="Y171" s="46"/>
      <c r="Z171" s="46"/>
      <c r="AA171" s="46"/>
      <c r="AB171" s="46"/>
      <c r="AC171" s="46"/>
      <c r="AD171" s="46" t="s">
        <v>5200</v>
      </c>
      <c r="AE171" s="46"/>
      <c r="AF171" s="46"/>
      <c r="AG171" s="48"/>
      <c r="AH171" s="48"/>
      <c r="AI171" s="43" t="s">
        <v>5201</v>
      </c>
      <c r="AJ171" s="48"/>
      <c r="AK171" s="43" t="s">
        <v>5202</v>
      </c>
      <c r="AL171" s="48"/>
      <c r="AM171" s="48"/>
      <c r="AN171" s="48"/>
      <c r="AO171" s="48"/>
      <c r="AP171" s="48"/>
      <c r="AQ171" s="55" t="s">
        <v>5203</v>
      </c>
      <c r="AR171" s="56"/>
      <c r="AS171" s="56"/>
      <c r="AT171" s="56"/>
      <c r="AU171" s="48"/>
      <c r="AV171" s="48"/>
      <c r="AX171" s="43" t="s">
        <v>5204</v>
      </c>
      <c r="AY171" s="43" t="s">
        <v>5204</v>
      </c>
      <c r="BB171" s="43" t="s">
        <v>5205</v>
      </c>
      <c r="BC171" s="43" t="s">
        <v>5206</v>
      </c>
      <c r="BD171" s="43" t="s">
        <v>5207</v>
      </c>
      <c r="BE171" s="43" t="s">
        <v>5208</v>
      </c>
      <c r="BH171" s="43" t="s">
        <v>5209</v>
      </c>
      <c r="BM171" s="0" t="s">
        <v>5210</v>
      </c>
      <c r="BO171" s="0" t="s">
        <v>5211</v>
      </c>
      <c r="BP171" s="0" t="s">
        <v>5212</v>
      </c>
    </row>
    <row r="172" customFormat="false" ht="15.75" hidden="false" customHeight="true" outlineLevel="0" collapsed="false">
      <c r="A172" s="46"/>
      <c r="B172" s="46"/>
      <c r="C172" s="46"/>
      <c r="D172" s="46"/>
      <c r="E172" s="46" t="n">
        <v>75</v>
      </c>
      <c r="F172" s="48" t="s">
        <v>92</v>
      </c>
      <c r="G172" s="46"/>
      <c r="H172" s="46"/>
      <c r="I172" s="46"/>
      <c r="J172" s="46"/>
      <c r="K172" s="46"/>
      <c r="L172" s="46"/>
      <c r="M172" s="46"/>
      <c r="N172" s="46" t="s">
        <v>5213</v>
      </c>
      <c r="O172" s="48" t="s">
        <v>5214</v>
      </c>
      <c r="P172" s="46" t="n">
        <v>3.34862</v>
      </c>
      <c r="Q172" s="46"/>
      <c r="R172" s="46"/>
      <c r="S172" s="46"/>
      <c r="T172" s="46"/>
      <c r="U172" s="46"/>
      <c r="V172" s="46"/>
      <c r="W172" s="46"/>
      <c r="X172" s="46"/>
      <c r="Y172" s="46"/>
      <c r="Z172" s="46"/>
      <c r="AA172" s="46"/>
      <c r="AB172" s="46"/>
      <c r="AC172" s="46"/>
      <c r="AD172" s="46" t="s">
        <v>5215</v>
      </c>
      <c r="AE172" s="46"/>
      <c r="AF172" s="46"/>
      <c r="AG172" s="48"/>
      <c r="AH172" s="48"/>
      <c r="AI172" s="43" t="s">
        <v>5216</v>
      </c>
      <c r="AJ172" s="48"/>
      <c r="AK172" s="43" t="s">
        <v>5217</v>
      </c>
      <c r="AL172" s="48"/>
      <c r="AM172" s="48"/>
      <c r="AN172" s="48"/>
      <c r="AO172" s="48"/>
      <c r="AP172" s="48"/>
      <c r="AQ172" s="55" t="s">
        <v>5218</v>
      </c>
      <c r="AR172" s="56"/>
      <c r="AS172" s="56"/>
      <c r="AT172" s="56"/>
      <c r="AU172" s="48"/>
      <c r="AV172" s="48"/>
      <c r="AX172" s="43" t="s">
        <v>5219</v>
      </c>
      <c r="AY172" s="43" t="s">
        <v>5219</v>
      </c>
      <c r="BB172" s="43" t="s">
        <v>5220</v>
      </c>
      <c r="BC172" s="43" t="s">
        <v>5221</v>
      </c>
      <c r="BD172" s="43" t="s">
        <v>5222</v>
      </c>
      <c r="BE172" s="43" t="s">
        <v>5223</v>
      </c>
      <c r="BH172" s="43" t="s">
        <v>5224</v>
      </c>
      <c r="BM172" s="0" t="s">
        <v>5225</v>
      </c>
      <c r="BO172" s="0" t="s">
        <v>5226</v>
      </c>
      <c r="BP172" s="0" t="s">
        <v>5227</v>
      </c>
    </row>
    <row r="173" customFormat="false" ht="15.75" hidden="false" customHeight="true" outlineLevel="0" collapsed="false">
      <c r="A173" s="46"/>
      <c r="B173" s="46"/>
      <c r="C173" s="46"/>
      <c r="D173" s="46"/>
      <c r="E173" s="46" t="n">
        <v>76</v>
      </c>
      <c r="F173" s="48" t="s">
        <v>94</v>
      </c>
      <c r="G173" s="46"/>
      <c r="H173" s="46"/>
      <c r="I173" s="46"/>
      <c r="J173" s="46"/>
      <c r="K173" s="46"/>
      <c r="L173" s="46"/>
      <c r="M173" s="46"/>
      <c r="N173" s="46" t="s">
        <v>5228</v>
      </c>
      <c r="O173" s="48" t="s">
        <v>5229</v>
      </c>
      <c r="P173" s="46" t="n">
        <v>2.36559</v>
      </c>
      <c r="Q173" s="46"/>
      <c r="R173" s="46"/>
      <c r="S173" s="46"/>
      <c r="T173" s="46"/>
      <c r="U173" s="46"/>
      <c r="V173" s="46"/>
      <c r="W173" s="46"/>
      <c r="X173" s="46"/>
      <c r="Y173" s="46"/>
      <c r="Z173" s="46"/>
      <c r="AA173" s="46"/>
      <c r="AB173" s="46"/>
      <c r="AC173" s="46"/>
      <c r="AD173" s="46" t="s">
        <v>5230</v>
      </c>
      <c r="AE173" s="46"/>
      <c r="AF173" s="46"/>
      <c r="AG173" s="48"/>
      <c r="AH173" s="48"/>
      <c r="AI173" s="43" t="s">
        <v>5231</v>
      </c>
      <c r="AJ173" s="48"/>
      <c r="AK173" s="43" t="s">
        <v>5232</v>
      </c>
      <c r="AL173" s="48"/>
      <c r="AM173" s="48"/>
      <c r="AN173" s="48"/>
      <c r="AO173" s="48"/>
      <c r="AP173" s="48"/>
      <c r="AQ173" s="55" t="s">
        <v>5233</v>
      </c>
      <c r="AR173" s="56"/>
      <c r="AS173" s="56"/>
      <c r="AT173" s="56"/>
      <c r="AU173" s="48"/>
      <c r="AV173" s="48"/>
      <c r="AX173" s="43" t="s">
        <v>5234</v>
      </c>
      <c r="AY173" s="43" t="s">
        <v>5234</v>
      </c>
      <c r="BB173" s="43" t="s">
        <v>5235</v>
      </c>
      <c r="BC173" s="43" t="s">
        <v>5236</v>
      </c>
      <c r="BD173" s="43" t="s">
        <v>5237</v>
      </c>
      <c r="BE173" s="43" t="s">
        <v>5238</v>
      </c>
      <c r="BH173" s="43" t="s">
        <v>5239</v>
      </c>
      <c r="BM173" s="0" t="s">
        <v>5240</v>
      </c>
      <c r="BO173" s="0" t="s">
        <v>5241</v>
      </c>
      <c r="BP173" s="0" t="s">
        <v>5242</v>
      </c>
    </row>
    <row r="174" customFormat="false" ht="15.75" hidden="false" customHeight="true" outlineLevel="0" collapsed="false">
      <c r="A174" s="46"/>
      <c r="B174" s="46"/>
      <c r="C174" s="46"/>
      <c r="D174" s="46"/>
      <c r="E174" s="46" t="n">
        <v>77</v>
      </c>
      <c r="F174" s="48" t="s">
        <v>96</v>
      </c>
      <c r="G174" s="46"/>
      <c r="H174" s="46"/>
      <c r="I174" s="46"/>
      <c r="J174" s="46"/>
      <c r="K174" s="46"/>
      <c r="L174" s="46"/>
      <c r="M174" s="46"/>
      <c r="N174" s="46" t="s">
        <v>603</v>
      </c>
      <c r="O174" s="48" t="s">
        <v>604</v>
      </c>
      <c r="P174" s="46" t="n">
        <v>3.39775</v>
      </c>
      <c r="Q174" s="46"/>
      <c r="R174" s="46"/>
      <c r="S174" s="46"/>
      <c r="T174" s="46"/>
      <c r="U174" s="46"/>
      <c r="V174" s="46"/>
      <c r="W174" s="46"/>
      <c r="X174" s="46"/>
      <c r="Y174" s="46"/>
      <c r="Z174" s="46"/>
      <c r="AA174" s="46"/>
      <c r="AB174" s="46"/>
      <c r="AC174" s="46"/>
      <c r="AD174" s="46" t="s">
        <v>5243</v>
      </c>
      <c r="AE174" s="46"/>
      <c r="AF174" s="46"/>
      <c r="AG174" s="48"/>
      <c r="AH174" s="48"/>
      <c r="AI174" s="43" t="s">
        <v>5244</v>
      </c>
      <c r="AJ174" s="48"/>
      <c r="AK174" s="43" t="s">
        <v>5245</v>
      </c>
      <c r="AL174" s="48"/>
      <c r="AM174" s="48"/>
      <c r="AN174" s="48"/>
      <c r="AO174" s="48"/>
      <c r="AP174" s="48"/>
      <c r="AQ174" s="55" t="s">
        <v>5246</v>
      </c>
      <c r="AR174" s="56"/>
      <c r="AS174" s="56"/>
      <c r="AT174" s="56"/>
      <c r="AU174" s="48"/>
      <c r="AV174" s="48"/>
      <c r="AX174" s="43" t="s">
        <v>5247</v>
      </c>
      <c r="AY174" s="43" t="s">
        <v>5247</v>
      </c>
      <c r="BB174" s="43" t="s">
        <v>5248</v>
      </c>
      <c r="BC174" s="43" t="s">
        <v>5249</v>
      </c>
      <c r="BD174" s="43" t="s">
        <v>5250</v>
      </c>
      <c r="BE174" s="43" t="s">
        <v>5251</v>
      </c>
      <c r="BH174" s="43" t="s">
        <v>5252</v>
      </c>
      <c r="BM174" s="0" t="s">
        <v>5253</v>
      </c>
      <c r="BO174" s="0" t="s">
        <v>5254</v>
      </c>
      <c r="BP174" s="0" t="s">
        <v>5255</v>
      </c>
    </row>
    <row r="175" customFormat="false" ht="15.75" hidden="false" customHeight="true" outlineLevel="0" collapsed="false">
      <c r="A175" s="46"/>
      <c r="B175" s="46"/>
      <c r="C175" s="46"/>
      <c r="D175" s="46"/>
      <c r="E175" s="46" t="n">
        <v>78</v>
      </c>
      <c r="F175" s="48" t="s">
        <v>98</v>
      </c>
      <c r="G175" s="46"/>
      <c r="H175" s="46"/>
      <c r="I175" s="46"/>
      <c r="J175" s="46"/>
      <c r="K175" s="46"/>
      <c r="L175" s="46"/>
      <c r="M175" s="46"/>
      <c r="N175" s="46" t="s">
        <v>5256</v>
      </c>
      <c r="O175" s="48" t="s">
        <v>5257</v>
      </c>
      <c r="P175" s="46" t="n">
        <v>4.69813</v>
      </c>
      <c r="Q175" s="46"/>
      <c r="R175" s="46"/>
      <c r="S175" s="46"/>
      <c r="T175" s="46"/>
      <c r="U175" s="46"/>
      <c r="V175" s="46"/>
      <c r="W175" s="46"/>
      <c r="X175" s="46"/>
      <c r="Y175" s="46"/>
      <c r="Z175" s="46"/>
      <c r="AA175" s="46"/>
      <c r="AB175" s="46"/>
      <c r="AC175" s="46"/>
      <c r="AD175" s="46" t="s">
        <v>5258</v>
      </c>
      <c r="AE175" s="46"/>
      <c r="AF175" s="46"/>
      <c r="AG175" s="48"/>
      <c r="AH175" s="48"/>
      <c r="AI175" s="43" t="s">
        <v>5259</v>
      </c>
      <c r="AJ175" s="48"/>
      <c r="AK175" s="43" t="s">
        <v>5260</v>
      </c>
      <c r="AL175" s="48"/>
      <c r="AM175" s="48"/>
      <c r="AN175" s="48"/>
      <c r="AO175" s="48"/>
      <c r="AP175" s="48"/>
      <c r="AQ175" s="55" t="s">
        <v>5261</v>
      </c>
      <c r="AR175" s="56"/>
      <c r="AS175" s="56"/>
      <c r="AT175" s="56"/>
      <c r="AU175" s="48"/>
      <c r="AV175" s="48"/>
      <c r="AX175" s="43" t="s">
        <v>5262</v>
      </c>
      <c r="AY175" s="43" t="s">
        <v>5262</v>
      </c>
      <c r="BB175" s="43" t="s">
        <v>5263</v>
      </c>
      <c r="BC175" s="43" t="s">
        <v>5264</v>
      </c>
      <c r="BD175" s="43" t="s">
        <v>5265</v>
      </c>
      <c r="BE175" s="43" t="s">
        <v>5266</v>
      </c>
      <c r="BH175" s="43" t="s">
        <v>5267</v>
      </c>
      <c r="BM175" s="0" t="s">
        <v>5268</v>
      </c>
      <c r="BO175" s="0" t="s">
        <v>5269</v>
      </c>
      <c r="BP175" s="0" t="s">
        <v>5270</v>
      </c>
    </row>
    <row r="176" customFormat="false" ht="15.75" hidden="false" customHeight="true" outlineLevel="0" collapsed="false">
      <c r="A176" s="46"/>
      <c r="B176" s="46"/>
      <c r="C176" s="46"/>
      <c r="D176" s="46"/>
      <c r="E176" s="46" t="n">
        <v>79</v>
      </c>
      <c r="F176" s="48" t="s">
        <v>100</v>
      </c>
      <c r="G176" s="46"/>
      <c r="H176" s="46"/>
      <c r="I176" s="46"/>
      <c r="J176" s="46"/>
      <c r="K176" s="46"/>
      <c r="L176" s="46"/>
      <c r="M176" s="46"/>
      <c r="N176" s="46" t="s">
        <v>694</v>
      </c>
      <c r="O176" s="48" t="s">
        <v>695</v>
      </c>
      <c r="P176" s="46" t="n">
        <v>2.94453</v>
      </c>
      <c r="Q176" s="46"/>
      <c r="R176" s="46"/>
      <c r="S176" s="46"/>
      <c r="T176" s="46"/>
      <c r="U176" s="46"/>
      <c r="V176" s="46"/>
      <c r="W176" s="46"/>
      <c r="X176" s="46"/>
      <c r="Y176" s="46"/>
      <c r="Z176" s="46"/>
      <c r="AA176" s="46"/>
      <c r="AB176" s="46"/>
      <c r="AC176" s="46"/>
      <c r="AD176" s="46" t="s">
        <v>5271</v>
      </c>
      <c r="AE176" s="46"/>
      <c r="AF176" s="46"/>
      <c r="AG176" s="48"/>
      <c r="AH176" s="48"/>
      <c r="AI176" s="43" t="s">
        <v>5272</v>
      </c>
      <c r="AJ176" s="48"/>
      <c r="AK176" s="43" t="s">
        <v>5273</v>
      </c>
      <c r="AL176" s="48"/>
      <c r="AM176" s="48"/>
      <c r="AN176" s="48"/>
      <c r="AO176" s="48"/>
      <c r="AP176" s="48"/>
      <c r="AQ176" s="55" t="s">
        <v>5274</v>
      </c>
      <c r="AR176" s="56"/>
      <c r="AS176" s="56"/>
      <c r="AT176" s="56"/>
      <c r="AU176" s="48"/>
      <c r="AV176" s="48"/>
      <c r="AX176" s="43" t="s">
        <v>5275</v>
      </c>
      <c r="AY176" s="43" t="s">
        <v>5275</v>
      </c>
      <c r="BB176" s="43" t="s">
        <v>5276</v>
      </c>
      <c r="BC176" s="43" t="s">
        <v>5277</v>
      </c>
      <c r="BD176" s="43" t="s">
        <v>5278</v>
      </c>
      <c r="BE176" s="43" t="s">
        <v>5279</v>
      </c>
      <c r="BH176" s="43" t="s">
        <v>5280</v>
      </c>
      <c r="BM176" s="0" t="s">
        <v>5281</v>
      </c>
      <c r="BO176" s="0" t="s">
        <v>5282</v>
      </c>
      <c r="BP176" s="0" t="s">
        <v>5283</v>
      </c>
    </row>
    <row r="177" customFormat="false" ht="15.75" hidden="false" customHeight="true" outlineLevel="0" collapsed="false">
      <c r="A177" s="46"/>
      <c r="B177" s="46"/>
      <c r="C177" s="46"/>
      <c r="D177" s="46"/>
      <c r="E177" s="46" t="n">
        <v>80</v>
      </c>
      <c r="F177" s="48" t="s">
        <v>2846</v>
      </c>
      <c r="G177" s="46"/>
      <c r="H177" s="46"/>
      <c r="I177" s="46"/>
      <c r="J177" s="46"/>
      <c r="K177" s="46"/>
      <c r="L177" s="46"/>
      <c r="M177" s="46"/>
      <c r="N177" s="46" t="s">
        <v>5284</v>
      </c>
      <c r="O177" s="48" t="s">
        <v>5285</v>
      </c>
      <c r="P177" s="46" t="n">
        <v>13.4735</v>
      </c>
      <c r="Q177" s="46"/>
      <c r="R177" s="46"/>
      <c r="S177" s="46"/>
      <c r="T177" s="46"/>
      <c r="U177" s="46"/>
      <c r="V177" s="46"/>
      <c r="W177" s="46"/>
      <c r="X177" s="46"/>
      <c r="Y177" s="46"/>
      <c r="Z177" s="46"/>
      <c r="AA177" s="46"/>
      <c r="AB177" s="46"/>
      <c r="AC177" s="46"/>
      <c r="AD177" s="46" t="s">
        <v>5286</v>
      </c>
      <c r="AE177" s="46"/>
      <c r="AF177" s="46"/>
      <c r="AG177" s="48"/>
      <c r="AH177" s="48"/>
      <c r="AI177" s="43" t="s">
        <v>5287</v>
      </c>
      <c r="AJ177" s="48"/>
      <c r="AK177" s="43" t="s">
        <v>5288</v>
      </c>
      <c r="AL177" s="48"/>
      <c r="AM177" s="48"/>
      <c r="AN177" s="48"/>
      <c r="AO177" s="48"/>
      <c r="AP177" s="48"/>
      <c r="AQ177" s="55" t="s">
        <v>5289</v>
      </c>
      <c r="AR177" s="56"/>
      <c r="AS177" s="56"/>
      <c r="AT177" s="56"/>
      <c r="AU177" s="48"/>
      <c r="AV177" s="48"/>
      <c r="AX177" s="43" t="s">
        <v>5290</v>
      </c>
      <c r="AY177" s="43" t="s">
        <v>5290</v>
      </c>
      <c r="BB177" s="43" t="s">
        <v>5291</v>
      </c>
      <c r="BC177" s="43" t="s">
        <v>5292</v>
      </c>
      <c r="BD177" s="43" t="s">
        <v>5293</v>
      </c>
      <c r="BE177" s="43" t="s">
        <v>5294</v>
      </c>
      <c r="BH177" s="43" t="s">
        <v>5295</v>
      </c>
      <c r="BM177" s="0" t="s">
        <v>5296</v>
      </c>
      <c r="BO177" s="0" t="s">
        <v>5297</v>
      </c>
      <c r="BP177" s="0" t="s">
        <v>5298</v>
      </c>
    </row>
    <row r="178" customFormat="false" ht="15.75" hidden="false" customHeight="true" outlineLevel="0" collapsed="false">
      <c r="A178" s="46"/>
      <c r="B178" s="46"/>
      <c r="C178" s="46"/>
      <c r="D178" s="46"/>
      <c r="E178" s="46" t="n">
        <v>81</v>
      </c>
      <c r="F178" s="48" t="s">
        <v>3139</v>
      </c>
      <c r="G178" s="46"/>
      <c r="H178" s="46"/>
      <c r="I178" s="46"/>
      <c r="J178" s="46"/>
      <c r="K178" s="46"/>
      <c r="L178" s="46"/>
      <c r="M178" s="46"/>
      <c r="N178" s="46" t="s">
        <v>5299</v>
      </c>
      <c r="O178" s="48" t="s">
        <v>5300</v>
      </c>
      <c r="P178" s="46" t="n">
        <v>7.01076</v>
      </c>
      <c r="Q178" s="46"/>
      <c r="R178" s="46"/>
      <c r="S178" s="46"/>
      <c r="T178" s="46"/>
      <c r="U178" s="46"/>
      <c r="V178" s="46"/>
      <c r="W178" s="46"/>
      <c r="X178" s="46"/>
      <c r="Y178" s="46"/>
      <c r="Z178" s="46"/>
      <c r="AA178" s="46"/>
      <c r="AB178" s="46"/>
      <c r="AC178" s="46"/>
      <c r="AD178" s="46" t="s">
        <v>5301</v>
      </c>
      <c r="AE178" s="46"/>
      <c r="AF178" s="46"/>
      <c r="AG178" s="48"/>
      <c r="AH178" s="48"/>
      <c r="AI178" s="43" t="s">
        <v>5302</v>
      </c>
      <c r="AJ178" s="48"/>
      <c r="AK178" s="43" t="s">
        <v>5303</v>
      </c>
      <c r="AL178" s="48"/>
      <c r="AM178" s="48"/>
      <c r="AN178" s="48"/>
      <c r="AO178" s="48"/>
      <c r="AP178" s="48"/>
      <c r="AQ178" s="55" t="s">
        <v>5304</v>
      </c>
      <c r="AR178" s="56"/>
      <c r="AS178" s="56"/>
      <c r="AT178" s="56"/>
      <c r="AU178" s="48"/>
      <c r="AV178" s="48"/>
      <c r="AX178" s="43" t="s">
        <v>5305</v>
      </c>
      <c r="AY178" s="43" t="s">
        <v>5305</v>
      </c>
      <c r="BB178" s="43" t="s">
        <v>5306</v>
      </c>
      <c r="BC178" s="43" t="s">
        <v>5307</v>
      </c>
      <c r="BD178" s="43" t="s">
        <v>5308</v>
      </c>
      <c r="BE178" s="43" t="s">
        <v>5309</v>
      </c>
      <c r="BH178" s="43" t="s">
        <v>5310</v>
      </c>
      <c r="BM178" s="0" t="s">
        <v>5311</v>
      </c>
      <c r="BO178" s="0" t="s">
        <v>5312</v>
      </c>
      <c r="BP178" s="0" t="s">
        <v>5313</v>
      </c>
    </row>
    <row r="179" customFormat="false" ht="15.75" hidden="false" customHeight="true" outlineLevel="0" collapsed="false">
      <c r="A179" s="46"/>
      <c r="B179" s="46"/>
      <c r="C179" s="46"/>
      <c r="D179" s="46"/>
      <c r="E179" s="46" t="n">
        <v>82</v>
      </c>
      <c r="F179" s="48" t="s">
        <v>3430</v>
      </c>
      <c r="G179" s="46"/>
      <c r="H179" s="46"/>
      <c r="I179" s="46"/>
      <c r="J179" s="46"/>
      <c r="K179" s="46"/>
      <c r="L179" s="46"/>
      <c r="M179" s="46"/>
      <c r="N179" s="46" t="s">
        <v>5314</v>
      </c>
      <c r="O179" s="48" t="s">
        <v>5315</v>
      </c>
      <c r="P179" s="46" t="n">
        <v>4.58367</v>
      </c>
      <c r="Q179" s="46"/>
      <c r="R179" s="46"/>
      <c r="S179" s="46"/>
      <c r="T179" s="46"/>
      <c r="U179" s="46"/>
      <c r="V179" s="46"/>
      <c r="W179" s="46"/>
      <c r="X179" s="46"/>
      <c r="Y179" s="46"/>
      <c r="Z179" s="46"/>
      <c r="AA179" s="46"/>
      <c r="AB179" s="46"/>
      <c r="AC179" s="46"/>
      <c r="AD179" s="46" t="s">
        <v>5316</v>
      </c>
      <c r="AE179" s="46"/>
      <c r="AF179" s="46"/>
      <c r="AG179" s="48"/>
      <c r="AH179" s="48"/>
      <c r="AI179" s="43" t="s">
        <v>5317</v>
      </c>
      <c r="AJ179" s="48"/>
      <c r="AK179" s="43" t="s">
        <v>5318</v>
      </c>
      <c r="AL179" s="48"/>
      <c r="AM179" s="48"/>
      <c r="AN179" s="48"/>
      <c r="AO179" s="48"/>
      <c r="AP179" s="48"/>
      <c r="AQ179" s="55" t="s">
        <v>5319</v>
      </c>
      <c r="AR179" s="56"/>
      <c r="AS179" s="56"/>
      <c r="AT179" s="56"/>
      <c r="AU179" s="48"/>
      <c r="AV179" s="48"/>
      <c r="AX179" s="43" t="s">
        <v>5320</v>
      </c>
      <c r="AY179" s="43" t="s">
        <v>5320</v>
      </c>
      <c r="BB179" s="43" t="s">
        <v>5321</v>
      </c>
      <c r="BC179" s="43" t="s">
        <v>5322</v>
      </c>
      <c r="BD179" s="43" t="s">
        <v>5323</v>
      </c>
      <c r="BE179" s="43" t="s">
        <v>5324</v>
      </c>
      <c r="BH179" s="43" t="s">
        <v>5325</v>
      </c>
      <c r="BM179" s="0" t="s">
        <v>5326</v>
      </c>
      <c r="BO179" s="0" t="s">
        <v>5327</v>
      </c>
      <c r="BP179" s="0" t="s">
        <v>5328</v>
      </c>
    </row>
    <row r="180" customFormat="false" ht="15.75" hidden="false" customHeight="true" outlineLevel="0" collapsed="false">
      <c r="A180" s="46"/>
      <c r="B180" s="46"/>
      <c r="C180" s="46"/>
      <c r="D180" s="46"/>
      <c r="E180" s="46" t="n">
        <v>83</v>
      </c>
      <c r="F180" s="48" t="s">
        <v>3721</v>
      </c>
      <c r="G180" s="46"/>
      <c r="H180" s="46"/>
      <c r="I180" s="46"/>
      <c r="J180" s="46"/>
      <c r="K180" s="46"/>
      <c r="L180" s="46"/>
      <c r="M180" s="46"/>
      <c r="N180" s="46" t="s">
        <v>5329</v>
      </c>
      <c r="O180" s="48" t="s">
        <v>5330</v>
      </c>
      <c r="P180" s="46" t="n">
        <v>10.0614</v>
      </c>
      <c r="Q180" s="46"/>
      <c r="R180" s="46"/>
      <c r="S180" s="46"/>
      <c r="T180" s="46"/>
      <c r="U180" s="46"/>
      <c r="V180" s="46"/>
      <c r="W180" s="46"/>
      <c r="X180" s="46"/>
      <c r="Y180" s="46"/>
      <c r="Z180" s="46"/>
      <c r="AA180" s="46"/>
      <c r="AB180" s="46"/>
      <c r="AC180" s="46"/>
      <c r="AD180" s="46" t="s">
        <v>5331</v>
      </c>
      <c r="AE180" s="46"/>
      <c r="AF180" s="46"/>
      <c r="AG180" s="48"/>
      <c r="AH180" s="48"/>
      <c r="AI180" s="43" t="s">
        <v>5332</v>
      </c>
      <c r="AJ180" s="48"/>
      <c r="AK180" s="43" t="s">
        <v>5333</v>
      </c>
      <c r="AL180" s="48"/>
      <c r="AM180" s="48"/>
      <c r="AN180" s="48"/>
      <c r="AO180" s="48"/>
      <c r="AP180" s="48"/>
      <c r="AQ180" s="55" t="s">
        <v>5334</v>
      </c>
      <c r="AR180" s="56"/>
      <c r="AS180" s="56"/>
      <c r="AT180" s="56"/>
      <c r="AU180" s="48"/>
      <c r="AV180" s="48"/>
      <c r="AX180" s="43" t="s">
        <v>5335</v>
      </c>
      <c r="AY180" s="43" t="s">
        <v>5335</v>
      </c>
      <c r="BB180" s="43" t="s">
        <v>5336</v>
      </c>
      <c r="BC180" s="43" t="s">
        <v>5337</v>
      </c>
      <c r="BD180" s="43" t="s">
        <v>5338</v>
      </c>
      <c r="BE180" s="43" t="s">
        <v>5339</v>
      </c>
      <c r="BH180" s="43" t="s">
        <v>5340</v>
      </c>
      <c r="BM180" s="0" t="s">
        <v>5341</v>
      </c>
      <c r="BO180" s="0" t="s">
        <v>5342</v>
      </c>
      <c r="BP180" s="0" t="s">
        <v>5343</v>
      </c>
    </row>
    <row r="181" customFormat="false" ht="15.75" hidden="false" customHeight="true" outlineLevel="0" collapsed="false">
      <c r="A181" s="46"/>
      <c r="B181" s="46"/>
      <c r="C181" s="46"/>
      <c r="D181" s="46"/>
      <c r="E181" s="46" t="n">
        <v>84</v>
      </c>
      <c r="F181" s="48" t="s">
        <v>4020</v>
      </c>
      <c r="G181" s="46"/>
      <c r="H181" s="46"/>
      <c r="I181" s="46"/>
      <c r="J181" s="46"/>
      <c r="K181" s="46"/>
      <c r="L181" s="46"/>
      <c r="M181" s="46"/>
      <c r="N181" s="46" t="s">
        <v>740</v>
      </c>
      <c r="O181" s="48" t="s">
        <v>741</v>
      </c>
      <c r="P181" s="46" t="n">
        <v>4.50396</v>
      </c>
      <c r="Q181" s="46"/>
      <c r="R181" s="46"/>
      <c r="S181" s="46"/>
      <c r="T181" s="46"/>
      <c r="U181" s="46"/>
      <c r="V181" s="46"/>
      <c r="W181" s="46"/>
      <c r="X181" s="46"/>
      <c r="Y181" s="46"/>
      <c r="Z181" s="46"/>
      <c r="AA181" s="46"/>
      <c r="AB181" s="46"/>
      <c r="AC181" s="46"/>
      <c r="AD181" s="46" t="s">
        <v>5344</v>
      </c>
      <c r="AE181" s="46"/>
      <c r="AF181" s="46"/>
      <c r="AG181" s="48"/>
      <c r="AH181" s="48"/>
      <c r="AI181" s="43" t="s">
        <v>5345</v>
      </c>
      <c r="AJ181" s="48"/>
      <c r="AK181" s="43" t="s">
        <v>5346</v>
      </c>
      <c r="AL181" s="48"/>
      <c r="AM181" s="48"/>
      <c r="AN181" s="48"/>
      <c r="AO181" s="48"/>
      <c r="AP181" s="48"/>
      <c r="AQ181" s="55" t="s">
        <v>5347</v>
      </c>
      <c r="AR181" s="56"/>
      <c r="AS181" s="56"/>
      <c r="AT181" s="56"/>
      <c r="AU181" s="48"/>
      <c r="AV181" s="48"/>
      <c r="AX181" s="43" t="s">
        <v>5348</v>
      </c>
      <c r="AY181" s="43" t="s">
        <v>5348</v>
      </c>
      <c r="BB181" s="43" t="s">
        <v>5349</v>
      </c>
      <c r="BC181" s="43" t="s">
        <v>5350</v>
      </c>
      <c r="BD181" s="43" t="s">
        <v>5351</v>
      </c>
      <c r="BE181" s="43" t="s">
        <v>5352</v>
      </c>
      <c r="BH181" s="43" t="s">
        <v>5353</v>
      </c>
      <c r="BM181" s="0" t="s">
        <v>5354</v>
      </c>
      <c r="BO181" s="0" t="s">
        <v>5355</v>
      </c>
      <c r="BP181" s="0" t="s">
        <v>5356</v>
      </c>
    </row>
    <row r="182" customFormat="false" ht="15.75" hidden="false" customHeight="true" outlineLevel="0" collapsed="false">
      <c r="A182" s="46"/>
      <c r="B182" s="46"/>
      <c r="C182" s="46"/>
      <c r="D182" s="46"/>
      <c r="E182" s="46" t="n">
        <v>85</v>
      </c>
      <c r="F182" s="48" t="s">
        <v>5357</v>
      </c>
      <c r="G182" s="46"/>
      <c r="H182" s="46"/>
      <c r="I182" s="46"/>
      <c r="J182" s="46"/>
      <c r="K182" s="46"/>
      <c r="L182" s="46"/>
      <c r="M182" s="46"/>
      <c r="N182" s="46" t="s">
        <v>5358</v>
      </c>
      <c r="O182" s="48" t="s">
        <v>5359</v>
      </c>
      <c r="P182" s="46" t="n">
        <v>9.97688</v>
      </c>
      <c r="Q182" s="46"/>
      <c r="R182" s="46"/>
      <c r="S182" s="46"/>
      <c r="T182" s="46"/>
      <c r="U182" s="46"/>
      <c r="V182" s="46"/>
      <c r="W182" s="46"/>
      <c r="X182" s="46"/>
      <c r="Y182" s="46"/>
      <c r="Z182" s="46"/>
      <c r="AA182" s="46"/>
      <c r="AB182" s="46"/>
      <c r="AC182" s="46"/>
      <c r="AD182" s="46" t="s">
        <v>5360</v>
      </c>
      <c r="AE182" s="46"/>
      <c r="AF182" s="46"/>
      <c r="AG182" s="48"/>
      <c r="AH182" s="48"/>
      <c r="AI182" s="43" t="s">
        <v>5361</v>
      </c>
      <c r="AJ182" s="48"/>
      <c r="AK182" s="43" t="s">
        <v>5362</v>
      </c>
      <c r="AL182" s="48"/>
      <c r="AM182" s="48"/>
      <c r="AN182" s="48"/>
      <c r="AO182" s="48"/>
      <c r="AP182" s="48"/>
      <c r="AQ182" s="55" t="s">
        <v>5363</v>
      </c>
      <c r="AR182" s="56"/>
      <c r="AS182" s="56"/>
      <c r="AT182" s="56"/>
      <c r="AU182" s="48"/>
      <c r="AV182" s="48"/>
      <c r="AX182" s="43" t="s">
        <v>5364</v>
      </c>
      <c r="AY182" s="43" t="s">
        <v>5364</v>
      </c>
      <c r="BB182" s="43" t="s">
        <v>5365</v>
      </c>
      <c r="BC182" s="43" t="s">
        <v>5366</v>
      </c>
      <c r="BD182" s="43" t="s">
        <v>5367</v>
      </c>
      <c r="BE182" s="43" t="s">
        <v>5368</v>
      </c>
      <c r="BH182" s="43" t="s">
        <v>5369</v>
      </c>
      <c r="BM182" s="0" t="s">
        <v>5370</v>
      </c>
      <c r="BO182" s="0" t="s">
        <v>5371</v>
      </c>
      <c r="BP182" s="0" t="s">
        <v>5372</v>
      </c>
    </row>
    <row r="183" customFormat="false" ht="15.75" hidden="false" customHeight="true" outlineLevel="0" collapsed="false">
      <c r="A183" s="46"/>
      <c r="B183" s="46"/>
      <c r="C183" s="46"/>
      <c r="D183" s="46"/>
      <c r="E183" s="46" t="n">
        <v>86</v>
      </c>
      <c r="F183" s="48" t="s">
        <v>5373</v>
      </c>
      <c r="G183" s="46"/>
      <c r="H183" s="46"/>
      <c r="I183" s="46"/>
      <c r="J183" s="46"/>
      <c r="K183" s="46"/>
      <c r="L183" s="46"/>
      <c r="M183" s="46"/>
      <c r="N183" s="46" t="s">
        <v>5374</v>
      </c>
      <c r="O183" s="48" t="s">
        <v>5375</v>
      </c>
      <c r="P183" s="46" t="n">
        <v>2.15392</v>
      </c>
      <c r="Q183" s="46"/>
      <c r="R183" s="46"/>
      <c r="S183" s="46"/>
      <c r="T183" s="46"/>
      <c r="U183" s="46"/>
      <c r="V183" s="46"/>
      <c r="W183" s="46"/>
      <c r="X183" s="46"/>
      <c r="Y183" s="46"/>
      <c r="Z183" s="46"/>
      <c r="AA183" s="46"/>
      <c r="AB183" s="46"/>
      <c r="AC183" s="46"/>
      <c r="AD183" s="46" t="s">
        <v>5376</v>
      </c>
      <c r="AE183" s="46"/>
      <c r="AF183" s="46"/>
      <c r="AG183" s="48"/>
      <c r="AH183" s="48"/>
      <c r="AI183" s="43" t="s">
        <v>5377</v>
      </c>
      <c r="AJ183" s="48"/>
      <c r="AK183" s="43" t="s">
        <v>5378</v>
      </c>
      <c r="AL183" s="48"/>
      <c r="AM183" s="48"/>
      <c r="AN183" s="48"/>
      <c r="AO183" s="48"/>
      <c r="AP183" s="48"/>
      <c r="AQ183" s="55" t="s">
        <v>5379</v>
      </c>
      <c r="AR183" s="56"/>
      <c r="AS183" s="56"/>
      <c r="AT183" s="56"/>
      <c r="AU183" s="48"/>
      <c r="AV183" s="48"/>
      <c r="AX183" s="43" t="s">
        <v>5380</v>
      </c>
      <c r="AY183" s="43" t="s">
        <v>5380</v>
      </c>
      <c r="BB183" s="43" t="s">
        <v>5381</v>
      </c>
      <c r="BC183" s="43" t="s">
        <v>5382</v>
      </c>
      <c r="BD183" s="43" t="s">
        <v>5383</v>
      </c>
      <c r="BE183" s="43" t="s">
        <v>5384</v>
      </c>
      <c r="BH183" s="43" t="s">
        <v>5385</v>
      </c>
      <c r="BM183" s="0" t="s">
        <v>5386</v>
      </c>
      <c r="BO183" s="0" t="s">
        <v>5387</v>
      </c>
      <c r="BP183" s="0" t="s">
        <v>5388</v>
      </c>
    </row>
    <row r="184" customFormat="false" ht="15.75" hidden="false" customHeight="true" outlineLevel="0" collapsed="false">
      <c r="A184" s="46"/>
      <c r="B184" s="46"/>
      <c r="C184" s="46"/>
      <c r="D184" s="46"/>
      <c r="E184" s="46" t="n">
        <v>87</v>
      </c>
      <c r="F184" s="48" t="s">
        <v>5389</v>
      </c>
      <c r="G184" s="46"/>
      <c r="H184" s="46"/>
      <c r="I184" s="46"/>
      <c r="J184" s="46"/>
      <c r="K184" s="46"/>
      <c r="L184" s="46"/>
      <c r="M184" s="46"/>
      <c r="N184" s="46" t="s">
        <v>5390</v>
      </c>
      <c r="O184" s="48" t="s">
        <v>5391</v>
      </c>
      <c r="P184" s="46" t="n">
        <v>2.27236</v>
      </c>
      <c r="Q184" s="46"/>
      <c r="R184" s="46"/>
      <c r="S184" s="46"/>
      <c r="T184" s="46"/>
      <c r="U184" s="46"/>
      <c r="V184" s="46"/>
      <c r="W184" s="46"/>
      <c r="X184" s="46"/>
      <c r="Y184" s="46"/>
      <c r="Z184" s="46"/>
      <c r="AA184" s="46"/>
      <c r="AB184" s="46"/>
      <c r="AC184" s="46"/>
      <c r="AD184" s="46" t="s">
        <v>5392</v>
      </c>
      <c r="AE184" s="46"/>
      <c r="AF184" s="46"/>
      <c r="AG184" s="48"/>
      <c r="AH184" s="48"/>
      <c r="AI184" s="43" t="s">
        <v>5393</v>
      </c>
      <c r="AJ184" s="48"/>
      <c r="AK184" s="43" t="s">
        <v>5394</v>
      </c>
      <c r="AL184" s="48"/>
      <c r="AM184" s="48"/>
      <c r="AN184" s="48"/>
      <c r="AO184" s="48"/>
      <c r="AP184" s="48"/>
      <c r="AQ184" s="55" t="s">
        <v>5395</v>
      </c>
      <c r="AR184" s="56"/>
      <c r="AS184" s="56"/>
      <c r="AT184" s="56"/>
      <c r="AU184" s="48"/>
      <c r="AV184" s="48"/>
      <c r="AX184" s="43" t="s">
        <v>5396</v>
      </c>
      <c r="AY184" s="43" t="s">
        <v>5396</v>
      </c>
      <c r="BB184" s="43" t="s">
        <v>5397</v>
      </c>
      <c r="BC184" s="43" t="s">
        <v>5398</v>
      </c>
      <c r="BD184" s="43" t="s">
        <v>5399</v>
      </c>
      <c r="BE184" s="43" t="s">
        <v>5400</v>
      </c>
      <c r="BH184" s="43" t="s">
        <v>5401</v>
      </c>
      <c r="BM184" s="0" t="s">
        <v>5402</v>
      </c>
      <c r="BO184" s="0" t="s">
        <v>5403</v>
      </c>
      <c r="BP184" s="0" t="s">
        <v>5404</v>
      </c>
    </row>
    <row r="185" customFormat="false" ht="15.75" hidden="false" customHeight="true" outlineLevel="0" collapsed="false">
      <c r="A185" s="46"/>
      <c r="B185" s="46"/>
      <c r="C185" s="46"/>
      <c r="D185" s="46"/>
      <c r="E185" s="46" t="n">
        <v>88</v>
      </c>
      <c r="F185" s="48" t="s">
        <v>5405</v>
      </c>
      <c r="G185" s="46"/>
      <c r="H185" s="46"/>
      <c r="I185" s="46"/>
      <c r="J185" s="46"/>
      <c r="K185" s="46"/>
      <c r="L185" s="46"/>
      <c r="M185" s="46"/>
      <c r="N185" s="46" t="s">
        <v>5406</v>
      </c>
      <c r="O185" s="48" t="s">
        <v>5407</v>
      </c>
      <c r="P185" s="46" t="n">
        <v>1.78052</v>
      </c>
      <c r="Q185" s="46"/>
      <c r="R185" s="46"/>
      <c r="S185" s="46"/>
      <c r="T185" s="46"/>
      <c r="U185" s="46"/>
      <c r="V185" s="46"/>
      <c r="W185" s="46"/>
      <c r="X185" s="46"/>
      <c r="Y185" s="46"/>
      <c r="Z185" s="46"/>
      <c r="AA185" s="46"/>
      <c r="AB185" s="46"/>
      <c r="AC185" s="46"/>
      <c r="AD185" s="46" t="s">
        <v>5408</v>
      </c>
      <c r="AE185" s="46"/>
      <c r="AF185" s="46"/>
      <c r="AG185" s="48"/>
      <c r="AH185" s="48"/>
      <c r="AI185" s="43" t="s">
        <v>5409</v>
      </c>
      <c r="AJ185" s="48"/>
      <c r="AK185" s="43" t="s">
        <v>5410</v>
      </c>
      <c r="AL185" s="48"/>
      <c r="AM185" s="48"/>
      <c r="AN185" s="48"/>
      <c r="AO185" s="48"/>
      <c r="AP185" s="48"/>
      <c r="AQ185" s="55" t="s">
        <v>5411</v>
      </c>
      <c r="AR185" s="56"/>
      <c r="AS185" s="56"/>
      <c r="AT185" s="56"/>
      <c r="AU185" s="48"/>
      <c r="AV185" s="48"/>
      <c r="AX185" s="43" t="s">
        <v>5412</v>
      </c>
      <c r="AY185" s="43" t="s">
        <v>5412</v>
      </c>
      <c r="BB185" s="43" t="s">
        <v>5413</v>
      </c>
      <c r="BC185" s="43" t="s">
        <v>5414</v>
      </c>
      <c r="BD185" s="43" t="s">
        <v>5415</v>
      </c>
      <c r="BE185" s="43" t="s">
        <v>5416</v>
      </c>
      <c r="BH185" s="43" t="s">
        <v>5417</v>
      </c>
      <c r="BM185" s="0" t="s">
        <v>5418</v>
      </c>
      <c r="BO185" s="0" t="s">
        <v>5419</v>
      </c>
      <c r="BP185" s="0" t="s">
        <v>5420</v>
      </c>
    </row>
    <row r="186" customFormat="false" ht="15.75" hidden="false" customHeight="true" outlineLevel="0" collapsed="false">
      <c r="A186" s="46"/>
      <c r="B186" s="46"/>
      <c r="C186" s="46"/>
      <c r="D186" s="46"/>
      <c r="E186" s="46" t="n">
        <v>89</v>
      </c>
      <c r="F186" s="48" t="s">
        <v>5421</v>
      </c>
      <c r="G186" s="46"/>
      <c r="H186" s="46"/>
      <c r="I186" s="46"/>
      <c r="J186" s="46"/>
      <c r="K186" s="46"/>
      <c r="L186" s="46"/>
      <c r="M186" s="46"/>
      <c r="N186" s="46" t="s">
        <v>5422</v>
      </c>
      <c r="O186" s="48" t="s">
        <v>5423</v>
      </c>
      <c r="P186" s="46" t="n">
        <v>2.27184</v>
      </c>
      <c r="Q186" s="46"/>
      <c r="R186" s="46"/>
      <c r="S186" s="46"/>
      <c r="T186" s="46"/>
      <c r="U186" s="46"/>
      <c r="V186" s="46"/>
      <c r="W186" s="46"/>
      <c r="X186" s="46"/>
      <c r="Y186" s="46"/>
      <c r="Z186" s="46"/>
      <c r="AA186" s="46"/>
      <c r="AB186" s="46"/>
      <c r="AC186" s="46"/>
      <c r="AD186" s="46" t="s">
        <v>5424</v>
      </c>
      <c r="AE186" s="46"/>
      <c r="AF186" s="46"/>
      <c r="AG186" s="48"/>
      <c r="AH186" s="48"/>
      <c r="AI186" s="43" t="s">
        <v>5425</v>
      </c>
      <c r="AJ186" s="48"/>
      <c r="AK186" s="43" t="s">
        <v>5426</v>
      </c>
      <c r="AL186" s="48"/>
      <c r="AM186" s="48"/>
      <c r="AN186" s="48"/>
      <c r="AO186" s="48"/>
      <c r="AP186" s="48"/>
      <c r="AQ186" s="55" t="s">
        <v>5427</v>
      </c>
      <c r="AR186" s="56"/>
      <c r="AS186" s="56"/>
      <c r="AT186" s="56"/>
      <c r="AU186" s="48"/>
      <c r="AV186" s="48"/>
      <c r="AX186" s="43" t="s">
        <v>5428</v>
      </c>
      <c r="AY186" s="43" t="s">
        <v>5428</v>
      </c>
      <c r="BB186" s="43" t="s">
        <v>5429</v>
      </c>
      <c r="BC186" s="43" t="s">
        <v>5430</v>
      </c>
      <c r="BD186" s="43" t="s">
        <v>5431</v>
      </c>
      <c r="BE186" s="43" t="s">
        <v>5432</v>
      </c>
      <c r="BH186" s="43" t="s">
        <v>5433</v>
      </c>
      <c r="BM186" s="0" t="s">
        <v>5434</v>
      </c>
      <c r="BO186" s="0" t="s">
        <v>5435</v>
      </c>
      <c r="BP186" s="0" t="s">
        <v>5436</v>
      </c>
    </row>
    <row r="187" customFormat="false" ht="15.75" hidden="false" customHeight="true" outlineLevel="0" collapsed="false">
      <c r="A187" s="46"/>
      <c r="B187" s="46"/>
      <c r="C187" s="46"/>
      <c r="D187" s="46"/>
      <c r="E187" s="46" t="n">
        <v>90</v>
      </c>
      <c r="F187" s="48" t="s">
        <v>5437</v>
      </c>
      <c r="G187" s="46"/>
      <c r="H187" s="46"/>
      <c r="I187" s="46"/>
      <c r="J187" s="46"/>
      <c r="K187" s="46"/>
      <c r="L187" s="46"/>
      <c r="M187" s="46"/>
      <c r="N187" s="46" t="s">
        <v>5438</v>
      </c>
      <c r="O187" s="48" t="s">
        <v>5439</v>
      </c>
      <c r="P187" s="46" t="n">
        <v>5.97551</v>
      </c>
      <c r="Q187" s="46"/>
      <c r="R187" s="46"/>
      <c r="S187" s="46"/>
      <c r="T187" s="46"/>
      <c r="U187" s="46"/>
      <c r="V187" s="46"/>
      <c r="W187" s="46"/>
      <c r="X187" s="46"/>
      <c r="Y187" s="46"/>
      <c r="Z187" s="46"/>
      <c r="AA187" s="46"/>
      <c r="AB187" s="46"/>
      <c r="AC187" s="46"/>
      <c r="AD187" s="46" t="s">
        <v>5440</v>
      </c>
      <c r="AE187" s="46"/>
      <c r="AF187" s="46"/>
      <c r="AG187" s="48"/>
      <c r="AH187" s="48"/>
      <c r="AI187" s="43" t="s">
        <v>5441</v>
      </c>
      <c r="AJ187" s="48"/>
      <c r="AK187" s="43" t="s">
        <v>5442</v>
      </c>
      <c r="AL187" s="48"/>
      <c r="AM187" s="48"/>
      <c r="AN187" s="48"/>
      <c r="AO187" s="48"/>
      <c r="AP187" s="48"/>
      <c r="AQ187" s="55" t="s">
        <v>5443</v>
      </c>
      <c r="AR187" s="56"/>
      <c r="AS187" s="56"/>
      <c r="AT187" s="56"/>
      <c r="AU187" s="48"/>
      <c r="AV187" s="48"/>
      <c r="AX187" s="43" t="s">
        <v>5444</v>
      </c>
      <c r="AY187" s="43" t="s">
        <v>5444</v>
      </c>
      <c r="BB187" s="43" t="s">
        <v>5445</v>
      </c>
      <c r="BC187" s="43" t="s">
        <v>5446</v>
      </c>
      <c r="BD187" s="43" t="s">
        <v>5447</v>
      </c>
      <c r="BE187" s="43" t="s">
        <v>5448</v>
      </c>
      <c r="BH187" s="43" t="s">
        <v>5449</v>
      </c>
      <c r="BM187" s="0" t="s">
        <v>5450</v>
      </c>
      <c r="BO187" s="0" t="s">
        <v>5451</v>
      </c>
      <c r="BP187" s="0" t="s">
        <v>5452</v>
      </c>
    </row>
    <row r="188" customFormat="false" ht="15.75" hidden="false" customHeight="true" outlineLevel="0" collapsed="false">
      <c r="A188" s="46"/>
      <c r="B188" s="46"/>
      <c r="C188" s="46"/>
      <c r="D188" s="46"/>
      <c r="E188" s="46" t="n">
        <v>91</v>
      </c>
      <c r="F188" s="48" t="s">
        <v>5453</v>
      </c>
      <c r="G188" s="46"/>
      <c r="H188" s="46"/>
      <c r="I188" s="46"/>
      <c r="J188" s="46"/>
      <c r="K188" s="46"/>
      <c r="L188" s="46"/>
      <c r="M188" s="46"/>
      <c r="N188" s="46" t="s">
        <v>5454</v>
      </c>
      <c r="O188" s="48" t="s">
        <v>5455</v>
      </c>
      <c r="P188" s="46" t="n">
        <v>2.79008</v>
      </c>
      <c r="Q188" s="46"/>
      <c r="R188" s="46"/>
      <c r="S188" s="46"/>
      <c r="T188" s="46"/>
      <c r="U188" s="46"/>
      <c r="V188" s="46"/>
      <c r="W188" s="46"/>
      <c r="X188" s="46"/>
      <c r="Y188" s="46"/>
      <c r="Z188" s="46"/>
      <c r="AA188" s="46"/>
      <c r="AB188" s="46"/>
      <c r="AC188" s="46"/>
      <c r="AD188" s="46" t="s">
        <v>5456</v>
      </c>
      <c r="AE188" s="46"/>
      <c r="AF188" s="46"/>
      <c r="AG188" s="48"/>
      <c r="AH188" s="48"/>
      <c r="AI188" s="43" t="s">
        <v>5457</v>
      </c>
      <c r="AJ188" s="48"/>
      <c r="AK188" s="43" t="s">
        <v>5458</v>
      </c>
      <c r="AL188" s="48"/>
      <c r="AM188" s="48"/>
      <c r="AN188" s="48"/>
      <c r="AO188" s="48"/>
      <c r="AP188" s="48"/>
      <c r="AQ188" s="55" t="s">
        <v>5459</v>
      </c>
      <c r="AR188" s="56"/>
      <c r="AS188" s="56"/>
      <c r="AT188" s="56"/>
      <c r="AU188" s="48"/>
      <c r="AV188" s="48"/>
      <c r="AX188" s="43" t="s">
        <v>5460</v>
      </c>
      <c r="AY188" s="43" t="s">
        <v>5460</v>
      </c>
      <c r="BB188" s="43" t="s">
        <v>5461</v>
      </c>
      <c r="BC188" s="43" t="s">
        <v>5462</v>
      </c>
      <c r="BD188" s="43" t="s">
        <v>5463</v>
      </c>
      <c r="BE188" s="43" t="s">
        <v>5464</v>
      </c>
      <c r="BH188" s="43" t="s">
        <v>5465</v>
      </c>
      <c r="BM188" s="0" t="s">
        <v>5466</v>
      </c>
      <c r="BO188" s="0" t="s">
        <v>5467</v>
      </c>
      <c r="BP188" s="0" t="s">
        <v>5468</v>
      </c>
    </row>
    <row r="189" customFormat="false" ht="15.75" hidden="false" customHeight="true" outlineLevel="0" collapsed="false">
      <c r="A189" s="46"/>
      <c r="B189" s="46"/>
      <c r="C189" s="46"/>
      <c r="D189" s="46"/>
      <c r="E189" s="46" t="n">
        <v>92</v>
      </c>
      <c r="F189" s="48" t="s">
        <v>5469</v>
      </c>
      <c r="G189" s="46"/>
      <c r="H189" s="46"/>
      <c r="I189" s="46"/>
      <c r="J189" s="46"/>
      <c r="K189" s="46"/>
      <c r="L189" s="46"/>
      <c r="M189" s="46"/>
      <c r="N189" s="46" t="s">
        <v>5470</v>
      </c>
      <c r="O189" s="48" t="s">
        <v>5471</v>
      </c>
      <c r="P189" s="46" t="n">
        <v>6.2644</v>
      </c>
      <c r="Q189" s="46"/>
      <c r="R189" s="46"/>
      <c r="S189" s="46"/>
      <c r="T189" s="46"/>
      <c r="U189" s="46"/>
      <c r="V189" s="46"/>
      <c r="W189" s="46"/>
      <c r="X189" s="46"/>
      <c r="Y189" s="46"/>
      <c r="Z189" s="46"/>
      <c r="AA189" s="46"/>
      <c r="AB189" s="46"/>
      <c r="AC189" s="46"/>
      <c r="AD189" s="46" t="s">
        <v>5472</v>
      </c>
      <c r="AE189" s="46"/>
      <c r="AF189" s="46"/>
      <c r="AG189" s="48"/>
      <c r="AH189" s="48"/>
      <c r="AI189" s="43" t="s">
        <v>5473</v>
      </c>
      <c r="AJ189" s="48"/>
      <c r="AK189" s="43" t="s">
        <v>5474</v>
      </c>
      <c r="AL189" s="48"/>
      <c r="AM189" s="48"/>
      <c r="AN189" s="48"/>
      <c r="AO189" s="48"/>
      <c r="AP189" s="48"/>
      <c r="AQ189" s="55" t="s">
        <v>5475</v>
      </c>
      <c r="AR189" s="56"/>
      <c r="AS189" s="56"/>
      <c r="AT189" s="56"/>
      <c r="AU189" s="48"/>
      <c r="AV189" s="48"/>
      <c r="AX189" s="43" t="s">
        <v>5476</v>
      </c>
      <c r="AY189" s="43" t="s">
        <v>5476</v>
      </c>
      <c r="BB189" s="43" t="s">
        <v>5477</v>
      </c>
      <c r="BC189" s="43" t="s">
        <v>5478</v>
      </c>
      <c r="BD189" s="43" t="s">
        <v>5479</v>
      </c>
      <c r="BE189" s="43" t="s">
        <v>5480</v>
      </c>
      <c r="BH189" s="43" t="s">
        <v>5481</v>
      </c>
      <c r="BM189" s="0" t="s">
        <v>5482</v>
      </c>
      <c r="BO189" s="0" t="s">
        <v>5483</v>
      </c>
      <c r="BP189" s="0" t="s">
        <v>5484</v>
      </c>
    </row>
    <row r="190" customFormat="false" ht="15.75" hidden="false" customHeight="true" outlineLevel="0" collapsed="false">
      <c r="A190" s="46"/>
      <c r="B190" s="46"/>
      <c r="C190" s="46"/>
      <c r="D190" s="46"/>
      <c r="E190" s="46" t="n">
        <v>93</v>
      </c>
      <c r="F190" s="48" t="s">
        <v>5485</v>
      </c>
      <c r="G190" s="46"/>
      <c r="H190" s="46"/>
      <c r="I190" s="46"/>
      <c r="J190" s="46"/>
      <c r="K190" s="46"/>
      <c r="L190" s="46"/>
      <c r="M190" s="46"/>
      <c r="N190" s="46" t="s">
        <v>785</v>
      </c>
      <c r="O190" s="48" t="s">
        <v>786</v>
      </c>
      <c r="P190" s="46" t="n">
        <v>14.113</v>
      </c>
      <c r="Q190" s="46"/>
      <c r="R190" s="46"/>
      <c r="S190" s="46"/>
      <c r="T190" s="46"/>
      <c r="U190" s="46"/>
      <c r="V190" s="46"/>
      <c r="W190" s="46"/>
      <c r="X190" s="46"/>
      <c r="Y190" s="46"/>
      <c r="Z190" s="46"/>
      <c r="AA190" s="46"/>
      <c r="AB190" s="46"/>
      <c r="AC190" s="46"/>
      <c r="AD190" s="46" t="s">
        <v>5486</v>
      </c>
      <c r="AE190" s="46"/>
      <c r="AF190" s="46"/>
      <c r="AG190" s="48"/>
      <c r="AH190" s="48"/>
      <c r="AI190" s="43" t="s">
        <v>5487</v>
      </c>
      <c r="AJ190" s="48"/>
      <c r="AK190" s="43" t="s">
        <v>5488</v>
      </c>
      <c r="AL190" s="48"/>
      <c r="AM190" s="48"/>
      <c r="AN190" s="48"/>
      <c r="AO190" s="48"/>
      <c r="AP190" s="48"/>
      <c r="AQ190" s="55" t="s">
        <v>5489</v>
      </c>
      <c r="AR190" s="56"/>
      <c r="AS190" s="56"/>
      <c r="AT190" s="56"/>
      <c r="AU190" s="48"/>
      <c r="AV190" s="48"/>
      <c r="AX190" s="43" t="s">
        <v>5490</v>
      </c>
      <c r="AY190" s="43" t="s">
        <v>5490</v>
      </c>
      <c r="BB190" s="43" t="s">
        <v>5491</v>
      </c>
      <c r="BC190" s="43" t="s">
        <v>5492</v>
      </c>
      <c r="BD190" s="43" t="s">
        <v>5493</v>
      </c>
      <c r="BE190" s="43" t="s">
        <v>5494</v>
      </c>
      <c r="BH190" s="43" t="s">
        <v>5495</v>
      </c>
      <c r="BM190" s="0" t="s">
        <v>5496</v>
      </c>
      <c r="BO190" s="0" t="s">
        <v>5497</v>
      </c>
      <c r="BP190" s="0" t="s">
        <v>5498</v>
      </c>
    </row>
    <row r="191" customFormat="false" ht="15.75" hidden="false" customHeight="true" outlineLevel="0" collapsed="false">
      <c r="A191" s="46"/>
      <c r="B191" s="46"/>
      <c r="C191" s="46"/>
      <c r="D191" s="46"/>
      <c r="E191" s="46" t="n">
        <v>94</v>
      </c>
      <c r="F191" s="48" t="s">
        <v>5499</v>
      </c>
      <c r="G191" s="46"/>
      <c r="H191" s="46"/>
      <c r="I191" s="46"/>
      <c r="J191" s="46"/>
      <c r="K191" s="46"/>
      <c r="L191" s="46"/>
      <c r="M191" s="46"/>
      <c r="N191" s="46" t="s">
        <v>5500</v>
      </c>
      <c r="O191" s="48" t="s">
        <v>5501</v>
      </c>
      <c r="P191" s="46" t="n">
        <v>4.54793</v>
      </c>
      <c r="Q191" s="46"/>
      <c r="R191" s="46"/>
      <c r="S191" s="46"/>
      <c r="T191" s="46"/>
      <c r="U191" s="46"/>
      <c r="V191" s="46"/>
      <c r="W191" s="46"/>
      <c r="X191" s="46"/>
      <c r="Y191" s="46"/>
      <c r="Z191" s="46"/>
      <c r="AA191" s="46"/>
      <c r="AB191" s="46"/>
      <c r="AC191" s="46"/>
      <c r="AD191" s="46" t="s">
        <v>5502</v>
      </c>
      <c r="AE191" s="46"/>
      <c r="AF191" s="46"/>
      <c r="AG191" s="48"/>
      <c r="AH191" s="48"/>
      <c r="AI191" s="43" t="s">
        <v>5503</v>
      </c>
      <c r="AJ191" s="48"/>
      <c r="AK191" s="43" t="s">
        <v>5504</v>
      </c>
      <c r="AL191" s="48"/>
      <c r="AM191" s="48"/>
      <c r="AN191" s="48"/>
      <c r="AO191" s="48"/>
      <c r="AP191" s="48"/>
      <c r="AQ191" s="55" t="s">
        <v>5505</v>
      </c>
      <c r="AR191" s="56"/>
      <c r="AS191" s="56"/>
      <c r="AT191" s="56"/>
      <c r="AU191" s="48"/>
      <c r="AV191" s="48"/>
      <c r="AX191" s="43" t="s">
        <v>5506</v>
      </c>
      <c r="AY191" s="43" t="s">
        <v>5506</v>
      </c>
      <c r="BB191" s="43" t="s">
        <v>5507</v>
      </c>
      <c r="BC191" s="43" t="s">
        <v>5508</v>
      </c>
      <c r="BD191" s="43" t="s">
        <v>5509</v>
      </c>
      <c r="BE191" s="43" t="s">
        <v>5510</v>
      </c>
      <c r="BH191" s="43" t="s">
        <v>5511</v>
      </c>
      <c r="BM191" s="0" t="s">
        <v>5512</v>
      </c>
      <c r="BO191" s="0" t="s">
        <v>5513</v>
      </c>
      <c r="BP191" s="0" t="s">
        <v>5514</v>
      </c>
    </row>
    <row r="192" customFormat="false" ht="15.75" hidden="false" customHeight="true" outlineLevel="0" collapsed="false">
      <c r="A192" s="46"/>
      <c r="B192" s="46"/>
      <c r="C192" s="46"/>
      <c r="D192" s="46"/>
      <c r="E192" s="46" t="n">
        <v>95</v>
      </c>
      <c r="F192" s="48" t="s">
        <v>5515</v>
      </c>
      <c r="G192" s="46"/>
      <c r="H192" s="46"/>
      <c r="I192" s="46"/>
      <c r="J192" s="46"/>
      <c r="K192" s="46"/>
      <c r="L192" s="46"/>
      <c r="M192" s="46"/>
      <c r="N192" s="46" t="s">
        <v>5516</v>
      </c>
      <c r="O192" s="48" t="s">
        <v>5517</v>
      </c>
      <c r="P192" s="46" t="n">
        <v>6.53826</v>
      </c>
      <c r="Q192" s="46"/>
      <c r="R192" s="46"/>
      <c r="S192" s="46"/>
      <c r="T192" s="46"/>
      <c r="U192" s="46"/>
      <c r="V192" s="46"/>
      <c r="W192" s="46"/>
      <c r="X192" s="46"/>
      <c r="Y192" s="46"/>
      <c r="Z192" s="46"/>
      <c r="AA192" s="46"/>
      <c r="AB192" s="46"/>
      <c r="AC192" s="46"/>
      <c r="AD192" s="46" t="s">
        <v>5518</v>
      </c>
      <c r="AE192" s="46"/>
      <c r="AF192" s="46"/>
      <c r="AG192" s="48"/>
      <c r="AH192" s="48"/>
      <c r="AI192" s="43" t="s">
        <v>5519</v>
      </c>
      <c r="AJ192" s="48"/>
      <c r="AK192" s="43" t="s">
        <v>5520</v>
      </c>
      <c r="AL192" s="48"/>
      <c r="AM192" s="48"/>
      <c r="AN192" s="48"/>
      <c r="AO192" s="48"/>
      <c r="AP192" s="48"/>
      <c r="AQ192" s="55" t="s">
        <v>5521</v>
      </c>
      <c r="AR192" s="56"/>
      <c r="AS192" s="56"/>
      <c r="AT192" s="56"/>
      <c r="AU192" s="48"/>
      <c r="AV192" s="48"/>
      <c r="AX192" s="43" t="s">
        <v>5522</v>
      </c>
      <c r="AY192" s="43" t="s">
        <v>5522</v>
      </c>
      <c r="BB192" s="43" t="s">
        <v>5523</v>
      </c>
      <c r="BC192" s="43" t="s">
        <v>5524</v>
      </c>
      <c r="BD192" s="43" t="s">
        <v>5525</v>
      </c>
      <c r="BE192" s="43" t="s">
        <v>5526</v>
      </c>
      <c r="BH192" s="43" t="s">
        <v>5527</v>
      </c>
      <c r="BM192" s="0" t="s">
        <v>5528</v>
      </c>
      <c r="BO192" s="0" t="s">
        <v>5529</v>
      </c>
      <c r="BP192" s="0" t="s">
        <v>5530</v>
      </c>
    </row>
    <row r="193" customFormat="false" ht="15.75" hidden="false" customHeight="true" outlineLevel="0" collapsed="false">
      <c r="A193" s="46"/>
      <c r="B193" s="46"/>
      <c r="C193" s="46"/>
      <c r="D193" s="46"/>
      <c r="E193" s="46" t="n">
        <v>96</v>
      </c>
      <c r="F193" s="48" t="s">
        <v>5531</v>
      </c>
      <c r="G193" s="46"/>
      <c r="H193" s="46"/>
      <c r="I193" s="46"/>
      <c r="J193" s="46"/>
      <c r="K193" s="46"/>
      <c r="L193" s="46"/>
      <c r="M193" s="46"/>
      <c r="N193" s="46" t="s">
        <v>5532</v>
      </c>
      <c r="O193" s="48" t="s">
        <v>5533</v>
      </c>
      <c r="P193" s="46" t="n">
        <v>10.2866</v>
      </c>
      <c r="Q193" s="46"/>
      <c r="R193" s="46"/>
      <c r="S193" s="46"/>
      <c r="T193" s="46"/>
      <c r="U193" s="46"/>
      <c r="V193" s="46"/>
      <c r="W193" s="46"/>
      <c r="X193" s="46"/>
      <c r="Y193" s="46"/>
      <c r="Z193" s="46"/>
      <c r="AA193" s="46"/>
      <c r="AB193" s="46"/>
      <c r="AC193" s="46"/>
      <c r="AD193" s="46" t="s">
        <v>5534</v>
      </c>
      <c r="AE193" s="46"/>
      <c r="AF193" s="46"/>
      <c r="AG193" s="48"/>
      <c r="AH193" s="48"/>
      <c r="AI193" s="43" t="s">
        <v>5535</v>
      </c>
      <c r="AJ193" s="48"/>
      <c r="AK193" s="43" t="s">
        <v>5536</v>
      </c>
      <c r="AL193" s="48"/>
      <c r="AM193" s="48"/>
      <c r="AN193" s="48"/>
      <c r="AO193" s="48"/>
      <c r="AP193" s="48"/>
      <c r="AQ193" s="55" t="s">
        <v>5537</v>
      </c>
      <c r="AR193" s="56"/>
      <c r="AS193" s="56"/>
      <c r="AT193" s="56"/>
      <c r="AU193" s="48"/>
      <c r="AV193" s="48"/>
      <c r="AX193" s="43" t="s">
        <v>5538</v>
      </c>
      <c r="AY193" s="43" t="s">
        <v>5538</v>
      </c>
      <c r="BB193" s="43" t="s">
        <v>5539</v>
      </c>
      <c r="BC193" s="43" t="s">
        <v>5540</v>
      </c>
      <c r="BD193" s="43" t="s">
        <v>5541</v>
      </c>
      <c r="BE193" s="43" t="s">
        <v>5542</v>
      </c>
      <c r="BH193" s="43" t="s">
        <v>5543</v>
      </c>
      <c r="BM193" s="0" t="s">
        <v>5544</v>
      </c>
      <c r="BO193" s="0" t="s">
        <v>5545</v>
      </c>
      <c r="BP193" s="0" t="s">
        <v>5546</v>
      </c>
    </row>
    <row r="194" customFormat="false" ht="15.75" hidden="false" customHeight="true" outlineLevel="0" collapsed="false">
      <c r="A194" s="46"/>
      <c r="B194" s="46"/>
      <c r="C194" s="46"/>
      <c r="D194" s="46"/>
      <c r="E194" s="46" t="n">
        <v>97</v>
      </c>
      <c r="F194" s="48" t="s">
        <v>5547</v>
      </c>
      <c r="G194" s="46"/>
      <c r="H194" s="46"/>
      <c r="I194" s="46"/>
      <c r="J194" s="46"/>
      <c r="K194" s="46"/>
      <c r="L194" s="46"/>
      <c r="M194" s="46"/>
      <c r="N194" s="46" t="s">
        <v>5548</v>
      </c>
      <c r="O194" s="48" t="s">
        <v>5549</v>
      </c>
      <c r="P194" s="46" t="n">
        <v>6.51806</v>
      </c>
      <c r="Q194" s="46"/>
      <c r="R194" s="46"/>
      <c r="S194" s="46"/>
      <c r="T194" s="46"/>
      <c r="U194" s="46"/>
      <c r="V194" s="46"/>
      <c r="W194" s="46"/>
      <c r="X194" s="46"/>
      <c r="Y194" s="46"/>
      <c r="Z194" s="46"/>
      <c r="AA194" s="46"/>
      <c r="AB194" s="46"/>
      <c r="AC194" s="46"/>
      <c r="AD194" s="46" t="s">
        <v>5550</v>
      </c>
      <c r="AE194" s="46"/>
      <c r="AF194" s="46"/>
      <c r="AG194" s="48"/>
      <c r="AH194" s="48"/>
      <c r="AI194" s="43" t="s">
        <v>5551</v>
      </c>
      <c r="AJ194" s="48"/>
      <c r="AK194" s="43" t="s">
        <v>5552</v>
      </c>
      <c r="AL194" s="48"/>
      <c r="AM194" s="48"/>
      <c r="AN194" s="48"/>
      <c r="AO194" s="48"/>
      <c r="AP194" s="48"/>
      <c r="AQ194" s="55" t="s">
        <v>5553</v>
      </c>
      <c r="AR194" s="56"/>
      <c r="AS194" s="56"/>
      <c r="AT194" s="56"/>
      <c r="AU194" s="48"/>
      <c r="AV194" s="48"/>
      <c r="AX194" s="43" t="s">
        <v>5554</v>
      </c>
      <c r="AY194" s="43" t="s">
        <v>5554</v>
      </c>
      <c r="BB194" s="43" t="s">
        <v>5555</v>
      </c>
      <c r="BC194" s="43" t="s">
        <v>5556</v>
      </c>
      <c r="BD194" s="43" t="s">
        <v>5557</v>
      </c>
      <c r="BE194" s="43" t="s">
        <v>5558</v>
      </c>
      <c r="BH194" s="43" t="s">
        <v>5559</v>
      </c>
      <c r="BM194" s="0" t="s">
        <v>5560</v>
      </c>
      <c r="BO194" s="0" t="s">
        <v>5561</v>
      </c>
      <c r="BP194" s="0" t="s">
        <v>5562</v>
      </c>
    </row>
    <row r="195" customFormat="false" ht="15.75" hidden="false" customHeight="true" outlineLevel="0" collapsed="false">
      <c r="A195" s="46"/>
      <c r="B195" s="46"/>
      <c r="C195" s="46"/>
      <c r="D195" s="46"/>
      <c r="E195" s="46" t="n">
        <v>98</v>
      </c>
      <c r="F195" s="48" t="s">
        <v>5563</v>
      </c>
      <c r="G195" s="46"/>
      <c r="H195" s="46"/>
      <c r="I195" s="46"/>
      <c r="J195" s="46"/>
      <c r="K195" s="46"/>
      <c r="L195" s="46"/>
      <c r="M195" s="46"/>
      <c r="N195" s="46" t="s">
        <v>5564</v>
      </c>
      <c r="O195" s="48" t="s">
        <v>5565</v>
      </c>
      <c r="P195" s="46" t="n">
        <v>7.8496</v>
      </c>
      <c r="Q195" s="46"/>
      <c r="R195" s="46"/>
      <c r="S195" s="46"/>
      <c r="T195" s="46"/>
      <c r="U195" s="46"/>
      <c r="V195" s="46"/>
      <c r="W195" s="46"/>
      <c r="X195" s="46"/>
      <c r="Y195" s="46"/>
      <c r="Z195" s="46"/>
      <c r="AA195" s="46"/>
      <c r="AB195" s="46"/>
      <c r="AC195" s="46"/>
      <c r="AD195" s="46" t="s">
        <v>5566</v>
      </c>
      <c r="AE195" s="46"/>
      <c r="AF195" s="46"/>
      <c r="AG195" s="48"/>
      <c r="AH195" s="48"/>
      <c r="AI195" s="43" t="s">
        <v>5567</v>
      </c>
      <c r="AJ195" s="48"/>
      <c r="AK195" s="43" t="s">
        <v>5568</v>
      </c>
      <c r="AL195" s="48"/>
      <c r="AM195" s="48"/>
      <c r="AN195" s="48"/>
      <c r="AO195" s="48"/>
      <c r="AP195" s="48"/>
      <c r="AQ195" s="55" t="s">
        <v>5569</v>
      </c>
      <c r="AR195" s="56"/>
      <c r="AS195" s="56"/>
      <c r="AT195" s="56"/>
      <c r="AU195" s="48"/>
      <c r="AV195" s="48"/>
      <c r="AX195" s="43" t="s">
        <v>5570</v>
      </c>
      <c r="AY195" s="43" t="s">
        <v>5570</v>
      </c>
      <c r="BC195" s="43" t="s">
        <v>5571</v>
      </c>
      <c r="BD195" s="43" t="s">
        <v>5572</v>
      </c>
      <c r="BE195" s="43" t="s">
        <v>5573</v>
      </c>
      <c r="BH195" s="43" t="s">
        <v>5574</v>
      </c>
      <c r="BM195" s="0" t="s">
        <v>5575</v>
      </c>
      <c r="BO195" s="0" t="s">
        <v>5576</v>
      </c>
      <c r="BP195" s="0" t="s">
        <v>5577</v>
      </c>
    </row>
    <row r="196" customFormat="false" ht="15.75" hidden="false" customHeight="true" outlineLevel="0" collapsed="false">
      <c r="A196" s="46"/>
      <c r="B196" s="46"/>
      <c r="C196" s="46"/>
      <c r="D196" s="46"/>
      <c r="E196" s="46" t="n">
        <v>99</v>
      </c>
      <c r="F196" s="48" t="s">
        <v>5578</v>
      </c>
      <c r="G196" s="46"/>
      <c r="H196" s="46"/>
      <c r="I196" s="46"/>
      <c r="J196" s="46"/>
      <c r="K196" s="46"/>
      <c r="L196" s="46"/>
      <c r="M196" s="46"/>
      <c r="N196" s="46" t="s">
        <v>468</v>
      </c>
      <c r="O196" s="48" t="s">
        <v>469</v>
      </c>
      <c r="P196" s="46" t="n">
        <v>4.95138</v>
      </c>
      <c r="Q196" s="46"/>
      <c r="R196" s="46"/>
      <c r="S196" s="46"/>
      <c r="T196" s="46"/>
      <c r="U196" s="46"/>
      <c r="V196" s="46"/>
      <c r="W196" s="46"/>
      <c r="X196" s="46"/>
      <c r="Y196" s="46"/>
      <c r="Z196" s="46"/>
      <c r="AA196" s="46"/>
      <c r="AB196" s="46"/>
      <c r="AC196" s="46"/>
      <c r="AD196" s="46" t="s">
        <v>5579</v>
      </c>
      <c r="AE196" s="46"/>
      <c r="AF196" s="46"/>
      <c r="AG196" s="48"/>
      <c r="AH196" s="48"/>
      <c r="AI196" s="43" t="s">
        <v>5580</v>
      </c>
      <c r="AJ196" s="48"/>
      <c r="AK196" s="43" t="s">
        <v>5581</v>
      </c>
      <c r="AL196" s="48"/>
      <c r="AM196" s="48"/>
      <c r="AN196" s="48"/>
      <c r="AO196" s="48"/>
      <c r="AP196" s="48"/>
      <c r="AQ196" s="55" t="s">
        <v>5582</v>
      </c>
      <c r="AR196" s="56"/>
      <c r="AS196" s="56"/>
      <c r="AT196" s="56"/>
      <c r="AU196" s="48"/>
      <c r="AV196" s="48"/>
      <c r="AX196" s="43" t="s">
        <v>5583</v>
      </c>
      <c r="AY196" s="43" t="s">
        <v>5583</v>
      </c>
      <c r="BC196" s="43" t="s">
        <v>5584</v>
      </c>
      <c r="BD196" s="43" t="s">
        <v>5585</v>
      </c>
      <c r="BE196" s="43" t="s">
        <v>5586</v>
      </c>
      <c r="BH196" s="43" t="s">
        <v>5587</v>
      </c>
      <c r="BM196" s="0" t="s">
        <v>5588</v>
      </c>
      <c r="BO196" s="0" t="s">
        <v>5589</v>
      </c>
      <c r="BP196" s="0" t="s">
        <v>5590</v>
      </c>
    </row>
    <row r="197" customFormat="false" ht="15.75" hidden="false" customHeight="true" outlineLevel="0" collapsed="false">
      <c r="A197" s="46"/>
      <c r="B197" s="46"/>
      <c r="C197" s="46"/>
      <c r="D197" s="46"/>
      <c r="E197" s="46" t="n">
        <v>100</v>
      </c>
      <c r="F197" s="48" t="s">
        <v>5591</v>
      </c>
      <c r="G197" s="46"/>
      <c r="H197" s="46"/>
      <c r="I197" s="46"/>
      <c r="J197" s="46"/>
      <c r="K197" s="46"/>
      <c r="L197" s="46"/>
      <c r="M197" s="46"/>
      <c r="N197" s="46" t="s">
        <v>5592</v>
      </c>
      <c r="O197" s="48" t="s">
        <v>5593</v>
      </c>
      <c r="P197" s="46" t="n">
        <v>5.1138</v>
      </c>
      <c r="Q197" s="46"/>
      <c r="R197" s="46"/>
      <c r="S197" s="46"/>
      <c r="T197" s="46"/>
      <c r="U197" s="46"/>
      <c r="V197" s="46"/>
      <c r="W197" s="46"/>
      <c r="X197" s="46"/>
      <c r="Y197" s="46"/>
      <c r="Z197" s="46"/>
      <c r="AA197" s="46"/>
      <c r="AB197" s="46"/>
      <c r="AC197" s="46"/>
      <c r="AD197" s="46" t="s">
        <v>5594</v>
      </c>
      <c r="AE197" s="46"/>
      <c r="AF197" s="46"/>
      <c r="AG197" s="48"/>
      <c r="AH197" s="48"/>
      <c r="AI197" s="43" t="s">
        <v>5595</v>
      </c>
      <c r="AJ197" s="48"/>
      <c r="AK197" s="43" t="s">
        <v>5596</v>
      </c>
      <c r="AL197" s="48"/>
      <c r="AM197" s="48"/>
      <c r="AN197" s="48"/>
      <c r="AO197" s="48"/>
      <c r="AP197" s="48"/>
      <c r="AQ197" s="55" t="s">
        <v>5597</v>
      </c>
      <c r="AR197" s="56"/>
      <c r="AS197" s="56"/>
      <c r="AT197" s="56"/>
      <c r="AU197" s="48"/>
      <c r="AV197" s="48"/>
      <c r="AX197" s="43" t="s">
        <v>5598</v>
      </c>
      <c r="AY197" s="43" t="s">
        <v>5598</v>
      </c>
      <c r="BC197" s="43" t="s">
        <v>5599</v>
      </c>
      <c r="BD197" s="43" t="s">
        <v>5600</v>
      </c>
      <c r="BE197" s="43" t="s">
        <v>5601</v>
      </c>
      <c r="BH197" s="43" t="s">
        <v>5602</v>
      </c>
      <c r="BM197" s="0" t="s">
        <v>5603</v>
      </c>
      <c r="BO197" s="0" t="s">
        <v>5604</v>
      </c>
      <c r="BP197" s="0" t="s">
        <v>5605</v>
      </c>
    </row>
    <row r="198" customFormat="false" ht="15.75" hidden="false" customHeight="true" outlineLevel="0" collapsed="false">
      <c r="A198" s="46"/>
      <c r="B198" s="46"/>
      <c r="C198" s="46"/>
      <c r="D198" s="46"/>
      <c r="E198" s="46"/>
      <c r="F198" s="48" t="s">
        <v>5606</v>
      </c>
      <c r="G198" s="46"/>
      <c r="H198" s="46"/>
      <c r="I198" s="46"/>
      <c r="J198" s="46"/>
      <c r="K198" s="46"/>
      <c r="L198" s="46"/>
      <c r="M198" s="46"/>
      <c r="N198" s="46" t="s">
        <v>5607</v>
      </c>
      <c r="O198" s="48" t="s">
        <v>5608</v>
      </c>
      <c r="P198" s="46" t="n">
        <v>4.82882</v>
      </c>
      <c r="Q198" s="46"/>
      <c r="R198" s="46"/>
      <c r="S198" s="46"/>
      <c r="T198" s="46"/>
      <c r="U198" s="46"/>
      <c r="V198" s="46"/>
      <c r="W198" s="46"/>
      <c r="X198" s="46"/>
      <c r="Y198" s="46"/>
      <c r="Z198" s="46"/>
      <c r="AA198" s="46"/>
      <c r="AB198" s="46"/>
      <c r="AC198" s="46"/>
      <c r="AD198" s="46" t="s">
        <v>5609</v>
      </c>
      <c r="AE198" s="46"/>
      <c r="AF198" s="46"/>
      <c r="AG198" s="48"/>
      <c r="AH198" s="48"/>
      <c r="AI198" s="43" t="s">
        <v>5610</v>
      </c>
      <c r="AJ198" s="48"/>
      <c r="AK198" s="43" t="s">
        <v>5611</v>
      </c>
      <c r="AL198" s="48"/>
      <c r="AM198" s="48"/>
      <c r="AN198" s="48"/>
      <c r="AO198" s="48"/>
      <c r="AP198" s="48"/>
      <c r="AQ198" s="55" t="s">
        <v>5612</v>
      </c>
      <c r="AR198" s="56"/>
      <c r="AS198" s="56"/>
      <c r="AT198" s="56"/>
      <c r="AU198" s="48"/>
      <c r="AV198" s="48"/>
      <c r="AX198" s="43" t="s">
        <v>5613</v>
      </c>
      <c r="AY198" s="43" t="s">
        <v>5613</v>
      </c>
      <c r="BC198" s="43" t="s">
        <v>5614</v>
      </c>
      <c r="BD198" s="43" t="s">
        <v>5615</v>
      </c>
      <c r="BE198" s="43" t="s">
        <v>5616</v>
      </c>
      <c r="BH198" s="43" t="s">
        <v>5617</v>
      </c>
      <c r="BM198" s="0" t="s">
        <v>5618</v>
      </c>
      <c r="BO198" s="0" t="s">
        <v>5619</v>
      </c>
      <c r="BP198" s="0" t="s">
        <v>5620</v>
      </c>
    </row>
    <row r="199" customFormat="false" ht="15.75" hidden="false" customHeight="true" outlineLevel="0" collapsed="false">
      <c r="A199" s="46"/>
      <c r="B199" s="46"/>
      <c r="C199" s="46"/>
      <c r="D199" s="46"/>
      <c r="E199" s="46"/>
      <c r="F199" s="48" t="s">
        <v>5621</v>
      </c>
      <c r="G199" s="46"/>
      <c r="H199" s="46"/>
      <c r="I199" s="46"/>
      <c r="J199" s="46"/>
      <c r="K199" s="46"/>
      <c r="L199" s="46"/>
      <c r="M199" s="46"/>
      <c r="N199" s="46" t="s">
        <v>5622</v>
      </c>
      <c r="O199" s="48" t="s">
        <v>5623</v>
      </c>
      <c r="P199" s="46" t="n">
        <v>5.63259</v>
      </c>
      <c r="Q199" s="46"/>
      <c r="R199" s="46"/>
      <c r="S199" s="46"/>
      <c r="T199" s="46"/>
      <c r="U199" s="46"/>
      <c r="V199" s="46"/>
      <c r="W199" s="46"/>
      <c r="X199" s="46"/>
      <c r="Y199" s="46"/>
      <c r="Z199" s="46"/>
      <c r="AA199" s="46"/>
      <c r="AB199" s="46"/>
      <c r="AC199" s="46"/>
      <c r="AD199" s="46" t="s">
        <v>5624</v>
      </c>
      <c r="AE199" s="46"/>
      <c r="AF199" s="46"/>
      <c r="AG199" s="48"/>
      <c r="AH199" s="48"/>
      <c r="AI199" s="43" t="s">
        <v>5625</v>
      </c>
      <c r="AJ199" s="48"/>
      <c r="AK199" s="43" t="s">
        <v>5626</v>
      </c>
      <c r="AL199" s="48"/>
      <c r="AM199" s="48"/>
      <c r="AN199" s="48"/>
      <c r="AO199" s="48"/>
      <c r="AP199" s="48"/>
      <c r="AQ199" s="55" t="s">
        <v>5627</v>
      </c>
      <c r="AR199" s="56"/>
      <c r="AS199" s="56"/>
      <c r="AT199" s="56"/>
      <c r="AU199" s="48"/>
      <c r="AV199" s="48"/>
      <c r="AX199" s="43" t="s">
        <v>5628</v>
      </c>
      <c r="AY199" s="43" t="s">
        <v>5628</v>
      </c>
      <c r="BC199" s="43" t="s">
        <v>5629</v>
      </c>
      <c r="BD199" s="43" t="s">
        <v>5630</v>
      </c>
      <c r="BE199" s="43" t="s">
        <v>5631</v>
      </c>
      <c r="BH199" s="43" t="s">
        <v>5632</v>
      </c>
      <c r="BM199" s="0" t="s">
        <v>5633</v>
      </c>
      <c r="BO199" s="0" t="s">
        <v>5634</v>
      </c>
      <c r="BP199" s="0" t="s">
        <v>5635</v>
      </c>
    </row>
    <row r="200" customFormat="false" ht="15.75" hidden="false" customHeight="true" outlineLevel="0" collapsed="false">
      <c r="A200" s="46"/>
      <c r="B200" s="46"/>
      <c r="C200" s="46"/>
      <c r="D200" s="46"/>
      <c r="E200" s="46"/>
      <c r="F200" s="48" t="s">
        <v>5636</v>
      </c>
      <c r="G200" s="46"/>
      <c r="H200" s="46"/>
      <c r="I200" s="46"/>
      <c r="J200" s="46"/>
      <c r="K200" s="46"/>
      <c r="L200" s="46"/>
      <c r="M200" s="46"/>
      <c r="N200" s="46" t="s">
        <v>5637</v>
      </c>
      <c r="O200" s="48" t="s">
        <v>5638</v>
      </c>
      <c r="P200" s="46" t="n">
        <v>6.69169</v>
      </c>
      <c r="Q200" s="46"/>
      <c r="R200" s="46"/>
      <c r="S200" s="46"/>
      <c r="T200" s="46"/>
      <c r="U200" s="46"/>
      <c r="V200" s="46"/>
      <c r="W200" s="46"/>
      <c r="X200" s="46"/>
      <c r="Y200" s="46"/>
      <c r="Z200" s="46"/>
      <c r="AA200" s="46"/>
      <c r="AB200" s="46"/>
      <c r="AC200" s="46"/>
      <c r="AD200" s="46" t="s">
        <v>5639</v>
      </c>
      <c r="AE200" s="46"/>
      <c r="AF200" s="46"/>
      <c r="AG200" s="48"/>
      <c r="AH200" s="48"/>
      <c r="AI200" s="43" t="s">
        <v>5640</v>
      </c>
      <c r="AJ200" s="48"/>
      <c r="AK200" s="43" t="s">
        <v>5641</v>
      </c>
      <c r="AL200" s="48"/>
      <c r="AM200" s="48"/>
      <c r="AN200" s="48"/>
      <c r="AO200" s="48"/>
      <c r="AP200" s="48"/>
      <c r="AQ200" s="55" t="s">
        <v>5642</v>
      </c>
      <c r="AR200" s="56"/>
      <c r="AS200" s="56"/>
      <c r="AT200" s="56"/>
      <c r="AU200" s="48"/>
      <c r="AV200" s="48"/>
      <c r="AX200" s="43" t="s">
        <v>5643</v>
      </c>
      <c r="AY200" s="43" t="s">
        <v>5643</v>
      </c>
      <c r="BC200" s="43" t="s">
        <v>5644</v>
      </c>
      <c r="BD200" s="43" t="s">
        <v>5645</v>
      </c>
      <c r="BE200" s="43" t="s">
        <v>5646</v>
      </c>
      <c r="BH200" s="43" t="s">
        <v>5647</v>
      </c>
      <c r="BM200" s="0" t="s">
        <v>5648</v>
      </c>
      <c r="BO200" s="0" t="s">
        <v>5649</v>
      </c>
      <c r="BP200" s="0" t="s">
        <v>5650</v>
      </c>
    </row>
    <row r="201" customFormat="false" ht="15.75" hidden="false" customHeight="true" outlineLevel="0" collapsed="false">
      <c r="A201" s="46"/>
      <c r="B201" s="46"/>
      <c r="C201" s="46"/>
      <c r="D201" s="46"/>
      <c r="E201" s="46"/>
      <c r="F201" s="48" t="s">
        <v>5651</v>
      </c>
      <c r="G201" s="46"/>
      <c r="H201" s="46"/>
      <c r="I201" s="46"/>
      <c r="J201" s="46"/>
      <c r="K201" s="46"/>
      <c r="L201" s="46"/>
      <c r="M201" s="46"/>
      <c r="N201" s="46" t="s">
        <v>5652</v>
      </c>
      <c r="O201" s="48" t="s">
        <v>5653</v>
      </c>
      <c r="P201" s="46" t="n">
        <v>2.82136</v>
      </c>
      <c r="Q201" s="46"/>
      <c r="R201" s="46"/>
      <c r="S201" s="46"/>
      <c r="T201" s="46"/>
      <c r="U201" s="46"/>
      <c r="V201" s="46"/>
      <c r="W201" s="46"/>
      <c r="X201" s="46"/>
      <c r="Y201" s="46"/>
      <c r="Z201" s="46"/>
      <c r="AA201" s="46"/>
      <c r="AB201" s="46"/>
      <c r="AC201" s="46"/>
      <c r="AD201" s="46" t="s">
        <v>5654</v>
      </c>
      <c r="AE201" s="46"/>
      <c r="AF201" s="46"/>
      <c r="AG201" s="48"/>
      <c r="AH201" s="48"/>
      <c r="AI201" s="43" t="s">
        <v>5655</v>
      </c>
      <c r="AJ201" s="48"/>
      <c r="AK201" s="43" t="s">
        <v>5656</v>
      </c>
      <c r="AL201" s="48"/>
      <c r="AM201" s="48"/>
      <c r="AN201" s="48"/>
      <c r="AO201" s="48"/>
      <c r="AP201" s="48"/>
      <c r="AQ201" s="55" t="s">
        <v>5657</v>
      </c>
      <c r="AR201" s="56"/>
      <c r="AS201" s="56"/>
      <c r="AT201" s="56"/>
      <c r="AU201" s="48"/>
      <c r="AV201" s="48"/>
      <c r="AX201" s="43" t="s">
        <v>5658</v>
      </c>
      <c r="AY201" s="43" t="s">
        <v>5658</v>
      </c>
      <c r="BC201" s="43" t="s">
        <v>5659</v>
      </c>
      <c r="BD201" s="43" t="s">
        <v>5660</v>
      </c>
      <c r="BE201" s="43" t="s">
        <v>5661</v>
      </c>
      <c r="BH201" s="43" t="s">
        <v>5662</v>
      </c>
      <c r="BM201" s="0" t="s">
        <v>5663</v>
      </c>
      <c r="BO201" s="0" t="s">
        <v>5664</v>
      </c>
      <c r="BP201" s="0" t="s">
        <v>5665</v>
      </c>
    </row>
    <row r="202" customFormat="false" ht="15.75" hidden="false" customHeight="true" outlineLevel="0" collapsed="false">
      <c r="A202" s="46"/>
      <c r="B202" s="46"/>
      <c r="C202" s="46"/>
      <c r="D202" s="46"/>
      <c r="E202" s="46"/>
      <c r="F202" s="48" t="s">
        <v>5666</v>
      </c>
      <c r="G202" s="46"/>
      <c r="H202" s="46"/>
      <c r="I202" s="46"/>
      <c r="J202" s="46"/>
      <c r="K202" s="46"/>
      <c r="L202" s="46"/>
      <c r="M202" s="46"/>
      <c r="N202" s="46" t="s">
        <v>513</v>
      </c>
      <c r="O202" s="48" t="s">
        <v>514</v>
      </c>
      <c r="P202" s="46" t="n">
        <v>5.31522</v>
      </c>
      <c r="Q202" s="46"/>
      <c r="R202" s="46"/>
      <c r="S202" s="46"/>
      <c r="T202" s="46"/>
      <c r="U202" s="46"/>
      <c r="V202" s="46"/>
      <c r="W202" s="46"/>
      <c r="X202" s="46"/>
      <c r="Y202" s="46"/>
      <c r="Z202" s="46"/>
      <c r="AA202" s="46"/>
      <c r="AB202" s="46"/>
      <c r="AC202" s="46"/>
      <c r="AD202" s="46" t="s">
        <v>5667</v>
      </c>
      <c r="AE202" s="46"/>
      <c r="AF202" s="46"/>
      <c r="AG202" s="48"/>
      <c r="AH202" s="48"/>
      <c r="AI202" s="43" t="s">
        <v>5668</v>
      </c>
      <c r="AJ202" s="48"/>
      <c r="AK202" s="43" t="s">
        <v>5669</v>
      </c>
      <c r="AL202" s="48"/>
      <c r="AM202" s="48"/>
      <c r="AN202" s="48"/>
      <c r="AO202" s="48"/>
      <c r="AP202" s="48"/>
      <c r="AQ202" s="55" t="s">
        <v>5670</v>
      </c>
      <c r="AR202" s="56"/>
      <c r="AS202" s="56"/>
      <c r="AT202" s="56"/>
      <c r="AU202" s="48"/>
      <c r="AV202" s="48"/>
      <c r="AX202" s="43" t="s">
        <v>5671</v>
      </c>
      <c r="AY202" s="43" t="s">
        <v>5671</v>
      </c>
      <c r="BC202" s="43" t="s">
        <v>5672</v>
      </c>
      <c r="BD202" s="43" t="s">
        <v>5673</v>
      </c>
      <c r="BE202" s="43" t="s">
        <v>5674</v>
      </c>
      <c r="BH202" s="43" t="s">
        <v>5675</v>
      </c>
      <c r="BM202" s="0" t="s">
        <v>5676</v>
      </c>
      <c r="BO202" s="0" t="s">
        <v>5677</v>
      </c>
      <c r="BP202" s="0" t="s">
        <v>5678</v>
      </c>
    </row>
    <row r="203" customFormat="false" ht="15.75" hidden="false" customHeight="true" outlineLevel="0" collapsed="false">
      <c r="A203" s="46"/>
      <c r="B203" s="46"/>
      <c r="C203" s="46"/>
      <c r="D203" s="46"/>
      <c r="E203" s="46"/>
      <c r="F203" s="48" t="s">
        <v>5679</v>
      </c>
      <c r="G203" s="46"/>
      <c r="H203" s="46"/>
      <c r="I203" s="46"/>
      <c r="J203" s="46"/>
      <c r="K203" s="46"/>
      <c r="L203" s="46"/>
      <c r="M203" s="46"/>
      <c r="N203" s="46" t="s">
        <v>5680</v>
      </c>
      <c r="O203" s="48" t="s">
        <v>5681</v>
      </c>
      <c r="P203" s="46" t="n">
        <v>2.56461</v>
      </c>
      <c r="Q203" s="46"/>
      <c r="R203" s="46"/>
      <c r="S203" s="46"/>
      <c r="T203" s="46"/>
      <c r="U203" s="46"/>
      <c r="V203" s="46"/>
      <c r="W203" s="46"/>
      <c r="X203" s="46"/>
      <c r="Y203" s="46"/>
      <c r="Z203" s="46"/>
      <c r="AA203" s="46"/>
      <c r="AB203" s="46"/>
      <c r="AC203" s="46"/>
      <c r="AD203" s="46" t="s">
        <v>5682</v>
      </c>
      <c r="AE203" s="46"/>
      <c r="AF203" s="46"/>
      <c r="AG203" s="48"/>
      <c r="AH203" s="48"/>
      <c r="AI203" s="43" t="s">
        <v>5683</v>
      </c>
      <c r="AJ203" s="48"/>
      <c r="AK203" s="43" t="s">
        <v>5684</v>
      </c>
      <c r="AL203" s="48"/>
      <c r="AM203" s="48"/>
      <c r="AN203" s="48"/>
      <c r="AO203" s="48"/>
      <c r="AP203" s="48"/>
      <c r="AQ203" s="55" t="s">
        <v>5685</v>
      </c>
      <c r="AR203" s="56"/>
      <c r="AS203" s="56"/>
      <c r="AT203" s="56"/>
      <c r="AU203" s="48"/>
      <c r="AV203" s="48"/>
      <c r="AX203" s="43" t="s">
        <v>5686</v>
      </c>
      <c r="AY203" s="43" t="s">
        <v>5686</v>
      </c>
      <c r="BC203" s="43" t="s">
        <v>5687</v>
      </c>
      <c r="BD203" s="43" t="s">
        <v>5688</v>
      </c>
      <c r="BE203" s="43" t="s">
        <v>5689</v>
      </c>
      <c r="BH203" s="43" t="s">
        <v>5690</v>
      </c>
      <c r="BM203" s="0" t="s">
        <v>5691</v>
      </c>
      <c r="BO203" s="0" t="s">
        <v>5692</v>
      </c>
      <c r="BP203" s="0" t="s">
        <v>5693</v>
      </c>
    </row>
    <row r="204" customFormat="false" ht="15.75" hidden="false" customHeight="true" outlineLevel="0" collapsed="false">
      <c r="A204" s="46"/>
      <c r="B204" s="46"/>
      <c r="C204" s="46"/>
      <c r="D204" s="46"/>
      <c r="E204" s="46"/>
      <c r="F204" s="48" t="s">
        <v>5694</v>
      </c>
      <c r="G204" s="46"/>
      <c r="H204" s="46"/>
      <c r="I204" s="46"/>
      <c r="J204" s="46"/>
      <c r="K204" s="46"/>
      <c r="L204" s="46"/>
      <c r="M204" s="46"/>
      <c r="N204" s="46" t="s">
        <v>5695</v>
      </c>
      <c r="O204" s="48" t="s">
        <v>5696</v>
      </c>
      <c r="P204" s="46" t="n">
        <v>2.69786</v>
      </c>
      <c r="Q204" s="46"/>
      <c r="R204" s="46"/>
      <c r="S204" s="46"/>
      <c r="T204" s="46"/>
      <c r="U204" s="46"/>
      <c r="V204" s="46"/>
      <c r="W204" s="46"/>
      <c r="X204" s="46"/>
      <c r="Y204" s="46"/>
      <c r="Z204" s="46"/>
      <c r="AA204" s="46"/>
      <c r="AB204" s="46"/>
      <c r="AC204" s="46"/>
      <c r="AD204" s="46" t="s">
        <v>5697</v>
      </c>
      <c r="AE204" s="46"/>
      <c r="AF204" s="46"/>
      <c r="AG204" s="48"/>
      <c r="AH204" s="48"/>
      <c r="AI204" s="43" t="s">
        <v>5698</v>
      </c>
      <c r="AJ204" s="48"/>
      <c r="AK204" s="43" t="s">
        <v>5699</v>
      </c>
      <c r="AL204" s="48"/>
      <c r="AM204" s="48"/>
      <c r="AN204" s="48"/>
      <c r="AO204" s="48"/>
      <c r="AP204" s="48"/>
      <c r="AQ204" s="55" t="s">
        <v>5700</v>
      </c>
      <c r="AR204" s="56"/>
      <c r="AS204" s="56"/>
      <c r="AT204" s="56"/>
      <c r="AU204" s="48"/>
      <c r="AV204" s="48"/>
      <c r="AX204" s="43" t="s">
        <v>5701</v>
      </c>
      <c r="AY204" s="43" t="s">
        <v>5701</v>
      </c>
      <c r="BC204" s="43" t="s">
        <v>5702</v>
      </c>
      <c r="BD204" s="43" t="s">
        <v>5703</v>
      </c>
      <c r="BE204" s="43" t="s">
        <v>5704</v>
      </c>
      <c r="BH204" s="43" t="s">
        <v>5705</v>
      </c>
      <c r="BM204" s="0" t="s">
        <v>5706</v>
      </c>
      <c r="BO204" s="0" t="s">
        <v>5707</v>
      </c>
      <c r="BP204" s="0" t="s">
        <v>5708</v>
      </c>
    </row>
    <row r="205" customFormat="false" ht="15.75" hidden="false" customHeight="true" outlineLevel="0" collapsed="false">
      <c r="A205" s="46"/>
      <c r="B205" s="46"/>
      <c r="C205" s="46"/>
      <c r="D205" s="46"/>
      <c r="E205" s="46"/>
      <c r="F205" s="48" t="s">
        <v>5709</v>
      </c>
      <c r="G205" s="46"/>
      <c r="H205" s="46"/>
      <c r="I205" s="46"/>
      <c r="J205" s="46"/>
      <c r="K205" s="46"/>
      <c r="L205" s="46"/>
      <c r="M205" s="46"/>
      <c r="N205" s="46" t="s">
        <v>5710</v>
      </c>
      <c r="O205" s="48" t="s">
        <v>5711</v>
      </c>
      <c r="P205" s="46" t="n">
        <v>2.61738</v>
      </c>
      <c r="Q205" s="46"/>
      <c r="R205" s="46"/>
      <c r="S205" s="46"/>
      <c r="T205" s="46"/>
      <c r="U205" s="46"/>
      <c r="V205" s="46"/>
      <c r="W205" s="46"/>
      <c r="X205" s="46"/>
      <c r="Y205" s="46"/>
      <c r="Z205" s="46"/>
      <c r="AA205" s="46"/>
      <c r="AB205" s="46"/>
      <c r="AC205" s="46"/>
      <c r="AD205" s="46" t="s">
        <v>5712</v>
      </c>
      <c r="AE205" s="46"/>
      <c r="AF205" s="46"/>
      <c r="AG205" s="48"/>
      <c r="AH205" s="48"/>
      <c r="AI205" s="43" t="s">
        <v>5713</v>
      </c>
      <c r="AJ205" s="48"/>
      <c r="AK205" s="43" t="s">
        <v>5714</v>
      </c>
      <c r="AL205" s="48"/>
      <c r="AM205" s="48"/>
      <c r="AN205" s="48"/>
      <c r="AO205" s="48"/>
      <c r="AP205" s="48"/>
      <c r="AQ205" s="55" t="s">
        <v>5715</v>
      </c>
      <c r="AR205" s="56"/>
      <c r="AS205" s="56"/>
      <c r="AT205" s="56"/>
      <c r="AU205" s="48"/>
      <c r="AV205" s="48"/>
      <c r="AX205" s="43" t="s">
        <v>5716</v>
      </c>
      <c r="AY205" s="43" t="s">
        <v>5716</v>
      </c>
      <c r="BC205" s="43" t="s">
        <v>5717</v>
      </c>
      <c r="BD205" s="43" t="s">
        <v>5718</v>
      </c>
      <c r="BE205" s="43" t="s">
        <v>5719</v>
      </c>
      <c r="BH205" s="43" t="s">
        <v>5720</v>
      </c>
      <c r="BM205" s="0" t="s">
        <v>5721</v>
      </c>
      <c r="BO205" s="0" t="s">
        <v>5722</v>
      </c>
      <c r="BP205" s="0" t="s">
        <v>5723</v>
      </c>
    </row>
    <row r="206" customFormat="false" ht="15.75" hidden="false" customHeight="true" outlineLevel="0" collapsed="false">
      <c r="A206" s="46"/>
      <c r="B206" s="46"/>
      <c r="C206" s="46"/>
      <c r="D206" s="46"/>
      <c r="E206" s="46"/>
      <c r="F206" s="48" t="s">
        <v>5724</v>
      </c>
      <c r="G206" s="46"/>
      <c r="H206" s="46"/>
      <c r="I206" s="46"/>
      <c r="J206" s="46"/>
      <c r="K206" s="46"/>
      <c r="L206" s="46"/>
      <c r="M206" s="46"/>
      <c r="N206" s="46" t="s">
        <v>5725</v>
      </c>
      <c r="O206" s="48" t="s">
        <v>5726</v>
      </c>
      <c r="P206" s="46" t="n">
        <v>4.85113</v>
      </c>
      <c r="Q206" s="46"/>
      <c r="R206" s="46"/>
      <c r="S206" s="46"/>
      <c r="T206" s="46"/>
      <c r="U206" s="46"/>
      <c r="V206" s="46"/>
      <c r="W206" s="46"/>
      <c r="X206" s="46"/>
      <c r="Y206" s="46"/>
      <c r="Z206" s="46"/>
      <c r="AA206" s="46"/>
      <c r="AB206" s="46"/>
      <c r="AC206" s="46"/>
      <c r="AD206" s="46" t="s">
        <v>5727</v>
      </c>
      <c r="AE206" s="46"/>
      <c r="AF206" s="46"/>
      <c r="AG206" s="48"/>
      <c r="AH206" s="48"/>
      <c r="AI206" s="43" t="s">
        <v>5728</v>
      </c>
      <c r="AJ206" s="48"/>
      <c r="AK206" s="43" t="s">
        <v>5729</v>
      </c>
      <c r="AL206" s="48"/>
      <c r="AM206" s="48"/>
      <c r="AN206" s="48"/>
      <c r="AO206" s="48"/>
      <c r="AP206" s="48"/>
      <c r="AQ206" s="55" t="s">
        <v>5730</v>
      </c>
      <c r="AR206" s="56"/>
      <c r="AS206" s="56"/>
      <c r="AT206" s="56"/>
      <c r="AU206" s="48"/>
      <c r="AV206" s="48"/>
      <c r="AX206" s="43" t="s">
        <v>5731</v>
      </c>
      <c r="AY206" s="43" t="s">
        <v>5731</v>
      </c>
      <c r="BC206" s="43" t="s">
        <v>5732</v>
      </c>
      <c r="BD206" s="43" t="s">
        <v>5733</v>
      </c>
      <c r="BE206" s="43" t="s">
        <v>5734</v>
      </c>
      <c r="BH206" s="43" t="s">
        <v>5735</v>
      </c>
      <c r="BM206" s="0" t="s">
        <v>5736</v>
      </c>
      <c r="BO206" s="0" t="s">
        <v>5737</v>
      </c>
      <c r="BP206" s="0" t="s">
        <v>5738</v>
      </c>
    </row>
    <row r="207" customFormat="false" ht="15.75" hidden="false" customHeight="true" outlineLevel="0" collapsed="false">
      <c r="A207" s="46"/>
      <c r="B207" s="46"/>
      <c r="C207" s="46"/>
      <c r="D207" s="46"/>
      <c r="E207" s="46"/>
      <c r="F207" s="48" t="s">
        <v>5739</v>
      </c>
      <c r="G207" s="46"/>
      <c r="H207" s="46"/>
      <c r="I207" s="46"/>
      <c r="J207" s="46"/>
      <c r="K207" s="46"/>
      <c r="L207" s="46"/>
      <c r="M207" s="46"/>
      <c r="N207" s="46" t="s">
        <v>5740</v>
      </c>
      <c r="O207" s="48" t="s">
        <v>5741</v>
      </c>
      <c r="P207" s="46" t="n">
        <v>2.16027</v>
      </c>
      <c r="Q207" s="46"/>
      <c r="R207" s="46"/>
      <c r="S207" s="46"/>
      <c r="T207" s="46"/>
      <c r="U207" s="46"/>
      <c r="V207" s="46"/>
      <c r="W207" s="46"/>
      <c r="X207" s="46"/>
      <c r="Y207" s="46"/>
      <c r="Z207" s="46"/>
      <c r="AA207" s="46"/>
      <c r="AB207" s="46"/>
      <c r="AC207" s="46"/>
      <c r="AD207" s="46" t="s">
        <v>5742</v>
      </c>
      <c r="AE207" s="46"/>
      <c r="AF207" s="46"/>
      <c r="AG207" s="48"/>
      <c r="AH207" s="48"/>
      <c r="AI207" s="43" t="s">
        <v>5743</v>
      </c>
      <c r="AJ207" s="48"/>
      <c r="AK207" s="43" t="s">
        <v>5744</v>
      </c>
      <c r="AL207" s="48"/>
      <c r="AM207" s="48"/>
      <c r="AN207" s="48"/>
      <c r="AO207" s="48"/>
      <c r="AP207" s="48"/>
      <c r="AQ207" s="55" t="s">
        <v>5745</v>
      </c>
      <c r="AR207" s="56"/>
      <c r="AS207" s="56"/>
      <c r="AT207" s="56"/>
      <c r="AU207" s="48"/>
      <c r="AV207" s="48"/>
      <c r="AX207" s="43" t="s">
        <v>5746</v>
      </c>
      <c r="AY207" s="43" t="s">
        <v>5746</v>
      </c>
      <c r="BC207" s="43" t="s">
        <v>5747</v>
      </c>
      <c r="BD207" s="43" t="s">
        <v>5748</v>
      </c>
      <c r="BE207" s="43" t="s">
        <v>5749</v>
      </c>
      <c r="BH207" s="43" t="s">
        <v>5750</v>
      </c>
      <c r="BM207" s="0" t="s">
        <v>5751</v>
      </c>
      <c r="BO207" s="0" t="s">
        <v>5752</v>
      </c>
      <c r="BP207" s="0" t="s">
        <v>5753</v>
      </c>
    </row>
    <row r="208" customFormat="false" ht="15.75" hidden="false" customHeight="true" outlineLevel="0" collapsed="false">
      <c r="A208" s="46"/>
      <c r="B208" s="46"/>
      <c r="C208" s="46"/>
      <c r="D208" s="46"/>
      <c r="E208" s="46"/>
      <c r="F208" s="48" t="s">
        <v>5754</v>
      </c>
      <c r="G208" s="46"/>
      <c r="H208" s="46"/>
      <c r="I208" s="46"/>
      <c r="J208" s="46"/>
      <c r="K208" s="46"/>
      <c r="L208" s="46"/>
      <c r="M208" s="46"/>
      <c r="N208" s="46" t="s">
        <v>830</v>
      </c>
      <c r="O208" s="48" t="s">
        <v>831</v>
      </c>
      <c r="P208" s="46" t="n">
        <v>12.4349</v>
      </c>
      <c r="Q208" s="46"/>
      <c r="R208" s="46"/>
      <c r="S208" s="46"/>
      <c r="T208" s="46"/>
      <c r="U208" s="46"/>
      <c r="V208" s="46"/>
      <c r="W208" s="46"/>
      <c r="X208" s="46"/>
      <c r="Y208" s="46"/>
      <c r="Z208" s="46"/>
      <c r="AA208" s="46"/>
      <c r="AB208" s="46"/>
      <c r="AC208" s="46"/>
      <c r="AD208" s="46" t="s">
        <v>5755</v>
      </c>
      <c r="AE208" s="46"/>
      <c r="AF208" s="46"/>
      <c r="AG208" s="48"/>
      <c r="AH208" s="48"/>
      <c r="AI208" s="43" t="s">
        <v>5756</v>
      </c>
      <c r="AJ208" s="48"/>
      <c r="AK208" s="43" t="s">
        <v>5757</v>
      </c>
      <c r="AL208" s="48"/>
      <c r="AM208" s="48"/>
      <c r="AN208" s="48"/>
      <c r="AO208" s="48"/>
      <c r="AP208" s="48"/>
      <c r="AQ208" s="55" t="s">
        <v>5758</v>
      </c>
      <c r="AR208" s="56"/>
      <c r="AS208" s="56"/>
      <c r="AT208" s="56"/>
      <c r="AU208" s="48"/>
      <c r="AV208" s="48"/>
      <c r="AX208" s="43" t="s">
        <v>5759</v>
      </c>
      <c r="AY208" s="43" t="s">
        <v>5759</v>
      </c>
      <c r="BC208" s="43" t="s">
        <v>5760</v>
      </c>
      <c r="BD208" s="43" t="s">
        <v>5761</v>
      </c>
      <c r="BE208" s="43" t="s">
        <v>5762</v>
      </c>
      <c r="BH208" s="43" t="s">
        <v>5763</v>
      </c>
      <c r="BM208" s="0" t="s">
        <v>5764</v>
      </c>
      <c r="BO208" s="0" t="s">
        <v>5765</v>
      </c>
      <c r="BP208" s="0" t="s">
        <v>5766</v>
      </c>
    </row>
    <row r="209" customFormat="false" ht="15.75" hidden="false" customHeight="true" outlineLevel="0" collapsed="false">
      <c r="A209" s="46"/>
      <c r="B209" s="46"/>
      <c r="C209" s="46"/>
      <c r="D209" s="46"/>
      <c r="E209" s="46"/>
      <c r="F209" s="48" t="s">
        <v>5767</v>
      </c>
      <c r="G209" s="46"/>
      <c r="H209" s="46"/>
      <c r="I209" s="46"/>
      <c r="J209" s="46"/>
      <c r="K209" s="46"/>
      <c r="L209" s="46"/>
      <c r="M209" s="46"/>
      <c r="N209" s="46" t="s">
        <v>5768</v>
      </c>
      <c r="O209" s="48" t="s">
        <v>5769</v>
      </c>
      <c r="P209" s="46" t="n">
        <v>2.14987</v>
      </c>
      <c r="Q209" s="46"/>
      <c r="R209" s="46"/>
      <c r="S209" s="46"/>
      <c r="T209" s="46"/>
      <c r="U209" s="46"/>
      <c r="V209" s="46"/>
      <c r="W209" s="46"/>
      <c r="X209" s="46"/>
      <c r="Y209" s="46"/>
      <c r="Z209" s="46"/>
      <c r="AA209" s="46"/>
      <c r="AB209" s="46"/>
      <c r="AC209" s="46"/>
      <c r="AD209" s="46" t="s">
        <v>5770</v>
      </c>
      <c r="AE209" s="46"/>
      <c r="AF209" s="46"/>
      <c r="AG209" s="48"/>
      <c r="AH209" s="48"/>
      <c r="AI209" s="43" t="s">
        <v>5771</v>
      </c>
      <c r="AJ209" s="48"/>
      <c r="AK209" s="43" t="s">
        <v>5772</v>
      </c>
      <c r="AL209" s="48"/>
      <c r="AM209" s="48"/>
      <c r="AN209" s="48"/>
      <c r="AO209" s="48"/>
      <c r="AP209" s="48"/>
      <c r="AQ209" s="55" t="s">
        <v>5773</v>
      </c>
      <c r="AR209" s="56"/>
      <c r="AS209" s="56"/>
      <c r="AT209" s="56"/>
      <c r="AU209" s="48"/>
      <c r="AV209" s="48"/>
      <c r="AX209" s="43" t="s">
        <v>5774</v>
      </c>
      <c r="AY209" s="43" t="s">
        <v>5774</v>
      </c>
      <c r="BC209" s="43" t="s">
        <v>5775</v>
      </c>
      <c r="BD209" s="43" t="s">
        <v>5776</v>
      </c>
      <c r="BE209" s="43" t="s">
        <v>5777</v>
      </c>
      <c r="BH209" s="43" t="s">
        <v>5778</v>
      </c>
      <c r="BM209" s="0" t="s">
        <v>5779</v>
      </c>
      <c r="BO209" s="0" t="s">
        <v>5780</v>
      </c>
      <c r="BP209" s="0" t="s">
        <v>5781</v>
      </c>
    </row>
    <row r="210" customFormat="false" ht="15.75" hidden="false" customHeight="true" outlineLevel="0" collapsed="false">
      <c r="A210" s="46"/>
      <c r="B210" s="46"/>
      <c r="C210" s="46"/>
      <c r="D210" s="46"/>
      <c r="E210" s="46"/>
      <c r="F210" s="48" t="s">
        <v>5782</v>
      </c>
      <c r="G210" s="46"/>
      <c r="H210" s="46"/>
      <c r="I210" s="46"/>
      <c r="J210" s="46"/>
      <c r="K210" s="46"/>
      <c r="L210" s="46"/>
      <c r="M210" s="46"/>
      <c r="N210" s="46" t="s">
        <v>5783</v>
      </c>
      <c r="O210" s="48" t="s">
        <v>5784</v>
      </c>
      <c r="P210" s="46" t="n">
        <v>2.03293</v>
      </c>
      <c r="Q210" s="46"/>
      <c r="R210" s="46"/>
      <c r="S210" s="46"/>
      <c r="T210" s="46"/>
      <c r="U210" s="46"/>
      <c r="V210" s="46"/>
      <c r="W210" s="46"/>
      <c r="X210" s="46"/>
      <c r="Y210" s="46"/>
      <c r="Z210" s="46"/>
      <c r="AA210" s="46"/>
      <c r="AB210" s="46"/>
      <c r="AC210" s="46"/>
      <c r="AD210" s="46" t="s">
        <v>5785</v>
      </c>
      <c r="AE210" s="46"/>
      <c r="AF210" s="46"/>
      <c r="AG210" s="48"/>
      <c r="AH210" s="48"/>
      <c r="AI210" s="43" t="s">
        <v>5786</v>
      </c>
      <c r="AJ210" s="48"/>
      <c r="AK210" s="43" t="s">
        <v>5787</v>
      </c>
      <c r="AL210" s="48"/>
      <c r="AM210" s="48"/>
      <c r="AN210" s="48"/>
      <c r="AO210" s="48"/>
      <c r="AP210" s="48"/>
      <c r="AQ210" s="55" t="s">
        <v>5788</v>
      </c>
      <c r="AR210" s="56"/>
      <c r="AS210" s="56"/>
      <c r="AT210" s="56"/>
      <c r="AU210" s="48"/>
      <c r="AV210" s="48"/>
      <c r="AX210" s="43" t="s">
        <v>5789</v>
      </c>
      <c r="AY210" s="43" t="s">
        <v>5789</v>
      </c>
      <c r="BC210" s="43" t="s">
        <v>5790</v>
      </c>
      <c r="BD210" s="43" t="s">
        <v>5791</v>
      </c>
      <c r="BE210" s="43" t="s">
        <v>5792</v>
      </c>
      <c r="BH210" s="43" t="s">
        <v>5793</v>
      </c>
      <c r="BM210" s="0" t="s">
        <v>5794</v>
      </c>
      <c r="BO210" s="0" t="s">
        <v>5795</v>
      </c>
      <c r="BP210" s="0" t="s">
        <v>5796</v>
      </c>
    </row>
    <row r="211" customFormat="false" ht="15.75" hidden="false" customHeight="true" outlineLevel="0" collapsed="false">
      <c r="A211" s="46"/>
      <c r="B211" s="46"/>
      <c r="C211" s="46"/>
      <c r="D211" s="46"/>
      <c r="E211" s="46"/>
      <c r="F211" s="48" t="s">
        <v>5797</v>
      </c>
      <c r="G211" s="46"/>
      <c r="H211" s="46"/>
      <c r="I211" s="46"/>
      <c r="J211" s="46"/>
      <c r="K211" s="46"/>
      <c r="L211" s="46"/>
      <c r="M211" s="46"/>
      <c r="N211" s="46" t="s">
        <v>558</v>
      </c>
      <c r="O211" s="48" t="s">
        <v>559</v>
      </c>
      <c r="P211" s="46" t="n">
        <v>2.03862</v>
      </c>
      <c r="Q211" s="46"/>
      <c r="R211" s="46"/>
      <c r="S211" s="46"/>
      <c r="T211" s="46"/>
      <c r="U211" s="46"/>
      <c r="V211" s="46"/>
      <c r="W211" s="46"/>
      <c r="X211" s="46"/>
      <c r="Y211" s="46"/>
      <c r="Z211" s="46"/>
      <c r="AA211" s="46"/>
      <c r="AB211" s="46"/>
      <c r="AC211" s="46"/>
      <c r="AD211" s="46" t="s">
        <v>5798</v>
      </c>
      <c r="AE211" s="46"/>
      <c r="AF211" s="46"/>
      <c r="AG211" s="48"/>
      <c r="AH211" s="48"/>
      <c r="AI211" s="43" t="s">
        <v>5799</v>
      </c>
      <c r="AJ211" s="48"/>
      <c r="AK211" s="43" t="s">
        <v>5800</v>
      </c>
      <c r="AL211" s="48"/>
      <c r="AM211" s="48"/>
      <c r="AN211" s="48"/>
      <c r="AO211" s="48"/>
      <c r="AP211" s="48"/>
      <c r="AQ211" s="55" t="s">
        <v>5801</v>
      </c>
      <c r="AR211" s="56"/>
      <c r="AS211" s="56"/>
      <c r="AT211" s="56"/>
      <c r="AU211" s="48"/>
      <c r="AV211" s="48"/>
      <c r="AX211" s="43" t="s">
        <v>5802</v>
      </c>
      <c r="AY211" s="43" t="s">
        <v>5802</v>
      </c>
      <c r="BC211" s="43" t="s">
        <v>5803</v>
      </c>
      <c r="BD211" s="43" t="s">
        <v>5804</v>
      </c>
      <c r="BE211" s="43" t="s">
        <v>5805</v>
      </c>
      <c r="BH211" s="43" t="s">
        <v>5806</v>
      </c>
      <c r="BM211" s="0" t="s">
        <v>5807</v>
      </c>
      <c r="BO211" s="0" t="s">
        <v>5808</v>
      </c>
      <c r="BP211" s="0" t="s">
        <v>5809</v>
      </c>
    </row>
    <row r="212" customFormat="false" ht="15.75" hidden="false" customHeight="true" outlineLevel="0" collapsed="false">
      <c r="A212" s="46"/>
      <c r="B212" s="46"/>
      <c r="C212" s="46"/>
      <c r="D212" s="46"/>
      <c r="E212" s="46"/>
      <c r="F212" s="48" t="s">
        <v>5810</v>
      </c>
      <c r="G212" s="46"/>
      <c r="H212" s="46"/>
      <c r="I212" s="46"/>
      <c r="J212" s="46"/>
      <c r="K212" s="46"/>
      <c r="L212" s="46"/>
      <c r="M212" s="46"/>
      <c r="N212" s="46" t="s">
        <v>5811</v>
      </c>
      <c r="O212" s="48" t="s">
        <v>5812</v>
      </c>
      <c r="P212" s="46" t="n">
        <v>1.85243</v>
      </c>
      <c r="Q212" s="46"/>
      <c r="R212" s="46"/>
      <c r="S212" s="46"/>
      <c r="T212" s="46"/>
      <c r="U212" s="46"/>
      <c r="V212" s="46"/>
      <c r="W212" s="46"/>
      <c r="X212" s="46"/>
      <c r="Y212" s="46"/>
      <c r="Z212" s="46"/>
      <c r="AA212" s="46"/>
      <c r="AB212" s="46"/>
      <c r="AC212" s="46"/>
      <c r="AD212" s="56" t="s">
        <v>5813</v>
      </c>
      <c r="AE212" s="46"/>
      <c r="AF212" s="46"/>
      <c r="AG212" s="48"/>
      <c r="AH212" s="48"/>
      <c r="AI212" s="43" t="s">
        <v>5814</v>
      </c>
      <c r="AJ212" s="48"/>
      <c r="AK212" s="43" t="s">
        <v>5815</v>
      </c>
      <c r="AL212" s="48"/>
      <c r="AM212" s="48"/>
      <c r="AN212" s="48"/>
      <c r="AO212" s="48"/>
      <c r="AP212" s="48"/>
      <c r="AQ212" s="55" t="s">
        <v>5816</v>
      </c>
      <c r="AR212" s="56"/>
      <c r="AS212" s="56"/>
      <c r="AT212" s="56"/>
      <c r="AU212" s="48"/>
      <c r="AV212" s="48"/>
      <c r="AX212" s="43" t="s">
        <v>5817</v>
      </c>
      <c r="AY212" s="43" t="s">
        <v>5817</v>
      </c>
      <c r="BC212" s="43" t="s">
        <v>5818</v>
      </c>
      <c r="BD212" s="43" t="s">
        <v>5819</v>
      </c>
      <c r="BE212" s="43" t="s">
        <v>5820</v>
      </c>
      <c r="BH212" s="43" t="s">
        <v>5821</v>
      </c>
      <c r="BM212" s="0" t="s">
        <v>5822</v>
      </c>
      <c r="BO212" s="0" t="s">
        <v>5823</v>
      </c>
      <c r="BP212" s="0" t="s">
        <v>5824</v>
      </c>
    </row>
    <row r="213" customFormat="false" ht="15.75" hidden="false" customHeight="true" outlineLevel="0" collapsed="false">
      <c r="A213" s="46"/>
      <c r="B213" s="46"/>
      <c r="C213" s="46"/>
      <c r="D213" s="46"/>
      <c r="E213" s="46"/>
      <c r="F213" s="48" t="s">
        <v>5825</v>
      </c>
      <c r="G213" s="46"/>
      <c r="H213" s="46"/>
      <c r="I213" s="46"/>
      <c r="J213" s="46"/>
      <c r="K213" s="46"/>
      <c r="L213" s="46"/>
      <c r="M213" s="46"/>
      <c r="N213" s="46" t="s">
        <v>5826</v>
      </c>
      <c r="O213" s="48" t="s">
        <v>5827</v>
      </c>
      <c r="P213" s="46" t="n">
        <v>2.17081</v>
      </c>
      <c r="Q213" s="46"/>
      <c r="R213" s="46"/>
      <c r="S213" s="46"/>
      <c r="T213" s="46"/>
      <c r="U213" s="46"/>
      <c r="V213" s="46"/>
      <c r="W213" s="46"/>
      <c r="X213" s="46"/>
      <c r="Y213" s="46"/>
      <c r="Z213" s="46"/>
      <c r="AA213" s="46"/>
      <c r="AB213" s="46"/>
      <c r="AC213" s="46"/>
      <c r="AD213" s="56" t="s">
        <v>5828</v>
      </c>
      <c r="AE213" s="46"/>
      <c r="AF213" s="46"/>
      <c r="AG213" s="48"/>
      <c r="AH213" s="48"/>
      <c r="AI213" s="43" t="s">
        <v>5829</v>
      </c>
      <c r="AJ213" s="48"/>
      <c r="AK213" s="43" t="s">
        <v>5830</v>
      </c>
      <c r="AL213" s="48"/>
      <c r="AM213" s="48"/>
      <c r="AN213" s="48"/>
      <c r="AO213" s="48"/>
      <c r="AP213" s="48"/>
      <c r="AQ213" s="55" t="s">
        <v>5831</v>
      </c>
      <c r="AR213" s="56"/>
      <c r="AS213" s="56"/>
      <c r="AT213" s="56"/>
      <c r="AU213" s="48"/>
      <c r="AV213" s="48"/>
      <c r="AX213" s="43" t="s">
        <v>5832</v>
      </c>
      <c r="AY213" s="43" t="s">
        <v>5832</v>
      </c>
      <c r="BC213" s="43" t="s">
        <v>5833</v>
      </c>
      <c r="BD213" s="43" t="s">
        <v>5834</v>
      </c>
      <c r="BE213" s="43" t="s">
        <v>5835</v>
      </c>
      <c r="BH213" s="43" t="s">
        <v>5836</v>
      </c>
      <c r="BM213" s="0" t="s">
        <v>5837</v>
      </c>
      <c r="BO213" s="0" t="s">
        <v>5838</v>
      </c>
      <c r="BP213" s="0" t="s">
        <v>5839</v>
      </c>
    </row>
    <row r="214" customFormat="false" ht="15.75" hidden="false" customHeight="true" outlineLevel="0" collapsed="false">
      <c r="A214" s="46"/>
      <c r="B214" s="46"/>
      <c r="C214" s="46"/>
      <c r="D214" s="46"/>
      <c r="E214" s="46"/>
      <c r="F214" s="48" t="s">
        <v>5840</v>
      </c>
      <c r="G214" s="46"/>
      <c r="H214" s="46"/>
      <c r="I214" s="46"/>
      <c r="J214" s="46"/>
      <c r="K214" s="46"/>
      <c r="L214" s="46"/>
      <c r="M214" s="46"/>
      <c r="N214" s="46" t="s">
        <v>5841</v>
      </c>
      <c r="O214" s="48" t="s">
        <v>5842</v>
      </c>
      <c r="P214" s="46" t="n">
        <v>15.0929</v>
      </c>
      <c r="Q214" s="46"/>
      <c r="R214" s="46"/>
      <c r="S214" s="46"/>
      <c r="T214" s="46"/>
      <c r="U214" s="46"/>
      <c r="V214" s="46"/>
      <c r="W214" s="46"/>
      <c r="X214" s="46"/>
      <c r="Y214" s="46"/>
      <c r="Z214" s="46"/>
      <c r="AA214" s="46"/>
      <c r="AB214" s="46"/>
      <c r="AC214" s="46"/>
      <c r="AD214" s="56" t="s">
        <v>5843</v>
      </c>
      <c r="AE214" s="46"/>
      <c r="AF214" s="46"/>
      <c r="AG214" s="48"/>
      <c r="AH214" s="48"/>
      <c r="AI214" s="43" t="s">
        <v>5844</v>
      </c>
      <c r="AJ214" s="48"/>
      <c r="AK214" s="43" t="s">
        <v>5845</v>
      </c>
      <c r="AL214" s="48"/>
      <c r="AM214" s="48"/>
      <c r="AN214" s="48"/>
      <c r="AO214" s="48"/>
      <c r="AP214" s="48"/>
      <c r="AQ214" s="55" t="s">
        <v>5846</v>
      </c>
      <c r="AR214" s="56"/>
      <c r="AS214" s="56"/>
      <c r="AT214" s="56"/>
      <c r="AU214" s="48"/>
      <c r="AV214" s="48"/>
      <c r="AX214" s="43" t="s">
        <v>5847</v>
      </c>
      <c r="AY214" s="43" t="s">
        <v>5847</v>
      </c>
      <c r="BC214" s="43" t="s">
        <v>5848</v>
      </c>
      <c r="BD214" s="43" t="s">
        <v>5849</v>
      </c>
      <c r="BE214" s="43" t="s">
        <v>5850</v>
      </c>
      <c r="BH214" s="43" t="s">
        <v>5851</v>
      </c>
      <c r="BM214" s="0" t="s">
        <v>5852</v>
      </c>
      <c r="BO214" s="0" t="s">
        <v>5853</v>
      </c>
      <c r="BP214" s="0" t="s">
        <v>5854</v>
      </c>
    </row>
    <row r="215" customFormat="false" ht="15.75" hidden="false" customHeight="true" outlineLevel="0" collapsed="false">
      <c r="A215" s="46"/>
      <c r="B215" s="46"/>
      <c r="C215" s="46"/>
      <c r="D215" s="46"/>
      <c r="E215" s="46"/>
      <c r="F215" s="48" t="s">
        <v>5855</v>
      </c>
      <c r="G215" s="46"/>
      <c r="H215" s="46"/>
      <c r="I215" s="46"/>
      <c r="J215" s="46"/>
      <c r="K215" s="46"/>
      <c r="L215" s="46"/>
      <c r="M215" s="46"/>
      <c r="N215" s="46" t="s">
        <v>5856</v>
      </c>
      <c r="O215" s="48" t="s">
        <v>5857</v>
      </c>
      <c r="P215" s="46" t="n">
        <v>4.6733</v>
      </c>
      <c r="Q215" s="46"/>
      <c r="R215" s="46"/>
      <c r="S215" s="46"/>
      <c r="T215" s="46"/>
      <c r="U215" s="46"/>
      <c r="V215" s="46"/>
      <c r="W215" s="46"/>
      <c r="X215" s="46"/>
      <c r="Y215" s="46"/>
      <c r="Z215" s="46"/>
      <c r="AA215" s="46"/>
      <c r="AB215" s="46"/>
      <c r="AC215" s="46"/>
      <c r="AD215" s="56" t="s">
        <v>5858</v>
      </c>
      <c r="AE215" s="46"/>
      <c r="AF215" s="46"/>
      <c r="AG215" s="48"/>
      <c r="AH215" s="48"/>
      <c r="AI215" s="43" t="s">
        <v>5859</v>
      </c>
      <c r="AJ215" s="48"/>
      <c r="AK215" s="43" t="s">
        <v>5860</v>
      </c>
      <c r="AL215" s="48"/>
      <c r="AM215" s="48"/>
      <c r="AN215" s="48"/>
      <c r="AO215" s="48"/>
      <c r="AP215" s="48"/>
      <c r="AQ215" s="55" t="s">
        <v>5861</v>
      </c>
      <c r="AR215" s="56"/>
      <c r="AS215" s="56"/>
      <c r="AT215" s="56"/>
      <c r="AU215" s="48"/>
      <c r="AV215" s="48"/>
      <c r="AX215" s="43" t="s">
        <v>5862</v>
      </c>
      <c r="AY215" s="43" t="s">
        <v>5862</v>
      </c>
      <c r="BC215" s="43" t="s">
        <v>5863</v>
      </c>
      <c r="BD215" s="43" t="s">
        <v>5864</v>
      </c>
      <c r="BE215" s="43" t="s">
        <v>5865</v>
      </c>
      <c r="BH215" s="43" t="s">
        <v>5866</v>
      </c>
      <c r="BM215" s="0" t="s">
        <v>5867</v>
      </c>
      <c r="BO215" s="0" t="s">
        <v>5868</v>
      </c>
      <c r="BP215" s="0" t="s">
        <v>5869</v>
      </c>
    </row>
    <row r="216" customFormat="false" ht="15.75" hidden="false" customHeight="true" outlineLevel="0" collapsed="false">
      <c r="A216" s="46"/>
      <c r="B216" s="46"/>
      <c r="C216" s="46"/>
      <c r="D216" s="46"/>
      <c r="E216" s="46"/>
      <c r="F216" s="48" t="s">
        <v>5870</v>
      </c>
      <c r="G216" s="46"/>
      <c r="H216" s="46"/>
      <c r="I216" s="46"/>
      <c r="J216" s="46"/>
      <c r="K216" s="46"/>
      <c r="L216" s="46"/>
      <c r="M216" s="46"/>
      <c r="N216" s="46" t="s">
        <v>5871</v>
      </c>
      <c r="O216" s="48" t="s">
        <v>5872</v>
      </c>
      <c r="P216" s="46" t="n">
        <v>8.5014</v>
      </c>
      <c r="Q216" s="46"/>
      <c r="R216" s="46"/>
      <c r="S216" s="46"/>
      <c r="T216" s="46"/>
      <c r="U216" s="46"/>
      <c r="V216" s="46"/>
      <c r="W216" s="46"/>
      <c r="X216" s="46"/>
      <c r="Y216" s="46"/>
      <c r="Z216" s="46"/>
      <c r="AA216" s="46"/>
      <c r="AB216" s="46"/>
      <c r="AC216" s="46"/>
      <c r="AD216" s="56" t="s">
        <v>5873</v>
      </c>
      <c r="AE216" s="46"/>
      <c r="AF216" s="46"/>
      <c r="AG216" s="48"/>
      <c r="AH216" s="48"/>
      <c r="AI216" s="43" t="s">
        <v>5874</v>
      </c>
      <c r="AJ216" s="48"/>
      <c r="AK216" s="43" t="s">
        <v>5875</v>
      </c>
      <c r="AL216" s="48"/>
      <c r="AM216" s="48"/>
      <c r="AN216" s="48"/>
      <c r="AO216" s="48"/>
      <c r="AP216" s="48"/>
      <c r="AQ216" s="55" t="s">
        <v>5876</v>
      </c>
      <c r="AR216" s="56"/>
      <c r="AS216" s="56"/>
      <c r="AT216" s="56"/>
      <c r="AU216" s="48"/>
      <c r="AV216" s="48"/>
      <c r="AX216" s="43" t="s">
        <v>5877</v>
      </c>
      <c r="AY216" s="43" t="s">
        <v>5877</v>
      </c>
      <c r="BC216" s="43" t="s">
        <v>5878</v>
      </c>
      <c r="BD216" s="43" t="s">
        <v>5879</v>
      </c>
      <c r="BE216" s="43" t="s">
        <v>5880</v>
      </c>
      <c r="BH216" s="43" t="s">
        <v>5881</v>
      </c>
      <c r="BM216" s="0" t="s">
        <v>5882</v>
      </c>
      <c r="BO216" s="0" t="s">
        <v>5883</v>
      </c>
      <c r="BP216" s="0" t="s">
        <v>5884</v>
      </c>
    </row>
    <row r="217" customFormat="false" ht="15.75" hidden="false" customHeight="true" outlineLevel="0" collapsed="false">
      <c r="A217" s="46"/>
      <c r="B217" s="46"/>
      <c r="C217" s="46"/>
      <c r="D217" s="46"/>
      <c r="E217" s="46"/>
      <c r="F217" s="48" t="s">
        <v>5885</v>
      </c>
      <c r="G217" s="46"/>
      <c r="H217" s="46"/>
      <c r="I217" s="46"/>
      <c r="J217" s="46"/>
      <c r="K217" s="46"/>
      <c r="L217" s="46"/>
      <c r="M217" s="46"/>
      <c r="N217" s="46" t="s">
        <v>918</v>
      </c>
      <c r="O217" s="48" t="s">
        <v>919</v>
      </c>
      <c r="P217" s="46" t="n">
        <v>4.03346</v>
      </c>
      <c r="Q217" s="46"/>
      <c r="R217" s="46"/>
      <c r="S217" s="46"/>
      <c r="T217" s="46"/>
      <c r="U217" s="46"/>
      <c r="V217" s="46"/>
      <c r="W217" s="46"/>
      <c r="X217" s="46"/>
      <c r="Y217" s="46"/>
      <c r="Z217" s="46"/>
      <c r="AA217" s="46"/>
      <c r="AB217" s="46"/>
      <c r="AC217" s="46"/>
      <c r="AD217" s="56" t="s">
        <v>5886</v>
      </c>
      <c r="AE217" s="46"/>
      <c r="AF217" s="46"/>
      <c r="AG217" s="48"/>
      <c r="AH217" s="48"/>
      <c r="AI217" s="43" t="s">
        <v>5887</v>
      </c>
      <c r="AJ217" s="48"/>
      <c r="AK217" s="43" t="s">
        <v>5888</v>
      </c>
      <c r="AL217" s="48"/>
      <c r="AM217" s="48"/>
      <c r="AN217" s="48"/>
      <c r="AO217" s="48"/>
      <c r="AP217" s="48"/>
      <c r="AQ217" s="55" t="s">
        <v>5889</v>
      </c>
      <c r="AR217" s="56"/>
      <c r="AS217" s="56"/>
      <c r="AT217" s="56"/>
      <c r="AU217" s="48"/>
      <c r="AV217" s="48"/>
      <c r="AX217" s="43" t="s">
        <v>5890</v>
      </c>
      <c r="AY217" s="43" t="s">
        <v>5890</v>
      </c>
      <c r="BC217" s="43" t="s">
        <v>5891</v>
      </c>
      <c r="BD217" s="43" t="s">
        <v>5892</v>
      </c>
      <c r="BE217" s="43" t="s">
        <v>5893</v>
      </c>
      <c r="BH217" s="43" t="s">
        <v>5894</v>
      </c>
      <c r="BM217" s="0" t="s">
        <v>5895</v>
      </c>
      <c r="BO217" s="0" t="s">
        <v>5896</v>
      </c>
      <c r="BP217" s="0" t="s">
        <v>5897</v>
      </c>
    </row>
    <row r="218" customFormat="false" ht="15.75" hidden="false" customHeight="true" outlineLevel="0" collapsed="false">
      <c r="A218" s="46"/>
      <c r="B218" s="46"/>
      <c r="C218" s="46"/>
      <c r="D218" s="46"/>
      <c r="E218" s="46"/>
      <c r="F218" s="48" t="s">
        <v>5898</v>
      </c>
      <c r="G218" s="46"/>
      <c r="H218" s="46"/>
      <c r="I218" s="46"/>
      <c r="J218" s="46"/>
      <c r="K218" s="46"/>
      <c r="L218" s="46"/>
      <c r="M218" s="46"/>
      <c r="N218" s="46" t="s">
        <v>5899</v>
      </c>
      <c r="O218" s="48" t="s">
        <v>5900</v>
      </c>
      <c r="P218" s="46" t="n">
        <v>5.16577</v>
      </c>
      <c r="Q218" s="46"/>
      <c r="R218" s="46"/>
      <c r="S218" s="46"/>
      <c r="T218" s="46"/>
      <c r="U218" s="46"/>
      <c r="V218" s="46"/>
      <c r="W218" s="46"/>
      <c r="X218" s="46"/>
      <c r="Y218" s="46"/>
      <c r="Z218" s="46"/>
      <c r="AA218" s="46"/>
      <c r="AB218" s="46"/>
      <c r="AC218" s="46"/>
      <c r="AD218" s="56" t="s">
        <v>5901</v>
      </c>
      <c r="AE218" s="46"/>
      <c r="AF218" s="46"/>
      <c r="AG218" s="48"/>
      <c r="AH218" s="48"/>
      <c r="AI218" s="43" t="s">
        <v>5902</v>
      </c>
      <c r="AJ218" s="48"/>
      <c r="AK218" s="43" t="s">
        <v>5903</v>
      </c>
      <c r="AL218" s="48"/>
      <c r="AM218" s="48"/>
      <c r="AN218" s="48"/>
      <c r="AO218" s="48"/>
      <c r="AP218" s="48"/>
      <c r="AQ218" s="55" t="s">
        <v>5904</v>
      </c>
      <c r="AR218" s="56"/>
      <c r="AS218" s="56"/>
      <c r="AT218" s="56"/>
      <c r="AU218" s="48"/>
      <c r="AV218" s="48"/>
      <c r="AX218" s="43" t="s">
        <v>5905</v>
      </c>
      <c r="AY218" s="43" t="s">
        <v>5905</v>
      </c>
      <c r="BC218" s="43" t="s">
        <v>5906</v>
      </c>
      <c r="BD218" s="43" t="s">
        <v>5907</v>
      </c>
      <c r="BE218" s="43" t="s">
        <v>5908</v>
      </c>
      <c r="BH218" s="43" t="s">
        <v>5909</v>
      </c>
      <c r="BM218" s="0" t="s">
        <v>5910</v>
      </c>
      <c r="BO218" s="0" t="s">
        <v>5911</v>
      </c>
      <c r="BP218" s="0" t="s">
        <v>5912</v>
      </c>
    </row>
    <row r="219" customFormat="false" ht="15.75" hidden="false" customHeight="true" outlineLevel="0" collapsed="false">
      <c r="A219" s="46"/>
      <c r="B219" s="46"/>
      <c r="C219" s="46"/>
      <c r="D219" s="46"/>
      <c r="E219" s="46"/>
      <c r="F219" s="48" t="s">
        <v>5913</v>
      </c>
      <c r="G219" s="46"/>
      <c r="H219" s="46"/>
      <c r="I219" s="46"/>
      <c r="J219" s="46"/>
      <c r="K219" s="46"/>
      <c r="L219" s="46"/>
      <c r="M219" s="46"/>
      <c r="N219" s="46" t="s">
        <v>5914</v>
      </c>
      <c r="O219" s="48" t="s">
        <v>5915</v>
      </c>
      <c r="P219" s="46" t="n">
        <v>5.23855</v>
      </c>
      <c r="Q219" s="46"/>
      <c r="R219" s="46"/>
      <c r="S219" s="46"/>
      <c r="T219" s="46"/>
      <c r="U219" s="46"/>
      <c r="V219" s="46"/>
      <c r="W219" s="46"/>
      <c r="X219" s="46"/>
      <c r="Y219" s="46"/>
      <c r="Z219" s="46"/>
      <c r="AA219" s="46"/>
      <c r="AB219" s="46"/>
      <c r="AC219" s="46"/>
      <c r="AD219" s="56" t="s">
        <v>5916</v>
      </c>
      <c r="AE219" s="46"/>
      <c r="AF219" s="46"/>
      <c r="AG219" s="48"/>
      <c r="AH219" s="48"/>
      <c r="AI219" s="43" t="s">
        <v>5917</v>
      </c>
      <c r="AJ219" s="48"/>
      <c r="AK219" s="43" t="s">
        <v>5918</v>
      </c>
      <c r="AL219" s="48"/>
      <c r="AM219" s="48"/>
      <c r="AN219" s="48"/>
      <c r="AO219" s="48"/>
      <c r="AP219" s="48"/>
      <c r="AQ219" s="55" t="s">
        <v>5919</v>
      </c>
      <c r="AR219" s="56"/>
      <c r="AS219" s="56"/>
      <c r="AT219" s="56"/>
      <c r="AU219" s="48"/>
      <c r="AV219" s="48"/>
      <c r="AX219" s="43" t="s">
        <v>5920</v>
      </c>
      <c r="AY219" s="43" t="s">
        <v>5920</v>
      </c>
      <c r="BC219" s="43" t="s">
        <v>5921</v>
      </c>
      <c r="BD219" s="43" t="s">
        <v>5922</v>
      </c>
      <c r="BE219" s="43" t="s">
        <v>5923</v>
      </c>
      <c r="BH219" s="43" t="s">
        <v>5924</v>
      </c>
      <c r="BM219" s="0" t="s">
        <v>5925</v>
      </c>
      <c r="BO219" s="0" t="s">
        <v>5926</v>
      </c>
      <c r="BP219" s="0" t="s">
        <v>5927</v>
      </c>
    </row>
    <row r="220" customFormat="false" ht="15.75" hidden="false" customHeight="true" outlineLevel="0" collapsed="false">
      <c r="A220" s="46"/>
      <c r="B220" s="46"/>
      <c r="C220" s="46"/>
      <c r="D220" s="46"/>
      <c r="E220" s="46"/>
      <c r="F220" s="48" t="s">
        <v>5928</v>
      </c>
      <c r="G220" s="46"/>
      <c r="H220" s="46"/>
      <c r="I220" s="46"/>
      <c r="J220" s="46"/>
      <c r="K220" s="46"/>
      <c r="L220" s="46"/>
      <c r="M220" s="46"/>
      <c r="N220" s="46" t="s">
        <v>5929</v>
      </c>
      <c r="O220" s="48" t="s">
        <v>5930</v>
      </c>
      <c r="P220" s="46" t="n">
        <v>4.68362</v>
      </c>
      <c r="Q220" s="46"/>
      <c r="R220" s="46"/>
      <c r="S220" s="46"/>
      <c r="T220" s="46"/>
      <c r="U220" s="46"/>
      <c r="V220" s="46"/>
      <c r="W220" s="46"/>
      <c r="X220" s="46"/>
      <c r="Y220" s="46"/>
      <c r="Z220" s="46"/>
      <c r="AA220" s="46"/>
      <c r="AB220" s="46"/>
      <c r="AC220" s="46"/>
      <c r="AD220" s="56" t="s">
        <v>5931</v>
      </c>
      <c r="AE220" s="46"/>
      <c r="AF220" s="46"/>
      <c r="AG220" s="48"/>
      <c r="AH220" s="48"/>
      <c r="AI220" s="43" t="s">
        <v>5932</v>
      </c>
      <c r="AJ220" s="48"/>
      <c r="AK220" s="43" t="s">
        <v>5933</v>
      </c>
      <c r="AL220" s="48"/>
      <c r="AM220" s="48"/>
      <c r="AN220" s="48"/>
      <c r="AO220" s="48"/>
      <c r="AP220" s="48"/>
      <c r="AQ220" s="55" t="s">
        <v>5934</v>
      </c>
      <c r="AR220" s="56"/>
      <c r="AS220" s="56"/>
      <c r="AT220" s="56"/>
      <c r="AU220" s="48"/>
      <c r="AV220" s="48"/>
      <c r="AX220" s="43" t="s">
        <v>5935</v>
      </c>
      <c r="AY220" s="43" t="s">
        <v>5935</v>
      </c>
      <c r="BC220" s="43" t="s">
        <v>5936</v>
      </c>
      <c r="BD220" s="43" t="s">
        <v>5937</v>
      </c>
      <c r="BE220" s="43" t="s">
        <v>5938</v>
      </c>
      <c r="BH220" s="43" t="s">
        <v>5939</v>
      </c>
      <c r="BM220" s="0" t="s">
        <v>5940</v>
      </c>
      <c r="BO220" s="0" t="s">
        <v>5941</v>
      </c>
      <c r="BP220" s="0" t="s">
        <v>5942</v>
      </c>
    </row>
    <row r="221" customFormat="false" ht="15.75" hidden="false" customHeight="true" outlineLevel="0" collapsed="false">
      <c r="A221" s="46"/>
      <c r="B221" s="46"/>
      <c r="C221" s="46"/>
      <c r="D221" s="46"/>
      <c r="E221" s="46"/>
      <c r="F221" s="48" t="s">
        <v>5943</v>
      </c>
      <c r="G221" s="46"/>
      <c r="H221" s="46"/>
      <c r="I221" s="46"/>
      <c r="J221" s="46"/>
      <c r="K221" s="46"/>
      <c r="L221" s="46"/>
      <c r="M221" s="46"/>
      <c r="N221" s="46" t="s">
        <v>5944</v>
      </c>
      <c r="O221" s="48" t="s">
        <v>5945</v>
      </c>
      <c r="P221" s="46" t="n">
        <v>4.82986</v>
      </c>
      <c r="Q221" s="46"/>
      <c r="R221" s="46"/>
      <c r="S221" s="46"/>
      <c r="T221" s="46"/>
      <c r="U221" s="46"/>
      <c r="V221" s="46"/>
      <c r="W221" s="46"/>
      <c r="X221" s="46"/>
      <c r="Y221" s="46"/>
      <c r="Z221" s="46"/>
      <c r="AA221" s="46"/>
      <c r="AB221" s="46"/>
      <c r="AC221" s="46"/>
      <c r="AD221" s="56" t="s">
        <v>5946</v>
      </c>
      <c r="AE221" s="46"/>
      <c r="AF221" s="46"/>
      <c r="AG221" s="48"/>
      <c r="AH221" s="48"/>
      <c r="AI221" s="43" t="s">
        <v>5947</v>
      </c>
      <c r="AJ221" s="48"/>
      <c r="AK221" s="43" t="s">
        <v>5948</v>
      </c>
      <c r="AL221" s="48"/>
      <c r="AM221" s="48"/>
      <c r="AN221" s="48"/>
      <c r="AO221" s="48"/>
      <c r="AP221" s="48"/>
      <c r="AQ221" s="55" t="s">
        <v>5949</v>
      </c>
      <c r="AR221" s="56"/>
      <c r="AS221" s="56"/>
      <c r="AT221" s="56"/>
      <c r="AU221" s="48"/>
      <c r="AV221" s="48"/>
      <c r="AX221" s="43" t="s">
        <v>5950</v>
      </c>
      <c r="AY221" s="43" t="s">
        <v>5950</v>
      </c>
      <c r="BC221" s="43" t="s">
        <v>5951</v>
      </c>
      <c r="BD221" s="43" t="s">
        <v>5952</v>
      </c>
      <c r="BE221" s="43" t="s">
        <v>5953</v>
      </c>
      <c r="BH221" s="43" t="s">
        <v>5954</v>
      </c>
      <c r="BM221" s="0" t="s">
        <v>5955</v>
      </c>
      <c r="BO221" s="0" t="s">
        <v>5956</v>
      </c>
      <c r="BP221" s="0" t="s">
        <v>5957</v>
      </c>
    </row>
    <row r="222" customFormat="false" ht="15.75" hidden="false" customHeight="true" outlineLevel="0" collapsed="false">
      <c r="A222" s="46"/>
      <c r="B222" s="46"/>
      <c r="C222" s="46"/>
      <c r="D222" s="46"/>
      <c r="E222" s="46"/>
      <c r="F222" s="48" t="s">
        <v>5958</v>
      </c>
      <c r="G222" s="46"/>
      <c r="H222" s="46"/>
      <c r="I222" s="46"/>
      <c r="J222" s="46"/>
      <c r="K222" s="46"/>
      <c r="L222" s="46"/>
      <c r="M222" s="46"/>
      <c r="N222" s="46" t="s">
        <v>5959</v>
      </c>
      <c r="O222" s="48" t="s">
        <v>5960</v>
      </c>
      <c r="P222" s="46" t="n">
        <v>1.25866</v>
      </c>
      <c r="Q222" s="46"/>
      <c r="R222" s="46"/>
      <c r="S222" s="46"/>
      <c r="T222" s="46"/>
      <c r="U222" s="46"/>
      <c r="V222" s="46"/>
      <c r="W222" s="46"/>
      <c r="X222" s="46"/>
      <c r="Y222" s="46"/>
      <c r="Z222" s="46"/>
      <c r="AA222" s="46"/>
      <c r="AB222" s="46"/>
      <c r="AC222" s="46"/>
      <c r="AD222" s="56" t="s">
        <v>5961</v>
      </c>
      <c r="AE222" s="46"/>
      <c r="AF222" s="46"/>
      <c r="AG222" s="48"/>
      <c r="AH222" s="48"/>
      <c r="AI222" s="43" t="s">
        <v>5962</v>
      </c>
      <c r="AJ222" s="48"/>
      <c r="AK222" s="43" t="s">
        <v>5963</v>
      </c>
      <c r="AL222" s="48"/>
      <c r="AM222" s="48"/>
      <c r="AN222" s="48"/>
      <c r="AO222" s="48"/>
      <c r="AP222" s="48"/>
      <c r="AQ222" s="55" t="s">
        <v>5964</v>
      </c>
      <c r="AR222" s="56"/>
      <c r="AS222" s="56"/>
      <c r="AT222" s="56"/>
      <c r="AU222" s="48"/>
      <c r="AV222" s="48"/>
      <c r="AX222" s="43" t="s">
        <v>5965</v>
      </c>
      <c r="AY222" s="43" t="s">
        <v>5965</v>
      </c>
      <c r="BC222" s="43" t="s">
        <v>5966</v>
      </c>
      <c r="BD222" s="43" t="s">
        <v>5967</v>
      </c>
      <c r="BE222" s="43" t="s">
        <v>5968</v>
      </c>
      <c r="BH222" s="43" t="s">
        <v>5969</v>
      </c>
      <c r="BM222" s="0" t="s">
        <v>5970</v>
      </c>
      <c r="BO222" s="0" t="s">
        <v>5971</v>
      </c>
      <c r="BP222" s="0" t="s">
        <v>5972</v>
      </c>
    </row>
    <row r="223" customFormat="false" ht="15.75" hidden="false" customHeight="true" outlineLevel="0" collapsed="false">
      <c r="A223" s="46"/>
      <c r="B223" s="46"/>
      <c r="C223" s="46"/>
      <c r="D223" s="46"/>
      <c r="E223" s="46"/>
      <c r="F223" s="48" t="s">
        <v>5973</v>
      </c>
      <c r="G223" s="46"/>
      <c r="H223" s="46"/>
      <c r="I223" s="46"/>
      <c r="J223" s="46"/>
      <c r="K223" s="46"/>
      <c r="L223" s="46"/>
      <c r="M223" s="46"/>
      <c r="N223" s="46" t="s">
        <v>5974</v>
      </c>
      <c r="O223" s="48" t="s">
        <v>5975</v>
      </c>
      <c r="P223" s="46" t="n">
        <v>0.019543</v>
      </c>
      <c r="Q223" s="46"/>
      <c r="R223" s="46"/>
      <c r="S223" s="46"/>
      <c r="T223" s="46"/>
      <c r="U223" s="46"/>
      <c r="V223" s="46"/>
      <c r="W223" s="46"/>
      <c r="X223" s="46"/>
      <c r="Y223" s="46"/>
      <c r="Z223" s="46"/>
      <c r="AA223" s="46"/>
      <c r="AB223" s="46"/>
      <c r="AC223" s="46"/>
      <c r="AD223" s="56" t="s">
        <v>5976</v>
      </c>
      <c r="AE223" s="46"/>
      <c r="AF223" s="46"/>
      <c r="AG223" s="48"/>
      <c r="AH223" s="48"/>
      <c r="AI223" s="43" t="s">
        <v>5977</v>
      </c>
      <c r="AJ223" s="48"/>
      <c r="AK223" s="43" t="s">
        <v>5978</v>
      </c>
      <c r="AL223" s="48"/>
      <c r="AM223" s="48"/>
      <c r="AN223" s="48"/>
      <c r="AO223" s="48"/>
      <c r="AP223" s="48"/>
      <c r="AQ223" s="55" t="s">
        <v>5979</v>
      </c>
      <c r="AR223" s="56"/>
      <c r="AS223" s="56"/>
      <c r="AT223" s="56"/>
      <c r="AU223" s="48"/>
      <c r="AV223" s="48"/>
      <c r="AX223" s="43" t="s">
        <v>5980</v>
      </c>
      <c r="AY223" s="43" t="s">
        <v>5980</v>
      </c>
      <c r="BC223" s="43" t="s">
        <v>5981</v>
      </c>
      <c r="BD223" s="43" t="s">
        <v>5982</v>
      </c>
      <c r="BE223" s="43" t="s">
        <v>5983</v>
      </c>
      <c r="BH223" s="43" t="s">
        <v>5984</v>
      </c>
      <c r="BM223" s="0" t="s">
        <v>5985</v>
      </c>
      <c r="BO223" s="0" t="s">
        <v>5986</v>
      </c>
      <c r="BP223" s="0" t="s">
        <v>5987</v>
      </c>
    </row>
    <row r="224" customFormat="false" ht="15.75" hidden="false" customHeight="true" outlineLevel="0" collapsed="false">
      <c r="A224" s="46"/>
      <c r="B224" s="46"/>
      <c r="C224" s="46"/>
      <c r="D224" s="46"/>
      <c r="E224" s="46"/>
      <c r="F224" s="48" t="s">
        <v>5988</v>
      </c>
      <c r="G224" s="46"/>
      <c r="H224" s="46"/>
      <c r="I224" s="46"/>
      <c r="J224" s="46"/>
      <c r="K224" s="46"/>
      <c r="L224" s="46"/>
      <c r="M224" s="46"/>
      <c r="N224" s="46" t="s">
        <v>5989</v>
      </c>
      <c r="O224" s="48" t="s">
        <v>5990</v>
      </c>
      <c r="P224" s="46" t="n">
        <v>0.193886</v>
      </c>
      <c r="Q224" s="46"/>
      <c r="R224" s="46"/>
      <c r="S224" s="46"/>
      <c r="T224" s="46"/>
      <c r="U224" s="46"/>
      <c r="V224" s="46"/>
      <c r="W224" s="46"/>
      <c r="X224" s="46"/>
      <c r="Y224" s="46"/>
      <c r="Z224" s="46"/>
      <c r="AA224" s="46"/>
      <c r="AB224" s="46"/>
      <c r="AC224" s="46"/>
      <c r="AD224" s="56" t="s">
        <v>5991</v>
      </c>
      <c r="AE224" s="46"/>
      <c r="AF224" s="46"/>
      <c r="AG224" s="48"/>
      <c r="AH224" s="48"/>
      <c r="AI224" s="43" t="s">
        <v>5992</v>
      </c>
      <c r="AJ224" s="48"/>
      <c r="AK224" s="43" t="s">
        <v>5993</v>
      </c>
      <c r="AL224" s="48"/>
      <c r="AM224" s="48"/>
      <c r="AN224" s="48"/>
      <c r="AO224" s="48"/>
      <c r="AP224" s="48"/>
      <c r="AQ224" s="55" t="s">
        <v>5994</v>
      </c>
      <c r="AR224" s="56"/>
      <c r="AS224" s="56"/>
      <c r="AT224" s="56"/>
      <c r="AU224" s="48"/>
      <c r="AV224" s="48"/>
      <c r="AX224" s="43" t="s">
        <v>5995</v>
      </c>
      <c r="AY224" s="43" t="s">
        <v>5995</v>
      </c>
      <c r="BC224" s="43" t="s">
        <v>5996</v>
      </c>
      <c r="BD224" s="43" t="s">
        <v>5997</v>
      </c>
      <c r="BE224" s="43" t="s">
        <v>5998</v>
      </c>
      <c r="BH224" s="43" t="s">
        <v>5999</v>
      </c>
      <c r="BM224" s="0" t="s">
        <v>6000</v>
      </c>
      <c r="BO224" s="0" t="s">
        <v>6001</v>
      </c>
      <c r="BP224" s="0" t="s">
        <v>6002</v>
      </c>
    </row>
    <row r="225" customFormat="false" ht="15.75" hidden="false" customHeight="true" outlineLevel="0" collapsed="false">
      <c r="A225" s="46"/>
      <c r="B225" s="46"/>
      <c r="C225" s="46"/>
      <c r="D225" s="46"/>
      <c r="E225" s="46"/>
      <c r="F225" s="48" t="s">
        <v>6003</v>
      </c>
      <c r="G225" s="46"/>
      <c r="H225" s="46"/>
      <c r="I225" s="46"/>
      <c r="J225" s="46"/>
      <c r="K225" s="46"/>
      <c r="L225" s="46"/>
      <c r="M225" s="46"/>
      <c r="N225" s="46" t="s">
        <v>6004</v>
      </c>
      <c r="O225" s="48" t="s">
        <v>6005</v>
      </c>
      <c r="P225" s="46" t="n">
        <v>0.002768</v>
      </c>
      <c r="Q225" s="46"/>
      <c r="R225" s="46"/>
      <c r="S225" s="46"/>
      <c r="T225" s="46"/>
      <c r="U225" s="46"/>
      <c r="V225" s="46"/>
      <c r="W225" s="46"/>
      <c r="X225" s="46"/>
      <c r="Y225" s="46"/>
      <c r="Z225" s="46"/>
      <c r="AA225" s="46"/>
      <c r="AB225" s="46"/>
      <c r="AC225" s="46"/>
      <c r="AD225" s="56" t="s">
        <v>6006</v>
      </c>
      <c r="AE225" s="46"/>
      <c r="AF225" s="46"/>
      <c r="AG225" s="48"/>
      <c r="AH225" s="48"/>
      <c r="AI225" s="43" t="s">
        <v>6007</v>
      </c>
      <c r="AJ225" s="48"/>
      <c r="AK225" s="43" t="s">
        <v>6008</v>
      </c>
      <c r="AL225" s="48"/>
      <c r="AM225" s="48"/>
      <c r="AN225" s="48"/>
      <c r="AO225" s="48"/>
      <c r="AP225" s="48"/>
      <c r="AQ225" s="55" t="s">
        <v>6009</v>
      </c>
      <c r="AR225" s="56"/>
      <c r="AS225" s="56"/>
      <c r="AT225" s="56"/>
      <c r="AU225" s="48"/>
      <c r="AV225" s="48"/>
      <c r="AX225" s="43" t="s">
        <v>6010</v>
      </c>
      <c r="AY225" s="43" t="s">
        <v>6010</v>
      </c>
      <c r="BC225" s="43" t="s">
        <v>6011</v>
      </c>
      <c r="BD225" s="43" t="s">
        <v>6012</v>
      </c>
      <c r="BE225" s="43" t="s">
        <v>6013</v>
      </c>
      <c r="BH225" s="43" t="s">
        <v>6014</v>
      </c>
      <c r="BM225" s="0" t="s">
        <v>6015</v>
      </c>
      <c r="BO225" s="0" t="s">
        <v>6016</v>
      </c>
      <c r="BP225" s="0" t="s">
        <v>6017</v>
      </c>
    </row>
    <row r="226" customFormat="false" ht="15.75" hidden="false" customHeight="true" outlineLevel="0" collapsed="false">
      <c r="A226" s="46"/>
      <c r="B226" s="46"/>
      <c r="C226" s="46"/>
      <c r="D226" s="46"/>
      <c r="E226" s="46"/>
      <c r="F226" s="48" t="s">
        <v>6018</v>
      </c>
      <c r="G226" s="46"/>
      <c r="H226" s="46"/>
      <c r="I226" s="46"/>
      <c r="J226" s="46"/>
      <c r="K226" s="46"/>
      <c r="L226" s="46"/>
      <c r="M226" s="46"/>
      <c r="N226" s="46" t="s">
        <v>6019</v>
      </c>
      <c r="O226" s="48" t="s">
        <v>6020</v>
      </c>
      <c r="P226" s="46" t="n">
        <v>0.008104</v>
      </c>
      <c r="Q226" s="46"/>
      <c r="R226" s="46"/>
      <c r="S226" s="46"/>
      <c r="T226" s="46"/>
      <c r="U226" s="46"/>
      <c r="V226" s="46"/>
      <c r="W226" s="46"/>
      <c r="X226" s="46"/>
      <c r="Y226" s="46"/>
      <c r="Z226" s="46"/>
      <c r="AA226" s="46"/>
      <c r="AB226" s="46"/>
      <c r="AC226" s="46"/>
      <c r="AD226" s="56" t="s">
        <v>6021</v>
      </c>
      <c r="AE226" s="46"/>
      <c r="AF226" s="46"/>
      <c r="AG226" s="48"/>
      <c r="AH226" s="48"/>
      <c r="AI226" s="43" t="s">
        <v>6022</v>
      </c>
      <c r="AJ226" s="48"/>
      <c r="AK226" s="43" t="s">
        <v>6023</v>
      </c>
      <c r="AL226" s="48"/>
      <c r="AM226" s="48"/>
      <c r="AN226" s="48"/>
      <c r="AO226" s="48"/>
      <c r="AP226" s="48"/>
      <c r="AQ226" s="55" t="s">
        <v>6024</v>
      </c>
      <c r="AR226" s="56"/>
      <c r="AS226" s="56"/>
      <c r="AT226" s="56"/>
      <c r="AU226" s="48"/>
      <c r="AV226" s="48"/>
      <c r="AX226" s="43" t="s">
        <v>6025</v>
      </c>
      <c r="AY226" s="43" t="s">
        <v>6025</v>
      </c>
      <c r="BC226" s="43" t="s">
        <v>6026</v>
      </c>
      <c r="BD226" s="43" t="s">
        <v>6027</v>
      </c>
      <c r="BE226" s="43" t="s">
        <v>6028</v>
      </c>
      <c r="BH226" s="43" t="s">
        <v>6029</v>
      </c>
      <c r="BM226" s="0" t="s">
        <v>6030</v>
      </c>
      <c r="BO226" s="0" t="s">
        <v>6031</v>
      </c>
      <c r="BP226" s="0" t="s">
        <v>6032</v>
      </c>
    </row>
    <row r="227" customFormat="false" ht="15.75" hidden="false" customHeight="true" outlineLevel="0" collapsed="false">
      <c r="A227" s="46"/>
      <c r="B227" s="46"/>
      <c r="C227" s="46"/>
      <c r="D227" s="46"/>
      <c r="E227" s="46"/>
      <c r="F227" s="48" t="s">
        <v>6033</v>
      </c>
      <c r="G227" s="46"/>
      <c r="H227" s="46"/>
      <c r="I227" s="46"/>
      <c r="J227" s="46"/>
      <c r="K227" s="46"/>
      <c r="L227" s="46"/>
      <c r="M227" s="46"/>
      <c r="N227" s="46" t="s">
        <v>6034</v>
      </c>
      <c r="O227" s="48" t="s">
        <v>6035</v>
      </c>
      <c r="P227" s="46" t="n">
        <v>0.023593</v>
      </c>
      <c r="Q227" s="46"/>
      <c r="R227" s="46"/>
      <c r="S227" s="46"/>
      <c r="T227" s="46"/>
      <c r="U227" s="46"/>
      <c r="V227" s="46"/>
      <c r="W227" s="46"/>
      <c r="X227" s="46"/>
      <c r="Y227" s="46"/>
      <c r="Z227" s="46"/>
      <c r="AA227" s="46"/>
      <c r="AB227" s="46"/>
      <c r="AC227" s="46"/>
      <c r="AD227" s="56" t="s">
        <v>6036</v>
      </c>
      <c r="AE227" s="46"/>
      <c r="AF227" s="46"/>
      <c r="AG227" s="48"/>
      <c r="AH227" s="48"/>
      <c r="AI227" s="43" t="s">
        <v>6037</v>
      </c>
      <c r="AJ227" s="48"/>
      <c r="AK227" s="43" t="s">
        <v>6038</v>
      </c>
      <c r="AL227" s="48"/>
      <c r="AM227" s="48"/>
      <c r="AN227" s="48"/>
      <c r="AO227" s="48"/>
      <c r="AP227" s="48"/>
      <c r="AQ227" s="55" t="s">
        <v>6039</v>
      </c>
      <c r="AR227" s="56"/>
      <c r="AS227" s="56"/>
      <c r="AT227" s="56"/>
      <c r="AU227" s="48"/>
      <c r="AV227" s="48"/>
      <c r="AX227" s="43" t="s">
        <v>6040</v>
      </c>
      <c r="AY227" s="43" t="s">
        <v>6040</v>
      </c>
      <c r="BC227" s="43" t="s">
        <v>6041</v>
      </c>
      <c r="BD227" s="43" t="s">
        <v>6042</v>
      </c>
      <c r="BE227" s="43" t="s">
        <v>6043</v>
      </c>
      <c r="BH227" s="43" t="s">
        <v>6044</v>
      </c>
      <c r="BM227" s="0" t="s">
        <v>6045</v>
      </c>
      <c r="BO227" s="0" t="s">
        <v>6046</v>
      </c>
      <c r="BP227" s="0" t="s">
        <v>6047</v>
      </c>
    </row>
    <row r="228" customFormat="false" ht="15.75" hidden="false" customHeight="true" outlineLevel="0" collapsed="false">
      <c r="A228" s="46"/>
      <c r="B228" s="46"/>
      <c r="C228" s="46"/>
      <c r="D228" s="46"/>
      <c r="E228" s="46"/>
      <c r="F228" s="48" t="s">
        <v>6048</v>
      </c>
      <c r="G228" s="46"/>
      <c r="H228" s="46"/>
      <c r="I228" s="46"/>
      <c r="J228" s="46"/>
      <c r="K228" s="46"/>
      <c r="L228" s="46"/>
      <c r="M228" s="46"/>
      <c r="N228" s="46" t="s">
        <v>6049</v>
      </c>
      <c r="O228" s="48" t="s">
        <v>6050</v>
      </c>
      <c r="P228" s="46" t="n">
        <v>0.006407</v>
      </c>
      <c r="Q228" s="46"/>
      <c r="R228" s="46"/>
      <c r="S228" s="46"/>
      <c r="T228" s="46"/>
      <c r="U228" s="46"/>
      <c r="V228" s="46"/>
      <c r="W228" s="46"/>
      <c r="X228" s="46"/>
      <c r="Y228" s="46"/>
      <c r="Z228" s="46"/>
      <c r="AA228" s="46"/>
      <c r="AB228" s="46"/>
      <c r="AC228" s="46"/>
      <c r="AD228" s="56" t="s">
        <v>6051</v>
      </c>
      <c r="AE228" s="46"/>
      <c r="AF228" s="46"/>
      <c r="AG228" s="48"/>
      <c r="AH228" s="48"/>
      <c r="AI228" s="43" t="s">
        <v>6052</v>
      </c>
      <c r="AJ228" s="48"/>
      <c r="AK228" s="43" t="s">
        <v>6053</v>
      </c>
      <c r="AL228" s="48"/>
      <c r="AM228" s="48"/>
      <c r="AN228" s="48"/>
      <c r="AO228" s="48"/>
      <c r="AP228" s="48"/>
      <c r="AQ228" s="55" t="s">
        <v>6054</v>
      </c>
      <c r="AR228" s="56"/>
      <c r="AS228" s="56"/>
      <c r="AT228" s="56"/>
      <c r="AU228" s="48"/>
      <c r="AV228" s="48"/>
      <c r="AX228" s="43" t="s">
        <v>6055</v>
      </c>
      <c r="AY228" s="43" t="s">
        <v>6055</v>
      </c>
      <c r="BC228" s="43" t="s">
        <v>6056</v>
      </c>
      <c r="BD228" s="43" t="s">
        <v>6057</v>
      </c>
      <c r="BE228" s="43" t="s">
        <v>6058</v>
      </c>
      <c r="BH228" s="43" t="s">
        <v>6059</v>
      </c>
      <c r="BM228" s="0" t="s">
        <v>6060</v>
      </c>
      <c r="BO228" s="0" t="s">
        <v>6061</v>
      </c>
      <c r="BP228" s="0" t="s">
        <v>6062</v>
      </c>
    </row>
    <row r="229" customFormat="false" ht="15.75" hidden="false" customHeight="true" outlineLevel="0" collapsed="false">
      <c r="A229" s="46"/>
      <c r="B229" s="46"/>
      <c r="C229" s="46"/>
      <c r="D229" s="46"/>
      <c r="E229" s="46"/>
      <c r="F229" s="48" t="s">
        <v>6063</v>
      </c>
      <c r="G229" s="46"/>
      <c r="H229" s="46"/>
      <c r="I229" s="46"/>
      <c r="J229" s="46"/>
      <c r="K229" s="46"/>
      <c r="L229" s="46"/>
      <c r="M229" s="46"/>
      <c r="N229" s="46" t="s">
        <v>6064</v>
      </c>
      <c r="O229" s="48" t="s">
        <v>6065</v>
      </c>
      <c r="P229" s="46" t="n">
        <v>0.002979</v>
      </c>
      <c r="Q229" s="46"/>
      <c r="R229" s="46"/>
      <c r="S229" s="46"/>
      <c r="T229" s="46"/>
      <c r="U229" s="46"/>
      <c r="V229" s="46"/>
      <c r="W229" s="46"/>
      <c r="X229" s="46"/>
      <c r="Y229" s="46"/>
      <c r="Z229" s="46"/>
      <c r="AA229" s="46"/>
      <c r="AB229" s="46"/>
      <c r="AC229" s="46"/>
      <c r="AD229" s="56" t="s">
        <v>6066</v>
      </c>
      <c r="AE229" s="46"/>
      <c r="AF229" s="46"/>
      <c r="AG229" s="48"/>
      <c r="AH229" s="48"/>
      <c r="AI229" s="43" t="s">
        <v>6067</v>
      </c>
      <c r="AJ229" s="48"/>
      <c r="AK229" s="43" t="s">
        <v>6068</v>
      </c>
      <c r="AL229" s="48"/>
      <c r="AM229" s="48"/>
      <c r="AN229" s="48"/>
      <c r="AO229" s="48"/>
      <c r="AP229" s="48"/>
      <c r="AQ229" s="55" t="s">
        <v>6069</v>
      </c>
      <c r="AR229" s="56"/>
      <c r="AS229" s="56"/>
      <c r="AT229" s="56"/>
      <c r="AU229" s="48"/>
      <c r="AV229" s="48"/>
      <c r="AX229" s="43" t="s">
        <v>6070</v>
      </c>
      <c r="AY229" s="43" t="s">
        <v>6070</v>
      </c>
      <c r="BC229" s="43" t="s">
        <v>6071</v>
      </c>
      <c r="BD229" s="43" t="s">
        <v>6072</v>
      </c>
      <c r="BE229" s="43" t="s">
        <v>6073</v>
      </c>
      <c r="BH229" s="43" t="s">
        <v>6074</v>
      </c>
      <c r="BM229" s="0" t="s">
        <v>6075</v>
      </c>
      <c r="BO229" s="0" t="s">
        <v>6076</v>
      </c>
      <c r="BP229" s="0" t="s">
        <v>6077</v>
      </c>
    </row>
    <row r="230" customFormat="false" ht="15.75" hidden="false" customHeight="true" outlineLevel="0" collapsed="false">
      <c r="A230" s="46"/>
      <c r="B230" s="46"/>
      <c r="C230" s="46"/>
      <c r="D230" s="46"/>
      <c r="E230" s="46"/>
      <c r="F230" s="48" t="s">
        <v>6078</v>
      </c>
      <c r="G230" s="46"/>
      <c r="H230" s="46"/>
      <c r="I230" s="46"/>
      <c r="J230" s="46"/>
      <c r="K230" s="46"/>
      <c r="L230" s="46"/>
      <c r="M230" s="46"/>
      <c r="N230" s="46" t="s">
        <v>6079</v>
      </c>
      <c r="O230" s="48" t="s">
        <v>6080</v>
      </c>
      <c r="P230" s="46" t="n">
        <v>0.002051</v>
      </c>
      <c r="Q230" s="46"/>
      <c r="R230" s="46"/>
      <c r="S230" s="46"/>
      <c r="T230" s="46"/>
      <c r="U230" s="46"/>
      <c r="V230" s="46"/>
      <c r="W230" s="46"/>
      <c r="X230" s="46"/>
      <c r="Y230" s="46"/>
      <c r="Z230" s="46"/>
      <c r="AA230" s="46"/>
      <c r="AB230" s="46"/>
      <c r="AC230" s="46"/>
      <c r="AD230" s="56" t="s">
        <v>6081</v>
      </c>
      <c r="AE230" s="46"/>
      <c r="AF230" s="46"/>
      <c r="AG230" s="48"/>
      <c r="AH230" s="48"/>
      <c r="AI230" s="43" t="s">
        <v>6082</v>
      </c>
      <c r="AJ230" s="48"/>
      <c r="AK230" s="43" t="s">
        <v>6083</v>
      </c>
      <c r="AL230" s="48"/>
      <c r="AM230" s="48"/>
      <c r="AN230" s="48"/>
      <c r="AO230" s="48"/>
      <c r="AP230" s="48"/>
      <c r="AQ230" s="55" t="s">
        <v>6084</v>
      </c>
      <c r="AR230" s="56"/>
      <c r="AS230" s="56"/>
      <c r="AT230" s="56"/>
      <c r="AU230" s="48"/>
      <c r="AV230" s="48"/>
      <c r="AX230" s="43" t="s">
        <v>6085</v>
      </c>
      <c r="AY230" s="43" t="s">
        <v>6085</v>
      </c>
      <c r="BC230" s="43" t="s">
        <v>6086</v>
      </c>
      <c r="BD230" s="43" t="s">
        <v>6087</v>
      </c>
      <c r="BE230" s="43" t="s">
        <v>6088</v>
      </c>
      <c r="BH230" s="43" t="s">
        <v>6089</v>
      </c>
      <c r="BM230" s="0" t="s">
        <v>6090</v>
      </c>
      <c r="BO230" s="0" t="s">
        <v>6091</v>
      </c>
      <c r="BP230" s="0" t="s">
        <v>6092</v>
      </c>
    </row>
    <row r="231" customFormat="false" ht="15.75" hidden="false" customHeight="true" outlineLevel="0" collapsed="false">
      <c r="A231" s="46"/>
      <c r="B231" s="46"/>
      <c r="C231" s="46"/>
      <c r="D231" s="46"/>
      <c r="E231" s="46"/>
      <c r="F231" s="48" t="s">
        <v>6093</v>
      </c>
      <c r="G231" s="46"/>
      <c r="H231" s="46"/>
      <c r="I231" s="46"/>
      <c r="J231" s="46"/>
      <c r="K231" s="46"/>
      <c r="L231" s="46"/>
      <c r="M231" s="46"/>
      <c r="N231" s="46" t="s">
        <v>6094</v>
      </c>
      <c r="O231" s="48" t="s">
        <v>6095</v>
      </c>
      <c r="P231" s="46" t="n">
        <v>0.007779</v>
      </c>
      <c r="Q231" s="46"/>
      <c r="R231" s="46"/>
      <c r="S231" s="46"/>
      <c r="T231" s="46"/>
      <c r="U231" s="46"/>
      <c r="V231" s="46"/>
      <c r="W231" s="46"/>
      <c r="X231" s="46"/>
      <c r="Y231" s="46"/>
      <c r="Z231" s="46"/>
      <c r="AA231" s="46"/>
      <c r="AB231" s="46"/>
      <c r="AC231" s="46"/>
      <c r="AD231" s="56" t="s">
        <v>6096</v>
      </c>
      <c r="AE231" s="46"/>
      <c r="AF231" s="46"/>
      <c r="AG231" s="48"/>
      <c r="AH231" s="48"/>
      <c r="AI231" s="43" t="s">
        <v>6097</v>
      </c>
      <c r="AJ231" s="48"/>
      <c r="AK231" s="43" t="s">
        <v>6098</v>
      </c>
      <c r="AL231" s="48"/>
      <c r="AM231" s="48"/>
      <c r="AN231" s="48"/>
      <c r="AO231" s="48"/>
      <c r="AP231" s="48"/>
      <c r="AQ231" s="55" t="s">
        <v>6099</v>
      </c>
      <c r="AR231" s="56"/>
      <c r="AS231" s="56"/>
      <c r="AT231" s="56"/>
      <c r="AU231" s="48"/>
      <c r="AV231" s="48"/>
      <c r="AX231" s="43" t="s">
        <v>6100</v>
      </c>
      <c r="AY231" s="43" t="s">
        <v>6100</v>
      </c>
      <c r="BC231" s="43" t="s">
        <v>6101</v>
      </c>
      <c r="BD231" s="43" t="s">
        <v>6102</v>
      </c>
      <c r="BE231" s="43" t="s">
        <v>6103</v>
      </c>
      <c r="BH231" s="43" t="s">
        <v>6104</v>
      </c>
      <c r="BM231" s="0" t="s">
        <v>6105</v>
      </c>
      <c r="BO231" s="0" t="s">
        <v>6106</v>
      </c>
      <c r="BP231" s="0" t="s">
        <v>6107</v>
      </c>
    </row>
    <row r="232" customFormat="false" ht="15.75" hidden="false" customHeight="true" outlineLevel="0" collapsed="false">
      <c r="A232" s="46"/>
      <c r="B232" s="46"/>
      <c r="C232" s="46"/>
      <c r="D232" s="46"/>
      <c r="E232" s="46"/>
      <c r="F232" s="48" t="s">
        <v>6108</v>
      </c>
      <c r="G232" s="46"/>
      <c r="H232" s="46"/>
      <c r="I232" s="46"/>
      <c r="J232" s="46"/>
      <c r="K232" s="46"/>
      <c r="L232" s="46"/>
      <c r="M232" s="46"/>
      <c r="N232" s="46" t="s">
        <v>6109</v>
      </c>
      <c r="O232" s="48" t="s">
        <v>6110</v>
      </c>
      <c r="P232" s="46" t="n">
        <v>0.007562</v>
      </c>
      <c r="Q232" s="46"/>
      <c r="R232" s="46"/>
      <c r="S232" s="46"/>
      <c r="T232" s="46"/>
      <c r="U232" s="46"/>
      <c r="V232" s="46"/>
      <c r="W232" s="46"/>
      <c r="X232" s="46"/>
      <c r="Y232" s="46"/>
      <c r="Z232" s="46"/>
      <c r="AA232" s="46"/>
      <c r="AB232" s="46"/>
      <c r="AC232" s="46"/>
      <c r="AD232" s="56" t="s">
        <v>6111</v>
      </c>
      <c r="AE232" s="46"/>
      <c r="AF232" s="46"/>
      <c r="AG232" s="48"/>
      <c r="AH232" s="48"/>
      <c r="AI232" s="43" t="s">
        <v>6112</v>
      </c>
      <c r="AJ232" s="48"/>
      <c r="AK232" s="43" t="s">
        <v>6113</v>
      </c>
      <c r="AL232" s="48"/>
      <c r="AM232" s="48"/>
      <c r="AN232" s="48"/>
      <c r="AO232" s="48"/>
      <c r="AP232" s="48"/>
      <c r="AQ232" s="55" t="s">
        <v>6114</v>
      </c>
      <c r="AR232" s="56"/>
      <c r="AS232" s="56"/>
      <c r="AT232" s="56"/>
      <c r="AU232" s="48"/>
      <c r="AV232" s="48"/>
      <c r="AX232" s="43" t="s">
        <v>6115</v>
      </c>
      <c r="AY232" s="43" t="s">
        <v>6115</v>
      </c>
      <c r="BC232" s="43" t="s">
        <v>6116</v>
      </c>
      <c r="BD232" s="43" t="s">
        <v>6117</v>
      </c>
      <c r="BE232" s="43" t="s">
        <v>6118</v>
      </c>
      <c r="BH232" s="43" t="s">
        <v>6119</v>
      </c>
      <c r="BM232" s="0" t="s">
        <v>6120</v>
      </c>
      <c r="BO232" s="0" t="s">
        <v>6121</v>
      </c>
      <c r="BP232" s="0" t="s">
        <v>6122</v>
      </c>
    </row>
    <row r="233" customFormat="false" ht="15.75" hidden="false" customHeight="true" outlineLevel="0" collapsed="false">
      <c r="A233" s="46"/>
      <c r="B233" s="46"/>
      <c r="C233" s="46"/>
      <c r="D233" s="46"/>
      <c r="E233" s="46"/>
      <c r="F233" s="48" t="s">
        <v>6123</v>
      </c>
      <c r="G233" s="46"/>
      <c r="H233" s="46"/>
      <c r="I233" s="46"/>
      <c r="J233" s="46"/>
      <c r="K233" s="46"/>
      <c r="L233" s="46"/>
      <c r="M233" s="46"/>
      <c r="N233" s="46" t="s">
        <v>6124</v>
      </c>
      <c r="O233" s="48" t="s">
        <v>6125</v>
      </c>
      <c r="P233" s="46" t="n">
        <v>0.019202</v>
      </c>
      <c r="Q233" s="46"/>
      <c r="R233" s="46"/>
      <c r="S233" s="46"/>
      <c r="T233" s="46"/>
      <c r="U233" s="46"/>
      <c r="V233" s="46"/>
      <c r="W233" s="46"/>
      <c r="X233" s="46"/>
      <c r="Y233" s="46"/>
      <c r="Z233" s="46"/>
      <c r="AA233" s="46"/>
      <c r="AB233" s="46"/>
      <c r="AC233" s="46"/>
      <c r="AD233" s="56" t="s">
        <v>6126</v>
      </c>
      <c r="AE233" s="46"/>
      <c r="AF233" s="46"/>
      <c r="AG233" s="48"/>
      <c r="AH233" s="48"/>
      <c r="AI233" s="43" t="s">
        <v>6127</v>
      </c>
      <c r="AJ233" s="48"/>
      <c r="AK233" s="43" t="s">
        <v>6128</v>
      </c>
      <c r="AL233" s="48"/>
      <c r="AM233" s="48"/>
      <c r="AN233" s="48"/>
      <c r="AO233" s="48"/>
      <c r="AP233" s="48"/>
      <c r="AQ233" s="55" t="s">
        <v>6129</v>
      </c>
      <c r="AR233" s="56"/>
      <c r="AS233" s="56"/>
      <c r="AT233" s="56"/>
      <c r="AU233" s="48"/>
      <c r="AV233" s="48"/>
      <c r="AX233" s="43" t="s">
        <v>6130</v>
      </c>
      <c r="AY233" s="43" t="s">
        <v>6130</v>
      </c>
      <c r="BC233" s="43" t="s">
        <v>6131</v>
      </c>
      <c r="BD233" s="43" t="s">
        <v>6132</v>
      </c>
      <c r="BE233" s="43" t="s">
        <v>6133</v>
      </c>
      <c r="BH233" s="43" t="s">
        <v>6134</v>
      </c>
      <c r="BM233" s="0" t="s">
        <v>6135</v>
      </c>
      <c r="BO233" s="0" t="s">
        <v>6136</v>
      </c>
      <c r="BP233" s="0" t="s">
        <v>6137</v>
      </c>
    </row>
    <row r="234" customFormat="false" ht="15.75" hidden="false" customHeight="true" outlineLevel="0" collapsed="false">
      <c r="A234" s="46"/>
      <c r="B234" s="46"/>
      <c r="C234" s="46"/>
      <c r="D234" s="46"/>
      <c r="E234" s="46"/>
      <c r="F234" s="48" t="s">
        <v>6138</v>
      </c>
      <c r="G234" s="46"/>
      <c r="H234" s="46"/>
      <c r="I234" s="46"/>
      <c r="J234" s="46"/>
      <c r="K234" s="46"/>
      <c r="L234" s="46"/>
      <c r="M234" s="46"/>
      <c r="N234" s="46" t="s">
        <v>6139</v>
      </c>
      <c r="O234" s="48" t="s">
        <v>6140</v>
      </c>
      <c r="P234" s="46" t="n">
        <v>0.041143</v>
      </c>
      <c r="Q234" s="46"/>
      <c r="R234" s="46"/>
      <c r="S234" s="46"/>
      <c r="T234" s="46"/>
      <c r="U234" s="46"/>
      <c r="V234" s="46"/>
      <c r="W234" s="46"/>
      <c r="X234" s="46"/>
      <c r="Y234" s="46"/>
      <c r="Z234" s="46"/>
      <c r="AA234" s="46"/>
      <c r="AB234" s="46"/>
      <c r="AC234" s="46"/>
      <c r="AD234" s="56" t="s">
        <v>6141</v>
      </c>
      <c r="AE234" s="46"/>
      <c r="AF234" s="46"/>
      <c r="AG234" s="48"/>
      <c r="AH234" s="48"/>
      <c r="AI234" s="43" t="s">
        <v>6142</v>
      </c>
      <c r="AJ234" s="48"/>
      <c r="AK234" s="43" t="s">
        <v>6143</v>
      </c>
      <c r="AL234" s="48"/>
      <c r="AM234" s="48"/>
      <c r="AN234" s="48"/>
      <c r="AO234" s="48"/>
      <c r="AP234" s="48"/>
      <c r="AQ234" s="55" t="s">
        <v>6144</v>
      </c>
      <c r="AR234" s="56"/>
      <c r="AS234" s="56"/>
      <c r="AT234" s="56"/>
      <c r="AU234" s="48"/>
      <c r="AV234" s="48"/>
      <c r="AX234" s="43" t="s">
        <v>6145</v>
      </c>
      <c r="AY234" s="43" t="s">
        <v>6145</v>
      </c>
      <c r="BC234" s="43" t="s">
        <v>6146</v>
      </c>
      <c r="BD234" s="43" t="s">
        <v>6147</v>
      </c>
      <c r="BE234" s="43" t="s">
        <v>6148</v>
      </c>
      <c r="BH234" s="43" t="s">
        <v>6149</v>
      </c>
      <c r="BM234" s="0" t="s">
        <v>6150</v>
      </c>
      <c r="BO234" s="0" t="s">
        <v>6151</v>
      </c>
      <c r="BP234" s="0" t="s">
        <v>6152</v>
      </c>
    </row>
    <row r="235" customFormat="false" ht="15.75" hidden="false" customHeight="true" outlineLevel="0" collapsed="false">
      <c r="A235" s="46"/>
      <c r="B235" s="46"/>
      <c r="C235" s="46"/>
      <c r="D235" s="46"/>
      <c r="E235" s="46"/>
      <c r="F235" s="48" t="s">
        <v>6153</v>
      </c>
      <c r="G235" s="46"/>
      <c r="H235" s="46"/>
      <c r="I235" s="46"/>
      <c r="J235" s="46"/>
      <c r="K235" s="46"/>
      <c r="L235" s="46"/>
      <c r="M235" s="46"/>
      <c r="N235" s="46" t="s">
        <v>6154</v>
      </c>
      <c r="O235" s="48" t="s">
        <v>6155</v>
      </c>
      <c r="P235" s="46" t="n">
        <v>0.002064</v>
      </c>
      <c r="Q235" s="46"/>
      <c r="R235" s="46"/>
      <c r="S235" s="46"/>
      <c r="T235" s="46"/>
      <c r="U235" s="46"/>
      <c r="V235" s="46"/>
      <c r="W235" s="46"/>
      <c r="X235" s="46"/>
      <c r="Y235" s="46"/>
      <c r="Z235" s="46"/>
      <c r="AA235" s="46"/>
      <c r="AB235" s="46"/>
      <c r="AC235" s="46"/>
      <c r="AD235" s="56" t="s">
        <v>6156</v>
      </c>
      <c r="AE235" s="46"/>
      <c r="AF235" s="46"/>
      <c r="AG235" s="48"/>
      <c r="AH235" s="48"/>
      <c r="AI235" s="43" t="s">
        <v>6157</v>
      </c>
      <c r="AJ235" s="48"/>
      <c r="AK235" s="43" t="s">
        <v>6158</v>
      </c>
      <c r="AL235" s="48"/>
      <c r="AM235" s="48"/>
      <c r="AN235" s="48"/>
      <c r="AO235" s="48"/>
      <c r="AP235" s="48"/>
      <c r="AQ235" s="55" t="s">
        <v>6159</v>
      </c>
      <c r="AR235" s="56"/>
      <c r="AS235" s="56"/>
      <c r="AT235" s="56"/>
      <c r="AU235" s="48"/>
      <c r="AV235" s="48"/>
      <c r="AX235" s="43" t="s">
        <v>6160</v>
      </c>
      <c r="AY235" s="43" t="s">
        <v>6160</v>
      </c>
      <c r="BC235" s="43" t="s">
        <v>6161</v>
      </c>
      <c r="BD235" s="43" t="s">
        <v>6162</v>
      </c>
      <c r="BE235" s="43" t="s">
        <v>6163</v>
      </c>
      <c r="BH235" s="43" t="s">
        <v>6164</v>
      </c>
      <c r="BM235" s="0" t="s">
        <v>6165</v>
      </c>
      <c r="BO235" s="0" t="s">
        <v>6166</v>
      </c>
      <c r="BP235" s="0" t="s">
        <v>6167</v>
      </c>
    </row>
    <row r="236" customFormat="false" ht="15.75" hidden="false" customHeight="true" outlineLevel="0" collapsed="false">
      <c r="A236" s="46"/>
      <c r="B236" s="46"/>
      <c r="C236" s="46"/>
      <c r="D236" s="46"/>
      <c r="E236" s="46"/>
      <c r="F236" s="48" t="s">
        <v>6168</v>
      </c>
      <c r="G236" s="46"/>
      <c r="H236" s="46"/>
      <c r="I236" s="46"/>
      <c r="J236" s="46"/>
      <c r="K236" s="46"/>
      <c r="L236" s="46"/>
      <c r="M236" s="46"/>
      <c r="N236" s="46" t="s">
        <v>6169</v>
      </c>
      <c r="O236" s="48" t="s">
        <v>6170</v>
      </c>
      <c r="P236" s="46" t="n">
        <v>0.003124</v>
      </c>
      <c r="Q236" s="46"/>
      <c r="R236" s="46"/>
      <c r="S236" s="46"/>
      <c r="T236" s="46"/>
      <c r="U236" s="46"/>
      <c r="V236" s="46"/>
      <c r="W236" s="46"/>
      <c r="X236" s="46"/>
      <c r="Y236" s="46"/>
      <c r="Z236" s="46"/>
      <c r="AA236" s="46"/>
      <c r="AB236" s="46"/>
      <c r="AC236" s="46"/>
      <c r="AD236" s="56" t="s">
        <v>6171</v>
      </c>
      <c r="AE236" s="46"/>
      <c r="AF236" s="46"/>
      <c r="AG236" s="48"/>
      <c r="AH236" s="48"/>
      <c r="AI236" s="43" t="s">
        <v>6172</v>
      </c>
      <c r="AJ236" s="48"/>
      <c r="AK236" s="43" t="s">
        <v>6173</v>
      </c>
      <c r="AL236" s="48"/>
      <c r="AM236" s="48"/>
      <c r="AN236" s="48"/>
      <c r="AO236" s="48"/>
      <c r="AP236" s="48"/>
      <c r="AQ236" s="55" t="s">
        <v>6174</v>
      </c>
      <c r="AR236" s="56"/>
      <c r="AS236" s="56"/>
      <c r="AT236" s="56"/>
      <c r="AU236" s="48"/>
      <c r="AV236" s="48"/>
      <c r="AX236" s="43" t="s">
        <v>6175</v>
      </c>
      <c r="AY236" s="43" t="s">
        <v>6175</v>
      </c>
      <c r="BC236" s="43" t="s">
        <v>6176</v>
      </c>
      <c r="BD236" s="43" t="s">
        <v>6177</v>
      </c>
      <c r="BE236" s="43" t="s">
        <v>6178</v>
      </c>
      <c r="BH236" s="43" t="s">
        <v>6179</v>
      </c>
      <c r="BM236" s="0" t="s">
        <v>6180</v>
      </c>
      <c r="BO236" s="0" t="s">
        <v>6181</v>
      </c>
      <c r="BP236" s="0" t="s">
        <v>6182</v>
      </c>
    </row>
    <row r="237" customFormat="false" ht="15.75" hidden="false" customHeight="true" outlineLevel="0" collapsed="false">
      <c r="A237" s="46"/>
      <c r="B237" s="46"/>
      <c r="C237" s="46"/>
      <c r="D237" s="46"/>
      <c r="E237" s="46"/>
      <c r="F237" s="48" t="s">
        <v>6183</v>
      </c>
      <c r="G237" s="46"/>
      <c r="H237" s="46"/>
      <c r="I237" s="46"/>
      <c r="J237" s="46"/>
      <c r="K237" s="46"/>
      <c r="L237" s="46"/>
      <c r="M237" s="46"/>
      <c r="N237" s="46" t="s">
        <v>6184</v>
      </c>
      <c r="O237" s="48" t="s">
        <v>6185</v>
      </c>
      <c r="P237" s="46" t="n">
        <v>0.012296</v>
      </c>
      <c r="Q237" s="46"/>
      <c r="R237" s="46"/>
      <c r="S237" s="46"/>
      <c r="T237" s="46"/>
      <c r="U237" s="46"/>
      <c r="V237" s="46"/>
      <c r="W237" s="46"/>
      <c r="X237" s="46"/>
      <c r="Y237" s="46"/>
      <c r="Z237" s="46"/>
      <c r="AA237" s="46"/>
      <c r="AB237" s="46"/>
      <c r="AC237" s="46"/>
      <c r="AD237" s="56" t="s">
        <v>6186</v>
      </c>
      <c r="AE237" s="46"/>
      <c r="AF237" s="46"/>
      <c r="AG237" s="48"/>
      <c r="AH237" s="48"/>
      <c r="AI237" s="43" t="s">
        <v>6187</v>
      </c>
      <c r="AJ237" s="48"/>
      <c r="AK237" s="43" t="s">
        <v>6188</v>
      </c>
      <c r="AL237" s="48"/>
      <c r="AM237" s="48"/>
      <c r="AN237" s="48"/>
      <c r="AO237" s="48"/>
      <c r="AP237" s="48"/>
      <c r="AQ237" s="55" t="s">
        <v>6189</v>
      </c>
      <c r="AR237" s="56"/>
      <c r="AS237" s="56"/>
      <c r="AT237" s="56"/>
      <c r="AU237" s="48"/>
      <c r="AV237" s="48"/>
      <c r="AX237" s="43" t="s">
        <v>6190</v>
      </c>
      <c r="AY237" s="43" t="s">
        <v>6190</v>
      </c>
      <c r="BC237" s="43" t="s">
        <v>6191</v>
      </c>
      <c r="BD237" s="43" t="s">
        <v>6192</v>
      </c>
      <c r="BE237" s="43" t="s">
        <v>6193</v>
      </c>
      <c r="BH237" s="43" t="s">
        <v>6194</v>
      </c>
      <c r="BM237" s="0" t="s">
        <v>6195</v>
      </c>
      <c r="BO237" s="0" t="s">
        <v>6196</v>
      </c>
      <c r="BP237" s="0" t="s">
        <v>6197</v>
      </c>
    </row>
    <row r="238" customFormat="false" ht="15.75" hidden="false" customHeight="true" outlineLevel="0" collapsed="false">
      <c r="A238" s="46"/>
      <c r="B238" s="46"/>
      <c r="C238" s="46"/>
      <c r="D238" s="46"/>
      <c r="E238" s="46"/>
      <c r="F238" s="48" t="s">
        <v>6198</v>
      </c>
      <c r="G238" s="46"/>
      <c r="H238" s="46"/>
      <c r="I238" s="46"/>
      <c r="J238" s="46"/>
      <c r="K238" s="46"/>
      <c r="L238" s="46"/>
      <c r="M238" s="46"/>
      <c r="N238" s="46" t="s">
        <v>6199</v>
      </c>
      <c r="O238" s="48" t="s">
        <v>6200</v>
      </c>
      <c r="P238" s="46" t="n">
        <v>0.002043</v>
      </c>
      <c r="Q238" s="46"/>
      <c r="R238" s="46"/>
      <c r="S238" s="46"/>
      <c r="T238" s="46"/>
      <c r="U238" s="46"/>
      <c r="V238" s="46"/>
      <c r="W238" s="46"/>
      <c r="X238" s="46"/>
      <c r="Y238" s="46"/>
      <c r="Z238" s="46"/>
      <c r="AA238" s="46"/>
      <c r="AB238" s="46"/>
      <c r="AC238" s="46"/>
      <c r="AD238" s="56" t="s">
        <v>6201</v>
      </c>
      <c r="AE238" s="46"/>
      <c r="AF238" s="46"/>
      <c r="AG238" s="48"/>
      <c r="AH238" s="48"/>
      <c r="AI238" s="43" t="s">
        <v>6202</v>
      </c>
      <c r="AJ238" s="48"/>
      <c r="AK238" s="43" t="s">
        <v>6203</v>
      </c>
      <c r="AL238" s="48"/>
      <c r="AM238" s="48"/>
      <c r="AN238" s="48"/>
      <c r="AO238" s="48"/>
      <c r="AP238" s="48"/>
      <c r="AQ238" s="55" t="s">
        <v>6204</v>
      </c>
      <c r="AR238" s="56"/>
      <c r="AS238" s="56"/>
      <c r="AT238" s="56"/>
      <c r="AU238" s="48"/>
      <c r="AV238" s="48"/>
      <c r="AX238" s="43" t="s">
        <v>6205</v>
      </c>
      <c r="AY238" s="43" t="s">
        <v>6205</v>
      </c>
      <c r="BC238" s="43" t="s">
        <v>6206</v>
      </c>
      <c r="BD238" s="43" t="s">
        <v>6207</v>
      </c>
      <c r="BE238" s="43" t="s">
        <v>6208</v>
      </c>
      <c r="BH238" s="43" t="s">
        <v>6209</v>
      </c>
      <c r="BM238" s="0" t="s">
        <v>6210</v>
      </c>
      <c r="BO238" s="0" t="s">
        <v>6211</v>
      </c>
      <c r="BP238" s="0" t="s">
        <v>6212</v>
      </c>
    </row>
    <row r="239" customFormat="false" ht="15.75" hidden="false" customHeight="true" outlineLevel="0" collapsed="false">
      <c r="A239" s="46"/>
      <c r="B239" s="46"/>
      <c r="C239" s="46"/>
      <c r="D239" s="46"/>
      <c r="E239" s="46"/>
      <c r="F239" s="48" t="s">
        <v>6213</v>
      </c>
      <c r="G239" s="46"/>
      <c r="H239" s="46"/>
      <c r="I239" s="46"/>
      <c r="J239" s="46"/>
      <c r="K239" s="46"/>
      <c r="L239" s="46"/>
      <c r="M239" s="46"/>
      <c r="N239" s="46" t="s">
        <v>6214</v>
      </c>
      <c r="O239" s="48" t="s">
        <v>6215</v>
      </c>
      <c r="P239" s="46" t="n">
        <v>0.229131</v>
      </c>
      <c r="Q239" s="46"/>
      <c r="R239" s="46"/>
      <c r="S239" s="46"/>
      <c r="T239" s="46"/>
      <c r="U239" s="46"/>
      <c r="V239" s="46"/>
      <c r="W239" s="46"/>
      <c r="X239" s="46"/>
      <c r="Y239" s="46"/>
      <c r="Z239" s="46"/>
      <c r="AA239" s="46"/>
      <c r="AB239" s="46"/>
      <c r="AC239" s="46"/>
      <c r="AD239" s="56" t="s">
        <v>6216</v>
      </c>
      <c r="AE239" s="46"/>
      <c r="AF239" s="46"/>
      <c r="AG239" s="48"/>
      <c r="AH239" s="48"/>
      <c r="AI239" s="43" t="s">
        <v>6217</v>
      </c>
      <c r="AJ239" s="48"/>
      <c r="AK239" s="43" t="s">
        <v>6218</v>
      </c>
      <c r="AL239" s="48"/>
      <c r="AM239" s="48"/>
      <c r="AN239" s="48"/>
      <c r="AO239" s="48"/>
      <c r="AP239" s="48"/>
      <c r="AQ239" s="55" t="s">
        <v>6219</v>
      </c>
      <c r="AR239" s="56"/>
      <c r="AS239" s="56"/>
      <c r="AT239" s="56"/>
      <c r="AU239" s="48"/>
      <c r="AV239" s="48"/>
      <c r="AX239" s="43" t="s">
        <v>6220</v>
      </c>
      <c r="AY239" s="43" t="s">
        <v>6220</v>
      </c>
      <c r="BC239" s="43" t="s">
        <v>6221</v>
      </c>
      <c r="BD239" s="43" t="s">
        <v>6222</v>
      </c>
      <c r="BE239" s="43" t="s">
        <v>6223</v>
      </c>
      <c r="BH239" s="43" t="s">
        <v>6224</v>
      </c>
      <c r="BM239" s="0" t="s">
        <v>6225</v>
      </c>
      <c r="BO239" s="0" t="s">
        <v>6226</v>
      </c>
      <c r="BP239" s="0" t="s">
        <v>6227</v>
      </c>
    </row>
    <row r="240" customFormat="false" ht="15.75" hidden="false" customHeight="true" outlineLevel="0" collapsed="false">
      <c r="A240" s="46"/>
      <c r="B240" s="46"/>
      <c r="C240" s="46"/>
      <c r="D240" s="46"/>
      <c r="E240" s="46"/>
      <c r="F240" s="48" t="s">
        <v>6228</v>
      </c>
      <c r="G240" s="46"/>
      <c r="H240" s="46"/>
      <c r="I240" s="46"/>
      <c r="J240" s="46"/>
      <c r="K240" s="46"/>
      <c r="L240" s="46"/>
      <c r="M240" s="46"/>
      <c r="N240" s="46" t="s">
        <v>6229</v>
      </c>
      <c r="O240" s="48" t="s">
        <v>6230</v>
      </c>
      <c r="P240" s="46" t="n">
        <v>0.006979</v>
      </c>
      <c r="Q240" s="46"/>
      <c r="R240" s="46"/>
      <c r="S240" s="46"/>
      <c r="T240" s="46"/>
      <c r="U240" s="46"/>
      <c r="V240" s="46"/>
      <c r="W240" s="46"/>
      <c r="X240" s="46"/>
      <c r="Y240" s="46"/>
      <c r="Z240" s="46"/>
      <c r="AA240" s="46"/>
      <c r="AB240" s="46"/>
      <c r="AC240" s="46"/>
      <c r="AD240" s="56" t="s">
        <v>6231</v>
      </c>
      <c r="AE240" s="46"/>
      <c r="AF240" s="46"/>
      <c r="AG240" s="48"/>
      <c r="AH240" s="48"/>
      <c r="AI240" s="43" t="s">
        <v>6232</v>
      </c>
      <c r="AJ240" s="48"/>
      <c r="AK240" s="43" t="s">
        <v>6233</v>
      </c>
      <c r="AL240" s="48"/>
      <c r="AM240" s="48"/>
      <c r="AN240" s="48"/>
      <c r="AO240" s="48"/>
      <c r="AP240" s="48"/>
      <c r="AQ240" s="55" t="s">
        <v>6234</v>
      </c>
      <c r="AR240" s="56"/>
      <c r="AS240" s="56"/>
      <c r="AT240" s="56"/>
      <c r="AU240" s="48"/>
      <c r="AV240" s="48"/>
      <c r="AX240" s="43" t="s">
        <v>6235</v>
      </c>
      <c r="AY240" s="43" t="s">
        <v>6235</v>
      </c>
      <c r="BC240" s="43" t="s">
        <v>6236</v>
      </c>
      <c r="BD240" s="43" t="s">
        <v>6237</v>
      </c>
      <c r="BE240" s="43" t="s">
        <v>6238</v>
      </c>
      <c r="BH240" s="43" t="s">
        <v>6239</v>
      </c>
      <c r="BM240" s="0" t="s">
        <v>6240</v>
      </c>
      <c r="BO240" s="0" t="s">
        <v>6241</v>
      </c>
      <c r="BP240" s="0" t="s">
        <v>6242</v>
      </c>
    </row>
    <row r="241" customFormat="false" ht="15.75" hidden="false" customHeight="true" outlineLevel="0" collapsed="false">
      <c r="A241" s="46"/>
      <c r="B241" s="46"/>
      <c r="C241" s="46"/>
      <c r="D241" s="46"/>
      <c r="E241" s="46"/>
      <c r="F241" s="48" t="s">
        <v>6243</v>
      </c>
      <c r="G241" s="46"/>
      <c r="H241" s="46"/>
      <c r="I241" s="46"/>
      <c r="J241" s="46"/>
      <c r="K241" s="46"/>
      <c r="L241" s="46"/>
      <c r="M241" s="46"/>
      <c r="N241" s="46" t="s">
        <v>6244</v>
      </c>
      <c r="O241" s="48" t="s">
        <v>6245</v>
      </c>
      <c r="P241" s="46" t="n">
        <v>0.009195</v>
      </c>
      <c r="Q241" s="46"/>
      <c r="R241" s="46"/>
      <c r="S241" s="46"/>
      <c r="T241" s="46"/>
      <c r="U241" s="46"/>
      <c r="V241" s="46"/>
      <c r="W241" s="46"/>
      <c r="X241" s="46"/>
      <c r="Y241" s="46"/>
      <c r="Z241" s="46"/>
      <c r="AA241" s="46"/>
      <c r="AB241" s="46"/>
      <c r="AC241" s="46"/>
      <c r="AD241" s="56" t="s">
        <v>6246</v>
      </c>
      <c r="AE241" s="46"/>
      <c r="AF241" s="46"/>
      <c r="AG241" s="48"/>
      <c r="AH241" s="48"/>
      <c r="AI241" s="43" t="s">
        <v>6247</v>
      </c>
      <c r="AJ241" s="48"/>
      <c r="AK241" s="43" t="s">
        <v>6248</v>
      </c>
      <c r="AL241" s="48"/>
      <c r="AM241" s="48"/>
      <c r="AN241" s="48"/>
      <c r="AO241" s="48"/>
      <c r="AP241" s="48"/>
      <c r="AQ241" s="55" t="s">
        <v>6249</v>
      </c>
      <c r="AR241" s="56"/>
      <c r="AS241" s="56"/>
      <c r="AT241" s="56"/>
      <c r="AU241" s="48"/>
      <c r="AV241" s="48"/>
      <c r="AX241" s="43" t="s">
        <v>6250</v>
      </c>
      <c r="AY241" s="43" t="s">
        <v>6250</v>
      </c>
      <c r="BC241" s="43" t="s">
        <v>6251</v>
      </c>
      <c r="BD241" s="43" t="s">
        <v>6252</v>
      </c>
      <c r="BE241" s="43" t="s">
        <v>6253</v>
      </c>
      <c r="BH241" s="43" t="s">
        <v>6254</v>
      </c>
      <c r="BM241" s="0" t="s">
        <v>6255</v>
      </c>
      <c r="BO241" s="0" t="s">
        <v>6256</v>
      </c>
      <c r="BP241" s="0" t="s">
        <v>6257</v>
      </c>
    </row>
    <row r="242" customFormat="false" ht="15.75" hidden="false" customHeight="true" outlineLevel="0" collapsed="false">
      <c r="A242" s="46"/>
      <c r="B242" s="46"/>
      <c r="C242" s="46"/>
      <c r="D242" s="46"/>
      <c r="E242" s="46"/>
      <c r="F242" s="48" t="s">
        <v>6258</v>
      </c>
      <c r="G242" s="46"/>
      <c r="H242" s="46"/>
      <c r="I242" s="46"/>
      <c r="J242" s="46"/>
      <c r="K242" s="46"/>
      <c r="L242" s="46"/>
      <c r="M242" s="46"/>
      <c r="N242" s="46" t="s">
        <v>6259</v>
      </c>
      <c r="O242" s="48" t="s">
        <v>6260</v>
      </c>
      <c r="P242" s="46" t="n">
        <v>0.176285</v>
      </c>
      <c r="Q242" s="46"/>
      <c r="R242" s="46"/>
      <c r="S242" s="46"/>
      <c r="T242" s="46"/>
      <c r="U242" s="46"/>
      <c r="V242" s="46"/>
      <c r="W242" s="46"/>
      <c r="X242" s="46"/>
      <c r="Y242" s="46"/>
      <c r="Z242" s="46"/>
      <c r="AA242" s="46"/>
      <c r="AB242" s="46"/>
      <c r="AC242" s="46"/>
      <c r="AD242" s="56" t="s">
        <v>6261</v>
      </c>
      <c r="AE242" s="46"/>
      <c r="AF242" s="46"/>
      <c r="AG242" s="48"/>
      <c r="AH242" s="48"/>
      <c r="AI242" s="43" t="s">
        <v>6262</v>
      </c>
      <c r="AJ242" s="48"/>
      <c r="AK242" s="43" t="s">
        <v>6263</v>
      </c>
      <c r="AL242" s="48"/>
      <c r="AM242" s="48"/>
      <c r="AN242" s="48"/>
      <c r="AO242" s="48"/>
      <c r="AP242" s="48"/>
      <c r="AQ242" s="55" t="s">
        <v>6264</v>
      </c>
      <c r="AR242" s="56"/>
      <c r="AS242" s="56"/>
      <c r="AT242" s="56"/>
      <c r="AU242" s="48"/>
      <c r="AV242" s="48"/>
      <c r="AX242" s="43" t="s">
        <v>6265</v>
      </c>
      <c r="AY242" s="43" t="s">
        <v>6265</v>
      </c>
      <c r="BC242" s="43" t="s">
        <v>6266</v>
      </c>
      <c r="BD242" s="43" t="s">
        <v>6267</v>
      </c>
      <c r="BE242" s="43" t="s">
        <v>6268</v>
      </c>
      <c r="BH242" s="43" t="s">
        <v>6269</v>
      </c>
      <c r="BM242" s="0" t="s">
        <v>6270</v>
      </c>
      <c r="BO242" s="0" t="s">
        <v>6271</v>
      </c>
      <c r="BP242" s="0" t="s">
        <v>6272</v>
      </c>
    </row>
    <row r="243" customFormat="false" ht="15.75" hidden="false" customHeight="true" outlineLevel="0" collapsed="false">
      <c r="A243" s="46"/>
      <c r="B243" s="46"/>
      <c r="C243" s="46"/>
      <c r="D243" s="46"/>
      <c r="E243" s="46"/>
      <c r="F243" s="48" t="s">
        <v>6273</v>
      </c>
      <c r="G243" s="46"/>
      <c r="H243" s="46"/>
      <c r="I243" s="46"/>
      <c r="J243" s="46"/>
      <c r="K243" s="46"/>
      <c r="L243" s="46"/>
      <c r="M243" s="46"/>
      <c r="N243" s="46" t="s">
        <v>6274</v>
      </c>
      <c r="O243" s="48" t="s">
        <v>6275</v>
      </c>
      <c r="P243" s="46" t="n">
        <v>0.001996</v>
      </c>
      <c r="Q243" s="46"/>
      <c r="R243" s="46"/>
      <c r="S243" s="46"/>
      <c r="T243" s="46"/>
      <c r="U243" s="46"/>
      <c r="V243" s="46"/>
      <c r="W243" s="46"/>
      <c r="X243" s="46"/>
      <c r="Y243" s="46"/>
      <c r="Z243" s="46"/>
      <c r="AA243" s="46"/>
      <c r="AB243" s="46"/>
      <c r="AC243" s="46"/>
      <c r="AD243" s="56" t="s">
        <v>6276</v>
      </c>
      <c r="AE243" s="46"/>
      <c r="AF243" s="46"/>
      <c r="AG243" s="48"/>
      <c r="AH243" s="48"/>
      <c r="AI243" s="43" t="s">
        <v>6277</v>
      </c>
      <c r="AJ243" s="48"/>
      <c r="AK243" s="43" t="s">
        <v>6278</v>
      </c>
      <c r="AL243" s="48"/>
      <c r="AM243" s="48"/>
      <c r="AN243" s="48"/>
      <c r="AO243" s="48"/>
      <c r="AP243" s="48"/>
      <c r="AQ243" s="55" t="s">
        <v>6279</v>
      </c>
      <c r="AR243" s="56"/>
      <c r="AS243" s="56"/>
      <c r="AT243" s="56"/>
      <c r="AU243" s="48"/>
      <c r="AV243" s="48"/>
      <c r="AX243" s="43" t="s">
        <v>6280</v>
      </c>
      <c r="AY243" s="43" t="s">
        <v>6280</v>
      </c>
      <c r="BC243" s="43" t="s">
        <v>6281</v>
      </c>
      <c r="BD243" s="43" t="s">
        <v>6282</v>
      </c>
      <c r="BE243" s="43" t="s">
        <v>6283</v>
      </c>
      <c r="BH243" s="43" t="s">
        <v>6284</v>
      </c>
      <c r="BM243" s="0" t="s">
        <v>6285</v>
      </c>
      <c r="BO243" s="0" t="s">
        <v>6286</v>
      </c>
      <c r="BP243" s="0" t="s">
        <v>6287</v>
      </c>
    </row>
    <row r="244" customFormat="false" ht="15.75" hidden="false" customHeight="true" outlineLevel="0" collapsed="false">
      <c r="A244" s="46"/>
      <c r="B244" s="46"/>
      <c r="C244" s="46"/>
      <c r="D244" s="46"/>
      <c r="E244" s="46"/>
      <c r="F244" s="48" t="s">
        <v>6288</v>
      </c>
      <c r="G244" s="46"/>
      <c r="H244" s="46"/>
      <c r="I244" s="46"/>
      <c r="J244" s="46"/>
      <c r="K244" s="46"/>
      <c r="L244" s="46"/>
      <c r="M244" s="46"/>
      <c r="N244" s="46" t="s">
        <v>6289</v>
      </c>
      <c r="O244" s="48" t="s">
        <v>6290</v>
      </c>
      <c r="P244" s="46" t="n">
        <v>0.006438</v>
      </c>
      <c r="Q244" s="46"/>
      <c r="R244" s="46"/>
      <c r="S244" s="46"/>
      <c r="T244" s="46"/>
      <c r="U244" s="46"/>
      <c r="V244" s="46"/>
      <c r="W244" s="46"/>
      <c r="X244" s="46"/>
      <c r="Y244" s="46"/>
      <c r="Z244" s="46"/>
      <c r="AA244" s="46"/>
      <c r="AB244" s="46"/>
      <c r="AC244" s="46"/>
      <c r="AD244" s="56" t="s">
        <v>6291</v>
      </c>
      <c r="AE244" s="46"/>
      <c r="AF244" s="46"/>
      <c r="AG244" s="48"/>
      <c r="AH244" s="48"/>
      <c r="AI244" s="43" t="s">
        <v>6292</v>
      </c>
      <c r="AJ244" s="48"/>
      <c r="AK244" s="43" t="s">
        <v>6293</v>
      </c>
      <c r="AL244" s="48"/>
      <c r="AM244" s="48"/>
      <c r="AN244" s="48"/>
      <c r="AO244" s="48"/>
      <c r="AP244" s="48"/>
      <c r="AQ244" s="55" t="s">
        <v>6294</v>
      </c>
      <c r="AR244" s="56"/>
      <c r="AS244" s="56"/>
      <c r="AT244" s="56"/>
      <c r="AU244" s="48"/>
      <c r="AV244" s="48"/>
      <c r="AX244" s="43" t="s">
        <v>6295</v>
      </c>
      <c r="AY244" s="43" t="s">
        <v>6295</v>
      </c>
      <c r="BC244" s="43" t="s">
        <v>6296</v>
      </c>
      <c r="BD244" s="43" t="s">
        <v>6297</v>
      </c>
      <c r="BE244" s="43" t="s">
        <v>6298</v>
      </c>
      <c r="BH244" s="43" t="s">
        <v>6299</v>
      </c>
      <c r="BM244" s="0" t="s">
        <v>6300</v>
      </c>
      <c r="BO244" s="0" t="s">
        <v>6301</v>
      </c>
      <c r="BP244" s="0" t="s">
        <v>6302</v>
      </c>
    </row>
    <row r="245" customFormat="false" ht="15.75" hidden="false" customHeight="true" outlineLevel="0" collapsed="false">
      <c r="A245" s="46"/>
      <c r="B245" s="46"/>
      <c r="C245" s="46"/>
      <c r="D245" s="46"/>
      <c r="E245" s="46"/>
      <c r="F245" s="48" t="s">
        <v>6303</v>
      </c>
      <c r="G245" s="46"/>
      <c r="H245" s="46"/>
      <c r="I245" s="46"/>
      <c r="J245" s="46"/>
      <c r="K245" s="46"/>
      <c r="L245" s="46"/>
      <c r="M245" s="46"/>
      <c r="N245" s="46" t="s">
        <v>6304</v>
      </c>
      <c r="O245" s="48" t="s">
        <v>6305</v>
      </c>
      <c r="P245" s="46" t="n">
        <v>0.006407</v>
      </c>
      <c r="Q245" s="46"/>
      <c r="R245" s="46"/>
      <c r="S245" s="46"/>
      <c r="T245" s="46"/>
      <c r="U245" s="46"/>
      <c r="V245" s="46"/>
      <c r="W245" s="46"/>
      <c r="X245" s="46"/>
      <c r="Y245" s="46"/>
      <c r="Z245" s="46"/>
      <c r="AA245" s="46"/>
      <c r="AB245" s="46"/>
      <c r="AC245" s="46"/>
      <c r="AD245" s="56" t="s">
        <v>6306</v>
      </c>
      <c r="AE245" s="46"/>
      <c r="AF245" s="46"/>
      <c r="AG245" s="48"/>
      <c r="AH245" s="48"/>
      <c r="AI245" s="43" t="s">
        <v>6307</v>
      </c>
      <c r="AJ245" s="48"/>
      <c r="AK245" s="43" t="s">
        <v>6308</v>
      </c>
      <c r="AL245" s="48"/>
      <c r="AM245" s="48"/>
      <c r="AN245" s="48"/>
      <c r="AO245" s="48"/>
      <c r="AP245" s="48"/>
      <c r="AQ245" s="55" t="s">
        <v>6309</v>
      </c>
      <c r="AR245" s="56"/>
      <c r="AS245" s="56"/>
      <c r="AT245" s="56"/>
      <c r="AU245" s="48"/>
      <c r="AV245" s="48"/>
      <c r="AX245" s="43" t="s">
        <v>6310</v>
      </c>
      <c r="AY245" s="43" t="s">
        <v>6310</v>
      </c>
      <c r="BC245" s="43" t="s">
        <v>6311</v>
      </c>
      <c r="BD245" s="43" t="s">
        <v>6312</v>
      </c>
      <c r="BE245" s="43" t="s">
        <v>6313</v>
      </c>
      <c r="BH245" s="43" t="s">
        <v>6314</v>
      </c>
      <c r="BM245" s="0" t="s">
        <v>6315</v>
      </c>
      <c r="BO245" s="0" t="s">
        <v>6316</v>
      </c>
      <c r="BP245" s="0" t="s">
        <v>6317</v>
      </c>
    </row>
    <row r="246" customFormat="false" ht="15.75" hidden="false" customHeight="true" outlineLevel="0" collapsed="false">
      <c r="A246" s="46"/>
      <c r="B246" s="46"/>
      <c r="C246" s="46"/>
      <c r="D246" s="46"/>
      <c r="E246" s="46"/>
      <c r="F246" s="48" t="s">
        <v>6318</v>
      </c>
      <c r="G246" s="46"/>
      <c r="H246" s="46"/>
      <c r="I246" s="46"/>
      <c r="J246" s="46"/>
      <c r="K246" s="46"/>
      <c r="L246" s="46"/>
      <c r="M246" s="46"/>
      <c r="N246" s="46" t="s">
        <v>6319</v>
      </c>
      <c r="O246" s="48" t="s">
        <v>6320</v>
      </c>
      <c r="P246" s="46" t="n">
        <v>0.005387</v>
      </c>
      <c r="Q246" s="46"/>
      <c r="R246" s="46"/>
      <c r="S246" s="46"/>
      <c r="T246" s="46"/>
      <c r="U246" s="46"/>
      <c r="V246" s="46"/>
      <c r="W246" s="46"/>
      <c r="X246" s="46"/>
      <c r="Y246" s="46"/>
      <c r="Z246" s="46"/>
      <c r="AA246" s="46"/>
      <c r="AB246" s="46"/>
      <c r="AC246" s="46"/>
      <c r="AD246" s="56" t="s">
        <v>6321</v>
      </c>
      <c r="AE246" s="46"/>
      <c r="AF246" s="46"/>
      <c r="AG246" s="48"/>
      <c r="AH246" s="48"/>
      <c r="AI246" s="43" t="s">
        <v>6322</v>
      </c>
      <c r="AJ246" s="48"/>
      <c r="AK246" s="43" t="s">
        <v>6323</v>
      </c>
      <c r="AL246" s="48"/>
      <c r="AM246" s="48"/>
      <c r="AN246" s="48"/>
      <c r="AO246" s="48"/>
      <c r="AP246" s="48"/>
      <c r="AQ246" s="55" t="s">
        <v>6324</v>
      </c>
      <c r="AR246" s="56"/>
      <c r="AS246" s="56"/>
      <c r="AT246" s="56"/>
      <c r="AU246" s="48"/>
      <c r="AV246" s="48"/>
      <c r="AX246" s="43" t="s">
        <v>6325</v>
      </c>
      <c r="AY246" s="43" t="s">
        <v>6325</v>
      </c>
      <c r="BC246" s="43" t="s">
        <v>6326</v>
      </c>
      <c r="BD246" s="43" t="s">
        <v>6327</v>
      </c>
      <c r="BE246" s="43" t="s">
        <v>6328</v>
      </c>
      <c r="BH246" s="43" t="s">
        <v>6329</v>
      </c>
      <c r="BM246" s="0" t="s">
        <v>6330</v>
      </c>
      <c r="BO246" s="0" t="s">
        <v>6331</v>
      </c>
      <c r="BP246" s="0" t="s">
        <v>6332</v>
      </c>
    </row>
    <row r="247" customFormat="false" ht="15.75" hidden="false" customHeight="true" outlineLevel="0" collapsed="false">
      <c r="A247" s="46"/>
      <c r="B247" s="46"/>
      <c r="C247" s="46"/>
      <c r="D247" s="46"/>
      <c r="E247" s="46"/>
      <c r="F247" s="48" t="s">
        <v>6333</v>
      </c>
      <c r="G247" s="46"/>
      <c r="H247" s="46"/>
      <c r="I247" s="46"/>
      <c r="J247" s="46"/>
      <c r="K247" s="46"/>
      <c r="L247" s="46"/>
      <c r="M247" s="46"/>
      <c r="N247" s="46" t="s">
        <v>6334</v>
      </c>
      <c r="O247" s="48" t="s">
        <v>6335</v>
      </c>
      <c r="P247" s="46" t="n">
        <v>0.00744</v>
      </c>
      <c r="Q247" s="46"/>
      <c r="R247" s="46"/>
      <c r="S247" s="46"/>
      <c r="T247" s="46"/>
      <c r="U247" s="46"/>
      <c r="V247" s="46"/>
      <c r="W247" s="46"/>
      <c r="X247" s="46"/>
      <c r="Y247" s="46"/>
      <c r="Z247" s="46"/>
      <c r="AA247" s="46"/>
      <c r="AB247" s="46"/>
      <c r="AC247" s="46"/>
      <c r="AD247" s="56" t="s">
        <v>6336</v>
      </c>
      <c r="AE247" s="46"/>
      <c r="AF247" s="46"/>
      <c r="AG247" s="48"/>
      <c r="AH247" s="48"/>
      <c r="AI247" s="43" t="s">
        <v>6337</v>
      </c>
      <c r="AJ247" s="48"/>
      <c r="AK247" s="43" t="s">
        <v>6338</v>
      </c>
      <c r="AL247" s="48"/>
      <c r="AM247" s="48"/>
      <c r="AN247" s="48"/>
      <c r="AO247" s="48"/>
      <c r="AP247" s="48"/>
      <c r="AQ247" s="55" t="s">
        <v>6339</v>
      </c>
      <c r="AR247" s="56"/>
      <c r="AS247" s="56"/>
      <c r="AT247" s="56"/>
      <c r="AU247" s="48"/>
      <c r="AV247" s="48"/>
      <c r="AX247" s="43" t="s">
        <v>6340</v>
      </c>
      <c r="AY247" s="43" t="s">
        <v>6340</v>
      </c>
      <c r="BC247" s="43" t="s">
        <v>6341</v>
      </c>
      <c r="BD247" s="43" t="s">
        <v>6342</v>
      </c>
      <c r="BE247" s="43" t="s">
        <v>6343</v>
      </c>
      <c r="BH247" s="43" t="s">
        <v>6344</v>
      </c>
      <c r="BM247" s="0" t="s">
        <v>6345</v>
      </c>
      <c r="BO247" s="0" t="s">
        <v>6346</v>
      </c>
      <c r="BP247" s="0" t="s">
        <v>6347</v>
      </c>
    </row>
    <row r="248" customFormat="false" ht="15.75" hidden="false" customHeight="true" outlineLevel="0" collapsed="false">
      <c r="A248" s="46"/>
      <c r="B248" s="46"/>
      <c r="C248" s="46"/>
      <c r="D248" s="46"/>
      <c r="E248" s="46"/>
      <c r="F248" s="48" t="s">
        <v>6348</v>
      </c>
      <c r="G248" s="46"/>
      <c r="H248" s="46"/>
      <c r="I248" s="46"/>
      <c r="J248" s="46"/>
      <c r="K248" s="46"/>
      <c r="L248" s="46"/>
      <c r="M248" s="46"/>
      <c r="N248" s="46" t="s">
        <v>6349</v>
      </c>
      <c r="O248" s="48" t="s">
        <v>6350</v>
      </c>
      <c r="P248" s="46" t="n">
        <v>0.005577</v>
      </c>
      <c r="Q248" s="46"/>
      <c r="R248" s="46"/>
      <c r="S248" s="46"/>
      <c r="T248" s="46"/>
      <c r="U248" s="46"/>
      <c r="V248" s="46"/>
      <c r="W248" s="46"/>
      <c r="X248" s="46"/>
      <c r="Y248" s="46"/>
      <c r="Z248" s="46"/>
      <c r="AA248" s="46"/>
      <c r="AB248" s="46"/>
      <c r="AC248" s="46"/>
      <c r="AD248" s="56" t="s">
        <v>6351</v>
      </c>
      <c r="AE248" s="46"/>
      <c r="AF248" s="46"/>
      <c r="AG248" s="48"/>
      <c r="AH248" s="48"/>
      <c r="AI248" s="43" t="s">
        <v>6352</v>
      </c>
      <c r="AJ248" s="48"/>
      <c r="AK248" s="43" t="s">
        <v>6353</v>
      </c>
      <c r="AL248" s="48"/>
      <c r="AM248" s="48"/>
      <c r="AN248" s="48"/>
      <c r="AO248" s="48"/>
      <c r="AP248" s="48"/>
      <c r="AQ248" s="55" t="s">
        <v>6354</v>
      </c>
      <c r="AR248" s="56"/>
      <c r="AS248" s="56"/>
      <c r="AT248" s="56"/>
      <c r="AU248" s="48"/>
      <c r="AV248" s="48"/>
      <c r="AX248" s="43" t="s">
        <v>6355</v>
      </c>
      <c r="AY248" s="43" t="s">
        <v>6355</v>
      </c>
      <c r="BC248" s="43" t="s">
        <v>6356</v>
      </c>
      <c r="BD248" s="43" t="s">
        <v>6357</v>
      </c>
      <c r="BE248" s="43" t="s">
        <v>6358</v>
      </c>
      <c r="BH248" s="43" t="s">
        <v>6359</v>
      </c>
      <c r="BM248" s="0" t="s">
        <v>6360</v>
      </c>
      <c r="BO248" s="0" t="s">
        <v>6361</v>
      </c>
      <c r="BP248" s="0" t="s">
        <v>6362</v>
      </c>
    </row>
    <row r="249" customFormat="false" ht="15.75" hidden="false" customHeight="true" outlineLevel="0" collapsed="false">
      <c r="A249" s="46"/>
      <c r="B249" s="46"/>
      <c r="C249" s="46"/>
      <c r="D249" s="46"/>
      <c r="E249" s="46"/>
      <c r="F249" s="48" t="s">
        <v>6363</v>
      </c>
      <c r="G249" s="46"/>
      <c r="H249" s="46"/>
      <c r="I249" s="46"/>
      <c r="J249" s="46"/>
      <c r="K249" s="46"/>
      <c r="L249" s="46"/>
      <c r="M249" s="46"/>
      <c r="N249" s="46" t="s">
        <v>6364</v>
      </c>
      <c r="O249" s="48" t="s">
        <v>6365</v>
      </c>
      <c r="P249" s="46" t="n">
        <v>0.005388</v>
      </c>
      <c r="Q249" s="46"/>
      <c r="R249" s="46"/>
      <c r="S249" s="46"/>
      <c r="T249" s="46"/>
      <c r="U249" s="46"/>
      <c r="V249" s="46"/>
      <c r="W249" s="46"/>
      <c r="X249" s="46"/>
      <c r="Y249" s="46"/>
      <c r="Z249" s="46"/>
      <c r="AA249" s="46"/>
      <c r="AB249" s="46"/>
      <c r="AC249" s="46"/>
      <c r="AD249" s="56" t="s">
        <v>6366</v>
      </c>
      <c r="AE249" s="46"/>
      <c r="AF249" s="46"/>
      <c r="AG249" s="48"/>
      <c r="AH249" s="48"/>
      <c r="AI249" s="43" t="s">
        <v>6367</v>
      </c>
      <c r="AJ249" s="48"/>
      <c r="AK249" s="43" t="s">
        <v>6368</v>
      </c>
      <c r="AL249" s="48"/>
      <c r="AM249" s="48"/>
      <c r="AN249" s="48"/>
      <c r="AO249" s="48"/>
      <c r="AP249" s="48"/>
      <c r="AQ249" s="55" t="s">
        <v>6369</v>
      </c>
      <c r="AR249" s="56"/>
      <c r="AS249" s="56"/>
      <c r="AT249" s="56"/>
      <c r="AU249" s="48"/>
      <c r="AV249" s="48"/>
      <c r="AX249" s="43" t="s">
        <v>6370</v>
      </c>
      <c r="AY249" s="43" t="s">
        <v>6370</v>
      </c>
      <c r="BC249" s="43" t="s">
        <v>6371</v>
      </c>
      <c r="BD249" s="43" t="s">
        <v>6372</v>
      </c>
      <c r="BE249" s="43" t="s">
        <v>6373</v>
      </c>
      <c r="BH249" s="43" t="s">
        <v>6374</v>
      </c>
      <c r="BM249" s="0" t="s">
        <v>6375</v>
      </c>
      <c r="BO249" s="0" t="s">
        <v>6376</v>
      </c>
      <c r="BP249" s="0" t="s">
        <v>6377</v>
      </c>
    </row>
    <row r="250" customFormat="false" ht="15.75" hidden="false" customHeight="true" outlineLevel="0" collapsed="false">
      <c r="A250" s="46"/>
      <c r="B250" s="46"/>
      <c r="C250" s="46"/>
      <c r="D250" s="46"/>
      <c r="E250" s="46"/>
      <c r="F250" s="48" t="s">
        <v>6378</v>
      </c>
      <c r="G250" s="46"/>
      <c r="H250" s="46"/>
      <c r="I250" s="46"/>
      <c r="J250" s="46"/>
      <c r="K250" s="46"/>
      <c r="L250" s="46"/>
      <c r="M250" s="46"/>
      <c r="N250" s="46" t="s">
        <v>6379</v>
      </c>
      <c r="O250" s="48" t="s">
        <v>6380</v>
      </c>
      <c r="P250" s="46" t="n">
        <v>0.007289</v>
      </c>
      <c r="Q250" s="46"/>
      <c r="R250" s="46"/>
      <c r="S250" s="46"/>
      <c r="T250" s="46"/>
      <c r="U250" s="46"/>
      <c r="V250" s="46"/>
      <c r="W250" s="46"/>
      <c r="X250" s="46"/>
      <c r="Y250" s="46"/>
      <c r="Z250" s="46"/>
      <c r="AA250" s="46"/>
      <c r="AB250" s="46"/>
      <c r="AC250" s="46"/>
      <c r="AD250" s="56" t="s">
        <v>6381</v>
      </c>
      <c r="AE250" s="46"/>
      <c r="AF250" s="46"/>
      <c r="AG250" s="48"/>
      <c r="AH250" s="48"/>
      <c r="AI250" s="43" t="s">
        <v>6382</v>
      </c>
      <c r="AJ250" s="48"/>
      <c r="AK250" s="43" t="s">
        <v>6383</v>
      </c>
      <c r="AL250" s="48"/>
      <c r="AM250" s="48"/>
      <c r="AN250" s="48"/>
      <c r="AO250" s="48"/>
      <c r="AP250" s="48"/>
      <c r="AQ250" s="55" t="s">
        <v>6384</v>
      </c>
      <c r="AR250" s="56"/>
      <c r="AS250" s="56"/>
      <c r="AT250" s="56"/>
      <c r="AU250" s="48"/>
      <c r="AV250" s="48"/>
      <c r="AX250" s="43" t="s">
        <v>6385</v>
      </c>
      <c r="AY250" s="43" t="s">
        <v>6385</v>
      </c>
      <c r="BC250" s="43" t="s">
        <v>6386</v>
      </c>
      <c r="BD250" s="43" t="s">
        <v>6387</v>
      </c>
      <c r="BE250" s="43" t="s">
        <v>6388</v>
      </c>
      <c r="BH250" s="43" t="s">
        <v>6389</v>
      </c>
      <c r="BM250" s="0" t="s">
        <v>6390</v>
      </c>
      <c r="BO250" s="0" t="s">
        <v>6391</v>
      </c>
      <c r="BP250" s="0" t="s">
        <v>6392</v>
      </c>
    </row>
    <row r="251" customFormat="false" ht="15.75" hidden="false" customHeight="true" outlineLevel="0" collapsed="false">
      <c r="A251" s="46"/>
      <c r="B251" s="46"/>
      <c r="C251" s="46"/>
      <c r="D251" s="46"/>
      <c r="E251" s="46"/>
      <c r="F251" s="48" t="s">
        <v>6393</v>
      </c>
      <c r="G251" s="46"/>
      <c r="H251" s="46"/>
      <c r="I251" s="46"/>
      <c r="J251" s="46"/>
      <c r="K251" s="46"/>
      <c r="L251" s="46"/>
      <c r="M251" s="46"/>
      <c r="N251" s="46" t="s">
        <v>6394</v>
      </c>
      <c r="O251" s="48" t="s">
        <v>6395</v>
      </c>
      <c r="P251" s="46" t="n">
        <v>0.007309</v>
      </c>
      <c r="Q251" s="46"/>
      <c r="R251" s="46"/>
      <c r="S251" s="46"/>
      <c r="T251" s="46"/>
      <c r="U251" s="46"/>
      <c r="V251" s="46"/>
      <c r="W251" s="46"/>
      <c r="X251" s="46"/>
      <c r="Y251" s="46"/>
      <c r="Z251" s="46"/>
      <c r="AA251" s="46"/>
      <c r="AB251" s="46"/>
      <c r="AC251" s="46"/>
      <c r="AD251" s="56" t="s">
        <v>6396</v>
      </c>
      <c r="AE251" s="46"/>
      <c r="AF251" s="46"/>
      <c r="AG251" s="48"/>
      <c r="AH251" s="48"/>
      <c r="AI251" s="43" t="s">
        <v>6397</v>
      </c>
      <c r="AJ251" s="48"/>
      <c r="AK251" s="43" t="s">
        <v>6398</v>
      </c>
      <c r="AL251" s="48"/>
      <c r="AM251" s="48"/>
      <c r="AN251" s="48"/>
      <c r="AO251" s="48"/>
      <c r="AP251" s="48"/>
      <c r="AQ251" s="55" t="s">
        <v>6399</v>
      </c>
      <c r="AR251" s="56"/>
      <c r="AS251" s="56"/>
      <c r="AT251" s="56"/>
      <c r="AU251" s="48"/>
      <c r="AV251" s="48"/>
      <c r="AX251" s="43" t="s">
        <v>6400</v>
      </c>
      <c r="AY251" s="43" t="s">
        <v>6400</v>
      </c>
      <c r="BC251" s="43" t="s">
        <v>6401</v>
      </c>
      <c r="BD251" s="43" t="s">
        <v>6402</v>
      </c>
      <c r="BE251" s="43" t="s">
        <v>6403</v>
      </c>
      <c r="BH251" s="43" t="s">
        <v>6404</v>
      </c>
      <c r="BM251" s="0" t="s">
        <v>6405</v>
      </c>
      <c r="BO251" s="0" t="s">
        <v>6406</v>
      </c>
      <c r="BP251" s="0" t="s">
        <v>6407</v>
      </c>
    </row>
    <row r="252" customFormat="false" ht="15.75" hidden="false" customHeight="true" outlineLevel="0" collapsed="false">
      <c r="A252" s="46"/>
      <c r="B252" s="46"/>
      <c r="C252" s="46"/>
      <c r="D252" s="46"/>
      <c r="E252" s="46"/>
      <c r="F252" s="48" t="s">
        <v>6408</v>
      </c>
      <c r="G252" s="46"/>
      <c r="H252" s="46"/>
      <c r="I252" s="46"/>
      <c r="J252" s="46"/>
      <c r="K252" s="46"/>
      <c r="L252" s="46"/>
      <c r="M252" s="46"/>
      <c r="N252" s="46" t="s">
        <v>6409</v>
      </c>
      <c r="O252" s="48" t="s">
        <v>6410</v>
      </c>
      <c r="P252" s="46" t="n">
        <v>0.007326</v>
      </c>
      <c r="Q252" s="46"/>
      <c r="R252" s="46"/>
      <c r="S252" s="46"/>
      <c r="T252" s="46"/>
      <c r="U252" s="46"/>
      <c r="V252" s="46"/>
      <c r="W252" s="46"/>
      <c r="X252" s="46"/>
      <c r="Y252" s="46"/>
      <c r="Z252" s="46"/>
      <c r="AA252" s="46"/>
      <c r="AB252" s="46"/>
      <c r="AC252" s="46"/>
      <c r="AD252" s="56" t="s">
        <v>6411</v>
      </c>
      <c r="AE252" s="46"/>
      <c r="AF252" s="46"/>
      <c r="AG252" s="48"/>
      <c r="AH252" s="48"/>
      <c r="AI252" s="43" t="s">
        <v>6412</v>
      </c>
      <c r="AJ252" s="48"/>
      <c r="AK252" s="43" t="s">
        <v>6413</v>
      </c>
      <c r="AL252" s="48"/>
      <c r="AM252" s="48"/>
      <c r="AN252" s="48"/>
      <c r="AO252" s="48"/>
      <c r="AP252" s="48"/>
      <c r="AQ252" s="55" t="s">
        <v>6414</v>
      </c>
      <c r="AR252" s="56"/>
      <c r="AS252" s="56"/>
      <c r="AT252" s="56"/>
      <c r="AU252" s="48"/>
      <c r="AV252" s="48"/>
      <c r="AX252" s="43" t="s">
        <v>6415</v>
      </c>
      <c r="AY252" s="43" t="s">
        <v>6415</v>
      </c>
      <c r="BC252" s="43" t="s">
        <v>6416</v>
      </c>
      <c r="BD252" s="43" t="s">
        <v>6417</v>
      </c>
      <c r="BE252" s="43" t="s">
        <v>6418</v>
      </c>
      <c r="BH252" s="43" t="s">
        <v>6419</v>
      </c>
      <c r="BM252" s="0" t="s">
        <v>6420</v>
      </c>
      <c r="BO252" s="0" t="s">
        <v>6421</v>
      </c>
      <c r="BP252" s="0" t="s">
        <v>6422</v>
      </c>
    </row>
    <row r="253" customFormat="false" ht="15.75" hidden="false" customHeight="true" outlineLevel="0" collapsed="false">
      <c r="A253" s="46"/>
      <c r="B253" s="46"/>
      <c r="C253" s="46"/>
      <c r="D253" s="46"/>
      <c r="E253" s="46"/>
      <c r="F253" s="48" t="s">
        <v>6423</v>
      </c>
      <c r="G253" s="46"/>
      <c r="H253" s="46"/>
      <c r="I253" s="46"/>
      <c r="J253" s="46"/>
      <c r="K253" s="46"/>
      <c r="L253" s="46"/>
      <c r="M253" s="46"/>
      <c r="N253" s="46" t="s">
        <v>6424</v>
      </c>
      <c r="O253" s="48" t="s">
        <v>6425</v>
      </c>
      <c r="P253" s="46" t="n">
        <v>0.007417</v>
      </c>
      <c r="Q253" s="46"/>
      <c r="R253" s="46"/>
      <c r="S253" s="46"/>
      <c r="T253" s="46"/>
      <c r="U253" s="46"/>
      <c r="V253" s="46"/>
      <c r="W253" s="46"/>
      <c r="X253" s="46"/>
      <c r="Y253" s="46"/>
      <c r="Z253" s="46"/>
      <c r="AA253" s="46"/>
      <c r="AB253" s="46"/>
      <c r="AC253" s="46"/>
      <c r="AD253" s="56" t="s">
        <v>6426</v>
      </c>
      <c r="AE253" s="46"/>
      <c r="AF253" s="46"/>
      <c r="AG253" s="48"/>
      <c r="AH253" s="48"/>
      <c r="AI253" s="43" t="s">
        <v>6427</v>
      </c>
      <c r="AJ253" s="48"/>
      <c r="AK253" s="43" t="s">
        <v>6428</v>
      </c>
      <c r="AL253" s="48"/>
      <c r="AM253" s="48"/>
      <c r="AN253" s="48"/>
      <c r="AO253" s="48"/>
      <c r="AP253" s="48"/>
      <c r="AQ253" s="55" t="s">
        <v>6429</v>
      </c>
      <c r="AR253" s="56"/>
      <c r="AS253" s="56"/>
      <c r="AT253" s="56"/>
      <c r="AU253" s="48"/>
      <c r="AV253" s="48"/>
      <c r="AX253" s="43" t="s">
        <v>6430</v>
      </c>
      <c r="AY253" s="43" t="s">
        <v>6430</v>
      </c>
      <c r="BC253" s="43" t="s">
        <v>6431</v>
      </c>
      <c r="BD253" s="43" t="s">
        <v>6432</v>
      </c>
      <c r="BE253" s="43" t="s">
        <v>6433</v>
      </c>
      <c r="BH253" s="43" t="s">
        <v>6434</v>
      </c>
      <c r="BM253" s="0" t="s">
        <v>6435</v>
      </c>
      <c r="BO253" s="0" t="s">
        <v>6436</v>
      </c>
      <c r="BP253" s="0" t="s">
        <v>6437</v>
      </c>
    </row>
    <row r="254" customFormat="false" ht="15.75" hidden="false" customHeight="true" outlineLevel="0" collapsed="false">
      <c r="A254" s="46"/>
      <c r="B254" s="46"/>
      <c r="C254" s="46"/>
      <c r="D254" s="46"/>
      <c r="E254" s="46"/>
      <c r="F254" s="48" t="s">
        <v>6438</v>
      </c>
      <c r="G254" s="46"/>
      <c r="H254" s="46"/>
      <c r="I254" s="46"/>
      <c r="J254" s="46"/>
      <c r="K254" s="46"/>
      <c r="L254" s="46"/>
      <c r="M254" s="46"/>
      <c r="N254" s="46" t="s">
        <v>6439</v>
      </c>
      <c r="O254" s="48" t="s">
        <v>6440</v>
      </c>
      <c r="P254" s="46" t="n">
        <v>0.007417</v>
      </c>
      <c r="Q254" s="46"/>
      <c r="R254" s="46"/>
      <c r="S254" s="46"/>
      <c r="T254" s="46"/>
      <c r="U254" s="46"/>
      <c r="V254" s="46"/>
      <c r="W254" s="46"/>
      <c r="X254" s="46"/>
      <c r="Y254" s="46"/>
      <c r="Z254" s="46"/>
      <c r="AA254" s="46"/>
      <c r="AB254" s="46"/>
      <c r="AC254" s="46"/>
      <c r="AD254" s="56" t="s">
        <v>6441</v>
      </c>
      <c r="AE254" s="46"/>
      <c r="AF254" s="46"/>
      <c r="AG254" s="48"/>
      <c r="AH254" s="48"/>
      <c r="AI254" s="43" t="s">
        <v>6442</v>
      </c>
      <c r="AJ254" s="48"/>
      <c r="AK254" s="43" t="s">
        <v>6443</v>
      </c>
      <c r="AL254" s="48"/>
      <c r="AM254" s="48"/>
      <c r="AN254" s="48"/>
      <c r="AO254" s="48"/>
      <c r="AP254" s="48"/>
      <c r="AQ254" s="55" t="s">
        <v>6444</v>
      </c>
      <c r="AR254" s="56"/>
      <c r="AS254" s="56"/>
      <c r="AT254" s="56"/>
      <c r="AU254" s="48"/>
      <c r="AV254" s="48"/>
      <c r="AX254" s="43" t="s">
        <v>6445</v>
      </c>
      <c r="AY254" s="43" t="s">
        <v>6446</v>
      </c>
      <c r="BC254" s="43" t="s">
        <v>6447</v>
      </c>
      <c r="BD254" s="43" t="s">
        <v>6448</v>
      </c>
      <c r="BE254" s="43" t="s">
        <v>6449</v>
      </c>
      <c r="BH254" s="43" t="s">
        <v>6450</v>
      </c>
      <c r="BM254" s="0" t="s">
        <v>6451</v>
      </c>
      <c r="BO254" s="0" t="s">
        <v>6452</v>
      </c>
      <c r="BP254" s="0" t="s">
        <v>6453</v>
      </c>
    </row>
    <row r="255" customFormat="false" ht="15.75" hidden="false" customHeight="true" outlineLevel="0" collapsed="false">
      <c r="A255" s="46"/>
      <c r="B255" s="46"/>
      <c r="C255" s="46"/>
      <c r="D255" s="46"/>
      <c r="E255" s="46"/>
      <c r="F255" s="48" t="s">
        <v>6454</v>
      </c>
      <c r="G255" s="46"/>
      <c r="H255" s="46"/>
      <c r="I255" s="46"/>
      <c r="J255" s="46"/>
      <c r="K255" s="46"/>
      <c r="L255" s="46"/>
      <c r="M255" s="46"/>
      <c r="N255" s="46" t="s">
        <v>6455</v>
      </c>
      <c r="O255" s="48" t="s">
        <v>6456</v>
      </c>
      <c r="P255" s="46" t="n">
        <v>0.00224</v>
      </c>
      <c r="Q255" s="46"/>
      <c r="R255" s="46"/>
      <c r="S255" s="46"/>
      <c r="T255" s="46"/>
      <c r="U255" s="46"/>
      <c r="V255" s="46"/>
      <c r="W255" s="46"/>
      <c r="X255" s="46"/>
      <c r="Y255" s="46"/>
      <c r="Z255" s="46"/>
      <c r="AA255" s="46"/>
      <c r="AB255" s="46"/>
      <c r="AC255" s="46"/>
      <c r="AD255" s="56" t="s">
        <v>6457</v>
      </c>
      <c r="AE255" s="46"/>
      <c r="AF255" s="46"/>
      <c r="AG255" s="48"/>
      <c r="AH255" s="48"/>
      <c r="AI255" s="43" t="s">
        <v>6458</v>
      </c>
      <c r="AJ255" s="48"/>
      <c r="AK255" s="43" t="s">
        <v>6459</v>
      </c>
      <c r="AL255" s="48"/>
      <c r="AM255" s="48"/>
      <c r="AN255" s="48"/>
      <c r="AO255" s="48"/>
      <c r="AP255" s="48"/>
      <c r="AQ255" s="55" t="s">
        <v>6460</v>
      </c>
      <c r="AR255" s="56"/>
      <c r="AS255" s="56"/>
      <c r="AT255" s="56"/>
      <c r="AU255" s="48"/>
      <c r="AV255" s="48"/>
      <c r="AX255" s="43" t="s">
        <v>6461</v>
      </c>
      <c r="AY255" s="43" t="s">
        <v>6461</v>
      </c>
      <c r="BC255" s="43" t="s">
        <v>6462</v>
      </c>
      <c r="BD255" s="43" t="s">
        <v>6463</v>
      </c>
      <c r="BE255" s="43" t="s">
        <v>6464</v>
      </c>
      <c r="BH255" s="43" t="s">
        <v>6465</v>
      </c>
      <c r="BM255" s="0" t="s">
        <v>6466</v>
      </c>
      <c r="BO255" s="0" t="s">
        <v>6467</v>
      </c>
      <c r="BP255" s="0" t="s">
        <v>6468</v>
      </c>
    </row>
    <row r="256" customFormat="false" ht="15.75" hidden="false" customHeight="true" outlineLevel="0" collapsed="false">
      <c r="A256" s="46"/>
      <c r="B256" s="46"/>
      <c r="C256" s="46"/>
      <c r="D256" s="46"/>
      <c r="E256" s="46"/>
      <c r="F256" s="48" t="s">
        <v>6469</v>
      </c>
      <c r="G256" s="46"/>
      <c r="H256" s="46"/>
      <c r="I256" s="46"/>
      <c r="J256" s="46"/>
      <c r="K256" s="46"/>
      <c r="L256" s="46"/>
      <c r="M256" s="46"/>
      <c r="N256" s="46" t="s">
        <v>6470</v>
      </c>
      <c r="O256" s="48" t="s">
        <v>6471</v>
      </c>
      <c r="P256" s="46" t="n">
        <v>0.006028</v>
      </c>
      <c r="Q256" s="46"/>
      <c r="R256" s="46"/>
      <c r="S256" s="46"/>
      <c r="T256" s="46"/>
      <c r="U256" s="46"/>
      <c r="V256" s="46"/>
      <c r="W256" s="46"/>
      <c r="X256" s="46"/>
      <c r="Y256" s="46"/>
      <c r="Z256" s="46"/>
      <c r="AA256" s="46"/>
      <c r="AB256" s="46"/>
      <c r="AC256" s="46"/>
      <c r="AD256" s="56" t="s">
        <v>6472</v>
      </c>
      <c r="AE256" s="46"/>
      <c r="AF256" s="46"/>
      <c r="AG256" s="48"/>
      <c r="AH256" s="48"/>
      <c r="AI256" s="43" t="s">
        <v>6473</v>
      </c>
      <c r="AJ256" s="48"/>
      <c r="AK256" s="43" t="s">
        <v>6474</v>
      </c>
      <c r="AL256" s="48"/>
      <c r="AM256" s="48"/>
      <c r="AN256" s="48"/>
      <c r="AO256" s="48"/>
      <c r="AP256" s="48"/>
      <c r="AQ256" s="55" t="s">
        <v>6475</v>
      </c>
      <c r="AR256" s="56"/>
      <c r="AS256" s="56"/>
      <c r="AT256" s="56"/>
      <c r="AU256" s="48"/>
      <c r="AV256" s="48"/>
      <c r="AX256" s="43" t="s">
        <v>6476</v>
      </c>
      <c r="AY256" s="43" t="s">
        <v>6476</v>
      </c>
      <c r="BC256" s="43" t="s">
        <v>6477</v>
      </c>
      <c r="BD256" s="43" t="s">
        <v>6478</v>
      </c>
      <c r="BE256" s="43" t="s">
        <v>6479</v>
      </c>
      <c r="BH256" s="43" t="s">
        <v>6480</v>
      </c>
      <c r="BM256" s="0" t="s">
        <v>6481</v>
      </c>
      <c r="BO256" s="0" t="s">
        <v>6482</v>
      </c>
      <c r="BP256" s="0" t="s">
        <v>6483</v>
      </c>
    </row>
    <row r="257" customFormat="false" ht="15.75" hidden="false" customHeight="true" outlineLevel="0" collapsed="false">
      <c r="A257" s="46"/>
      <c r="B257" s="46"/>
      <c r="C257" s="46"/>
      <c r="D257" s="46"/>
      <c r="E257" s="46"/>
      <c r="F257" s="48" t="s">
        <v>6484</v>
      </c>
      <c r="G257" s="46"/>
      <c r="H257" s="46"/>
      <c r="I257" s="46"/>
      <c r="J257" s="46"/>
      <c r="K257" s="46"/>
      <c r="L257" s="46"/>
      <c r="M257" s="46"/>
      <c r="N257" s="46" t="s">
        <v>6485</v>
      </c>
      <c r="O257" s="48" t="s">
        <v>6486</v>
      </c>
      <c r="P257" s="46" t="n">
        <v>0.001822</v>
      </c>
      <c r="Q257" s="46"/>
      <c r="R257" s="46"/>
      <c r="S257" s="46"/>
      <c r="T257" s="46"/>
      <c r="U257" s="46"/>
      <c r="V257" s="46"/>
      <c r="W257" s="46"/>
      <c r="X257" s="46"/>
      <c r="Y257" s="46"/>
      <c r="Z257" s="46"/>
      <c r="AA257" s="46"/>
      <c r="AB257" s="46"/>
      <c r="AC257" s="46"/>
      <c r="AD257" s="56" t="s">
        <v>6487</v>
      </c>
      <c r="AE257" s="46"/>
      <c r="AF257" s="46"/>
      <c r="AG257" s="48"/>
      <c r="AH257" s="48"/>
      <c r="AI257" s="43" t="s">
        <v>6488</v>
      </c>
      <c r="AJ257" s="48"/>
      <c r="AK257" s="43" t="s">
        <v>6489</v>
      </c>
      <c r="AL257" s="48"/>
      <c r="AM257" s="48"/>
      <c r="AN257" s="48"/>
      <c r="AO257" s="48"/>
      <c r="AP257" s="48"/>
      <c r="AQ257" s="55" t="s">
        <v>6490</v>
      </c>
      <c r="AR257" s="56"/>
      <c r="AS257" s="56"/>
      <c r="AT257" s="56"/>
      <c r="AU257" s="48"/>
      <c r="AV257" s="48"/>
      <c r="AX257" s="43" t="s">
        <v>6491</v>
      </c>
      <c r="AY257" s="43" t="s">
        <v>6491</v>
      </c>
      <c r="BC257" s="43" t="s">
        <v>6492</v>
      </c>
      <c r="BD257" s="43" t="s">
        <v>6493</v>
      </c>
      <c r="BE257" s="43" t="s">
        <v>6494</v>
      </c>
      <c r="BH257" s="43" t="s">
        <v>6495</v>
      </c>
      <c r="BM257" s="0" t="s">
        <v>6496</v>
      </c>
      <c r="BO257" s="0" t="s">
        <v>6497</v>
      </c>
      <c r="BP257" s="0" t="s">
        <v>6498</v>
      </c>
    </row>
    <row r="258" customFormat="false" ht="15.75" hidden="false" customHeight="true" outlineLevel="0" collapsed="false">
      <c r="A258" s="46"/>
      <c r="B258" s="46"/>
      <c r="C258" s="46"/>
      <c r="D258" s="46"/>
      <c r="E258" s="46"/>
      <c r="F258" s="48" t="s">
        <v>6499</v>
      </c>
      <c r="G258" s="46"/>
      <c r="H258" s="46"/>
      <c r="I258" s="46"/>
      <c r="J258" s="46"/>
      <c r="K258" s="46"/>
      <c r="L258" s="46"/>
      <c r="M258" s="46"/>
      <c r="N258" s="46" t="s">
        <v>6500</v>
      </c>
      <c r="O258" s="48" t="s">
        <v>6501</v>
      </c>
      <c r="P258" s="46" t="n">
        <v>0.012265</v>
      </c>
      <c r="Q258" s="46"/>
      <c r="R258" s="46"/>
      <c r="S258" s="46"/>
      <c r="T258" s="46"/>
      <c r="U258" s="46"/>
      <c r="V258" s="46"/>
      <c r="W258" s="46"/>
      <c r="X258" s="46"/>
      <c r="Y258" s="46"/>
      <c r="Z258" s="46"/>
      <c r="AA258" s="46"/>
      <c r="AB258" s="46"/>
      <c r="AC258" s="46"/>
      <c r="AD258" s="56" t="s">
        <v>6502</v>
      </c>
      <c r="AE258" s="46"/>
      <c r="AF258" s="46"/>
      <c r="AG258" s="48"/>
      <c r="AH258" s="48"/>
      <c r="AI258" s="43" t="s">
        <v>6503</v>
      </c>
      <c r="AJ258" s="48"/>
      <c r="AK258" s="43" t="s">
        <v>6504</v>
      </c>
      <c r="AL258" s="48"/>
      <c r="AM258" s="48"/>
      <c r="AN258" s="48"/>
      <c r="AO258" s="48"/>
      <c r="AP258" s="48"/>
      <c r="AQ258" s="55" t="s">
        <v>6505</v>
      </c>
      <c r="AR258" s="56"/>
      <c r="AS258" s="56"/>
      <c r="AT258" s="56"/>
      <c r="AU258" s="48"/>
      <c r="AV258" s="48"/>
      <c r="AX258" s="43" t="s">
        <v>6506</v>
      </c>
      <c r="AY258" s="43" t="s">
        <v>6506</v>
      </c>
      <c r="BC258" s="43" t="s">
        <v>6507</v>
      </c>
      <c r="BD258" s="43" t="s">
        <v>6508</v>
      </c>
      <c r="BE258" s="43" t="s">
        <v>6509</v>
      </c>
      <c r="BH258" s="43" t="s">
        <v>6510</v>
      </c>
      <c r="BM258" s="0" t="s">
        <v>6511</v>
      </c>
      <c r="BO258" s="0" t="s">
        <v>6512</v>
      </c>
      <c r="BP258" s="0" t="s">
        <v>6513</v>
      </c>
    </row>
    <row r="259" customFormat="false" ht="15.75" hidden="false" customHeight="true" outlineLevel="0" collapsed="false">
      <c r="A259" s="46"/>
      <c r="B259" s="46"/>
      <c r="C259" s="46"/>
      <c r="D259" s="46"/>
      <c r="E259" s="46"/>
      <c r="F259" s="48" t="s">
        <v>6514</v>
      </c>
      <c r="G259" s="46"/>
      <c r="H259" s="46"/>
      <c r="I259" s="46"/>
      <c r="J259" s="46"/>
      <c r="K259" s="46"/>
      <c r="L259" s="46"/>
      <c r="M259" s="46"/>
      <c r="N259" s="46" t="s">
        <v>6515</v>
      </c>
      <c r="O259" s="48" t="s">
        <v>6516</v>
      </c>
      <c r="P259" s="46" t="n">
        <v>0.009443</v>
      </c>
      <c r="Q259" s="46"/>
      <c r="R259" s="46"/>
      <c r="S259" s="46"/>
      <c r="T259" s="46"/>
      <c r="U259" s="46"/>
      <c r="V259" s="46"/>
      <c r="W259" s="46"/>
      <c r="X259" s="46"/>
      <c r="Y259" s="46"/>
      <c r="Z259" s="46"/>
      <c r="AA259" s="46"/>
      <c r="AB259" s="46"/>
      <c r="AC259" s="46"/>
      <c r="AD259" s="56" t="s">
        <v>6517</v>
      </c>
      <c r="AE259" s="46"/>
      <c r="AF259" s="46"/>
      <c r="AG259" s="48"/>
      <c r="AH259" s="48"/>
      <c r="AI259" s="43" t="s">
        <v>6518</v>
      </c>
      <c r="AJ259" s="48"/>
      <c r="AK259" s="43" t="s">
        <v>6519</v>
      </c>
      <c r="AL259" s="48"/>
      <c r="AM259" s="48"/>
      <c r="AN259" s="48"/>
      <c r="AO259" s="48"/>
      <c r="AP259" s="48"/>
      <c r="AQ259" s="55" t="s">
        <v>6520</v>
      </c>
      <c r="AR259" s="56"/>
      <c r="AS259" s="56"/>
      <c r="AT259" s="56"/>
      <c r="AU259" s="48"/>
      <c r="AV259" s="48"/>
      <c r="AX259" s="43" t="s">
        <v>6521</v>
      </c>
      <c r="AY259" s="43" t="s">
        <v>6521</v>
      </c>
      <c r="BC259" s="43" t="s">
        <v>6522</v>
      </c>
      <c r="BD259" s="43" t="s">
        <v>6523</v>
      </c>
      <c r="BE259" s="43" t="s">
        <v>6524</v>
      </c>
      <c r="BH259" s="43" t="s">
        <v>6525</v>
      </c>
      <c r="BM259" s="0" t="s">
        <v>6526</v>
      </c>
      <c r="BO259" s="0" t="s">
        <v>6527</v>
      </c>
      <c r="BP259" s="0" t="s">
        <v>6528</v>
      </c>
    </row>
    <row r="260" customFormat="false" ht="15.75" hidden="false" customHeight="true" outlineLevel="0" collapsed="false">
      <c r="A260" s="46"/>
      <c r="B260" s="46"/>
      <c r="C260" s="46"/>
      <c r="D260" s="46"/>
      <c r="E260" s="46"/>
      <c r="F260" s="48" t="s">
        <v>6529</v>
      </c>
      <c r="G260" s="46"/>
      <c r="H260" s="46"/>
      <c r="I260" s="46"/>
      <c r="J260" s="46"/>
      <c r="K260" s="46"/>
      <c r="L260" s="46"/>
      <c r="M260" s="46"/>
      <c r="N260" s="46" t="s">
        <v>6530</v>
      </c>
      <c r="O260" s="48" t="s">
        <v>6531</v>
      </c>
      <c r="P260" s="46" t="n">
        <v>0.003248</v>
      </c>
      <c r="Q260" s="46"/>
      <c r="R260" s="46"/>
      <c r="S260" s="46"/>
      <c r="T260" s="46"/>
      <c r="U260" s="46"/>
      <c r="V260" s="46"/>
      <c r="W260" s="46"/>
      <c r="X260" s="46"/>
      <c r="Y260" s="46"/>
      <c r="Z260" s="46"/>
      <c r="AA260" s="46"/>
      <c r="AB260" s="46"/>
      <c r="AC260" s="46"/>
      <c r="AD260" s="56" t="s">
        <v>6532</v>
      </c>
      <c r="AE260" s="46"/>
      <c r="AF260" s="46"/>
      <c r="AG260" s="48"/>
      <c r="AH260" s="48"/>
      <c r="AI260" s="43" t="s">
        <v>6533</v>
      </c>
      <c r="AJ260" s="48"/>
      <c r="AK260" s="43" t="s">
        <v>6534</v>
      </c>
      <c r="AL260" s="48"/>
      <c r="AM260" s="48"/>
      <c r="AN260" s="48"/>
      <c r="AO260" s="48"/>
      <c r="AP260" s="48"/>
      <c r="AQ260" s="55" t="s">
        <v>6535</v>
      </c>
      <c r="AR260" s="56"/>
      <c r="AS260" s="56"/>
      <c r="AT260" s="56"/>
      <c r="AU260" s="48"/>
      <c r="AV260" s="48"/>
      <c r="AX260" s="43" t="s">
        <v>6536</v>
      </c>
      <c r="AY260" s="43" t="s">
        <v>6537</v>
      </c>
      <c r="BC260" s="43" t="s">
        <v>6538</v>
      </c>
      <c r="BD260" s="43" t="s">
        <v>6539</v>
      </c>
      <c r="BE260" s="43" t="s">
        <v>6540</v>
      </c>
      <c r="BH260" s="43" t="s">
        <v>6541</v>
      </c>
      <c r="BM260" s="0" t="s">
        <v>6542</v>
      </c>
      <c r="BO260" s="0" t="s">
        <v>6543</v>
      </c>
      <c r="BP260" s="0" t="s">
        <v>6544</v>
      </c>
    </row>
    <row r="261" customFormat="false" ht="15.75" hidden="false" customHeight="true" outlineLevel="0" collapsed="false">
      <c r="A261" s="46"/>
      <c r="B261" s="46"/>
      <c r="C261" s="46"/>
      <c r="D261" s="46"/>
      <c r="E261" s="46"/>
      <c r="F261" s="48" t="s">
        <v>6545</v>
      </c>
      <c r="G261" s="46"/>
      <c r="H261" s="46"/>
      <c r="I261" s="46"/>
      <c r="J261" s="46"/>
      <c r="K261" s="46"/>
      <c r="L261" s="46"/>
      <c r="M261" s="46"/>
      <c r="N261" s="46" t="s">
        <v>6546</v>
      </c>
      <c r="O261" s="48" t="s">
        <v>6547</v>
      </c>
      <c r="P261" s="46" t="n">
        <v>0.002784</v>
      </c>
      <c r="Q261" s="46"/>
      <c r="R261" s="46"/>
      <c r="S261" s="46"/>
      <c r="T261" s="46"/>
      <c r="U261" s="46"/>
      <c r="V261" s="46"/>
      <c r="W261" s="46"/>
      <c r="X261" s="46"/>
      <c r="Y261" s="46"/>
      <c r="Z261" s="46"/>
      <c r="AA261" s="46"/>
      <c r="AB261" s="46"/>
      <c r="AC261" s="46"/>
      <c r="AD261" s="56" t="s">
        <v>6548</v>
      </c>
      <c r="AE261" s="46"/>
      <c r="AF261" s="46"/>
      <c r="AG261" s="48"/>
      <c r="AH261" s="48"/>
      <c r="AI261" s="43" t="s">
        <v>6549</v>
      </c>
      <c r="AJ261" s="48"/>
      <c r="AK261" s="43" t="s">
        <v>6550</v>
      </c>
      <c r="AL261" s="48"/>
      <c r="AM261" s="48"/>
      <c r="AN261" s="48"/>
      <c r="AO261" s="48"/>
      <c r="AP261" s="48"/>
      <c r="AQ261" s="55" t="s">
        <v>6551</v>
      </c>
      <c r="AR261" s="56"/>
      <c r="AS261" s="56"/>
      <c r="AT261" s="56"/>
      <c r="AU261" s="48"/>
      <c r="AV261" s="48"/>
      <c r="AX261" s="43" t="s">
        <v>6552</v>
      </c>
      <c r="AY261" s="43" t="s">
        <v>6552</v>
      </c>
      <c r="BC261" s="43" t="s">
        <v>6553</v>
      </c>
      <c r="BD261" s="43" t="s">
        <v>6554</v>
      </c>
      <c r="BE261" s="43" t="s">
        <v>6555</v>
      </c>
      <c r="BH261" s="43" t="s">
        <v>6556</v>
      </c>
      <c r="BM261" s="0" t="s">
        <v>6557</v>
      </c>
      <c r="BO261" s="0" t="s">
        <v>6558</v>
      </c>
      <c r="BP261" s="0" t="s">
        <v>6559</v>
      </c>
    </row>
    <row r="262" customFormat="false" ht="15.75" hidden="false" customHeight="true" outlineLevel="0" collapsed="false">
      <c r="A262" s="46"/>
      <c r="B262" s="46"/>
      <c r="C262" s="46"/>
      <c r="D262" s="46"/>
      <c r="E262" s="46"/>
      <c r="F262" s="48" t="s">
        <v>6560</v>
      </c>
      <c r="G262" s="46"/>
      <c r="H262" s="46"/>
      <c r="I262" s="46"/>
      <c r="J262" s="46"/>
      <c r="K262" s="46"/>
      <c r="L262" s="46"/>
      <c r="M262" s="46"/>
      <c r="N262" s="46" t="s">
        <v>6561</v>
      </c>
      <c r="O262" s="48" t="s">
        <v>6562</v>
      </c>
      <c r="P262" s="46" t="n">
        <v>0.152261</v>
      </c>
      <c r="Q262" s="46"/>
      <c r="R262" s="46"/>
      <c r="S262" s="46"/>
      <c r="T262" s="46"/>
      <c r="U262" s="46"/>
      <c r="V262" s="46"/>
      <c r="W262" s="46"/>
      <c r="X262" s="46"/>
      <c r="Y262" s="46"/>
      <c r="Z262" s="46"/>
      <c r="AA262" s="46"/>
      <c r="AB262" s="46"/>
      <c r="AC262" s="46"/>
      <c r="AD262" s="56" t="s">
        <v>6563</v>
      </c>
      <c r="AE262" s="46"/>
      <c r="AF262" s="46"/>
      <c r="AG262" s="48"/>
      <c r="AH262" s="48"/>
      <c r="AI262" s="43" t="s">
        <v>6564</v>
      </c>
      <c r="AJ262" s="48"/>
      <c r="AK262" s="43" t="s">
        <v>6565</v>
      </c>
      <c r="AL262" s="48"/>
      <c r="AM262" s="48"/>
      <c r="AN262" s="48"/>
      <c r="AO262" s="48"/>
      <c r="AP262" s="48"/>
      <c r="AQ262" s="55" t="s">
        <v>6566</v>
      </c>
      <c r="AR262" s="56"/>
      <c r="AS262" s="56"/>
      <c r="AT262" s="56"/>
      <c r="AU262" s="48"/>
      <c r="AV262" s="48"/>
      <c r="AX262" s="43" t="s">
        <v>6567</v>
      </c>
      <c r="AY262" s="43" t="s">
        <v>6567</v>
      </c>
      <c r="BC262" s="43" t="s">
        <v>6568</v>
      </c>
      <c r="BD262" s="43" t="s">
        <v>6569</v>
      </c>
      <c r="BE262" s="43" t="s">
        <v>6570</v>
      </c>
      <c r="BH262" s="43" t="s">
        <v>6571</v>
      </c>
      <c r="BM262" s="0" t="s">
        <v>6572</v>
      </c>
      <c r="BO262" s="0" t="s">
        <v>6573</v>
      </c>
      <c r="BP262" s="0" t="s">
        <v>6574</v>
      </c>
    </row>
    <row r="263" customFormat="false" ht="15.75" hidden="false" customHeight="true" outlineLevel="0" collapsed="false">
      <c r="A263" s="46"/>
      <c r="B263" s="46"/>
      <c r="C263" s="46"/>
      <c r="D263" s="46"/>
      <c r="E263" s="46"/>
      <c r="F263" s="48" t="s">
        <v>6575</v>
      </c>
      <c r="G263" s="46"/>
      <c r="H263" s="46"/>
      <c r="I263" s="46"/>
      <c r="J263" s="46"/>
      <c r="K263" s="46"/>
      <c r="L263" s="46"/>
      <c r="M263" s="46"/>
      <c r="N263" s="46" t="s">
        <v>6576</v>
      </c>
      <c r="O263" s="48" t="s">
        <v>6577</v>
      </c>
      <c r="P263" s="46" t="n">
        <v>0.155503</v>
      </c>
      <c r="Q263" s="46"/>
      <c r="R263" s="46"/>
      <c r="S263" s="46"/>
      <c r="T263" s="46"/>
      <c r="U263" s="46"/>
      <c r="V263" s="46"/>
      <c r="W263" s="46"/>
      <c r="X263" s="46"/>
      <c r="Y263" s="46"/>
      <c r="Z263" s="46"/>
      <c r="AA263" s="46"/>
      <c r="AB263" s="46"/>
      <c r="AC263" s="46"/>
      <c r="AD263" s="56" t="s">
        <v>6578</v>
      </c>
      <c r="AE263" s="46"/>
      <c r="AF263" s="46"/>
      <c r="AG263" s="48"/>
      <c r="AH263" s="48"/>
      <c r="AI263" s="43" t="s">
        <v>6579</v>
      </c>
      <c r="AJ263" s="48"/>
      <c r="AK263" s="43" t="s">
        <v>6580</v>
      </c>
      <c r="AL263" s="48"/>
      <c r="AM263" s="48"/>
      <c r="AN263" s="48"/>
      <c r="AO263" s="48"/>
      <c r="AP263" s="48"/>
      <c r="AQ263" s="55" t="s">
        <v>6581</v>
      </c>
      <c r="AR263" s="56"/>
      <c r="AS263" s="56"/>
      <c r="AT263" s="56"/>
      <c r="AU263" s="48"/>
      <c r="AV263" s="48"/>
      <c r="AX263" s="43" t="s">
        <v>6582</v>
      </c>
      <c r="AY263" s="43" t="s">
        <v>6582</v>
      </c>
      <c r="BC263" s="43" t="s">
        <v>6583</v>
      </c>
      <c r="BD263" s="43" t="s">
        <v>6584</v>
      </c>
      <c r="BE263" s="43" t="s">
        <v>6585</v>
      </c>
      <c r="BH263" s="43" t="s">
        <v>6586</v>
      </c>
      <c r="BM263" s="0" t="s">
        <v>6587</v>
      </c>
      <c r="BO263" s="0" t="s">
        <v>6588</v>
      </c>
      <c r="BP263" s="0" t="s">
        <v>6589</v>
      </c>
    </row>
    <row r="264" customFormat="false" ht="15.75" hidden="false" customHeight="true" outlineLevel="0" collapsed="false">
      <c r="A264" s="46"/>
      <c r="B264" s="46"/>
      <c r="C264" s="46"/>
      <c r="D264" s="46"/>
      <c r="E264" s="46"/>
      <c r="F264" s="48" t="s">
        <v>6590</v>
      </c>
      <c r="G264" s="46"/>
      <c r="H264" s="46"/>
      <c r="I264" s="46"/>
      <c r="J264" s="46"/>
      <c r="K264" s="46"/>
      <c r="L264" s="46"/>
      <c r="M264" s="46"/>
      <c r="N264" s="46" t="s">
        <v>6591</v>
      </c>
      <c r="O264" s="48" t="s">
        <v>6592</v>
      </c>
      <c r="P264" s="46" t="n">
        <v>0.172764</v>
      </c>
      <c r="Q264" s="46"/>
      <c r="R264" s="46"/>
      <c r="S264" s="46"/>
      <c r="T264" s="46"/>
      <c r="U264" s="46"/>
      <c r="V264" s="46"/>
      <c r="W264" s="46"/>
      <c r="X264" s="46"/>
      <c r="Y264" s="46"/>
      <c r="Z264" s="46"/>
      <c r="AA264" s="46"/>
      <c r="AB264" s="46"/>
      <c r="AC264" s="46"/>
      <c r="AD264" s="56" t="s">
        <v>6593</v>
      </c>
      <c r="AE264" s="46"/>
      <c r="AF264" s="46"/>
      <c r="AG264" s="48"/>
      <c r="AH264" s="48"/>
      <c r="AI264" s="43" t="s">
        <v>6594</v>
      </c>
      <c r="AJ264" s="48"/>
      <c r="AK264" s="43" t="s">
        <v>6595</v>
      </c>
      <c r="AL264" s="48"/>
      <c r="AM264" s="48"/>
      <c r="AN264" s="48"/>
      <c r="AO264" s="48"/>
      <c r="AP264" s="48"/>
      <c r="AQ264" s="55" t="s">
        <v>6596</v>
      </c>
      <c r="AR264" s="56"/>
      <c r="AS264" s="56"/>
      <c r="AT264" s="56"/>
      <c r="AU264" s="48"/>
      <c r="AV264" s="48"/>
      <c r="AX264" s="43" t="s">
        <v>6597</v>
      </c>
      <c r="AY264" s="43" t="s">
        <v>6597</v>
      </c>
      <c r="BC264" s="43" t="s">
        <v>6598</v>
      </c>
      <c r="BD264" s="43" t="s">
        <v>6599</v>
      </c>
      <c r="BE264" s="43" t="s">
        <v>6600</v>
      </c>
      <c r="BH264" s="43" t="s">
        <v>6601</v>
      </c>
      <c r="BM264" s="0" t="s">
        <v>6602</v>
      </c>
      <c r="BO264" s="0" t="s">
        <v>6603</v>
      </c>
      <c r="BP264" s="0" t="s">
        <v>6604</v>
      </c>
    </row>
    <row r="265" customFormat="false" ht="15.75" hidden="false" customHeight="true" outlineLevel="0" collapsed="false">
      <c r="A265" s="46"/>
      <c r="B265" s="46"/>
      <c r="C265" s="46"/>
      <c r="D265" s="46"/>
      <c r="E265" s="46"/>
      <c r="F265" s="48" t="s">
        <v>6605</v>
      </c>
      <c r="G265" s="46"/>
      <c r="H265" s="46"/>
      <c r="I265" s="46"/>
      <c r="J265" s="46"/>
      <c r="K265" s="46"/>
      <c r="L265" s="46"/>
      <c r="M265" s="46"/>
      <c r="N265" s="46" t="s">
        <v>6606</v>
      </c>
      <c r="O265" s="48" t="s">
        <v>6607</v>
      </c>
      <c r="P265" s="46" t="n">
        <v>0.006042</v>
      </c>
      <c r="Q265" s="46"/>
      <c r="R265" s="46"/>
      <c r="S265" s="46"/>
      <c r="T265" s="46"/>
      <c r="U265" s="46"/>
      <c r="V265" s="46"/>
      <c r="W265" s="46"/>
      <c r="X265" s="46"/>
      <c r="Y265" s="46"/>
      <c r="Z265" s="46"/>
      <c r="AA265" s="46"/>
      <c r="AB265" s="46"/>
      <c r="AC265" s="46"/>
      <c r="AD265" s="56" t="s">
        <v>6608</v>
      </c>
      <c r="AE265" s="46"/>
      <c r="AF265" s="46"/>
      <c r="AG265" s="48"/>
      <c r="AH265" s="48"/>
      <c r="AI265" s="43" t="s">
        <v>6609</v>
      </c>
      <c r="AJ265" s="48"/>
      <c r="AK265" s="43" t="s">
        <v>6610</v>
      </c>
      <c r="AL265" s="48"/>
      <c r="AM265" s="48"/>
      <c r="AN265" s="48"/>
      <c r="AO265" s="48"/>
      <c r="AP265" s="48"/>
      <c r="AQ265" s="55" t="s">
        <v>6611</v>
      </c>
      <c r="AR265" s="56"/>
      <c r="AS265" s="56"/>
      <c r="AT265" s="56"/>
      <c r="AU265" s="48"/>
      <c r="AV265" s="48"/>
      <c r="AX265" s="43" t="s">
        <v>6612</v>
      </c>
      <c r="AY265" s="43" t="s">
        <v>6612</v>
      </c>
      <c r="BC265" s="43" t="s">
        <v>6613</v>
      </c>
      <c r="BD265" s="43" t="s">
        <v>6614</v>
      </c>
      <c r="BE265" s="43" t="s">
        <v>6615</v>
      </c>
      <c r="BH265" s="43" t="s">
        <v>6616</v>
      </c>
      <c r="BM265" s="0" t="s">
        <v>6617</v>
      </c>
      <c r="BO265" s="0" t="s">
        <v>6618</v>
      </c>
      <c r="BP265" s="0" t="s">
        <v>6619</v>
      </c>
    </row>
    <row r="266" customFormat="false" ht="15.75" hidden="false" customHeight="true" outlineLevel="0" collapsed="false">
      <c r="A266" s="46"/>
      <c r="B266" s="46"/>
      <c r="C266" s="46"/>
      <c r="D266" s="46"/>
      <c r="E266" s="46"/>
      <c r="F266" s="48" t="s">
        <v>6620</v>
      </c>
      <c r="G266" s="46"/>
      <c r="H266" s="46"/>
      <c r="I266" s="46"/>
      <c r="J266" s="46"/>
      <c r="K266" s="46"/>
      <c r="L266" s="46"/>
      <c r="M266" s="46"/>
      <c r="N266" s="46" t="s">
        <v>6621</v>
      </c>
      <c r="O266" s="48" t="s">
        <v>6622</v>
      </c>
      <c r="P266" s="46" t="n">
        <v>0.009181</v>
      </c>
      <c r="Q266" s="46"/>
      <c r="R266" s="46"/>
      <c r="S266" s="46"/>
      <c r="T266" s="46"/>
      <c r="U266" s="46"/>
      <c r="V266" s="46"/>
      <c r="W266" s="46"/>
      <c r="X266" s="46"/>
      <c r="Y266" s="46"/>
      <c r="Z266" s="46"/>
      <c r="AA266" s="46"/>
      <c r="AB266" s="46"/>
      <c r="AC266" s="46"/>
      <c r="AD266" s="56" t="s">
        <v>6623</v>
      </c>
      <c r="AE266" s="46"/>
      <c r="AF266" s="46"/>
      <c r="AG266" s="48"/>
      <c r="AH266" s="48"/>
      <c r="AI266" s="43" t="s">
        <v>6624</v>
      </c>
      <c r="AJ266" s="48"/>
      <c r="AK266" s="43" t="s">
        <v>6625</v>
      </c>
      <c r="AL266" s="48"/>
      <c r="AM266" s="48"/>
      <c r="AN266" s="48"/>
      <c r="AO266" s="48"/>
      <c r="AP266" s="48"/>
      <c r="AQ266" s="55" t="s">
        <v>6626</v>
      </c>
      <c r="AR266" s="56"/>
      <c r="AS266" s="56"/>
      <c r="AT266" s="56"/>
      <c r="AU266" s="48"/>
      <c r="AV266" s="48"/>
      <c r="AX266" s="43" t="s">
        <v>6627</v>
      </c>
      <c r="AY266" s="43" t="s">
        <v>6627</v>
      </c>
      <c r="BC266" s="43" t="s">
        <v>6628</v>
      </c>
      <c r="BD266" s="43" t="s">
        <v>6629</v>
      </c>
      <c r="BE266" s="43" t="s">
        <v>6630</v>
      </c>
      <c r="BH266" s="43" t="s">
        <v>6631</v>
      </c>
      <c r="BM266" s="0" t="s">
        <v>6632</v>
      </c>
      <c r="BO266" s="0" t="s">
        <v>6633</v>
      </c>
      <c r="BP266" s="0" t="s">
        <v>6634</v>
      </c>
    </row>
    <row r="267" customFormat="false" ht="15.75" hidden="false" customHeight="true" outlineLevel="0" collapsed="false">
      <c r="A267" s="46"/>
      <c r="B267" s="46"/>
      <c r="C267" s="46"/>
      <c r="D267" s="46"/>
      <c r="E267" s="46"/>
      <c r="F267" s="48" t="s">
        <v>6635</v>
      </c>
      <c r="G267" s="46"/>
      <c r="H267" s="46"/>
      <c r="I267" s="46"/>
      <c r="J267" s="46"/>
      <c r="K267" s="46"/>
      <c r="L267" s="46"/>
      <c r="M267" s="46"/>
      <c r="N267" s="46" t="s">
        <v>6636</v>
      </c>
      <c r="O267" s="48" t="s">
        <v>6637</v>
      </c>
      <c r="P267" s="46" t="n">
        <v>0.011443</v>
      </c>
      <c r="Q267" s="46"/>
      <c r="R267" s="46"/>
      <c r="S267" s="46"/>
      <c r="T267" s="46"/>
      <c r="U267" s="46"/>
      <c r="V267" s="46"/>
      <c r="W267" s="46"/>
      <c r="X267" s="46"/>
      <c r="Y267" s="46"/>
      <c r="Z267" s="46"/>
      <c r="AA267" s="46"/>
      <c r="AB267" s="46"/>
      <c r="AC267" s="46"/>
      <c r="AD267" s="56" t="s">
        <v>6638</v>
      </c>
      <c r="AE267" s="46"/>
      <c r="AF267" s="46"/>
      <c r="AG267" s="48"/>
      <c r="AH267" s="48"/>
      <c r="AI267" s="43" t="s">
        <v>6639</v>
      </c>
      <c r="AJ267" s="48"/>
      <c r="AK267" s="43" t="s">
        <v>6640</v>
      </c>
      <c r="AL267" s="48"/>
      <c r="AM267" s="48"/>
      <c r="AN267" s="48"/>
      <c r="AO267" s="48"/>
      <c r="AP267" s="48"/>
      <c r="AQ267" s="55" t="s">
        <v>6641</v>
      </c>
      <c r="AR267" s="56"/>
      <c r="AS267" s="56"/>
      <c r="AT267" s="56"/>
      <c r="AU267" s="48"/>
      <c r="AV267" s="48"/>
      <c r="AX267" s="43" t="s">
        <v>6642</v>
      </c>
      <c r="AY267" s="43" t="s">
        <v>6642</v>
      </c>
      <c r="BC267" s="43" t="s">
        <v>6643</v>
      </c>
      <c r="BD267" s="43" t="s">
        <v>6644</v>
      </c>
      <c r="BE267" s="43" t="s">
        <v>6645</v>
      </c>
      <c r="BH267" s="43" t="s">
        <v>6646</v>
      </c>
      <c r="BM267" s="0" t="s">
        <v>6647</v>
      </c>
      <c r="BO267" s="0" t="s">
        <v>6648</v>
      </c>
      <c r="BP267" s="0" t="s">
        <v>6649</v>
      </c>
    </row>
    <row r="268" customFormat="false" ht="15.75" hidden="false" customHeight="true" outlineLevel="0" collapsed="false">
      <c r="A268" s="46"/>
      <c r="B268" s="46"/>
      <c r="C268" s="46"/>
      <c r="D268" s="46"/>
      <c r="E268" s="46"/>
      <c r="F268" s="48" t="s">
        <v>6650</v>
      </c>
      <c r="G268" s="46"/>
      <c r="H268" s="46"/>
      <c r="I268" s="46"/>
      <c r="J268" s="46"/>
      <c r="K268" s="46"/>
      <c r="L268" s="46"/>
      <c r="M268" s="46"/>
      <c r="N268" s="46" t="s">
        <v>6651</v>
      </c>
      <c r="O268" s="48" t="s">
        <v>6652</v>
      </c>
      <c r="P268" s="46" t="n">
        <v>0.015281</v>
      </c>
      <c r="Q268" s="46"/>
      <c r="R268" s="46"/>
      <c r="S268" s="46"/>
      <c r="T268" s="46"/>
      <c r="U268" s="46"/>
      <c r="V268" s="46"/>
      <c r="W268" s="46"/>
      <c r="X268" s="46"/>
      <c r="Y268" s="46"/>
      <c r="Z268" s="46"/>
      <c r="AA268" s="46"/>
      <c r="AB268" s="46"/>
      <c r="AC268" s="46"/>
      <c r="AD268" s="56" t="s">
        <v>6653</v>
      </c>
      <c r="AE268" s="46"/>
      <c r="AF268" s="46"/>
      <c r="AG268" s="48"/>
      <c r="AH268" s="48"/>
      <c r="AI268" s="43" t="s">
        <v>6654</v>
      </c>
      <c r="AJ268" s="48"/>
      <c r="AK268" s="43" t="s">
        <v>6655</v>
      </c>
      <c r="AL268" s="48"/>
      <c r="AM268" s="48"/>
      <c r="AN268" s="48"/>
      <c r="AO268" s="48"/>
      <c r="AP268" s="48"/>
      <c r="AQ268" s="55" t="s">
        <v>6656</v>
      </c>
      <c r="AR268" s="56"/>
      <c r="AS268" s="56"/>
      <c r="AT268" s="56"/>
      <c r="AU268" s="48"/>
      <c r="AV268" s="48"/>
      <c r="AX268" s="43" t="s">
        <v>6657</v>
      </c>
      <c r="AY268" s="43" t="s">
        <v>6657</v>
      </c>
      <c r="BC268" s="43" t="s">
        <v>6658</v>
      </c>
      <c r="BD268" s="43" t="s">
        <v>6659</v>
      </c>
      <c r="BE268" s="43" t="s">
        <v>6660</v>
      </c>
      <c r="BH268" s="43" t="s">
        <v>6661</v>
      </c>
      <c r="BM268" s="0" t="s">
        <v>6662</v>
      </c>
      <c r="BO268" s="0" t="s">
        <v>6663</v>
      </c>
      <c r="BP268" s="0" t="s">
        <v>6664</v>
      </c>
    </row>
    <row r="269" customFormat="false" ht="15.75" hidden="false" customHeight="true" outlineLevel="0" collapsed="false">
      <c r="A269" s="46"/>
      <c r="B269" s="46"/>
      <c r="C269" s="46"/>
      <c r="D269" s="46"/>
      <c r="E269" s="46"/>
      <c r="F269" s="48" t="s">
        <v>6665</v>
      </c>
      <c r="G269" s="46"/>
      <c r="H269" s="46"/>
      <c r="I269" s="46"/>
      <c r="J269" s="46"/>
      <c r="K269" s="46"/>
      <c r="L269" s="46"/>
      <c r="M269" s="46"/>
      <c r="N269" s="46" t="s">
        <v>6666</v>
      </c>
      <c r="O269" s="48" t="s">
        <v>6667</v>
      </c>
      <c r="P269" s="46" t="n">
        <v>0.002477</v>
      </c>
      <c r="Q269" s="46"/>
      <c r="R269" s="46"/>
      <c r="S269" s="46"/>
      <c r="T269" s="46"/>
      <c r="U269" s="46"/>
      <c r="V269" s="46"/>
      <c r="W269" s="46"/>
      <c r="X269" s="46"/>
      <c r="Y269" s="46"/>
      <c r="Z269" s="46"/>
      <c r="AA269" s="46"/>
      <c r="AB269" s="46"/>
      <c r="AC269" s="46"/>
      <c r="AD269" s="56" t="s">
        <v>6668</v>
      </c>
      <c r="AE269" s="46"/>
      <c r="AF269" s="46"/>
      <c r="AG269" s="48"/>
      <c r="AH269" s="48"/>
      <c r="AI269" s="43" t="s">
        <v>6669</v>
      </c>
      <c r="AJ269" s="48"/>
      <c r="AK269" s="43" t="s">
        <v>6670</v>
      </c>
      <c r="AL269" s="48"/>
      <c r="AM269" s="48"/>
      <c r="AN269" s="48"/>
      <c r="AO269" s="48"/>
      <c r="AP269" s="48"/>
      <c r="AQ269" s="55" t="s">
        <v>6671</v>
      </c>
      <c r="AR269" s="56"/>
      <c r="AS269" s="56"/>
      <c r="AT269" s="56"/>
      <c r="AU269" s="48"/>
      <c r="AV269" s="48"/>
      <c r="AX269" s="43" t="s">
        <v>6672</v>
      </c>
      <c r="AY269" s="43" t="s">
        <v>6672</v>
      </c>
      <c r="BC269" s="43" t="s">
        <v>6673</v>
      </c>
      <c r="BD269" s="43" t="s">
        <v>6674</v>
      </c>
      <c r="BE269" s="43" t="s">
        <v>6675</v>
      </c>
      <c r="BH269" s="43" t="s">
        <v>6676</v>
      </c>
      <c r="BM269" s="0" t="s">
        <v>6677</v>
      </c>
      <c r="BO269" s="0" t="s">
        <v>6678</v>
      </c>
      <c r="BP269" s="0" t="s">
        <v>6679</v>
      </c>
    </row>
    <row r="270" customFormat="false" ht="15.75" hidden="false" customHeight="true" outlineLevel="0" collapsed="false">
      <c r="A270" s="46"/>
      <c r="B270" s="46"/>
      <c r="C270" s="46"/>
      <c r="D270" s="46"/>
      <c r="E270" s="46"/>
      <c r="F270" s="48" t="s">
        <v>6680</v>
      </c>
      <c r="G270" s="46"/>
      <c r="H270" s="46"/>
      <c r="I270" s="46"/>
      <c r="J270" s="46"/>
      <c r="K270" s="46"/>
      <c r="L270" s="46"/>
      <c r="M270" s="46"/>
      <c r="N270" s="46" t="s">
        <v>6681</v>
      </c>
      <c r="O270" s="48" t="s">
        <v>6682</v>
      </c>
      <c r="P270" s="46" t="n">
        <v>0.013158</v>
      </c>
      <c r="Q270" s="46"/>
      <c r="R270" s="46"/>
      <c r="S270" s="46"/>
      <c r="T270" s="46"/>
      <c r="U270" s="46"/>
      <c r="V270" s="46"/>
      <c r="W270" s="46"/>
      <c r="X270" s="46"/>
      <c r="Y270" s="46"/>
      <c r="Z270" s="46"/>
      <c r="AA270" s="46"/>
      <c r="AB270" s="46"/>
      <c r="AC270" s="46"/>
      <c r="AD270" s="56" t="s">
        <v>6683</v>
      </c>
      <c r="AE270" s="46"/>
      <c r="AF270" s="46"/>
      <c r="AG270" s="48"/>
      <c r="AH270" s="48"/>
      <c r="AI270" s="43" t="s">
        <v>6684</v>
      </c>
      <c r="AJ270" s="48"/>
      <c r="AK270" s="43" t="s">
        <v>6685</v>
      </c>
      <c r="AL270" s="48"/>
      <c r="AM270" s="48"/>
      <c r="AN270" s="48"/>
      <c r="AO270" s="48"/>
      <c r="AP270" s="48"/>
      <c r="AQ270" s="55" t="s">
        <v>6686</v>
      </c>
      <c r="AR270" s="56"/>
      <c r="AS270" s="56"/>
      <c r="AT270" s="56"/>
      <c r="AU270" s="48"/>
      <c r="AV270" s="48"/>
      <c r="AX270" s="43" t="s">
        <v>6687</v>
      </c>
      <c r="AY270" s="43" t="s">
        <v>6687</v>
      </c>
      <c r="BC270" s="43" t="s">
        <v>6688</v>
      </c>
      <c r="BD270" s="43" t="s">
        <v>6689</v>
      </c>
      <c r="BE270" s="43" t="s">
        <v>6690</v>
      </c>
      <c r="BH270" s="43" t="s">
        <v>6691</v>
      </c>
      <c r="BM270" s="0" t="s">
        <v>6692</v>
      </c>
      <c r="BO270" s="0" t="s">
        <v>6693</v>
      </c>
      <c r="BP270" s="0" t="s">
        <v>6694</v>
      </c>
    </row>
    <row r="271" customFormat="false" ht="15.75" hidden="false" customHeight="true" outlineLevel="0" collapsed="false">
      <c r="A271" s="46"/>
      <c r="B271" s="46"/>
      <c r="C271" s="46"/>
      <c r="D271" s="46"/>
      <c r="E271" s="46"/>
      <c r="F271" s="48" t="s">
        <v>6695</v>
      </c>
      <c r="G271" s="46"/>
      <c r="H271" s="46"/>
      <c r="I271" s="46"/>
      <c r="J271" s="46"/>
      <c r="K271" s="46"/>
      <c r="L271" s="46"/>
      <c r="M271" s="46"/>
      <c r="N271" s="46" t="s">
        <v>6696</v>
      </c>
      <c r="O271" s="48" t="s">
        <v>6697</v>
      </c>
      <c r="P271" s="46" t="n">
        <v>0.033178</v>
      </c>
      <c r="Q271" s="46"/>
      <c r="R271" s="46"/>
      <c r="S271" s="46"/>
      <c r="T271" s="46"/>
      <c r="U271" s="46"/>
      <c r="V271" s="46"/>
      <c r="W271" s="46"/>
      <c r="X271" s="46"/>
      <c r="Y271" s="46"/>
      <c r="Z271" s="46"/>
      <c r="AA271" s="46"/>
      <c r="AB271" s="46"/>
      <c r="AC271" s="46"/>
      <c r="AD271" s="56" t="s">
        <v>6698</v>
      </c>
      <c r="AE271" s="46"/>
      <c r="AF271" s="46"/>
      <c r="AG271" s="48"/>
      <c r="AH271" s="48"/>
      <c r="AI271" s="43" t="s">
        <v>6699</v>
      </c>
      <c r="AJ271" s="48"/>
      <c r="AK271" s="43" t="s">
        <v>6700</v>
      </c>
      <c r="AL271" s="48"/>
      <c r="AM271" s="48"/>
      <c r="AN271" s="48"/>
      <c r="AO271" s="48"/>
      <c r="AP271" s="48"/>
      <c r="AQ271" s="55" t="s">
        <v>6701</v>
      </c>
      <c r="AR271" s="56"/>
      <c r="AS271" s="56"/>
      <c r="AT271" s="56"/>
      <c r="AU271" s="48"/>
      <c r="AV271" s="48"/>
      <c r="AX271" s="43" t="s">
        <v>6702</v>
      </c>
      <c r="AY271" s="43" t="s">
        <v>6702</v>
      </c>
      <c r="BC271" s="43" t="s">
        <v>6703</v>
      </c>
      <c r="BD271" s="43" t="s">
        <v>6704</v>
      </c>
      <c r="BE271" s="43" t="s">
        <v>6705</v>
      </c>
      <c r="BH271" s="43" t="s">
        <v>6706</v>
      </c>
      <c r="BM271" s="0" t="s">
        <v>6707</v>
      </c>
      <c r="BO271" s="0" t="s">
        <v>6708</v>
      </c>
      <c r="BP271" s="0" t="s">
        <v>6709</v>
      </c>
    </row>
    <row r="272" customFormat="false" ht="15.75" hidden="false" customHeight="true" outlineLevel="0" collapsed="false">
      <c r="A272" s="46"/>
      <c r="B272" s="46"/>
      <c r="C272" s="46"/>
      <c r="D272" s="46"/>
      <c r="E272" s="46"/>
      <c r="F272" s="48" t="s">
        <v>6710</v>
      </c>
      <c r="G272" s="46"/>
      <c r="H272" s="46"/>
      <c r="I272" s="46"/>
      <c r="J272" s="46"/>
      <c r="K272" s="46"/>
      <c r="L272" s="46"/>
      <c r="M272" s="46"/>
      <c r="N272" s="46" t="s">
        <v>6711</v>
      </c>
      <c r="O272" s="48" t="s">
        <v>6712</v>
      </c>
      <c r="P272" s="46" t="n">
        <v>0.002701</v>
      </c>
      <c r="Q272" s="46"/>
      <c r="R272" s="46"/>
      <c r="S272" s="46"/>
      <c r="T272" s="46"/>
      <c r="U272" s="46"/>
      <c r="V272" s="46"/>
      <c r="W272" s="46"/>
      <c r="X272" s="46"/>
      <c r="Y272" s="46"/>
      <c r="Z272" s="46"/>
      <c r="AA272" s="46"/>
      <c r="AB272" s="46"/>
      <c r="AC272" s="46"/>
      <c r="AD272" s="56" t="s">
        <v>6713</v>
      </c>
      <c r="AE272" s="46"/>
      <c r="AF272" s="46"/>
      <c r="AG272" s="48"/>
      <c r="AH272" s="48"/>
      <c r="AI272" s="43" t="s">
        <v>6714</v>
      </c>
      <c r="AJ272" s="48"/>
      <c r="AK272" s="43" t="s">
        <v>6715</v>
      </c>
      <c r="AL272" s="48"/>
      <c r="AM272" s="48"/>
      <c r="AN272" s="48"/>
      <c r="AO272" s="48"/>
      <c r="AP272" s="48"/>
      <c r="AQ272" s="55" t="s">
        <v>6716</v>
      </c>
      <c r="AR272" s="56"/>
      <c r="AS272" s="56"/>
      <c r="AT272" s="56"/>
      <c r="AU272" s="48"/>
      <c r="AV272" s="48"/>
      <c r="AX272" s="43" t="s">
        <v>6717</v>
      </c>
      <c r="AY272" s="43" t="s">
        <v>6717</v>
      </c>
      <c r="BC272" s="43" t="s">
        <v>6718</v>
      </c>
      <c r="BD272" s="43" t="s">
        <v>6719</v>
      </c>
      <c r="BE272" s="43" t="s">
        <v>6720</v>
      </c>
      <c r="BH272" s="43" t="s">
        <v>6721</v>
      </c>
      <c r="BM272" s="0" t="s">
        <v>6722</v>
      </c>
      <c r="BO272" s="0" t="s">
        <v>6723</v>
      </c>
      <c r="BP272" s="0" t="s">
        <v>6724</v>
      </c>
    </row>
    <row r="273" customFormat="false" ht="15.75" hidden="false" customHeight="true" outlineLevel="0" collapsed="false">
      <c r="A273" s="46"/>
      <c r="B273" s="46"/>
      <c r="C273" s="46"/>
      <c r="D273" s="46"/>
      <c r="E273" s="46"/>
      <c r="F273" s="48" t="s">
        <v>6725</v>
      </c>
      <c r="G273" s="46"/>
      <c r="H273" s="46"/>
      <c r="I273" s="46"/>
      <c r="J273" s="46"/>
      <c r="K273" s="46"/>
      <c r="L273" s="46"/>
      <c r="M273" s="46"/>
      <c r="N273" s="46" t="s">
        <v>6726</v>
      </c>
      <c r="O273" s="48" t="s">
        <v>6727</v>
      </c>
      <c r="P273" s="46" t="n">
        <v>0.008798</v>
      </c>
      <c r="Q273" s="46"/>
      <c r="R273" s="46"/>
      <c r="S273" s="46"/>
      <c r="T273" s="46"/>
      <c r="U273" s="46"/>
      <c r="V273" s="46"/>
      <c r="W273" s="46"/>
      <c r="X273" s="46"/>
      <c r="Y273" s="46"/>
      <c r="Z273" s="46"/>
      <c r="AA273" s="46"/>
      <c r="AB273" s="46"/>
      <c r="AC273" s="46"/>
      <c r="AD273" s="56" t="s">
        <v>6728</v>
      </c>
      <c r="AE273" s="46"/>
      <c r="AF273" s="46"/>
      <c r="AG273" s="48"/>
      <c r="AH273" s="48"/>
      <c r="AI273" s="43" t="s">
        <v>6729</v>
      </c>
      <c r="AJ273" s="48"/>
      <c r="AK273" s="43" t="s">
        <v>6730</v>
      </c>
      <c r="AL273" s="48"/>
      <c r="AM273" s="48"/>
      <c r="AN273" s="48"/>
      <c r="AO273" s="48"/>
      <c r="AP273" s="48"/>
      <c r="AQ273" s="55" t="s">
        <v>6731</v>
      </c>
      <c r="AR273" s="56"/>
      <c r="AS273" s="56"/>
      <c r="AT273" s="56"/>
      <c r="AU273" s="48"/>
      <c r="AV273" s="48"/>
      <c r="AX273" s="43" t="s">
        <v>6732</v>
      </c>
      <c r="AY273" s="43" t="s">
        <v>6732</v>
      </c>
      <c r="BC273" s="43" t="s">
        <v>6733</v>
      </c>
      <c r="BD273" s="43" t="s">
        <v>6734</v>
      </c>
      <c r="BE273" s="43" t="s">
        <v>6735</v>
      </c>
      <c r="BH273" s="43" t="s">
        <v>6736</v>
      </c>
      <c r="BM273" s="0" t="s">
        <v>6737</v>
      </c>
      <c r="BO273" s="0" t="s">
        <v>6738</v>
      </c>
      <c r="BP273" s="0" t="s">
        <v>6739</v>
      </c>
    </row>
    <row r="274" customFormat="false" ht="15.75" hidden="false" customHeight="true" outlineLevel="0" collapsed="false">
      <c r="A274" s="46"/>
      <c r="B274" s="46"/>
      <c r="C274" s="46"/>
      <c r="D274" s="46"/>
      <c r="E274" s="46"/>
      <c r="F274" s="48" t="s">
        <v>6740</v>
      </c>
      <c r="G274" s="46"/>
      <c r="H274" s="46"/>
      <c r="I274" s="46"/>
      <c r="J274" s="46"/>
      <c r="K274" s="46"/>
      <c r="L274" s="46"/>
      <c r="M274" s="46"/>
      <c r="N274" s="46" t="s">
        <v>6741</v>
      </c>
      <c r="O274" s="48" t="s">
        <v>6742</v>
      </c>
      <c r="P274" s="46" t="n">
        <v>0.001995</v>
      </c>
      <c r="Q274" s="46"/>
      <c r="R274" s="46"/>
      <c r="S274" s="46"/>
      <c r="T274" s="46"/>
      <c r="U274" s="46"/>
      <c r="V274" s="46"/>
      <c r="W274" s="46"/>
      <c r="X274" s="46"/>
      <c r="Y274" s="46"/>
      <c r="Z274" s="46"/>
      <c r="AA274" s="46"/>
      <c r="AB274" s="46"/>
      <c r="AC274" s="46"/>
      <c r="AD274" s="56" t="s">
        <v>6743</v>
      </c>
      <c r="AE274" s="46"/>
      <c r="AF274" s="46"/>
      <c r="AG274" s="48"/>
      <c r="AH274" s="48"/>
      <c r="AI274" s="43" t="s">
        <v>6744</v>
      </c>
      <c r="AJ274" s="48"/>
      <c r="AK274" s="43" t="s">
        <v>6745</v>
      </c>
      <c r="AL274" s="48"/>
      <c r="AM274" s="48"/>
      <c r="AN274" s="48"/>
      <c r="AO274" s="48"/>
      <c r="AP274" s="48"/>
      <c r="AQ274" s="55" t="s">
        <v>6746</v>
      </c>
      <c r="AR274" s="56"/>
      <c r="AS274" s="56"/>
      <c r="AT274" s="56"/>
      <c r="AU274" s="48"/>
      <c r="AV274" s="48"/>
      <c r="AX274" s="43" t="s">
        <v>6747</v>
      </c>
      <c r="AY274" s="43" t="s">
        <v>6747</v>
      </c>
      <c r="BC274" s="43" t="s">
        <v>6748</v>
      </c>
      <c r="BD274" s="43" t="s">
        <v>6749</v>
      </c>
      <c r="BE274" s="43" t="s">
        <v>6750</v>
      </c>
      <c r="BH274" s="43" t="s">
        <v>6751</v>
      </c>
      <c r="BM274" s="0" t="s">
        <v>6752</v>
      </c>
      <c r="BO274" s="0" t="s">
        <v>6753</v>
      </c>
      <c r="BP274" s="0" t="s">
        <v>6754</v>
      </c>
    </row>
    <row r="275" customFormat="false" ht="15.75" hidden="false" customHeight="true" outlineLevel="0" collapsed="false">
      <c r="A275" s="46"/>
      <c r="B275" s="46"/>
      <c r="C275" s="46"/>
      <c r="D275" s="46"/>
      <c r="E275" s="46"/>
      <c r="F275" s="48" t="s">
        <v>6755</v>
      </c>
      <c r="G275" s="46"/>
      <c r="H275" s="46"/>
      <c r="I275" s="46"/>
      <c r="J275" s="46"/>
      <c r="K275" s="46"/>
      <c r="L275" s="46"/>
      <c r="M275" s="46"/>
      <c r="N275" s="46" t="s">
        <v>6756</v>
      </c>
      <c r="O275" s="48" t="s">
        <v>6757</v>
      </c>
      <c r="P275" s="46" t="n">
        <v>0.157204</v>
      </c>
      <c r="Q275" s="46"/>
      <c r="R275" s="46"/>
      <c r="S275" s="46"/>
      <c r="T275" s="46"/>
      <c r="U275" s="46"/>
      <c r="V275" s="46"/>
      <c r="W275" s="46"/>
      <c r="X275" s="46"/>
      <c r="Y275" s="46"/>
      <c r="Z275" s="46"/>
      <c r="AA275" s="46"/>
      <c r="AB275" s="46"/>
      <c r="AC275" s="46"/>
      <c r="AD275" s="56" t="s">
        <v>6758</v>
      </c>
      <c r="AE275" s="46"/>
      <c r="AF275" s="46"/>
      <c r="AG275" s="48"/>
      <c r="AH275" s="48"/>
      <c r="AI275" s="43" t="s">
        <v>6759</v>
      </c>
      <c r="AJ275" s="48"/>
      <c r="AK275" s="43" t="s">
        <v>6760</v>
      </c>
      <c r="AL275" s="48"/>
      <c r="AM275" s="48"/>
      <c r="AN275" s="48"/>
      <c r="AO275" s="48"/>
      <c r="AP275" s="48"/>
      <c r="AQ275" s="55" t="s">
        <v>6761</v>
      </c>
      <c r="AR275" s="56"/>
      <c r="AS275" s="56"/>
      <c r="AT275" s="56"/>
      <c r="AU275" s="48"/>
      <c r="AV275" s="48"/>
      <c r="AX275" s="43" t="s">
        <v>6762</v>
      </c>
      <c r="AY275" s="43" t="s">
        <v>6762</v>
      </c>
      <c r="BC275" s="43" t="s">
        <v>6763</v>
      </c>
      <c r="BD275" s="43" t="s">
        <v>6764</v>
      </c>
      <c r="BE275" s="43" t="s">
        <v>6765</v>
      </c>
      <c r="BH275" s="43" t="s">
        <v>6766</v>
      </c>
      <c r="BM275" s="0" t="s">
        <v>6767</v>
      </c>
      <c r="BO275" s="0" t="s">
        <v>6768</v>
      </c>
      <c r="BP275" s="0" t="s">
        <v>6769</v>
      </c>
    </row>
    <row r="276" customFormat="false" ht="15.75" hidden="false" customHeight="true" outlineLevel="0" collapsed="false">
      <c r="A276" s="46"/>
      <c r="B276" s="46"/>
      <c r="C276" s="46"/>
      <c r="D276" s="46"/>
      <c r="E276" s="46"/>
      <c r="F276" s="48" t="s">
        <v>6770</v>
      </c>
      <c r="G276" s="46"/>
      <c r="H276" s="46"/>
      <c r="I276" s="46"/>
      <c r="J276" s="46"/>
      <c r="K276" s="46"/>
      <c r="L276" s="46"/>
      <c r="M276" s="46"/>
      <c r="N276" s="46" t="s">
        <v>6771</v>
      </c>
      <c r="O276" s="48" t="s">
        <v>6772</v>
      </c>
      <c r="P276" s="46" t="n">
        <v>0.051377</v>
      </c>
      <c r="Q276" s="46"/>
      <c r="R276" s="46"/>
      <c r="S276" s="46"/>
      <c r="T276" s="46"/>
      <c r="U276" s="46"/>
      <c r="V276" s="46"/>
      <c r="W276" s="46"/>
      <c r="X276" s="46"/>
      <c r="Y276" s="46"/>
      <c r="Z276" s="46"/>
      <c r="AA276" s="46"/>
      <c r="AB276" s="46"/>
      <c r="AC276" s="46"/>
      <c r="AD276" s="56" t="s">
        <v>6773</v>
      </c>
      <c r="AE276" s="46"/>
      <c r="AF276" s="46"/>
      <c r="AG276" s="48"/>
      <c r="AH276" s="48"/>
      <c r="AI276" s="43" t="s">
        <v>6774</v>
      </c>
      <c r="AJ276" s="48"/>
      <c r="AK276" s="43" t="s">
        <v>6775</v>
      </c>
      <c r="AL276" s="48"/>
      <c r="AM276" s="48"/>
      <c r="AN276" s="48"/>
      <c r="AO276" s="48"/>
      <c r="AP276" s="48"/>
      <c r="AQ276" s="55" t="s">
        <v>6776</v>
      </c>
      <c r="AR276" s="56"/>
      <c r="AS276" s="56"/>
      <c r="AT276" s="56"/>
      <c r="AU276" s="48"/>
      <c r="AV276" s="48"/>
      <c r="AX276" s="43" t="s">
        <v>6777</v>
      </c>
      <c r="AY276" s="43" t="s">
        <v>6777</v>
      </c>
      <c r="BC276" s="43" t="s">
        <v>6778</v>
      </c>
      <c r="BD276" s="43" t="s">
        <v>6779</v>
      </c>
      <c r="BE276" s="43" t="s">
        <v>6780</v>
      </c>
      <c r="BH276" s="43" t="s">
        <v>6781</v>
      </c>
      <c r="BM276" s="0" t="s">
        <v>6782</v>
      </c>
      <c r="BO276" s="0" t="s">
        <v>6783</v>
      </c>
      <c r="BP276" s="0" t="s">
        <v>6784</v>
      </c>
    </row>
    <row r="277" customFormat="false" ht="15.75" hidden="false" customHeight="true" outlineLevel="0" collapsed="false">
      <c r="A277" s="46"/>
      <c r="B277" s="46"/>
      <c r="C277" s="46"/>
      <c r="D277" s="46"/>
      <c r="E277" s="46"/>
      <c r="F277" s="48" t="s">
        <v>6785</v>
      </c>
      <c r="G277" s="46"/>
      <c r="H277" s="46"/>
      <c r="I277" s="46"/>
      <c r="J277" s="46"/>
      <c r="K277" s="46"/>
      <c r="L277" s="46"/>
      <c r="M277" s="46"/>
      <c r="N277" s="46" t="s">
        <v>6786</v>
      </c>
      <c r="O277" s="48" t="s">
        <v>6787</v>
      </c>
      <c r="P277" s="46" t="n">
        <v>0.069</v>
      </c>
      <c r="Q277" s="46"/>
      <c r="R277" s="46"/>
      <c r="S277" s="46"/>
      <c r="T277" s="46"/>
      <c r="U277" s="46"/>
      <c r="V277" s="46"/>
      <c r="W277" s="46"/>
      <c r="X277" s="46"/>
      <c r="Y277" s="46"/>
      <c r="Z277" s="46"/>
      <c r="AA277" s="46"/>
      <c r="AB277" s="46"/>
      <c r="AC277" s="46"/>
      <c r="AD277" s="56" t="s">
        <v>6788</v>
      </c>
      <c r="AE277" s="46"/>
      <c r="AF277" s="46"/>
      <c r="AG277" s="48"/>
      <c r="AH277" s="48"/>
      <c r="AI277" s="43" t="s">
        <v>6789</v>
      </c>
      <c r="AJ277" s="48"/>
      <c r="AK277" s="43" t="s">
        <v>6790</v>
      </c>
      <c r="AL277" s="48"/>
      <c r="AM277" s="48"/>
      <c r="AN277" s="48"/>
      <c r="AO277" s="48"/>
      <c r="AP277" s="48"/>
      <c r="AQ277" s="55" t="s">
        <v>6791</v>
      </c>
      <c r="AR277" s="56"/>
      <c r="AS277" s="56"/>
      <c r="AT277" s="56"/>
      <c r="AU277" s="48"/>
      <c r="AV277" s="48"/>
      <c r="AX277" s="43" t="s">
        <v>6792</v>
      </c>
      <c r="AY277" s="43" t="s">
        <v>6792</v>
      </c>
      <c r="BC277" s="43" t="s">
        <v>6793</v>
      </c>
      <c r="BD277" s="43" t="s">
        <v>6794</v>
      </c>
      <c r="BE277" s="43" t="s">
        <v>6795</v>
      </c>
      <c r="BH277" s="43" t="s">
        <v>6796</v>
      </c>
      <c r="BM277" s="0" t="s">
        <v>6797</v>
      </c>
      <c r="BO277" s="0" t="s">
        <v>6798</v>
      </c>
      <c r="BP277" s="0" t="s">
        <v>6799</v>
      </c>
    </row>
    <row r="278" customFormat="false" ht="15.75" hidden="false" customHeight="true" outlineLevel="0" collapsed="false">
      <c r="A278" s="46"/>
      <c r="B278" s="46"/>
      <c r="C278" s="46"/>
      <c r="D278" s="46"/>
      <c r="E278" s="46"/>
      <c r="F278" s="48" t="s">
        <v>6800</v>
      </c>
      <c r="G278" s="46"/>
      <c r="H278" s="46"/>
      <c r="I278" s="46"/>
      <c r="J278" s="46"/>
      <c r="K278" s="46"/>
      <c r="L278" s="46"/>
      <c r="M278" s="46"/>
      <c r="N278" s="46" t="s">
        <v>6801</v>
      </c>
      <c r="O278" s="48" t="s">
        <v>6802</v>
      </c>
      <c r="P278" s="46" t="n">
        <v>0.069037</v>
      </c>
      <c r="Q278" s="46"/>
      <c r="R278" s="46"/>
      <c r="S278" s="46"/>
      <c r="T278" s="46"/>
      <c r="U278" s="46"/>
      <c r="V278" s="46"/>
      <c r="W278" s="46"/>
      <c r="X278" s="46"/>
      <c r="Y278" s="46"/>
      <c r="Z278" s="46"/>
      <c r="AA278" s="46"/>
      <c r="AB278" s="46"/>
      <c r="AC278" s="46"/>
      <c r="AD278" s="56" t="s">
        <v>6803</v>
      </c>
      <c r="AE278" s="46"/>
      <c r="AF278" s="46"/>
      <c r="AG278" s="48"/>
      <c r="AH278" s="48"/>
      <c r="AI278" s="43" t="s">
        <v>6804</v>
      </c>
      <c r="AJ278" s="48"/>
      <c r="AK278" s="43" t="s">
        <v>6805</v>
      </c>
      <c r="AL278" s="48"/>
      <c r="AM278" s="48"/>
      <c r="AN278" s="48"/>
      <c r="AO278" s="48"/>
      <c r="AP278" s="48"/>
      <c r="AQ278" s="55" t="s">
        <v>6806</v>
      </c>
      <c r="AR278" s="56"/>
      <c r="AS278" s="56"/>
      <c r="AT278" s="56"/>
      <c r="AU278" s="48"/>
      <c r="AV278" s="48"/>
      <c r="AX278" s="43" t="s">
        <v>6807</v>
      </c>
      <c r="AY278" s="43" t="s">
        <v>6807</v>
      </c>
      <c r="BC278" s="43" t="s">
        <v>6808</v>
      </c>
      <c r="BD278" s="43" t="s">
        <v>6809</v>
      </c>
      <c r="BE278" s="43" t="s">
        <v>6810</v>
      </c>
      <c r="BH278" s="43" t="s">
        <v>6811</v>
      </c>
      <c r="BM278" s="0" t="s">
        <v>6812</v>
      </c>
      <c r="BO278" s="0" t="s">
        <v>6813</v>
      </c>
      <c r="BP278" s="0" t="s">
        <v>6814</v>
      </c>
    </row>
    <row r="279" customFormat="false" ht="15.75" hidden="false" customHeight="true" outlineLevel="0" collapsed="false">
      <c r="A279" s="46"/>
      <c r="B279" s="46"/>
      <c r="C279" s="46"/>
      <c r="D279" s="46"/>
      <c r="E279" s="46"/>
      <c r="F279" s="48" t="s">
        <v>6815</v>
      </c>
      <c r="G279" s="46"/>
      <c r="H279" s="46"/>
      <c r="I279" s="46"/>
      <c r="J279" s="46"/>
      <c r="K279" s="46"/>
      <c r="L279" s="46"/>
      <c r="M279" s="46"/>
      <c r="N279" s="46" t="s">
        <v>6816</v>
      </c>
      <c r="O279" s="48" t="s">
        <v>6817</v>
      </c>
      <c r="P279" s="46" t="n">
        <v>0.162519</v>
      </c>
      <c r="Q279" s="46"/>
      <c r="R279" s="46"/>
      <c r="S279" s="46"/>
      <c r="T279" s="46"/>
      <c r="U279" s="46"/>
      <c r="V279" s="46"/>
      <c r="W279" s="46"/>
      <c r="X279" s="46"/>
      <c r="Y279" s="46"/>
      <c r="Z279" s="46"/>
      <c r="AA279" s="46"/>
      <c r="AB279" s="46"/>
      <c r="AC279" s="46"/>
      <c r="AD279" s="56" t="s">
        <v>6818</v>
      </c>
      <c r="AE279" s="46"/>
      <c r="AF279" s="46"/>
      <c r="AG279" s="48"/>
      <c r="AH279" s="48"/>
      <c r="AI279" s="43" t="s">
        <v>6819</v>
      </c>
      <c r="AJ279" s="48"/>
      <c r="AK279" s="43" t="s">
        <v>6820</v>
      </c>
      <c r="AL279" s="48"/>
      <c r="AM279" s="48"/>
      <c r="AN279" s="48"/>
      <c r="AO279" s="48"/>
      <c r="AP279" s="48"/>
      <c r="AQ279" s="55" t="s">
        <v>6821</v>
      </c>
      <c r="AR279" s="56"/>
      <c r="AS279" s="56"/>
      <c r="AT279" s="56"/>
      <c r="AU279" s="48"/>
      <c r="AV279" s="48"/>
      <c r="AX279" s="43" t="s">
        <v>6822</v>
      </c>
      <c r="AY279" s="43" t="s">
        <v>6822</v>
      </c>
      <c r="BC279" s="43" t="s">
        <v>6823</v>
      </c>
      <c r="BD279" s="43" t="s">
        <v>6824</v>
      </c>
      <c r="BE279" s="43" t="s">
        <v>6825</v>
      </c>
      <c r="BH279" s="43" t="s">
        <v>6826</v>
      </c>
      <c r="BM279" s="0" t="s">
        <v>6827</v>
      </c>
      <c r="BO279" s="0" t="s">
        <v>6828</v>
      </c>
      <c r="BP279" s="0" t="s">
        <v>6829</v>
      </c>
    </row>
    <row r="280" customFormat="false" ht="15.75" hidden="false" customHeight="true" outlineLevel="0" collapsed="false">
      <c r="A280" s="46"/>
      <c r="B280" s="46"/>
      <c r="C280" s="46"/>
      <c r="D280" s="46"/>
      <c r="E280" s="46"/>
      <c r="F280" s="48" t="s">
        <v>6830</v>
      </c>
      <c r="G280" s="46"/>
      <c r="H280" s="46"/>
      <c r="I280" s="46"/>
      <c r="J280" s="46"/>
      <c r="K280" s="46"/>
      <c r="L280" s="46"/>
      <c r="M280" s="46"/>
      <c r="N280" s="46" t="s">
        <v>6831</v>
      </c>
      <c r="O280" s="48" t="s">
        <v>6832</v>
      </c>
      <c r="P280" s="46" t="n">
        <v>0.018252</v>
      </c>
      <c r="Q280" s="46"/>
      <c r="R280" s="46"/>
      <c r="S280" s="46"/>
      <c r="T280" s="46"/>
      <c r="U280" s="46"/>
      <c r="V280" s="46"/>
      <c r="W280" s="46"/>
      <c r="X280" s="46"/>
      <c r="Y280" s="46"/>
      <c r="Z280" s="46"/>
      <c r="AA280" s="46"/>
      <c r="AB280" s="46"/>
      <c r="AC280" s="46"/>
      <c r="AD280" s="56" t="s">
        <v>6833</v>
      </c>
      <c r="AE280" s="46"/>
      <c r="AF280" s="46"/>
      <c r="AG280" s="48"/>
      <c r="AH280" s="48"/>
      <c r="AI280" s="43" t="s">
        <v>6834</v>
      </c>
      <c r="AJ280" s="48"/>
      <c r="AK280" s="43" t="s">
        <v>6835</v>
      </c>
      <c r="AL280" s="48"/>
      <c r="AM280" s="48"/>
      <c r="AN280" s="48"/>
      <c r="AO280" s="48"/>
      <c r="AP280" s="48"/>
      <c r="AQ280" s="55" t="s">
        <v>6836</v>
      </c>
      <c r="AR280" s="56"/>
      <c r="AS280" s="56"/>
      <c r="AT280" s="56"/>
      <c r="AU280" s="48"/>
      <c r="AV280" s="48"/>
      <c r="AX280" s="43" t="s">
        <v>6837</v>
      </c>
      <c r="AY280" s="43" t="s">
        <v>6837</v>
      </c>
      <c r="BC280" s="43" t="s">
        <v>6838</v>
      </c>
      <c r="BD280" s="43" t="s">
        <v>6839</v>
      </c>
      <c r="BE280" s="43" t="s">
        <v>6840</v>
      </c>
      <c r="BH280" s="43" t="s">
        <v>6841</v>
      </c>
      <c r="BM280" s="0" t="s">
        <v>6842</v>
      </c>
      <c r="BO280" s="0" t="s">
        <v>6843</v>
      </c>
      <c r="BP280" s="0" t="s">
        <v>6844</v>
      </c>
    </row>
    <row r="281" customFormat="false" ht="15.75" hidden="false" customHeight="true" outlineLevel="0" collapsed="false">
      <c r="A281" s="46"/>
      <c r="B281" s="46"/>
      <c r="C281" s="46"/>
      <c r="D281" s="46"/>
      <c r="E281" s="46"/>
      <c r="F281" s="48" t="s">
        <v>6845</v>
      </c>
      <c r="G281" s="46"/>
      <c r="H281" s="46"/>
      <c r="I281" s="46"/>
      <c r="J281" s="46"/>
      <c r="K281" s="46"/>
      <c r="L281" s="46"/>
      <c r="M281" s="46"/>
      <c r="N281" s="46" t="s">
        <v>6846</v>
      </c>
      <c r="O281" s="48" t="s">
        <v>6847</v>
      </c>
      <c r="P281" s="46" t="n">
        <v>0.002769</v>
      </c>
      <c r="Q281" s="46"/>
      <c r="R281" s="46"/>
      <c r="S281" s="46"/>
      <c r="T281" s="46"/>
      <c r="U281" s="46"/>
      <c r="V281" s="46"/>
      <c r="W281" s="46"/>
      <c r="X281" s="46"/>
      <c r="Y281" s="46"/>
      <c r="Z281" s="46"/>
      <c r="AA281" s="46"/>
      <c r="AB281" s="46"/>
      <c r="AC281" s="46"/>
      <c r="AD281" s="56" t="s">
        <v>6848</v>
      </c>
      <c r="AE281" s="46"/>
      <c r="AF281" s="46"/>
      <c r="AG281" s="48"/>
      <c r="AH281" s="48"/>
      <c r="AI281" s="43" t="s">
        <v>6849</v>
      </c>
      <c r="AJ281" s="48"/>
      <c r="AK281" s="43" t="s">
        <v>6850</v>
      </c>
      <c r="AL281" s="48"/>
      <c r="AM281" s="48"/>
      <c r="AN281" s="48"/>
      <c r="AO281" s="48"/>
      <c r="AP281" s="48"/>
      <c r="AQ281" s="55" t="s">
        <v>6851</v>
      </c>
      <c r="AR281" s="56"/>
      <c r="AS281" s="56"/>
      <c r="AT281" s="56"/>
      <c r="AU281" s="48"/>
      <c r="AV281" s="48"/>
      <c r="AX281" s="43" t="s">
        <v>6852</v>
      </c>
      <c r="AY281" s="43" t="s">
        <v>6852</v>
      </c>
      <c r="BC281" s="43" t="s">
        <v>6853</v>
      </c>
      <c r="BD281" s="43" t="s">
        <v>6854</v>
      </c>
      <c r="BE281" s="43" t="s">
        <v>6855</v>
      </c>
      <c r="BH281" s="43" t="s">
        <v>6856</v>
      </c>
      <c r="BM281" s="0" t="s">
        <v>6857</v>
      </c>
      <c r="BO281" s="0" t="s">
        <v>6858</v>
      </c>
      <c r="BP281" s="0" t="s">
        <v>6859</v>
      </c>
    </row>
    <row r="282" customFormat="false" ht="15.75" hidden="false" customHeight="true" outlineLevel="0" collapsed="false">
      <c r="A282" s="46"/>
      <c r="B282" s="46"/>
      <c r="C282" s="46"/>
      <c r="D282" s="46"/>
      <c r="E282" s="46"/>
      <c r="F282" s="48" t="s">
        <v>6860</v>
      </c>
      <c r="G282" s="46"/>
      <c r="H282" s="46"/>
      <c r="I282" s="46"/>
      <c r="J282" s="46"/>
      <c r="K282" s="46"/>
      <c r="L282" s="46"/>
      <c r="M282" s="46"/>
      <c r="N282" s="46" t="s">
        <v>6861</v>
      </c>
      <c r="O282" s="48" t="s">
        <v>6862</v>
      </c>
      <c r="P282" s="46" t="n">
        <v>0.002041</v>
      </c>
      <c r="Q282" s="46"/>
      <c r="R282" s="46"/>
      <c r="S282" s="46"/>
      <c r="T282" s="46"/>
      <c r="U282" s="46"/>
      <c r="V282" s="46"/>
      <c r="W282" s="46"/>
      <c r="X282" s="46"/>
      <c r="Y282" s="46"/>
      <c r="Z282" s="46"/>
      <c r="AA282" s="46"/>
      <c r="AB282" s="46"/>
      <c r="AC282" s="46"/>
      <c r="AD282" s="56" t="s">
        <v>6863</v>
      </c>
      <c r="AE282" s="46"/>
      <c r="AF282" s="46"/>
      <c r="AG282" s="48"/>
      <c r="AH282" s="48"/>
      <c r="AI282" s="43" t="s">
        <v>6864</v>
      </c>
      <c r="AJ282" s="48"/>
      <c r="AK282" s="43" t="s">
        <v>6865</v>
      </c>
      <c r="AL282" s="48"/>
      <c r="AM282" s="48"/>
      <c r="AN282" s="48"/>
      <c r="AO282" s="48"/>
      <c r="AP282" s="48"/>
      <c r="AQ282" s="55" t="s">
        <v>6866</v>
      </c>
      <c r="AR282" s="56"/>
      <c r="AS282" s="56"/>
      <c r="AT282" s="56"/>
      <c r="AU282" s="48"/>
      <c r="AV282" s="48"/>
      <c r="AX282" s="43" t="s">
        <v>6867</v>
      </c>
      <c r="AY282" s="43" t="s">
        <v>6867</v>
      </c>
      <c r="BC282" s="43" t="s">
        <v>6868</v>
      </c>
      <c r="BD282" s="43" t="s">
        <v>6869</v>
      </c>
      <c r="BE282" s="43" t="s">
        <v>6870</v>
      </c>
      <c r="BH282" s="43" t="s">
        <v>6871</v>
      </c>
      <c r="BM282" s="0" t="s">
        <v>6872</v>
      </c>
      <c r="BO282" s="0" t="s">
        <v>6873</v>
      </c>
      <c r="BP282" s="0" t="s">
        <v>6874</v>
      </c>
    </row>
    <row r="283" customFormat="false" ht="15.75" hidden="false" customHeight="true" outlineLevel="0" collapsed="false">
      <c r="A283" s="46"/>
      <c r="B283" s="46"/>
      <c r="C283" s="46"/>
      <c r="D283" s="46"/>
      <c r="E283" s="46"/>
      <c r="F283" s="48" t="s">
        <v>6875</v>
      </c>
      <c r="G283" s="46"/>
      <c r="H283" s="46"/>
      <c r="I283" s="46"/>
      <c r="J283" s="46"/>
      <c r="K283" s="46"/>
      <c r="L283" s="46"/>
      <c r="M283" s="46"/>
      <c r="N283" s="46" t="s">
        <v>6876</v>
      </c>
      <c r="O283" s="48" t="s">
        <v>6877</v>
      </c>
      <c r="P283" s="46" t="n">
        <v>0.00176</v>
      </c>
      <c r="Q283" s="46"/>
      <c r="R283" s="46"/>
      <c r="S283" s="46"/>
      <c r="T283" s="46"/>
      <c r="U283" s="46"/>
      <c r="V283" s="46"/>
      <c r="W283" s="46"/>
      <c r="X283" s="46"/>
      <c r="Y283" s="46"/>
      <c r="Z283" s="46"/>
      <c r="AA283" s="46"/>
      <c r="AB283" s="46"/>
      <c r="AC283" s="46"/>
      <c r="AD283" s="56" t="s">
        <v>6878</v>
      </c>
      <c r="AE283" s="46"/>
      <c r="AF283" s="46"/>
      <c r="AG283" s="48"/>
      <c r="AH283" s="48"/>
      <c r="AI283" s="43" t="s">
        <v>6879</v>
      </c>
      <c r="AJ283" s="48"/>
      <c r="AK283" s="43" t="s">
        <v>6880</v>
      </c>
      <c r="AL283" s="48"/>
      <c r="AM283" s="48"/>
      <c r="AN283" s="48"/>
      <c r="AO283" s="48"/>
      <c r="AP283" s="48"/>
      <c r="AQ283" s="55" t="s">
        <v>6881</v>
      </c>
      <c r="AR283" s="56"/>
      <c r="AS283" s="56"/>
      <c r="AT283" s="56"/>
      <c r="AU283" s="48"/>
      <c r="AV283" s="48"/>
      <c r="AX283" s="43" t="s">
        <v>6882</v>
      </c>
      <c r="AY283" s="43" t="s">
        <v>6882</v>
      </c>
      <c r="BC283" s="43" t="s">
        <v>6883</v>
      </c>
      <c r="BD283" s="43" t="s">
        <v>6884</v>
      </c>
      <c r="BE283" s="43" t="s">
        <v>6885</v>
      </c>
      <c r="BH283" s="43" t="s">
        <v>6886</v>
      </c>
      <c r="BM283" s="0" t="s">
        <v>6887</v>
      </c>
      <c r="BO283" s="0" t="s">
        <v>6888</v>
      </c>
      <c r="BP283" s="0" t="s">
        <v>6889</v>
      </c>
    </row>
    <row r="284" customFormat="false" ht="15.75" hidden="false" customHeight="true" outlineLevel="0" collapsed="false">
      <c r="A284" s="46"/>
      <c r="B284" s="46"/>
      <c r="C284" s="46"/>
      <c r="D284" s="46"/>
      <c r="E284" s="46"/>
      <c r="F284" s="48" t="s">
        <v>6890</v>
      </c>
      <c r="G284" s="46"/>
      <c r="H284" s="46"/>
      <c r="I284" s="46"/>
      <c r="J284" s="46"/>
      <c r="K284" s="46"/>
      <c r="L284" s="46"/>
      <c r="M284" s="46"/>
      <c r="N284" s="46" t="s">
        <v>6891</v>
      </c>
      <c r="O284" s="48" t="s">
        <v>6892</v>
      </c>
      <c r="P284" s="46" t="n">
        <v>0.001778</v>
      </c>
      <c r="Q284" s="46"/>
      <c r="R284" s="46"/>
      <c r="S284" s="46"/>
      <c r="T284" s="46"/>
      <c r="U284" s="46"/>
      <c r="V284" s="46"/>
      <c r="W284" s="46"/>
      <c r="X284" s="46"/>
      <c r="Y284" s="46"/>
      <c r="Z284" s="46"/>
      <c r="AA284" s="46"/>
      <c r="AB284" s="46"/>
      <c r="AC284" s="46"/>
      <c r="AD284" s="56" t="s">
        <v>6893</v>
      </c>
      <c r="AE284" s="46"/>
      <c r="AF284" s="46"/>
      <c r="AG284" s="48"/>
      <c r="AH284" s="48"/>
      <c r="AI284" s="43" t="s">
        <v>6894</v>
      </c>
      <c r="AJ284" s="48"/>
      <c r="AK284" s="43" t="s">
        <v>6895</v>
      </c>
      <c r="AL284" s="48"/>
      <c r="AM284" s="48"/>
      <c r="AN284" s="48"/>
      <c r="AO284" s="48"/>
      <c r="AP284" s="48"/>
      <c r="AQ284" s="55" t="s">
        <v>6896</v>
      </c>
      <c r="AR284" s="56"/>
      <c r="AS284" s="56"/>
      <c r="AT284" s="56"/>
      <c r="AU284" s="48"/>
      <c r="AV284" s="48"/>
      <c r="AX284" s="43" t="s">
        <v>6897</v>
      </c>
      <c r="AY284" s="43" t="s">
        <v>6897</v>
      </c>
      <c r="BC284" s="43" t="s">
        <v>6898</v>
      </c>
      <c r="BD284" s="43" t="s">
        <v>6899</v>
      </c>
      <c r="BE284" s="43" t="s">
        <v>6900</v>
      </c>
      <c r="BH284" s="43" t="s">
        <v>6901</v>
      </c>
      <c r="BM284" s="0" t="s">
        <v>6902</v>
      </c>
      <c r="BO284" s="0" t="s">
        <v>6903</v>
      </c>
      <c r="BP284" s="0" t="s">
        <v>6904</v>
      </c>
    </row>
    <row r="285" customFormat="false" ht="15.75" hidden="false" customHeight="true" outlineLevel="0" collapsed="false">
      <c r="A285" s="46"/>
      <c r="B285" s="46"/>
      <c r="C285" s="46"/>
      <c r="D285" s="46"/>
      <c r="E285" s="46"/>
      <c r="F285" s="48" t="s">
        <v>6905</v>
      </c>
      <c r="G285" s="46"/>
      <c r="H285" s="46"/>
      <c r="I285" s="46"/>
      <c r="J285" s="46"/>
      <c r="K285" s="46"/>
      <c r="L285" s="46"/>
      <c r="M285" s="46"/>
      <c r="N285" s="46" t="s">
        <v>6906</v>
      </c>
      <c r="O285" s="48" t="s">
        <v>6907</v>
      </c>
      <c r="P285" s="46" t="n">
        <v>0.002006</v>
      </c>
      <c r="Q285" s="46"/>
      <c r="R285" s="46"/>
      <c r="S285" s="46"/>
      <c r="T285" s="46"/>
      <c r="U285" s="46"/>
      <c r="V285" s="46"/>
      <c r="W285" s="46"/>
      <c r="X285" s="46"/>
      <c r="Y285" s="46"/>
      <c r="Z285" s="46"/>
      <c r="AA285" s="46"/>
      <c r="AB285" s="46"/>
      <c r="AC285" s="46"/>
      <c r="AD285" s="56" t="s">
        <v>6908</v>
      </c>
      <c r="AE285" s="46"/>
      <c r="AF285" s="46"/>
      <c r="AG285" s="48"/>
      <c r="AH285" s="48"/>
      <c r="AI285" s="43" t="s">
        <v>6909</v>
      </c>
      <c r="AJ285" s="48"/>
      <c r="AK285" s="43" t="s">
        <v>6910</v>
      </c>
      <c r="AL285" s="48"/>
      <c r="AM285" s="48"/>
      <c r="AN285" s="48"/>
      <c r="AO285" s="48"/>
      <c r="AP285" s="48"/>
      <c r="AQ285" s="55" t="s">
        <v>6911</v>
      </c>
      <c r="AR285" s="56"/>
      <c r="AS285" s="56"/>
      <c r="AT285" s="56"/>
      <c r="AU285" s="48"/>
      <c r="AV285" s="48"/>
      <c r="AX285" s="43" t="s">
        <v>6912</v>
      </c>
      <c r="AY285" s="43" t="s">
        <v>6912</v>
      </c>
      <c r="BC285" s="43" t="s">
        <v>6913</v>
      </c>
      <c r="BD285" s="43" t="s">
        <v>6914</v>
      </c>
      <c r="BE285" s="43" t="s">
        <v>6915</v>
      </c>
      <c r="BH285" s="43" t="s">
        <v>6916</v>
      </c>
      <c r="BM285" s="0" t="s">
        <v>6917</v>
      </c>
      <c r="BO285" s="0" t="s">
        <v>6918</v>
      </c>
      <c r="BP285" s="0" t="s">
        <v>6919</v>
      </c>
    </row>
    <row r="286" customFormat="false" ht="15.75" hidden="false" customHeight="true" outlineLevel="0" collapsed="false">
      <c r="A286" s="46"/>
      <c r="B286" s="46"/>
      <c r="C286" s="46"/>
      <c r="D286" s="46"/>
      <c r="E286" s="46"/>
      <c r="F286" s="48" t="s">
        <v>6920</v>
      </c>
      <c r="G286" s="46"/>
      <c r="H286" s="46"/>
      <c r="I286" s="46"/>
      <c r="J286" s="46"/>
      <c r="K286" s="46"/>
      <c r="L286" s="46"/>
      <c r="M286" s="46"/>
      <c r="N286" s="46" t="s">
        <v>6921</v>
      </c>
      <c r="O286" s="48" t="s">
        <v>6922</v>
      </c>
      <c r="P286" s="46" t="n">
        <v>0.000648</v>
      </c>
      <c r="Q286" s="46"/>
      <c r="R286" s="46"/>
      <c r="S286" s="46"/>
      <c r="T286" s="46"/>
      <c r="U286" s="46"/>
      <c r="V286" s="46"/>
      <c r="W286" s="46"/>
      <c r="X286" s="46"/>
      <c r="Y286" s="46"/>
      <c r="Z286" s="46"/>
      <c r="AA286" s="46"/>
      <c r="AB286" s="46"/>
      <c r="AC286" s="46"/>
      <c r="AD286" s="56" t="s">
        <v>6923</v>
      </c>
      <c r="AE286" s="46"/>
      <c r="AF286" s="46"/>
      <c r="AG286" s="48"/>
      <c r="AH286" s="48"/>
      <c r="AI286" s="43" t="s">
        <v>6924</v>
      </c>
      <c r="AJ286" s="48"/>
      <c r="AK286" s="43" t="s">
        <v>6925</v>
      </c>
      <c r="AL286" s="48"/>
      <c r="AM286" s="48"/>
      <c r="AN286" s="48"/>
      <c r="AO286" s="48"/>
      <c r="AP286" s="48"/>
      <c r="AQ286" s="55" t="s">
        <v>6926</v>
      </c>
      <c r="AR286" s="56"/>
      <c r="AS286" s="56"/>
      <c r="AT286" s="56"/>
      <c r="AU286" s="48"/>
      <c r="AV286" s="48"/>
      <c r="AX286" s="43" t="s">
        <v>6927</v>
      </c>
      <c r="AY286" s="43" t="s">
        <v>6927</v>
      </c>
      <c r="BC286" s="43" t="s">
        <v>6928</v>
      </c>
      <c r="BD286" s="43" t="s">
        <v>6929</v>
      </c>
      <c r="BE286" s="43" t="s">
        <v>6930</v>
      </c>
      <c r="BH286" s="43" t="s">
        <v>6931</v>
      </c>
      <c r="BM286" s="0" t="s">
        <v>6932</v>
      </c>
      <c r="BO286" s="0" t="s">
        <v>6933</v>
      </c>
      <c r="BP286" s="0" t="s">
        <v>6934</v>
      </c>
    </row>
    <row r="287" customFormat="false" ht="15.75" hidden="false" customHeight="true" outlineLevel="0" collapsed="false">
      <c r="A287" s="46"/>
      <c r="B287" s="46"/>
      <c r="C287" s="46"/>
      <c r="D287" s="46"/>
      <c r="E287" s="46"/>
      <c r="F287" s="48" t="s">
        <v>6935</v>
      </c>
      <c r="G287" s="46"/>
      <c r="H287" s="46"/>
      <c r="I287" s="46"/>
      <c r="J287" s="46"/>
      <c r="K287" s="46"/>
      <c r="L287" s="46"/>
      <c r="M287" s="46"/>
      <c r="N287" s="46" t="s">
        <v>6936</v>
      </c>
      <c r="O287" s="48" t="s">
        <v>6937</v>
      </c>
      <c r="P287" s="46" t="n">
        <v>0.028061</v>
      </c>
      <c r="Q287" s="46"/>
      <c r="R287" s="46"/>
      <c r="S287" s="46"/>
      <c r="T287" s="46"/>
      <c r="U287" s="46"/>
      <c r="V287" s="46"/>
      <c r="W287" s="46"/>
      <c r="X287" s="46"/>
      <c r="Y287" s="46"/>
      <c r="Z287" s="46"/>
      <c r="AA287" s="46"/>
      <c r="AB287" s="46"/>
      <c r="AC287" s="46"/>
      <c r="AD287" s="56" t="s">
        <v>6938</v>
      </c>
      <c r="AE287" s="46"/>
      <c r="AF287" s="46"/>
      <c r="AG287" s="48"/>
      <c r="AH287" s="48"/>
      <c r="AI287" s="43" t="s">
        <v>6939</v>
      </c>
      <c r="AJ287" s="48"/>
      <c r="AK287" s="43" t="s">
        <v>6940</v>
      </c>
      <c r="AL287" s="48"/>
      <c r="AM287" s="48"/>
      <c r="AN287" s="48"/>
      <c r="AO287" s="48"/>
      <c r="AP287" s="48"/>
      <c r="AQ287" s="55" t="s">
        <v>6941</v>
      </c>
      <c r="AR287" s="56"/>
      <c r="AS287" s="56"/>
      <c r="AT287" s="56"/>
      <c r="AU287" s="48"/>
      <c r="AV287" s="48"/>
      <c r="AX287" s="43" t="s">
        <v>6942</v>
      </c>
      <c r="AY287" s="43" t="s">
        <v>6942</v>
      </c>
      <c r="BC287" s="43" t="s">
        <v>6943</v>
      </c>
      <c r="BD287" s="43" t="s">
        <v>6944</v>
      </c>
      <c r="BE287" s="43" t="s">
        <v>6945</v>
      </c>
      <c r="BH287" s="43" t="s">
        <v>6946</v>
      </c>
      <c r="BM287" s="0" t="s">
        <v>6947</v>
      </c>
      <c r="BO287" s="0" t="s">
        <v>6948</v>
      </c>
      <c r="BP287" s="0" t="s">
        <v>6949</v>
      </c>
    </row>
    <row r="288" customFormat="false" ht="15.75" hidden="false" customHeight="true" outlineLevel="0" collapsed="false">
      <c r="A288" s="46"/>
      <c r="B288" s="46"/>
      <c r="C288" s="46"/>
      <c r="D288" s="46"/>
      <c r="E288" s="46"/>
      <c r="F288" s="48" t="s">
        <v>6950</v>
      </c>
      <c r="G288" s="46"/>
      <c r="H288" s="46"/>
      <c r="I288" s="46"/>
      <c r="J288" s="46"/>
      <c r="K288" s="46"/>
      <c r="L288" s="46"/>
      <c r="M288" s="46"/>
      <c r="N288" s="46" t="s">
        <v>6951</v>
      </c>
      <c r="O288" s="48" t="s">
        <v>6952</v>
      </c>
      <c r="P288" s="46" t="n">
        <v>0.06645</v>
      </c>
      <c r="Q288" s="46"/>
      <c r="R288" s="46"/>
      <c r="S288" s="46"/>
      <c r="T288" s="46"/>
      <c r="U288" s="46"/>
      <c r="V288" s="46"/>
      <c r="W288" s="46"/>
      <c r="X288" s="46"/>
      <c r="Y288" s="46"/>
      <c r="Z288" s="46"/>
      <c r="AA288" s="46"/>
      <c r="AB288" s="46"/>
      <c r="AC288" s="46"/>
      <c r="AD288" s="56" t="s">
        <v>6953</v>
      </c>
      <c r="AE288" s="46"/>
      <c r="AF288" s="46"/>
      <c r="AG288" s="48"/>
      <c r="AH288" s="48"/>
      <c r="AI288" s="43" t="s">
        <v>6954</v>
      </c>
      <c r="AJ288" s="48"/>
      <c r="AK288" s="43" t="s">
        <v>6955</v>
      </c>
      <c r="AL288" s="48"/>
      <c r="AM288" s="48"/>
      <c r="AN288" s="48"/>
      <c r="AO288" s="48"/>
      <c r="AP288" s="48"/>
      <c r="AQ288" s="55" t="s">
        <v>6956</v>
      </c>
      <c r="AR288" s="56"/>
      <c r="AS288" s="56"/>
      <c r="AT288" s="56"/>
      <c r="AU288" s="48"/>
      <c r="AV288" s="48"/>
      <c r="AX288" s="43" t="s">
        <v>6957</v>
      </c>
      <c r="AY288" s="43" t="s">
        <v>6957</v>
      </c>
      <c r="BC288" s="43" t="s">
        <v>6958</v>
      </c>
      <c r="BD288" s="43" t="s">
        <v>6959</v>
      </c>
      <c r="BE288" s="43" t="s">
        <v>6960</v>
      </c>
      <c r="BH288" s="43" t="s">
        <v>6961</v>
      </c>
      <c r="BM288" s="0" t="s">
        <v>6962</v>
      </c>
      <c r="BO288" s="0" t="s">
        <v>6963</v>
      </c>
      <c r="BP288" s="0" t="s">
        <v>6964</v>
      </c>
    </row>
    <row r="289" customFormat="false" ht="15.75" hidden="false" customHeight="true" outlineLevel="0" collapsed="false">
      <c r="A289" s="46"/>
      <c r="B289" s="46"/>
      <c r="C289" s="46"/>
      <c r="D289" s="46"/>
      <c r="E289" s="46"/>
      <c r="F289" s="48" t="s">
        <v>6965</v>
      </c>
      <c r="G289" s="46"/>
      <c r="H289" s="46"/>
      <c r="I289" s="46"/>
      <c r="J289" s="46"/>
      <c r="K289" s="46"/>
      <c r="L289" s="46"/>
      <c r="M289" s="46"/>
      <c r="N289" s="46" t="s">
        <v>6966</v>
      </c>
      <c r="O289" s="48" t="s">
        <v>6967</v>
      </c>
      <c r="P289" s="46" t="n">
        <v>0.011932</v>
      </c>
      <c r="Q289" s="46"/>
      <c r="R289" s="46"/>
      <c r="S289" s="46"/>
      <c r="T289" s="46"/>
      <c r="U289" s="46"/>
      <c r="V289" s="46"/>
      <c r="W289" s="46"/>
      <c r="X289" s="46"/>
      <c r="Y289" s="46"/>
      <c r="Z289" s="46"/>
      <c r="AA289" s="46"/>
      <c r="AB289" s="46"/>
      <c r="AC289" s="46"/>
      <c r="AD289" s="56" t="s">
        <v>6968</v>
      </c>
      <c r="AE289" s="46"/>
      <c r="AF289" s="46"/>
      <c r="AG289" s="48"/>
      <c r="AH289" s="48"/>
      <c r="AI289" s="43" t="s">
        <v>6969</v>
      </c>
      <c r="AJ289" s="48"/>
      <c r="AK289" s="43" t="s">
        <v>6970</v>
      </c>
      <c r="AL289" s="48"/>
      <c r="AM289" s="48"/>
      <c r="AN289" s="48"/>
      <c r="AO289" s="48"/>
      <c r="AP289" s="48"/>
      <c r="AQ289" s="55" t="s">
        <v>6971</v>
      </c>
      <c r="AR289" s="56"/>
      <c r="AS289" s="56"/>
      <c r="AT289" s="56"/>
      <c r="AU289" s="48"/>
      <c r="AV289" s="48"/>
      <c r="AX289" s="43" t="s">
        <v>6972</v>
      </c>
      <c r="AY289" s="43" t="s">
        <v>6972</v>
      </c>
      <c r="BC289" s="43" t="s">
        <v>6973</v>
      </c>
      <c r="BD289" s="43" t="s">
        <v>6974</v>
      </c>
      <c r="BE289" s="43" t="s">
        <v>6975</v>
      </c>
      <c r="BH289" s="43" t="s">
        <v>6976</v>
      </c>
      <c r="BM289" s="0" t="s">
        <v>6977</v>
      </c>
      <c r="BO289" s="0" t="s">
        <v>6978</v>
      </c>
      <c r="BP289" s="0" t="s">
        <v>6979</v>
      </c>
    </row>
    <row r="290" customFormat="false" ht="15.75" hidden="false" customHeight="true" outlineLevel="0" collapsed="false">
      <c r="A290" s="46"/>
      <c r="B290" s="46"/>
      <c r="C290" s="46"/>
      <c r="D290" s="46"/>
      <c r="E290" s="46"/>
      <c r="F290" s="48" t="s">
        <v>6980</v>
      </c>
      <c r="G290" s="46"/>
      <c r="H290" s="46"/>
      <c r="I290" s="46"/>
      <c r="J290" s="46"/>
      <c r="K290" s="46"/>
      <c r="L290" s="46"/>
      <c r="M290" s="46"/>
      <c r="N290" s="46" t="s">
        <v>6981</v>
      </c>
      <c r="O290" s="48" t="s">
        <v>6982</v>
      </c>
      <c r="P290" s="46" t="n">
        <v>0.003781</v>
      </c>
      <c r="Q290" s="46"/>
      <c r="R290" s="46"/>
      <c r="S290" s="46"/>
      <c r="T290" s="46"/>
      <c r="U290" s="46"/>
      <c r="V290" s="46"/>
      <c r="W290" s="46"/>
      <c r="X290" s="46"/>
      <c r="Y290" s="46"/>
      <c r="Z290" s="46"/>
      <c r="AA290" s="46"/>
      <c r="AB290" s="46"/>
      <c r="AC290" s="46"/>
      <c r="AD290" s="56" t="s">
        <v>6983</v>
      </c>
      <c r="AE290" s="46"/>
      <c r="AF290" s="46"/>
      <c r="AG290" s="48"/>
      <c r="AH290" s="48"/>
      <c r="AI290" s="43" t="s">
        <v>6984</v>
      </c>
      <c r="AJ290" s="48"/>
      <c r="AK290" s="43" t="s">
        <v>6985</v>
      </c>
      <c r="AL290" s="48"/>
      <c r="AM290" s="48"/>
      <c r="AN290" s="48"/>
      <c r="AO290" s="48"/>
      <c r="AP290" s="48"/>
      <c r="AQ290" s="55" t="s">
        <v>6986</v>
      </c>
      <c r="AR290" s="56"/>
      <c r="AS290" s="56"/>
      <c r="AT290" s="56"/>
      <c r="AU290" s="48"/>
      <c r="AV290" s="48"/>
      <c r="AX290" s="43" t="s">
        <v>6987</v>
      </c>
      <c r="AY290" s="43" t="s">
        <v>6987</v>
      </c>
      <c r="BC290" s="43" t="s">
        <v>6988</v>
      </c>
      <c r="BD290" s="43" t="s">
        <v>6989</v>
      </c>
      <c r="BE290" s="43" t="s">
        <v>6990</v>
      </c>
      <c r="BH290" s="43" t="s">
        <v>6991</v>
      </c>
      <c r="BM290" s="0" t="s">
        <v>6992</v>
      </c>
      <c r="BO290" s="0" t="s">
        <v>6993</v>
      </c>
      <c r="BP290" s="0" t="s">
        <v>6994</v>
      </c>
    </row>
    <row r="291" customFormat="false" ht="15.75" hidden="false" customHeight="true" outlineLevel="0" collapsed="false">
      <c r="A291" s="46"/>
      <c r="B291" s="46"/>
      <c r="C291" s="46"/>
      <c r="D291" s="46"/>
      <c r="E291" s="46"/>
      <c r="F291" s="48" t="s">
        <v>6995</v>
      </c>
      <c r="G291" s="46"/>
      <c r="H291" s="46"/>
      <c r="I291" s="46"/>
      <c r="J291" s="46"/>
      <c r="K291" s="46"/>
      <c r="L291" s="46"/>
      <c r="M291" s="46"/>
      <c r="N291" s="46" t="s">
        <v>6996</v>
      </c>
      <c r="O291" s="48" t="s">
        <v>6997</v>
      </c>
      <c r="P291" s="46" t="n">
        <v>0.020421</v>
      </c>
      <c r="Q291" s="46"/>
      <c r="R291" s="46"/>
      <c r="S291" s="46"/>
      <c r="T291" s="46"/>
      <c r="U291" s="46"/>
      <c r="V291" s="46"/>
      <c r="W291" s="46"/>
      <c r="X291" s="46"/>
      <c r="Y291" s="46"/>
      <c r="Z291" s="46"/>
      <c r="AA291" s="46"/>
      <c r="AB291" s="46"/>
      <c r="AC291" s="46"/>
      <c r="AD291" s="56" t="s">
        <v>6998</v>
      </c>
      <c r="AE291" s="46"/>
      <c r="AF291" s="46"/>
      <c r="AG291" s="48"/>
      <c r="AH291" s="48"/>
      <c r="AI291" s="48"/>
      <c r="AJ291" s="48"/>
      <c r="AK291" s="43" t="s">
        <v>6999</v>
      </c>
      <c r="AL291" s="48"/>
      <c r="AM291" s="48"/>
      <c r="AN291" s="48"/>
      <c r="AO291" s="48"/>
      <c r="AP291" s="48"/>
      <c r="AQ291" s="55" t="s">
        <v>7000</v>
      </c>
      <c r="AR291" s="56"/>
      <c r="AS291" s="56"/>
      <c r="AT291" s="56"/>
      <c r="AU291" s="48"/>
      <c r="AV291" s="48"/>
      <c r="AX291" s="43" t="s">
        <v>7001</v>
      </c>
      <c r="AY291" s="43" t="s">
        <v>7002</v>
      </c>
      <c r="BC291" s="43" t="s">
        <v>7003</v>
      </c>
      <c r="BD291" s="43" t="s">
        <v>7004</v>
      </c>
      <c r="BE291" s="43" t="s">
        <v>7005</v>
      </c>
      <c r="BH291" s="43" t="s">
        <v>7006</v>
      </c>
      <c r="BM291" s="0" t="s">
        <v>7007</v>
      </c>
      <c r="BO291" s="0" t="s">
        <v>7008</v>
      </c>
      <c r="BP291" s="0" t="s">
        <v>7009</v>
      </c>
    </row>
    <row r="292" customFormat="false" ht="15.75" hidden="false" customHeight="true" outlineLevel="0" collapsed="false">
      <c r="A292" s="46"/>
      <c r="B292" s="46"/>
      <c r="C292" s="46"/>
      <c r="D292" s="46"/>
      <c r="E292" s="46"/>
      <c r="F292" s="48" t="s">
        <v>7010</v>
      </c>
      <c r="G292" s="46"/>
      <c r="H292" s="46"/>
      <c r="I292" s="46"/>
      <c r="J292" s="46"/>
      <c r="K292" s="46"/>
      <c r="L292" s="46"/>
      <c r="M292" s="46"/>
      <c r="N292" s="46" t="s">
        <v>7011</v>
      </c>
      <c r="O292" s="48" t="s">
        <v>7012</v>
      </c>
      <c r="P292" s="46" t="n">
        <v>0.018505</v>
      </c>
      <c r="Q292" s="46"/>
      <c r="R292" s="46"/>
      <c r="S292" s="46"/>
      <c r="T292" s="46"/>
      <c r="U292" s="46"/>
      <c r="V292" s="46"/>
      <c r="W292" s="46"/>
      <c r="X292" s="46"/>
      <c r="Y292" s="46"/>
      <c r="Z292" s="46"/>
      <c r="AA292" s="46"/>
      <c r="AB292" s="46"/>
      <c r="AC292" s="46"/>
      <c r="AD292" s="56" t="s">
        <v>7013</v>
      </c>
      <c r="AE292" s="46"/>
      <c r="AF292" s="46"/>
      <c r="AG292" s="48"/>
      <c r="AH292" s="48"/>
      <c r="AI292" s="48"/>
      <c r="AJ292" s="48"/>
      <c r="AK292" s="43" t="s">
        <v>7014</v>
      </c>
      <c r="AL292" s="48"/>
      <c r="AM292" s="48"/>
      <c r="AN292" s="48"/>
      <c r="AO292" s="48"/>
      <c r="AP292" s="48"/>
      <c r="AQ292" s="55" t="s">
        <v>7015</v>
      </c>
      <c r="AR292" s="56"/>
      <c r="AS292" s="56"/>
      <c r="AT292" s="56"/>
      <c r="AU292" s="48"/>
      <c r="AV292" s="48"/>
      <c r="AX292" s="43" t="s">
        <v>7016</v>
      </c>
      <c r="AY292" s="43" t="s">
        <v>7017</v>
      </c>
      <c r="BC292" s="43" t="s">
        <v>7018</v>
      </c>
      <c r="BD292" s="43" t="s">
        <v>7019</v>
      </c>
      <c r="BE292" s="43" t="s">
        <v>7020</v>
      </c>
      <c r="BH292" s="43" t="s">
        <v>7021</v>
      </c>
      <c r="BM292" s="0" t="s">
        <v>7022</v>
      </c>
      <c r="BO292" s="0" t="s">
        <v>7023</v>
      </c>
      <c r="BP292" s="0" t="s">
        <v>7024</v>
      </c>
    </row>
    <row r="293" customFormat="false" ht="15.75" hidden="false" customHeight="true" outlineLevel="0" collapsed="false">
      <c r="A293" s="46"/>
      <c r="B293" s="46"/>
      <c r="C293" s="46"/>
      <c r="D293" s="46"/>
      <c r="E293" s="46"/>
      <c r="F293" s="48" t="s">
        <v>7025</v>
      </c>
      <c r="G293" s="46"/>
      <c r="H293" s="46"/>
      <c r="I293" s="46"/>
      <c r="J293" s="46"/>
      <c r="K293" s="46"/>
      <c r="L293" s="46"/>
      <c r="M293" s="46"/>
      <c r="N293" s="46" t="s">
        <v>961</v>
      </c>
      <c r="O293" s="48" t="s">
        <v>962</v>
      </c>
      <c r="P293" s="46" t="n">
        <v>0.029882</v>
      </c>
      <c r="Q293" s="46"/>
      <c r="R293" s="46"/>
      <c r="S293" s="46"/>
      <c r="T293" s="46"/>
      <c r="U293" s="46"/>
      <c r="V293" s="46"/>
      <c r="W293" s="46"/>
      <c r="X293" s="46"/>
      <c r="Y293" s="46"/>
      <c r="Z293" s="46"/>
      <c r="AA293" s="46"/>
      <c r="AB293" s="46"/>
      <c r="AC293" s="46"/>
      <c r="AD293" s="56" t="s">
        <v>7026</v>
      </c>
      <c r="AE293" s="46"/>
      <c r="AF293" s="46"/>
      <c r="AG293" s="48"/>
      <c r="AH293" s="48"/>
      <c r="AI293" s="48"/>
      <c r="AJ293" s="48"/>
      <c r="AK293" s="43" t="s">
        <v>7027</v>
      </c>
      <c r="AL293" s="48"/>
      <c r="AM293" s="48"/>
      <c r="AN293" s="48"/>
      <c r="AO293" s="48"/>
      <c r="AP293" s="48"/>
      <c r="AQ293" s="55" t="s">
        <v>7028</v>
      </c>
      <c r="AR293" s="56"/>
      <c r="AS293" s="56"/>
      <c r="AT293" s="56"/>
      <c r="AU293" s="48"/>
      <c r="AV293" s="48"/>
      <c r="AX293" s="43" t="s">
        <v>7029</v>
      </c>
      <c r="AY293" s="43" t="s">
        <v>7030</v>
      </c>
      <c r="BC293" s="43" t="s">
        <v>7031</v>
      </c>
      <c r="BD293" s="43" t="s">
        <v>7032</v>
      </c>
      <c r="BE293" s="43" t="s">
        <v>7033</v>
      </c>
      <c r="BH293" s="43" t="s">
        <v>7034</v>
      </c>
      <c r="BM293" s="0" t="s">
        <v>7035</v>
      </c>
      <c r="BO293" s="0" t="s">
        <v>7036</v>
      </c>
      <c r="BP293" s="0" t="s">
        <v>7037</v>
      </c>
    </row>
    <row r="294" customFormat="false" ht="15.75" hidden="false" customHeight="true" outlineLevel="0" collapsed="false">
      <c r="A294" s="46"/>
      <c r="B294" s="46"/>
      <c r="C294" s="46"/>
      <c r="D294" s="46"/>
      <c r="E294" s="46"/>
      <c r="F294" s="48" t="s">
        <v>7038</v>
      </c>
      <c r="G294" s="46"/>
      <c r="H294" s="46"/>
      <c r="I294" s="46"/>
      <c r="J294" s="46"/>
      <c r="K294" s="46"/>
      <c r="L294" s="46"/>
      <c r="M294" s="46"/>
      <c r="N294" s="46" t="s">
        <v>7039</v>
      </c>
      <c r="O294" s="48" t="s">
        <v>7040</v>
      </c>
      <c r="P294" s="46" t="n">
        <v>0.011492</v>
      </c>
      <c r="Q294" s="46"/>
      <c r="R294" s="46"/>
      <c r="S294" s="46"/>
      <c r="T294" s="46"/>
      <c r="U294" s="46"/>
      <c r="V294" s="46"/>
      <c r="W294" s="46"/>
      <c r="X294" s="46"/>
      <c r="Y294" s="46"/>
      <c r="Z294" s="46"/>
      <c r="AA294" s="46"/>
      <c r="AB294" s="46"/>
      <c r="AC294" s="46"/>
      <c r="AD294" s="56" t="s">
        <v>7041</v>
      </c>
      <c r="AE294" s="46"/>
      <c r="AF294" s="46"/>
      <c r="AG294" s="48"/>
      <c r="AH294" s="48"/>
      <c r="AI294" s="48"/>
      <c r="AJ294" s="48"/>
      <c r="AK294" s="43" t="s">
        <v>7042</v>
      </c>
      <c r="AL294" s="48"/>
      <c r="AM294" s="48"/>
      <c r="AN294" s="48"/>
      <c r="AO294" s="48"/>
      <c r="AP294" s="48"/>
      <c r="AQ294" s="55" t="s">
        <v>7043</v>
      </c>
      <c r="AR294" s="56"/>
      <c r="AS294" s="56"/>
      <c r="AT294" s="56"/>
      <c r="AU294" s="48"/>
      <c r="AV294" s="48"/>
      <c r="AX294" s="43" t="s">
        <v>7044</v>
      </c>
      <c r="AY294" s="43" t="s">
        <v>7044</v>
      </c>
      <c r="BC294" s="43" t="s">
        <v>7045</v>
      </c>
      <c r="BD294" s="43" t="s">
        <v>7046</v>
      </c>
      <c r="BE294" s="43" t="s">
        <v>7047</v>
      </c>
      <c r="BH294" s="43" t="s">
        <v>7048</v>
      </c>
      <c r="BM294" s="0" t="s">
        <v>7049</v>
      </c>
      <c r="BO294" s="0" t="s">
        <v>7050</v>
      </c>
      <c r="BP294" s="0" t="s">
        <v>7051</v>
      </c>
    </row>
    <row r="295" customFormat="false" ht="15.75" hidden="false" customHeight="true" outlineLevel="0" collapsed="false">
      <c r="A295" s="46"/>
      <c r="B295" s="46"/>
      <c r="C295" s="46"/>
      <c r="D295" s="46"/>
      <c r="E295" s="46"/>
      <c r="F295" s="48" t="s">
        <v>7052</v>
      </c>
      <c r="G295" s="46"/>
      <c r="H295" s="46"/>
      <c r="I295" s="46"/>
      <c r="J295" s="46"/>
      <c r="K295" s="46"/>
      <c r="L295" s="46"/>
      <c r="M295" s="46"/>
      <c r="N295" s="46" t="s">
        <v>7053</v>
      </c>
      <c r="O295" s="48" t="s">
        <v>7054</v>
      </c>
      <c r="P295" s="46" t="n">
        <v>0.011517</v>
      </c>
      <c r="Q295" s="46"/>
      <c r="R295" s="46"/>
      <c r="S295" s="46"/>
      <c r="T295" s="46"/>
      <c r="U295" s="46"/>
      <c r="V295" s="46"/>
      <c r="W295" s="46"/>
      <c r="X295" s="46"/>
      <c r="Y295" s="46"/>
      <c r="Z295" s="46"/>
      <c r="AA295" s="46"/>
      <c r="AB295" s="46"/>
      <c r="AC295" s="46"/>
      <c r="AD295" s="56" t="s">
        <v>7055</v>
      </c>
      <c r="AE295" s="46"/>
      <c r="AF295" s="46"/>
      <c r="AG295" s="48"/>
      <c r="AH295" s="48"/>
      <c r="AI295" s="48"/>
      <c r="AJ295" s="48"/>
      <c r="AK295" s="43" t="s">
        <v>7056</v>
      </c>
      <c r="AL295" s="48"/>
      <c r="AM295" s="48"/>
      <c r="AN295" s="48"/>
      <c r="AO295" s="48"/>
      <c r="AP295" s="48"/>
      <c r="AQ295" s="55" t="s">
        <v>7057</v>
      </c>
      <c r="AR295" s="56"/>
      <c r="AS295" s="56"/>
      <c r="AT295" s="56"/>
      <c r="AU295" s="48"/>
      <c r="AV295" s="48"/>
      <c r="AX295" s="43" t="s">
        <v>7058</v>
      </c>
      <c r="AY295" s="43" t="s">
        <v>7058</v>
      </c>
      <c r="BC295" s="43" t="s">
        <v>7059</v>
      </c>
      <c r="BD295" s="43" t="s">
        <v>7060</v>
      </c>
      <c r="BE295" s="43" t="s">
        <v>7061</v>
      </c>
      <c r="BH295" s="43" t="s">
        <v>7062</v>
      </c>
      <c r="BM295" s="0" t="s">
        <v>7063</v>
      </c>
      <c r="BO295" s="0" t="s">
        <v>7064</v>
      </c>
      <c r="BP295" s="0" t="s">
        <v>7065</v>
      </c>
    </row>
    <row r="296" customFormat="false" ht="15.75" hidden="false" customHeight="true" outlineLevel="0" collapsed="false">
      <c r="A296" s="46"/>
      <c r="B296" s="46"/>
      <c r="C296" s="46"/>
      <c r="D296" s="46"/>
      <c r="E296" s="46"/>
      <c r="F296" s="48" t="s">
        <v>7066</v>
      </c>
      <c r="G296" s="46"/>
      <c r="H296" s="46"/>
      <c r="I296" s="46"/>
      <c r="J296" s="46"/>
      <c r="K296" s="46"/>
      <c r="L296" s="46"/>
      <c r="M296" s="46"/>
      <c r="N296" s="46" t="s">
        <v>7067</v>
      </c>
      <c r="O296" s="48" t="s">
        <v>7068</v>
      </c>
      <c r="P296" s="46" t="n">
        <v>0.009623</v>
      </c>
      <c r="Q296" s="46"/>
      <c r="R296" s="46"/>
      <c r="S296" s="46"/>
      <c r="T296" s="46"/>
      <c r="U296" s="46"/>
      <c r="V296" s="46"/>
      <c r="W296" s="46"/>
      <c r="X296" s="46"/>
      <c r="Y296" s="46"/>
      <c r="Z296" s="46"/>
      <c r="AA296" s="46"/>
      <c r="AB296" s="46"/>
      <c r="AC296" s="46"/>
      <c r="AD296" s="56" t="s">
        <v>7069</v>
      </c>
      <c r="AE296" s="46"/>
      <c r="AF296" s="46"/>
      <c r="AG296" s="48"/>
      <c r="AH296" s="48"/>
      <c r="AI296" s="48"/>
      <c r="AJ296" s="48"/>
      <c r="AK296" s="43" t="s">
        <v>7070</v>
      </c>
      <c r="AL296" s="48"/>
      <c r="AM296" s="48"/>
      <c r="AN296" s="48"/>
      <c r="AO296" s="48"/>
      <c r="AP296" s="48"/>
      <c r="AQ296" s="55" t="s">
        <v>7071</v>
      </c>
      <c r="AR296" s="56"/>
      <c r="AS296" s="56"/>
      <c r="AT296" s="56"/>
      <c r="AU296" s="48"/>
      <c r="AV296" s="48"/>
      <c r="AX296" s="43" t="s">
        <v>7072</v>
      </c>
      <c r="AY296" s="43" t="s">
        <v>7072</v>
      </c>
      <c r="BC296" s="43" t="s">
        <v>7073</v>
      </c>
      <c r="BD296" s="43" t="s">
        <v>7074</v>
      </c>
      <c r="BE296" s="43" t="s">
        <v>7075</v>
      </c>
      <c r="BH296" s="43" t="s">
        <v>7076</v>
      </c>
      <c r="BM296" s="0" t="s">
        <v>7077</v>
      </c>
      <c r="BO296" s="0" t="s">
        <v>7078</v>
      </c>
      <c r="BP296" s="0" t="s">
        <v>7079</v>
      </c>
    </row>
    <row r="297" customFormat="false" ht="15.75" hidden="false" customHeight="true" outlineLevel="0" collapsed="false">
      <c r="A297" s="46"/>
      <c r="B297" s="46"/>
      <c r="C297" s="46"/>
      <c r="D297" s="46"/>
      <c r="E297" s="46"/>
      <c r="F297" s="48" t="s">
        <v>7080</v>
      </c>
      <c r="G297" s="46"/>
      <c r="H297" s="46"/>
      <c r="I297" s="46"/>
      <c r="J297" s="46"/>
      <c r="K297" s="46"/>
      <c r="L297" s="46"/>
      <c r="M297" s="46"/>
      <c r="N297" s="46" t="s">
        <v>7081</v>
      </c>
      <c r="O297" s="48" t="s">
        <v>7082</v>
      </c>
      <c r="P297" s="46" t="n">
        <v>0.148564</v>
      </c>
      <c r="Q297" s="46"/>
      <c r="R297" s="46"/>
      <c r="S297" s="46"/>
      <c r="T297" s="46"/>
      <c r="U297" s="46"/>
      <c r="V297" s="46"/>
      <c r="W297" s="46"/>
      <c r="X297" s="46"/>
      <c r="Y297" s="46"/>
      <c r="Z297" s="46"/>
      <c r="AA297" s="46"/>
      <c r="AB297" s="46"/>
      <c r="AC297" s="46"/>
      <c r="AD297" s="56" t="s">
        <v>7083</v>
      </c>
      <c r="AE297" s="46"/>
      <c r="AF297" s="46"/>
      <c r="AG297" s="48"/>
      <c r="AH297" s="48"/>
      <c r="AI297" s="48"/>
      <c r="AJ297" s="48"/>
      <c r="AK297" s="43" t="s">
        <v>7084</v>
      </c>
      <c r="AL297" s="48"/>
      <c r="AM297" s="48"/>
      <c r="AN297" s="48"/>
      <c r="AO297" s="48"/>
      <c r="AP297" s="48"/>
      <c r="AQ297" s="55" t="s">
        <v>7085</v>
      </c>
      <c r="AR297" s="56"/>
      <c r="AS297" s="56"/>
      <c r="AT297" s="56"/>
      <c r="AU297" s="48"/>
      <c r="AV297" s="48"/>
      <c r="AX297" s="43" t="s">
        <v>7086</v>
      </c>
      <c r="AY297" s="43" t="s">
        <v>7086</v>
      </c>
      <c r="BC297" s="43" t="s">
        <v>7087</v>
      </c>
      <c r="BD297" s="43" t="s">
        <v>7088</v>
      </c>
      <c r="BE297" s="43" t="s">
        <v>7089</v>
      </c>
      <c r="BH297" s="43" t="s">
        <v>7090</v>
      </c>
      <c r="BM297" s="0" t="s">
        <v>7091</v>
      </c>
      <c r="BO297" s="0" t="s">
        <v>7092</v>
      </c>
      <c r="BP297" s="0" t="s">
        <v>7093</v>
      </c>
    </row>
    <row r="298" customFormat="false" ht="15.75" hidden="false" customHeight="true" outlineLevel="0" collapsed="false">
      <c r="A298" s="46"/>
      <c r="B298" s="46"/>
      <c r="C298" s="46"/>
      <c r="D298" s="46"/>
      <c r="E298" s="46"/>
      <c r="F298" s="48" t="s">
        <v>7094</v>
      </c>
      <c r="G298" s="46"/>
      <c r="H298" s="46"/>
      <c r="I298" s="46"/>
      <c r="J298" s="46"/>
      <c r="K298" s="46"/>
      <c r="L298" s="46"/>
      <c r="M298" s="46"/>
      <c r="N298" s="46" t="s">
        <v>7095</v>
      </c>
      <c r="O298" s="48" t="s">
        <v>7096</v>
      </c>
      <c r="P298" s="46" t="n">
        <v>0.018548</v>
      </c>
      <c r="Q298" s="46"/>
      <c r="R298" s="46"/>
      <c r="S298" s="46"/>
      <c r="T298" s="46"/>
      <c r="U298" s="46"/>
      <c r="V298" s="46"/>
      <c r="W298" s="46"/>
      <c r="X298" s="46"/>
      <c r="Y298" s="46"/>
      <c r="Z298" s="46"/>
      <c r="AA298" s="46"/>
      <c r="AB298" s="46"/>
      <c r="AC298" s="46"/>
      <c r="AD298" s="56" t="s">
        <v>7097</v>
      </c>
      <c r="AE298" s="46"/>
      <c r="AF298" s="46"/>
      <c r="AG298" s="48"/>
      <c r="AH298" s="48"/>
      <c r="AI298" s="48"/>
      <c r="AJ298" s="48"/>
      <c r="AK298" s="43" t="s">
        <v>7098</v>
      </c>
      <c r="AL298" s="48"/>
      <c r="AM298" s="48"/>
      <c r="AN298" s="48"/>
      <c r="AO298" s="48"/>
      <c r="AP298" s="48"/>
      <c r="AQ298" s="55" t="s">
        <v>7099</v>
      </c>
      <c r="AR298" s="56"/>
      <c r="AS298" s="56"/>
      <c r="AT298" s="56"/>
      <c r="AU298" s="48"/>
      <c r="AV298" s="48"/>
      <c r="AX298" s="43" t="s">
        <v>7100</v>
      </c>
      <c r="AY298" s="43" t="s">
        <v>7100</v>
      </c>
      <c r="BC298" s="43" t="s">
        <v>7101</v>
      </c>
      <c r="BD298" s="43" t="s">
        <v>7102</v>
      </c>
      <c r="BE298" s="43" t="s">
        <v>7103</v>
      </c>
      <c r="BH298" s="43" t="s">
        <v>7104</v>
      </c>
      <c r="BM298" s="0" t="s">
        <v>7105</v>
      </c>
      <c r="BO298" s="0" t="s">
        <v>7106</v>
      </c>
      <c r="BP298" s="0" t="s">
        <v>7107</v>
      </c>
    </row>
    <row r="299" customFormat="false" ht="15.75" hidden="false" customHeight="true" outlineLevel="0" collapsed="false">
      <c r="A299" s="46"/>
      <c r="B299" s="46"/>
      <c r="C299" s="46"/>
      <c r="D299" s="46"/>
      <c r="E299" s="46"/>
      <c r="F299" s="48" t="s">
        <v>7108</v>
      </c>
      <c r="G299" s="46"/>
      <c r="H299" s="46"/>
      <c r="I299" s="46"/>
      <c r="J299" s="46"/>
      <c r="K299" s="46"/>
      <c r="L299" s="46"/>
      <c r="M299" s="46"/>
      <c r="N299" s="46" t="s">
        <v>7109</v>
      </c>
      <c r="O299" s="48" t="s">
        <v>7110</v>
      </c>
      <c r="P299" s="46" t="n">
        <v>0.002844</v>
      </c>
      <c r="Q299" s="46"/>
      <c r="R299" s="46"/>
      <c r="S299" s="46"/>
      <c r="T299" s="46"/>
      <c r="U299" s="46"/>
      <c r="V299" s="46"/>
      <c r="W299" s="46"/>
      <c r="X299" s="46"/>
      <c r="Y299" s="46"/>
      <c r="Z299" s="46"/>
      <c r="AA299" s="46"/>
      <c r="AB299" s="46"/>
      <c r="AC299" s="46"/>
      <c r="AD299" s="56" t="s">
        <v>7111</v>
      </c>
      <c r="AE299" s="46"/>
      <c r="AF299" s="46"/>
      <c r="AG299" s="48"/>
      <c r="AH299" s="48"/>
      <c r="AI299" s="48"/>
      <c r="AJ299" s="48"/>
      <c r="AK299" s="43" t="s">
        <v>7112</v>
      </c>
      <c r="AL299" s="48"/>
      <c r="AM299" s="48"/>
      <c r="AN299" s="48"/>
      <c r="AO299" s="48"/>
      <c r="AP299" s="48"/>
      <c r="AQ299" s="55" t="s">
        <v>7113</v>
      </c>
      <c r="AR299" s="56"/>
      <c r="AS299" s="56"/>
      <c r="AT299" s="56"/>
      <c r="AU299" s="48"/>
      <c r="AV299" s="48"/>
      <c r="AX299" s="43" t="s">
        <v>7114</v>
      </c>
      <c r="AY299" s="43" t="s">
        <v>7114</v>
      </c>
      <c r="BC299" s="43" t="s">
        <v>7115</v>
      </c>
      <c r="BD299" s="43" t="s">
        <v>7116</v>
      </c>
      <c r="BE299" s="43" t="s">
        <v>7117</v>
      </c>
      <c r="BH299" s="43" t="s">
        <v>7118</v>
      </c>
      <c r="BM299" s="0" t="s">
        <v>7119</v>
      </c>
      <c r="BO299" s="0" t="s">
        <v>7120</v>
      </c>
      <c r="BP299" s="0" t="s">
        <v>7121</v>
      </c>
    </row>
    <row r="300" customFormat="false" ht="15.75" hidden="false" customHeight="true" outlineLevel="0" collapsed="false">
      <c r="A300" s="46"/>
      <c r="B300" s="46"/>
      <c r="C300" s="46"/>
      <c r="D300" s="46"/>
      <c r="E300" s="46"/>
      <c r="F300" s="48" t="s">
        <v>7122</v>
      </c>
      <c r="G300" s="46"/>
      <c r="H300" s="46"/>
      <c r="I300" s="46"/>
      <c r="J300" s="46"/>
      <c r="K300" s="46"/>
      <c r="L300" s="46"/>
      <c r="M300" s="46"/>
      <c r="N300" s="46" t="s">
        <v>7123</v>
      </c>
      <c r="O300" s="48" t="s">
        <v>7124</v>
      </c>
      <c r="P300" s="46" t="n">
        <v>0.172372</v>
      </c>
      <c r="Q300" s="46"/>
      <c r="R300" s="46"/>
      <c r="S300" s="46"/>
      <c r="T300" s="46"/>
      <c r="U300" s="46"/>
      <c r="V300" s="46"/>
      <c r="W300" s="46"/>
      <c r="X300" s="46"/>
      <c r="Y300" s="46"/>
      <c r="Z300" s="46"/>
      <c r="AA300" s="46"/>
      <c r="AB300" s="46"/>
      <c r="AC300" s="46"/>
      <c r="AD300" s="56" t="s">
        <v>7125</v>
      </c>
      <c r="AE300" s="46"/>
      <c r="AF300" s="46"/>
      <c r="AG300" s="48"/>
      <c r="AH300" s="48"/>
      <c r="AI300" s="48"/>
      <c r="AJ300" s="48"/>
      <c r="AK300" s="43" t="s">
        <v>7126</v>
      </c>
      <c r="AL300" s="48"/>
      <c r="AM300" s="48"/>
      <c r="AN300" s="48"/>
      <c r="AO300" s="48"/>
      <c r="AP300" s="48"/>
      <c r="AQ300" s="55" t="s">
        <v>7127</v>
      </c>
      <c r="AR300" s="56"/>
      <c r="AS300" s="56"/>
      <c r="AT300" s="56"/>
      <c r="AU300" s="48"/>
      <c r="AV300" s="48"/>
      <c r="AX300" s="43" t="s">
        <v>7128</v>
      </c>
      <c r="AY300" s="43" t="s">
        <v>7128</v>
      </c>
      <c r="BC300" s="43" t="s">
        <v>7129</v>
      </c>
      <c r="BD300" s="43" t="s">
        <v>7130</v>
      </c>
      <c r="BE300" s="43" t="s">
        <v>7131</v>
      </c>
      <c r="BH300" s="43" t="s">
        <v>7132</v>
      </c>
      <c r="BM300" s="0" t="s">
        <v>7133</v>
      </c>
      <c r="BO300" s="0" t="s">
        <v>7134</v>
      </c>
      <c r="BP300" s="0" t="s">
        <v>7135</v>
      </c>
    </row>
    <row r="301" customFormat="false" ht="15.75" hidden="false" customHeight="true" outlineLevel="0" collapsed="false">
      <c r="A301" s="46"/>
      <c r="B301" s="46"/>
      <c r="C301" s="46"/>
      <c r="D301" s="46"/>
      <c r="E301" s="46"/>
      <c r="F301" s="48" t="s">
        <v>7136</v>
      </c>
      <c r="G301" s="46"/>
      <c r="H301" s="46"/>
      <c r="I301" s="46"/>
      <c r="J301" s="46"/>
      <c r="K301" s="46"/>
      <c r="L301" s="46"/>
      <c r="M301" s="46"/>
      <c r="N301" s="46" t="s">
        <v>7137</v>
      </c>
      <c r="O301" s="48" t="s">
        <v>7138</v>
      </c>
      <c r="P301" s="46" t="n">
        <v>0.172874</v>
      </c>
      <c r="Q301" s="46"/>
      <c r="R301" s="46"/>
      <c r="S301" s="46"/>
      <c r="T301" s="46"/>
      <c r="U301" s="46"/>
      <c r="V301" s="46"/>
      <c r="W301" s="46"/>
      <c r="X301" s="46"/>
      <c r="Y301" s="46"/>
      <c r="Z301" s="46"/>
      <c r="AA301" s="46"/>
      <c r="AB301" s="46"/>
      <c r="AC301" s="46"/>
      <c r="AD301" s="56" t="s">
        <v>7139</v>
      </c>
      <c r="AE301" s="46"/>
      <c r="AF301" s="46"/>
      <c r="AG301" s="48"/>
      <c r="AH301" s="48"/>
      <c r="AI301" s="48"/>
      <c r="AJ301" s="48"/>
      <c r="AK301" s="43" t="s">
        <v>7140</v>
      </c>
      <c r="AL301" s="48"/>
      <c r="AM301" s="48"/>
      <c r="AN301" s="48"/>
      <c r="AO301" s="48"/>
      <c r="AP301" s="48"/>
      <c r="AQ301" s="55" t="s">
        <v>7141</v>
      </c>
      <c r="AR301" s="56"/>
      <c r="AS301" s="56"/>
      <c r="AT301" s="56"/>
      <c r="AU301" s="48"/>
      <c r="AV301" s="48"/>
      <c r="AX301" s="43" t="s">
        <v>7142</v>
      </c>
      <c r="AY301" s="43" t="s">
        <v>7142</v>
      </c>
      <c r="BC301" s="43" t="s">
        <v>7143</v>
      </c>
      <c r="BD301" s="43" t="s">
        <v>7144</v>
      </c>
      <c r="BE301" s="43" t="s">
        <v>7145</v>
      </c>
      <c r="BH301" s="43" t="s">
        <v>7146</v>
      </c>
      <c r="BM301" s="0" t="s">
        <v>7147</v>
      </c>
      <c r="BO301" s="0" t="s">
        <v>7148</v>
      </c>
      <c r="BP301" s="0" t="s">
        <v>7149</v>
      </c>
    </row>
    <row r="302" customFormat="false" ht="15.75" hidden="false" customHeight="true" outlineLevel="0" collapsed="false">
      <c r="A302" s="46"/>
      <c r="B302" s="46"/>
      <c r="C302" s="46"/>
      <c r="D302" s="46"/>
      <c r="E302" s="46"/>
      <c r="F302" s="48" t="s">
        <v>7150</v>
      </c>
      <c r="G302" s="46"/>
      <c r="H302" s="46"/>
      <c r="I302" s="46"/>
      <c r="J302" s="46"/>
      <c r="K302" s="46"/>
      <c r="L302" s="46"/>
      <c r="M302" s="46"/>
      <c r="N302" s="46" t="s">
        <v>7151</v>
      </c>
      <c r="O302" s="48" t="s">
        <v>7152</v>
      </c>
      <c r="P302" s="46" t="n">
        <v>0.179323</v>
      </c>
      <c r="Q302" s="46"/>
      <c r="R302" s="46"/>
      <c r="S302" s="46"/>
      <c r="T302" s="46"/>
      <c r="U302" s="46"/>
      <c r="V302" s="46"/>
      <c r="W302" s="46"/>
      <c r="X302" s="46"/>
      <c r="Y302" s="46"/>
      <c r="Z302" s="46"/>
      <c r="AA302" s="46"/>
      <c r="AB302" s="46"/>
      <c r="AC302" s="46"/>
      <c r="AD302" s="56" t="s">
        <v>7153</v>
      </c>
      <c r="AE302" s="46"/>
      <c r="AF302" s="46"/>
      <c r="AG302" s="48"/>
      <c r="AH302" s="48"/>
      <c r="AI302" s="48"/>
      <c r="AJ302" s="48"/>
      <c r="AK302" s="43" t="s">
        <v>7154</v>
      </c>
      <c r="AL302" s="48"/>
      <c r="AM302" s="48"/>
      <c r="AN302" s="48"/>
      <c r="AO302" s="48"/>
      <c r="AP302" s="48"/>
      <c r="AQ302" s="55" t="s">
        <v>7155</v>
      </c>
      <c r="AR302" s="56"/>
      <c r="AS302" s="56"/>
      <c r="AT302" s="56"/>
      <c r="AU302" s="48"/>
      <c r="AV302" s="48"/>
      <c r="AX302" s="43" t="s">
        <v>7156</v>
      </c>
      <c r="AY302" s="43" t="s">
        <v>7156</v>
      </c>
      <c r="BC302" s="43" t="s">
        <v>7157</v>
      </c>
      <c r="BD302" s="43" t="s">
        <v>7158</v>
      </c>
      <c r="BE302" s="43" t="s">
        <v>7159</v>
      </c>
      <c r="BH302" s="43" t="s">
        <v>7160</v>
      </c>
      <c r="BM302" s="0" t="s">
        <v>7161</v>
      </c>
      <c r="BO302" s="0" t="s">
        <v>7162</v>
      </c>
      <c r="BP302" s="0" t="s">
        <v>7163</v>
      </c>
    </row>
    <row r="303" customFormat="false" ht="15.75" hidden="false" customHeight="true" outlineLevel="0" collapsed="false">
      <c r="A303" s="46"/>
      <c r="B303" s="46"/>
      <c r="C303" s="46"/>
      <c r="D303" s="46"/>
      <c r="E303" s="46"/>
      <c r="F303" s="48" t="s">
        <v>7164</v>
      </c>
      <c r="G303" s="46"/>
      <c r="H303" s="46"/>
      <c r="I303" s="46"/>
      <c r="J303" s="46"/>
      <c r="K303" s="46"/>
      <c r="L303" s="46"/>
      <c r="M303" s="46"/>
      <c r="N303" s="46" t="s">
        <v>7165</v>
      </c>
      <c r="O303" s="48" t="s">
        <v>7166</v>
      </c>
      <c r="P303" s="46" t="n">
        <v>0.228143</v>
      </c>
      <c r="Q303" s="46"/>
      <c r="R303" s="46"/>
      <c r="S303" s="46"/>
      <c r="T303" s="46"/>
      <c r="U303" s="46"/>
      <c r="V303" s="46"/>
      <c r="W303" s="46"/>
      <c r="X303" s="46"/>
      <c r="Y303" s="46"/>
      <c r="Z303" s="46"/>
      <c r="AA303" s="46"/>
      <c r="AB303" s="46"/>
      <c r="AC303" s="46"/>
      <c r="AD303" s="56" t="s">
        <v>7167</v>
      </c>
      <c r="AE303" s="46"/>
      <c r="AF303" s="46"/>
      <c r="AG303" s="48"/>
      <c r="AH303" s="48"/>
      <c r="AI303" s="48"/>
      <c r="AJ303" s="48"/>
      <c r="AK303" s="43" t="s">
        <v>7168</v>
      </c>
      <c r="AL303" s="48"/>
      <c r="AM303" s="48"/>
      <c r="AN303" s="48"/>
      <c r="AO303" s="48"/>
      <c r="AP303" s="48"/>
      <c r="AQ303" s="55" t="s">
        <v>7169</v>
      </c>
      <c r="AR303" s="56"/>
      <c r="AS303" s="56"/>
      <c r="AT303" s="56"/>
      <c r="AU303" s="48"/>
      <c r="AV303" s="48"/>
      <c r="AX303" s="43" t="s">
        <v>7170</v>
      </c>
      <c r="AY303" s="43" t="s">
        <v>7171</v>
      </c>
      <c r="BC303" s="43" t="s">
        <v>7172</v>
      </c>
      <c r="BD303" s="43" t="s">
        <v>7173</v>
      </c>
      <c r="BE303" s="43" t="s">
        <v>7174</v>
      </c>
      <c r="BH303" s="43" t="s">
        <v>7175</v>
      </c>
      <c r="BM303" s="0" t="s">
        <v>7176</v>
      </c>
      <c r="BO303" s="0" t="s">
        <v>7177</v>
      </c>
      <c r="BP303" s="0" t="s">
        <v>7178</v>
      </c>
    </row>
    <row r="304" customFormat="false" ht="15.75" hidden="false" customHeight="true" outlineLevel="0" collapsed="false">
      <c r="A304" s="46"/>
      <c r="B304" s="46"/>
      <c r="C304" s="46"/>
      <c r="D304" s="46"/>
      <c r="E304" s="46"/>
      <c r="F304" s="48" t="s">
        <v>7179</v>
      </c>
      <c r="G304" s="46"/>
      <c r="H304" s="46"/>
      <c r="I304" s="46"/>
      <c r="J304" s="46"/>
      <c r="K304" s="46"/>
      <c r="L304" s="46"/>
      <c r="M304" s="46"/>
      <c r="N304" s="46" t="s">
        <v>7180</v>
      </c>
      <c r="O304" s="48" t="s">
        <v>7181</v>
      </c>
      <c r="P304" s="46" t="n">
        <v>0.175777</v>
      </c>
      <c r="Q304" s="46"/>
      <c r="R304" s="46"/>
      <c r="S304" s="46"/>
      <c r="T304" s="46"/>
      <c r="U304" s="46"/>
      <c r="V304" s="46"/>
      <c r="W304" s="46"/>
      <c r="X304" s="46"/>
      <c r="Y304" s="46"/>
      <c r="Z304" s="46"/>
      <c r="AA304" s="46"/>
      <c r="AB304" s="46"/>
      <c r="AC304" s="46"/>
      <c r="AD304" s="56" t="s">
        <v>7182</v>
      </c>
      <c r="AE304" s="46"/>
      <c r="AF304" s="46"/>
      <c r="AG304" s="48"/>
      <c r="AH304" s="48"/>
      <c r="AI304" s="48"/>
      <c r="AJ304" s="48"/>
      <c r="AK304" s="43" t="s">
        <v>7183</v>
      </c>
      <c r="AL304" s="48"/>
      <c r="AM304" s="48"/>
      <c r="AN304" s="48"/>
      <c r="AO304" s="48"/>
      <c r="AP304" s="48"/>
      <c r="AQ304" s="55" t="s">
        <v>7184</v>
      </c>
      <c r="AR304" s="56"/>
      <c r="AS304" s="56"/>
      <c r="AT304" s="56"/>
      <c r="AU304" s="48"/>
      <c r="AV304" s="48"/>
      <c r="AX304" s="43" t="s">
        <v>7185</v>
      </c>
      <c r="AY304" s="43" t="s">
        <v>7185</v>
      </c>
      <c r="BC304" s="43" t="s">
        <v>7186</v>
      </c>
      <c r="BD304" s="43" t="s">
        <v>7187</v>
      </c>
      <c r="BE304" s="43" t="s">
        <v>7188</v>
      </c>
      <c r="BH304" s="43" t="s">
        <v>7189</v>
      </c>
      <c r="BM304" s="0" t="s">
        <v>7190</v>
      </c>
      <c r="BO304" s="0" t="s">
        <v>7191</v>
      </c>
      <c r="BP304" s="0" t="s">
        <v>7192</v>
      </c>
    </row>
    <row r="305" customFormat="false" ht="15.75" hidden="false" customHeight="true" outlineLevel="0" collapsed="false">
      <c r="A305" s="46"/>
      <c r="B305" s="46"/>
      <c r="C305" s="46"/>
      <c r="D305" s="46"/>
      <c r="E305" s="46"/>
      <c r="F305" s="48" t="s">
        <v>7193</v>
      </c>
      <c r="G305" s="46"/>
      <c r="H305" s="46"/>
      <c r="I305" s="46"/>
      <c r="J305" s="46"/>
      <c r="K305" s="46"/>
      <c r="L305" s="46"/>
      <c r="M305" s="46"/>
      <c r="N305" s="46" t="s">
        <v>7194</v>
      </c>
      <c r="O305" s="48" t="s">
        <v>7195</v>
      </c>
      <c r="P305" s="46" t="n">
        <v>0.003965</v>
      </c>
      <c r="Q305" s="46"/>
      <c r="R305" s="46"/>
      <c r="S305" s="46"/>
      <c r="T305" s="46"/>
      <c r="U305" s="46"/>
      <c r="V305" s="46"/>
      <c r="W305" s="46"/>
      <c r="X305" s="46"/>
      <c r="Y305" s="46"/>
      <c r="Z305" s="46"/>
      <c r="AA305" s="46"/>
      <c r="AB305" s="46"/>
      <c r="AC305" s="46"/>
      <c r="AD305" s="56" t="s">
        <v>7196</v>
      </c>
      <c r="AE305" s="46"/>
      <c r="AF305" s="46"/>
      <c r="AG305" s="48"/>
      <c r="AH305" s="48"/>
      <c r="AI305" s="48"/>
      <c r="AJ305" s="48"/>
      <c r="AK305" s="43" t="s">
        <v>7197</v>
      </c>
      <c r="AL305" s="48"/>
      <c r="AM305" s="48"/>
      <c r="AN305" s="48"/>
      <c r="AO305" s="48"/>
      <c r="AP305" s="48"/>
      <c r="AQ305" s="55" t="s">
        <v>7198</v>
      </c>
      <c r="AR305" s="56"/>
      <c r="AS305" s="56"/>
      <c r="AT305" s="56"/>
      <c r="AU305" s="48"/>
      <c r="AV305" s="48"/>
      <c r="AX305" s="43" t="s">
        <v>7199</v>
      </c>
      <c r="AY305" s="43" t="s">
        <v>7199</v>
      </c>
      <c r="BC305" s="43" t="s">
        <v>7200</v>
      </c>
      <c r="BD305" s="43" t="s">
        <v>7201</v>
      </c>
      <c r="BE305" s="43" t="s">
        <v>7202</v>
      </c>
      <c r="BH305" s="43" t="s">
        <v>7203</v>
      </c>
      <c r="BM305" s="0" t="s">
        <v>7204</v>
      </c>
      <c r="BO305" s="0" t="s">
        <v>7205</v>
      </c>
      <c r="BP305" s="0" t="s">
        <v>7206</v>
      </c>
    </row>
    <row r="306" customFormat="false" ht="15.75" hidden="false" customHeight="true" outlineLevel="0" collapsed="false">
      <c r="A306" s="46"/>
      <c r="B306" s="46"/>
      <c r="C306" s="46"/>
      <c r="D306" s="46"/>
      <c r="E306" s="46"/>
      <c r="F306" s="48" t="s">
        <v>7207</v>
      </c>
      <c r="G306" s="46"/>
      <c r="H306" s="46"/>
      <c r="I306" s="46"/>
      <c r="J306" s="46"/>
      <c r="K306" s="46"/>
      <c r="L306" s="46"/>
      <c r="M306" s="46"/>
      <c r="N306" s="46" t="s">
        <v>7208</v>
      </c>
      <c r="O306" s="48" t="s">
        <v>7209</v>
      </c>
      <c r="P306" s="46" t="n">
        <v>0.04052</v>
      </c>
      <c r="Q306" s="46"/>
      <c r="R306" s="46"/>
      <c r="S306" s="46"/>
      <c r="T306" s="46"/>
      <c r="U306" s="46"/>
      <c r="V306" s="46"/>
      <c r="W306" s="46"/>
      <c r="X306" s="46"/>
      <c r="Y306" s="46"/>
      <c r="Z306" s="46"/>
      <c r="AA306" s="46"/>
      <c r="AB306" s="46"/>
      <c r="AC306" s="46"/>
      <c r="AD306" s="56" t="s">
        <v>7210</v>
      </c>
      <c r="AE306" s="46"/>
      <c r="AF306" s="46"/>
      <c r="AG306" s="48"/>
      <c r="AH306" s="48"/>
      <c r="AI306" s="48"/>
      <c r="AJ306" s="48"/>
      <c r="AK306" s="43" t="s">
        <v>7211</v>
      </c>
      <c r="AL306" s="48"/>
      <c r="AM306" s="48"/>
      <c r="AN306" s="48"/>
      <c r="AO306" s="48"/>
      <c r="AP306" s="48"/>
      <c r="AQ306" s="55" t="s">
        <v>7212</v>
      </c>
      <c r="AR306" s="56"/>
      <c r="AS306" s="56"/>
      <c r="AT306" s="56"/>
      <c r="AU306" s="48"/>
      <c r="AV306" s="48"/>
      <c r="AX306" s="43" t="s">
        <v>7213</v>
      </c>
      <c r="AY306" s="43" t="s">
        <v>7213</v>
      </c>
      <c r="BC306" s="43" t="s">
        <v>7214</v>
      </c>
      <c r="BD306" s="43" t="s">
        <v>7215</v>
      </c>
      <c r="BE306" s="43" t="s">
        <v>7216</v>
      </c>
      <c r="BH306" s="43" t="s">
        <v>7217</v>
      </c>
      <c r="BM306" s="0" t="s">
        <v>7218</v>
      </c>
      <c r="BO306" s="0" t="s">
        <v>7219</v>
      </c>
      <c r="BP306" s="0" t="s">
        <v>7220</v>
      </c>
    </row>
    <row r="307" customFormat="false" ht="15.75" hidden="false" customHeight="true" outlineLevel="0" collapsed="false">
      <c r="A307" s="46"/>
      <c r="B307" s="46"/>
      <c r="C307" s="46"/>
      <c r="D307" s="46"/>
      <c r="E307" s="46"/>
      <c r="F307" s="48" t="s">
        <v>7221</v>
      </c>
      <c r="G307" s="46"/>
      <c r="H307" s="46"/>
      <c r="I307" s="46"/>
      <c r="J307" s="46"/>
      <c r="K307" s="46"/>
      <c r="L307" s="46"/>
      <c r="M307" s="46"/>
      <c r="N307" s="46" t="s">
        <v>7222</v>
      </c>
      <c r="O307" s="48" t="s">
        <v>7223</v>
      </c>
      <c r="P307" s="46" t="n">
        <v>0.004423</v>
      </c>
      <c r="Q307" s="46"/>
      <c r="R307" s="46"/>
      <c r="S307" s="46"/>
      <c r="T307" s="46"/>
      <c r="U307" s="46"/>
      <c r="V307" s="46"/>
      <c r="W307" s="46"/>
      <c r="X307" s="46"/>
      <c r="Y307" s="46"/>
      <c r="Z307" s="46"/>
      <c r="AA307" s="46"/>
      <c r="AB307" s="46"/>
      <c r="AC307" s="46"/>
      <c r="AD307" s="56" t="s">
        <v>7224</v>
      </c>
      <c r="AE307" s="46"/>
      <c r="AF307" s="46"/>
      <c r="AG307" s="48"/>
      <c r="AH307" s="48"/>
      <c r="AI307" s="48"/>
      <c r="AJ307" s="48"/>
      <c r="AK307" s="43" t="s">
        <v>7225</v>
      </c>
      <c r="AL307" s="48"/>
      <c r="AM307" s="48"/>
      <c r="AN307" s="48"/>
      <c r="AO307" s="48"/>
      <c r="AP307" s="48"/>
      <c r="AQ307" s="55" t="s">
        <v>7226</v>
      </c>
      <c r="AR307" s="56"/>
      <c r="AS307" s="56"/>
      <c r="AT307" s="56"/>
      <c r="AU307" s="48"/>
      <c r="AV307" s="48"/>
      <c r="AX307" s="43" t="s">
        <v>7227</v>
      </c>
      <c r="AY307" s="43" t="s">
        <v>7227</v>
      </c>
      <c r="BC307" s="43" t="s">
        <v>7228</v>
      </c>
      <c r="BD307" s="43" t="s">
        <v>7229</v>
      </c>
      <c r="BE307" s="43" t="s">
        <v>7230</v>
      </c>
      <c r="BH307" s="43" t="s">
        <v>7231</v>
      </c>
      <c r="BM307" s="0" t="s">
        <v>7232</v>
      </c>
      <c r="BO307" s="0" t="s">
        <v>7233</v>
      </c>
      <c r="BP307" s="0" t="s">
        <v>7234</v>
      </c>
    </row>
    <row r="308" customFormat="false" ht="15.75" hidden="false" customHeight="true" outlineLevel="0" collapsed="false">
      <c r="A308" s="46"/>
      <c r="B308" s="46"/>
      <c r="C308" s="46"/>
      <c r="D308" s="46"/>
      <c r="E308" s="46"/>
      <c r="F308" s="48" t="s">
        <v>7235</v>
      </c>
      <c r="G308" s="46"/>
      <c r="H308" s="46"/>
      <c r="I308" s="46"/>
      <c r="J308" s="46"/>
      <c r="K308" s="46"/>
      <c r="L308" s="46"/>
      <c r="M308" s="46"/>
      <c r="N308" s="46" t="s">
        <v>7236</v>
      </c>
      <c r="O308" s="48" t="s">
        <v>7237</v>
      </c>
      <c r="P308" s="46" t="n">
        <v>0.008707</v>
      </c>
      <c r="Q308" s="46"/>
      <c r="R308" s="46"/>
      <c r="S308" s="46"/>
      <c r="T308" s="46"/>
      <c r="U308" s="46"/>
      <c r="V308" s="46"/>
      <c r="W308" s="46"/>
      <c r="X308" s="46"/>
      <c r="Y308" s="46"/>
      <c r="Z308" s="46"/>
      <c r="AA308" s="46"/>
      <c r="AB308" s="46"/>
      <c r="AC308" s="46"/>
      <c r="AD308" s="56" t="s">
        <v>7238</v>
      </c>
      <c r="AE308" s="46"/>
      <c r="AF308" s="46"/>
      <c r="AG308" s="48"/>
      <c r="AH308" s="48"/>
      <c r="AI308" s="48"/>
      <c r="AJ308" s="48"/>
      <c r="AK308" s="43" t="s">
        <v>7239</v>
      </c>
      <c r="AL308" s="48"/>
      <c r="AM308" s="48"/>
      <c r="AN308" s="48"/>
      <c r="AO308" s="48"/>
      <c r="AP308" s="48"/>
      <c r="AQ308" s="55" t="s">
        <v>7240</v>
      </c>
      <c r="AR308" s="56"/>
      <c r="AS308" s="56"/>
      <c r="AT308" s="56"/>
      <c r="AU308" s="48"/>
      <c r="AV308" s="48"/>
      <c r="AX308" s="43" t="s">
        <v>7241</v>
      </c>
      <c r="AY308" s="43" t="s">
        <v>7241</v>
      </c>
      <c r="BC308" s="43" t="s">
        <v>7242</v>
      </c>
      <c r="BD308" s="43" t="s">
        <v>7243</v>
      </c>
      <c r="BE308" s="43" t="s">
        <v>7244</v>
      </c>
      <c r="BH308" s="43" t="s">
        <v>7245</v>
      </c>
      <c r="BM308" s="0" t="s">
        <v>7246</v>
      </c>
      <c r="BO308" s="0" t="s">
        <v>7247</v>
      </c>
      <c r="BP308" s="0" t="s">
        <v>7248</v>
      </c>
    </row>
    <row r="309" customFormat="false" ht="15.75" hidden="false" customHeight="true" outlineLevel="0" collapsed="false">
      <c r="A309" s="46"/>
      <c r="B309" s="46"/>
      <c r="C309" s="46"/>
      <c r="D309" s="46"/>
      <c r="E309" s="46"/>
      <c r="F309" s="48" t="s">
        <v>7249</v>
      </c>
      <c r="G309" s="46"/>
      <c r="H309" s="46"/>
      <c r="I309" s="46"/>
      <c r="J309" s="46"/>
      <c r="K309" s="46"/>
      <c r="L309" s="46"/>
      <c r="M309" s="46"/>
      <c r="N309" s="46" t="s">
        <v>7250</v>
      </c>
      <c r="O309" s="48" t="s">
        <v>7251</v>
      </c>
      <c r="P309" s="46" t="n">
        <v>0.008312</v>
      </c>
      <c r="Q309" s="46"/>
      <c r="R309" s="46"/>
      <c r="S309" s="46"/>
      <c r="T309" s="46"/>
      <c r="U309" s="46"/>
      <c r="V309" s="46"/>
      <c r="W309" s="46"/>
      <c r="X309" s="46"/>
      <c r="Y309" s="46"/>
      <c r="Z309" s="46"/>
      <c r="AA309" s="46"/>
      <c r="AB309" s="46"/>
      <c r="AC309" s="46"/>
      <c r="AD309" s="56" t="s">
        <v>7252</v>
      </c>
      <c r="AE309" s="46"/>
      <c r="AF309" s="46"/>
      <c r="AG309" s="48"/>
      <c r="AH309" s="48"/>
      <c r="AI309" s="48"/>
      <c r="AJ309" s="48"/>
      <c r="AK309" s="43" t="s">
        <v>7253</v>
      </c>
      <c r="AL309" s="48"/>
      <c r="AM309" s="48"/>
      <c r="AN309" s="48"/>
      <c r="AO309" s="48"/>
      <c r="AP309" s="48"/>
      <c r="AQ309" s="55" t="s">
        <v>7254</v>
      </c>
      <c r="AR309" s="56"/>
      <c r="AS309" s="56"/>
      <c r="AT309" s="56"/>
      <c r="AU309" s="48"/>
      <c r="AV309" s="48"/>
      <c r="AX309" s="43" t="s">
        <v>7255</v>
      </c>
      <c r="AY309" s="43" t="s">
        <v>7255</v>
      </c>
      <c r="BC309" s="43" t="s">
        <v>7256</v>
      </c>
      <c r="BD309" s="43" t="s">
        <v>7257</v>
      </c>
      <c r="BE309" s="43" t="s">
        <v>7258</v>
      </c>
      <c r="BH309" s="43" t="s">
        <v>7259</v>
      </c>
      <c r="BM309" s="0" t="s">
        <v>7260</v>
      </c>
      <c r="BO309" s="0" t="s">
        <v>7261</v>
      </c>
      <c r="BP309" s="0" t="s">
        <v>7262</v>
      </c>
    </row>
    <row r="310" customFormat="false" ht="15.75" hidden="false" customHeight="true" outlineLevel="0" collapsed="false">
      <c r="A310" s="46"/>
      <c r="B310" s="46"/>
      <c r="C310" s="46"/>
      <c r="D310" s="46"/>
      <c r="E310" s="46"/>
      <c r="F310" s="48" t="s">
        <v>7263</v>
      </c>
      <c r="G310" s="46"/>
      <c r="H310" s="46"/>
      <c r="I310" s="46"/>
      <c r="J310" s="46"/>
      <c r="K310" s="46"/>
      <c r="L310" s="46"/>
      <c r="M310" s="46"/>
      <c r="N310" s="46" t="s">
        <v>7264</v>
      </c>
      <c r="O310" s="48" t="s">
        <v>7265</v>
      </c>
      <c r="P310" s="46" t="n">
        <v>0.419387</v>
      </c>
      <c r="Q310" s="46"/>
      <c r="R310" s="46"/>
      <c r="S310" s="46"/>
      <c r="T310" s="46"/>
      <c r="U310" s="46"/>
      <c r="V310" s="46"/>
      <c r="W310" s="46"/>
      <c r="X310" s="46"/>
      <c r="Y310" s="46"/>
      <c r="Z310" s="46"/>
      <c r="AA310" s="46"/>
      <c r="AB310" s="46"/>
      <c r="AC310" s="46"/>
      <c r="AD310" s="56" t="s">
        <v>7266</v>
      </c>
      <c r="AE310" s="46"/>
      <c r="AF310" s="46"/>
      <c r="AG310" s="48"/>
      <c r="AH310" s="48"/>
      <c r="AI310" s="48"/>
      <c r="AJ310" s="48"/>
      <c r="AK310" s="43" t="s">
        <v>7267</v>
      </c>
      <c r="AL310" s="48"/>
      <c r="AM310" s="48"/>
      <c r="AN310" s="48"/>
      <c r="AO310" s="48"/>
      <c r="AP310" s="48"/>
      <c r="AQ310" s="55" t="s">
        <v>7268</v>
      </c>
      <c r="AR310" s="56"/>
      <c r="AS310" s="56"/>
      <c r="AT310" s="56"/>
      <c r="AU310" s="48"/>
      <c r="AV310" s="48"/>
      <c r="AX310" s="43" t="s">
        <v>7269</v>
      </c>
      <c r="AY310" s="43" t="s">
        <v>7269</v>
      </c>
      <c r="BC310" s="43" t="s">
        <v>7270</v>
      </c>
      <c r="BD310" s="43" t="s">
        <v>7271</v>
      </c>
      <c r="BE310" s="43" t="s">
        <v>7272</v>
      </c>
      <c r="BH310" s="43" t="s">
        <v>7273</v>
      </c>
      <c r="BM310" s="0" t="s">
        <v>7274</v>
      </c>
      <c r="BO310" s="0" t="s">
        <v>7275</v>
      </c>
      <c r="BP310" s="0" t="s">
        <v>7276</v>
      </c>
    </row>
    <row r="311" customFormat="false" ht="15.75" hidden="false" customHeight="true" outlineLevel="0" collapsed="false">
      <c r="A311" s="46"/>
      <c r="B311" s="46"/>
      <c r="C311" s="46"/>
      <c r="D311" s="46"/>
      <c r="E311" s="46"/>
      <c r="F311" s="48" t="s">
        <v>7277</v>
      </c>
      <c r="G311" s="46"/>
      <c r="H311" s="46"/>
      <c r="I311" s="46"/>
      <c r="J311" s="46"/>
      <c r="K311" s="46"/>
      <c r="L311" s="46"/>
      <c r="M311" s="46"/>
      <c r="N311" s="46" t="s">
        <v>7278</v>
      </c>
      <c r="O311" s="48" t="s">
        <v>7279</v>
      </c>
      <c r="P311" s="46" t="n">
        <v>0.115924</v>
      </c>
      <c r="Q311" s="46"/>
      <c r="R311" s="46"/>
      <c r="S311" s="46"/>
      <c r="T311" s="46"/>
      <c r="U311" s="46"/>
      <c r="V311" s="46"/>
      <c r="W311" s="46"/>
      <c r="X311" s="46"/>
      <c r="Y311" s="46"/>
      <c r="Z311" s="46"/>
      <c r="AA311" s="46"/>
      <c r="AB311" s="46"/>
      <c r="AC311" s="46"/>
      <c r="AD311" s="56" t="s">
        <v>7280</v>
      </c>
      <c r="AE311" s="46"/>
      <c r="AF311" s="46"/>
      <c r="AG311" s="48"/>
      <c r="AH311" s="48"/>
      <c r="AI311" s="48"/>
      <c r="AJ311" s="48"/>
      <c r="AK311" s="43" t="s">
        <v>7281</v>
      </c>
      <c r="AL311" s="48"/>
      <c r="AM311" s="48"/>
      <c r="AN311" s="48"/>
      <c r="AO311" s="48"/>
      <c r="AP311" s="48"/>
      <c r="AQ311" s="55" t="s">
        <v>7282</v>
      </c>
      <c r="AR311" s="56"/>
      <c r="AS311" s="56"/>
      <c r="AT311" s="56"/>
      <c r="AU311" s="48"/>
      <c r="AV311" s="48"/>
      <c r="AX311" s="43" t="s">
        <v>7283</v>
      </c>
      <c r="AY311" s="43" t="s">
        <v>7283</v>
      </c>
      <c r="BC311" s="43" t="s">
        <v>7284</v>
      </c>
      <c r="BD311" s="43" t="s">
        <v>7285</v>
      </c>
      <c r="BE311" s="43" t="s">
        <v>7286</v>
      </c>
      <c r="BH311" s="43" t="s">
        <v>7287</v>
      </c>
      <c r="BM311" s="0" t="s">
        <v>7288</v>
      </c>
      <c r="BO311" s="0" t="s">
        <v>7289</v>
      </c>
      <c r="BP311" s="0" t="s">
        <v>7290</v>
      </c>
    </row>
    <row r="312" customFormat="false" ht="15.75" hidden="false" customHeight="true" outlineLevel="0" collapsed="false">
      <c r="A312" s="46"/>
      <c r="B312" s="46"/>
      <c r="C312" s="46"/>
      <c r="D312" s="46"/>
      <c r="E312" s="46"/>
      <c r="F312" s="48" t="s">
        <v>7291</v>
      </c>
      <c r="G312" s="46"/>
      <c r="H312" s="46"/>
      <c r="I312" s="46"/>
      <c r="J312" s="46"/>
      <c r="K312" s="46"/>
      <c r="L312" s="46"/>
      <c r="M312" s="46"/>
      <c r="N312" s="46" t="s">
        <v>7292</v>
      </c>
      <c r="O312" s="48" t="s">
        <v>7293</v>
      </c>
      <c r="P312" s="46" t="n">
        <v>0.668031</v>
      </c>
      <c r="Q312" s="46"/>
      <c r="R312" s="46"/>
      <c r="S312" s="46"/>
      <c r="T312" s="46"/>
      <c r="U312" s="46"/>
      <c r="V312" s="46"/>
      <c r="W312" s="46"/>
      <c r="X312" s="46"/>
      <c r="Y312" s="46"/>
      <c r="Z312" s="46"/>
      <c r="AA312" s="46"/>
      <c r="AB312" s="46"/>
      <c r="AC312" s="46"/>
      <c r="AD312" s="56" t="s">
        <v>7294</v>
      </c>
      <c r="AE312" s="46"/>
      <c r="AF312" s="46"/>
      <c r="AG312" s="48"/>
      <c r="AH312" s="48"/>
      <c r="AI312" s="48"/>
      <c r="AJ312" s="48"/>
      <c r="AK312" s="43" t="s">
        <v>7295</v>
      </c>
      <c r="AL312" s="48"/>
      <c r="AM312" s="48"/>
      <c r="AN312" s="48"/>
      <c r="AO312" s="48"/>
      <c r="AP312" s="48"/>
      <c r="AQ312" s="55" t="s">
        <v>7296</v>
      </c>
      <c r="AR312" s="56"/>
      <c r="AS312" s="56"/>
      <c r="AT312" s="56"/>
      <c r="AU312" s="48"/>
      <c r="AV312" s="48"/>
      <c r="AX312" s="43" t="s">
        <v>7297</v>
      </c>
      <c r="AY312" s="43" t="s">
        <v>7297</v>
      </c>
      <c r="BC312" s="43" t="s">
        <v>7298</v>
      </c>
      <c r="BD312" s="43" t="s">
        <v>7299</v>
      </c>
      <c r="BE312" s="43" t="s">
        <v>7300</v>
      </c>
      <c r="BH312" s="43" t="s">
        <v>7301</v>
      </c>
      <c r="BM312" s="0" t="s">
        <v>7302</v>
      </c>
      <c r="BO312" s="0" t="s">
        <v>7303</v>
      </c>
      <c r="BP312" s="0" t="s">
        <v>7304</v>
      </c>
    </row>
    <row r="313" customFormat="false" ht="15.75" hidden="false" customHeight="true" outlineLevel="0" collapsed="false">
      <c r="A313" s="46"/>
      <c r="B313" s="46"/>
      <c r="C313" s="46"/>
      <c r="D313" s="46"/>
      <c r="E313" s="46"/>
      <c r="F313" s="48" t="s">
        <v>7305</v>
      </c>
      <c r="G313" s="46"/>
      <c r="H313" s="46"/>
      <c r="I313" s="46"/>
      <c r="J313" s="46"/>
      <c r="K313" s="46"/>
      <c r="L313" s="46"/>
      <c r="M313" s="46"/>
      <c r="N313" s="46" t="s">
        <v>7306</v>
      </c>
      <c r="O313" s="48" t="s">
        <v>7307</v>
      </c>
      <c r="P313" s="46" t="n">
        <v>0.14151</v>
      </c>
      <c r="Q313" s="46"/>
      <c r="R313" s="46"/>
      <c r="S313" s="46"/>
      <c r="T313" s="46"/>
      <c r="U313" s="46"/>
      <c r="V313" s="46"/>
      <c r="W313" s="46"/>
      <c r="X313" s="46"/>
      <c r="Y313" s="46"/>
      <c r="Z313" s="46"/>
      <c r="AA313" s="46"/>
      <c r="AB313" s="46"/>
      <c r="AC313" s="46"/>
      <c r="AD313" s="56" t="s">
        <v>7308</v>
      </c>
      <c r="AE313" s="46"/>
      <c r="AF313" s="46"/>
      <c r="AG313" s="48"/>
      <c r="AH313" s="48"/>
      <c r="AI313" s="48"/>
      <c r="AJ313" s="48"/>
      <c r="AK313" s="43" t="s">
        <v>7309</v>
      </c>
      <c r="AL313" s="48"/>
      <c r="AM313" s="48"/>
      <c r="AN313" s="48"/>
      <c r="AO313" s="48"/>
      <c r="AP313" s="48"/>
      <c r="AQ313" s="55" t="s">
        <v>7310</v>
      </c>
      <c r="AR313" s="56"/>
      <c r="AS313" s="56"/>
      <c r="AT313" s="56"/>
      <c r="AU313" s="48"/>
      <c r="AV313" s="48"/>
      <c r="AX313" s="43" t="s">
        <v>7311</v>
      </c>
      <c r="AY313" s="43" t="s">
        <v>7311</v>
      </c>
      <c r="BC313" s="43" t="s">
        <v>7312</v>
      </c>
      <c r="BD313" s="43" t="s">
        <v>7313</v>
      </c>
      <c r="BE313" s="43" t="s">
        <v>7314</v>
      </c>
      <c r="BH313" s="43" t="s">
        <v>7315</v>
      </c>
      <c r="BM313" s="0" t="s">
        <v>7316</v>
      </c>
      <c r="BO313" s="0" t="s">
        <v>7317</v>
      </c>
      <c r="BP313" s="0" t="s">
        <v>7318</v>
      </c>
    </row>
    <row r="314" customFormat="false" ht="15.75" hidden="false" customHeight="true" outlineLevel="0" collapsed="false">
      <c r="A314" s="46"/>
      <c r="B314" s="46"/>
      <c r="C314" s="46"/>
      <c r="D314" s="46"/>
      <c r="E314" s="46"/>
      <c r="F314" s="48" t="s">
        <v>7319</v>
      </c>
      <c r="G314" s="46"/>
      <c r="H314" s="46"/>
      <c r="I314" s="46"/>
      <c r="J314" s="46"/>
      <c r="K314" s="46"/>
      <c r="L314" s="46"/>
      <c r="M314" s="46"/>
      <c r="N314" s="46" t="s">
        <v>7320</v>
      </c>
      <c r="O314" s="48" t="s">
        <v>7321</v>
      </c>
      <c r="P314" s="46" t="n">
        <v>49.3129</v>
      </c>
      <c r="Q314" s="46"/>
      <c r="R314" s="46"/>
      <c r="S314" s="46"/>
      <c r="T314" s="46"/>
      <c r="U314" s="46"/>
      <c r="V314" s="46"/>
      <c r="W314" s="46"/>
      <c r="X314" s="46"/>
      <c r="Y314" s="46"/>
      <c r="Z314" s="46"/>
      <c r="AA314" s="46"/>
      <c r="AB314" s="46"/>
      <c r="AC314" s="46"/>
      <c r="AD314" s="56" t="s">
        <v>7322</v>
      </c>
      <c r="AE314" s="46"/>
      <c r="AF314" s="46"/>
      <c r="AG314" s="48"/>
      <c r="AH314" s="48"/>
      <c r="AI314" s="48"/>
      <c r="AJ314" s="48"/>
      <c r="AK314" s="43" t="s">
        <v>7323</v>
      </c>
      <c r="AL314" s="48"/>
      <c r="AM314" s="48"/>
      <c r="AN314" s="48"/>
      <c r="AO314" s="48"/>
      <c r="AP314" s="48"/>
      <c r="AQ314" s="55" t="s">
        <v>7324</v>
      </c>
      <c r="AR314" s="56"/>
      <c r="AS314" s="56"/>
      <c r="AT314" s="56"/>
      <c r="AU314" s="48"/>
      <c r="AV314" s="48"/>
      <c r="AX314" s="43" t="s">
        <v>7325</v>
      </c>
      <c r="AY314" s="43" t="s">
        <v>7325</v>
      </c>
      <c r="BC314" s="43" t="s">
        <v>7326</v>
      </c>
      <c r="BD314" s="43" t="s">
        <v>7327</v>
      </c>
      <c r="BE314" s="43" t="s">
        <v>7328</v>
      </c>
      <c r="BH314" s="43" t="s">
        <v>7329</v>
      </c>
      <c r="BM314" s="0" t="s">
        <v>7330</v>
      </c>
      <c r="BO314" s="0" t="s">
        <v>7331</v>
      </c>
      <c r="BP314" s="0" t="s">
        <v>7332</v>
      </c>
    </row>
    <row r="315" customFormat="false" ht="15.75" hidden="false" customHeight="true" outlineLevel="0" collapsed="false">
      <c r="A315" s="46"/>
      <c r="B315" s="46"/>
      <c r="C315" s="46"/>
      <c r="D315" s="46"/>
      <c r="E315" s="46"/>
      <c r="F315" s="48" t="s">
        <v>7333</v>
      </c>
      <c r="G315" s="46"/>
      <c r="H315" s="46"/>
      <c r="I315" s="46"/>
      <c r="J315" s="46"/>
      <c r="K315" s="46"/>
      <c r="L315" s="46"/>
      <c r="M315" s="46"/>
      <c r="N315" s="46" t="s">
        <v>7334</v>
      </c>
      <c r="O315" s="48" t="s">
        <v>7335</v>
      </c>
      <c r="P315" s="46" t="n">
        <v>0.044705</v>
      </c>
      <c r="Q315" s="46"/>
      <c r="R315" s="46"/>
      <c r="S315" s="46"/>
      <c r="T315" s="46"/>
      <c r="U315" s="46"/>
      <c r="V315" s="46"/>
      <c r="W315" s="46"/>
      <c r="X315" s="46"/>
      <c r="Y315" s="46"/>
      <c r="Z315" s="46"/>
      <c r="AA315" s="46"/>
      <c r="AB315" s="46"/>
      <c r="AC315" s="46"/>
      <c r="AD315" s="56" t="s">
        <v>7336</v>
      </c>
      <c r="AE315" s="46"/>
      <c r="AF315" s="46"/>
      <c r="AG315" s="48"/>
      <c r="AH315" s="48"/>
      <c r="AI315" s="48"/>
      <c r="AJ315" s="48"/>
      <c r="AK315" s="43" t="s">
        <v>7337</v>
      </c>
      <c r="AL315" s="48"/>
      <c r="AM315" s="48"/>
      <c r="AN315" s="48"/>
      <c r="AO315" s="48"/>
      <c r="AP315" s="48"/>
      <c r="AQ315" s="55" t="s">
        <v>7338</v>
      </c>
      <c r="AR315" s="56"/>
      <c r="AS315" s="56"/>
      <c r="AT315" s="56"/>
      <c r="AU315" s="48"/>
      <c r="AV315" s="48"/>
      <c r="AX315" s="43" t="s">
        <v>7339</v>
      </c>
      <c r="AY315" s="43" t="s">
        <v>7339</v>
      </c>
      <c r="BC315" s="43" t="s">
        <v>7340</v>
      </c>
      <c r="BD315" s="43" t="s">
        <v>7341</v>
      </c>
      <c r="BE315" s="43" t="s">
        <v>7342</v>
      </c>
      <c r="BH315" s="43" t="s">
        <v>7343</v>
      </c>
      <c r="BM315" s="0" t="s">
        <v>7344</v>
      </c>
      <c r="BO315" s="0" t="s">
        <v>7345</v>
      </c>
      <c r="BP315" s="0" t="s">
        <v>7346</v>
      </c>
    </row>
    <row r="316" customFormat="false" ht="15.75" hidden="false" customHeight="true" outlineLevel="0" collapsed="false">
      <c r="A316" s="46"/>
      <c r="B316" s="46"/>
      <c r="C316" s="46"/>
      <c r="D316" s="46"/>
      <c r="E316" s="46"/>
      <c r="F316" s="48" t="s">
        <v>7347</v>
      </c>
      <c r="G316" s="46"/>
      <c r="H316" s="46"/>
      <c r="I316" s="46"/>
      <c r="J316" s="46"/>
      <c r="K316" s="46"/>
      <c r="L316" s="46"/>
      <c r="M316" s="46"/>
      <c r="N316" s="46" t="s">
        <v>7348</v>
      </c>
      <c r="O316" s="48" t="s">
        <v>7349</v>
      </c>
      <c r="P316" s="46" t="n">
        <v>0.044705</v>
      </c>
      <c r="Q316" s="46"/>
      <c r="R316" s="46"/>
      <c r="S316" s="46"/>
      <c r="T316" s="46"/>
      <c r="U316" s="46"/>
      <c r="V316" s="46"/>
      <c r="W316" s="46"/>
      <c r="X316" s="46"/>
      <c r="Y316" s="46"/>
      <c r="Z316" s="46"/>
      <c r="AA316" s="46"/>
      <c r="AB316" s="46"/>
      <c r="AC316" s="46"/>
      <c r="AD316" s="56" t="s">
        <v>7350</v>
      </c>
      <c r="AE316" s="46"/>
      <c r="AF316" s="46"/>
      <c r="AG316" s="48"/>
      <c r="AH316" s="48"/>
      <c r="AI316" s="48"/>
      <c r="AJ316" s="48"/>
      <c r="AK316" s="43" t="s">
        <v>7351</v>
      </c>
      <c r="AL316" s="48"/>
      <c r="AM316" s="48"/>
      <c r="AN316" s="48"/>
      <c r="AO316" s="48"/>
      <c r="AP316" s="48"/>
      <c r="AQ316" s="55" t="s">
        <v>7352</v>
      </c>
      <c r="AR316" s="56"/>
      <c r="AS316" s="56"/>
      <c r="AT316" s="56"/>
      <c r="AU316" s="48"/>
      <c r="AV316" s="48"/>
      <c r="AX316" s="43" t="s">
        <v>7353</v>
      </c>
      <c r="AY316" s="43" t="s">
        <v>7353</v>
      </c>
      <c r="BC316" s="43" t="s">
        <v>7354</v>
      </c>
      <c r="BD316" s="43" t="s">
        <v>7355</v>
      </c>
      <c r="BE316" s="43" t="s">
        <v>7356</v>
      </c>
      <c r="BH316" s="43" t="s">
        <v>7357</v>
      </c>
      <c r="BM316" s="0" t="s">
        <v>7358</v>
      </c>
      <c r="BO316" s="0" t="s">
        <v>7359</v>
      </c>
      <c r="BP316" s="0" t="s">
        <v>7360</v>
      </c>
    </row>
    <row r="317" customFormat="false" ht="15.75" hidden="false" customHeight="true" outlineLevel="0" collapsed="false">
      <c r="A317" s="46"/>
      <c r="B317" s="46"/>
      <c r="C317" s="46"/>
      <c r="D317" s="46"/>
      <c r="E317" s="46"/>
      <c r="F317" s="48" t="s">
        <v>7361</v>
      </c>
      <c r="G317" s="46"/>
      <c r="H317" s="46"/>
      <c r="I317" s="46"/>
      <c r="J317" s="46"/>
      <c r="K317" s="46"/>
      <c r="L317" s="46"/>
      <c r="M317" s="46"/>
      <c r="N317" s="46" t="s">
        <v>7362</v>
      </c>
      <c r="O317" s="48" t="s">
        <v>7363</v>
      </c>
      <c r="P317" s="46" t="n">
        <v>0.078637</v>
      </c>
      <c r="Q317" s="46"/>
      <c r="R317" s="46"/>
      <c r="S317" s="46"/>
      <c r="T317" s="46"/>
      <c r="U317" s="46"/>
      <c r="V317" s="46"/>
      <c r="W317" s="46"/>
      <c r="X317" s="46"/>
      <c r="Y317" s="46"/>
      <c r="Z317" s="46"/>
      <c r="AA317" s="46"/>
      <c r="AB317" s="46"/>
      <c r="AC317" s="46"/>
      <c r="AD317" s="56" t="s">
        <v>7364</v>
      </c>
      <c r="AE317" s="46"/>
      <c r="AF317" s="46"/>
      <c r="AG317" s="48"/>
      <c r="AH317" s="48"/>
      <c r="AI317" s="48"/>
      <c r="AJ317" s="48"/>
      <c r="AK317" s="43" t="s">
        <v>7365</v>
      </c>
      <c r="AL317" s="48"/>
      <c r="AM317" s="48"/>
      <c r="AN317" s="48"/>
      <c r="AO317" s="48"/>
      <c r="AP317" s="48"/>
      <c r="AQ317" s="55" t="s">
        <v>7366</v>
      </c>
      <c r="AR317" s="56"/>
      <c r="AS317" s="56"/>
      <c r="AT317" s="56"/>
      <c r="AU317" s="48"/>
      <c r="AV317" s="48"/>
      <c r="AX317" s="43" t="s">
        <v>7367</v>
      </c>
      <c r="AY317" s="43" t="s">
        <v>7367</v>
      </c>
      <c r="BC317" s="43" t="s">
        <v>7368</v>
      </c>
      <c r="BD317" s="43" t="s">
        <v>7369</v>
      </c>
      <c r="BE317" s="43" t="s">
        <v>7370</v>
      </c>
      <c r="BH317" s="43" t="s">
        <v>7371</v>
      </c>
      <c r="BM317" s="0" t="s">
        <v>7372</v>
      </c>
      <c r="BO317" s="0" t="s">
        <v>7373</v>
      </c>
      <c r="BP317" s="0" t="s">
        <v>7374</v>
      </c>
    </row>
    <row r="318" customFormat="false" ht="15.75" hidden="false" customHeight="true" outlineLevel="0" collapsed="false">
      <c r="A318" s="46"/>
      <c r="B318" s="46"/>
      <c r="C318" s="46"/>
      <c r="D318" s="46"/>
      <c r="E318" s="46"/>
      <c r="F318" s="48" t="s">
        <v>7375</v>
      </c>
      <c r="G318" s="46"/>
      <c r="H318" s="46"/>
      <c r="I318" s="46"/>
      <c r="J318" s="46"/>
      <c r="K318" s="46"/>
      <c r="L318" s="46"/>
      <c r="M318" s="46"/>
      <c r="N318" s="46" t="s">
        <v>7376</v>
      </c>
      <c r="O318" s="48" t="s">
        <v>7377</v>
      </c>
      <c r="P318" s="46" t="n">
        <v>0.003665</v>
      </c>
      <c r="Q318" s="46"/>
      <c r="R318" s="46"/>
      <c r="S318" s="46"/>
      <c r="T318" s="46"/>
      <c r="U318" s="46"/>
      <c r="V318" s="46"/>
      <c r="W318" s="46"/>
      <c r="X318" s="46"/>
      <c r="Y318" s="46"/>
      <c r="Z318" s="46"/>
      <c r="AA318" s="46"/>
      <c r="AB318" s="46"/>
      <c r="AC318" s="46"/>
      <c r="AD318" s="56" t="s">
        <v>7378</v>
      </c>
      <c r="AE318" s="46"/>
      <c r="AF318" s="46"/>
      <c r="AG318" s="48"/>
      <c r="AH318" s="48"/>
      <c r="AI318" s="48"/>
      <c r="AJ318" s="48"/>
      <c r="AK318" s="43" t="s">
        <v>7379</v>
      </c>
      <c r="AL318" s="48"/>
      <c r="AM318" s="48"/>
      <c r="AN318" s="48"/>
      <c r="AO318" s="48"/>
      <c r="AP318" s="48"/>
      <c r="AQ318" s="55" t="s">
        <v>7380</v>
      </c>
      <c r="AR318" s="56"/>
      <c r="AS318" s="56"/>
      <c r="AT318" s="56"/>
      <c r="AU318" s="48"/>
      <c r="AV318" s="48"/>
      <c r="AX318" s="43" t="s">
        <v>7381</v>
      </c>
      <c r="AY318" s="43" t="s">
        <v>7381</v>
      </c>
      <c r="BC318" s="43" t="s">
        <v>7382</v>
      </c>
      <c r="BD318" s="43" t="s">
        <v>7383</v>
      </c>
      <c r="BE318" s="43" t="s">
        <v>7384</v>
      </c>
      <c r="BH318" s="43" t="s">
        <v>7385</v>
      </c>
      <c r="BM318" s="0" t="s">
        <v>7386</v>
      </c>
      <c r="BO318" s="0" t="s">
        <v>7387</v>
      </c>
      <c r="BP318" s="0" t="s">
        <v>7388</v>
      </c>
    </row>
    <row r="319" customFormat="false" ht="15.75" hidden="false" customHeight="true" outlineLevel="0" collapsed="false">
      <c r="A319" s="46"/>
      <c r="B319" s="46"/>
      <c r="C319" s="46"/>
      <c r="D319" s="46"/>
      <c r="E319" s="46"/>
      <c r="F319" s="48" t="s">
        <v>7389</v>
      </c>
      <c r="G319" s="46"/>
      <c r="H319" s="46"/>
      <c r="I319" s="46"/>
      <c r="J319" s="46"/>
      <c r="K319" s="46"/>
      <c r="L319" s="46"/>
      <c r="M319" s="46"/>
      <c r="N319" s="46" t="s">
        <v>7390</v>
      </c>
      <c r="O319" s="48" t="s">
        <v>7391</v>
      </c>
      <c r="P319" s="46" t="n">
        <v>0.058916</v>
      </c>
      <c r="Q319" s="46"/>
      <c r="R319" s="46"/>
      <c r="S319" s="46"/>
      <c r="T319" s="46"/>
      <c r="U319" s="46"/>
      <c r="V319" s="46"/>
      <c r="W319" s="46"/>
      <c r="X319" s="46"/>
      <c r="Y319" s="46"/>
      <c r="Z319" s="46"/>
      <c r="AA319" s="46"/>
      <c r="AB319" s="46"/>
      <c r="AC319" s="46"/>
      <c r="AD319" s="56" t="s">
        <v>7392</v>
      </c>
      <c r="AE319" s="46"/>
      <c r="AF319" s="46"/>
      <c r="AG319" s="48"/>
      <c r="AH319" s="48"/>
      <c r="AI319" s="48"/>
      <c r="AJ319" s="48"/>
      <c r="AK319" s="43" t="s">
        <v>7393</v>
      </c>
      <c r="AL319" s="48"/>
      <c r="AM319" s="48"/>
      <c r="AN319" s="48"/>
      <c r="AO319" s="48"/>
      <c r="AP319" s="48"/>
      <c r="AQ319" s="55" t="s">
        <v>7394</v>
      </c>
      <c r="AR319" s="56"/>
      <c r="AS319" s="56"/>
      <c r="AT319" s="56"/>
      <c r="AU319" s="48"/>
      <c r="AV319" s="48"/>
      <c r="AX319" s="43" t="s">
        <v>7395</v>
      </c>
      <c r="AY319" s="43" t="s">
        <v>7395</v>
      </c>
      <c r="BC319" s="43" t="s">
        <v>7396</v>
      </c>
      <c r="BD319" s="43" t="s">
        <v>7397</v>
      </c>
      <c r="BE319" s="43" t="s">
        <v>7398</v>
      </c>
      <c r="BH319" s="43" t="s">
        <v>7399</v>
      </c>
      <c r="BM319" s="0" t="s">
        <v>7400</v>
      </c>
      <c r="BO319" s="0" t="s">
        <v>7401</v>
      </c>
      <c r="BP319" s="0" t="s">
        <v>7402</v>
      </c>
    </row>
    <row r="320" customFormat="false" ht="15.75" hidden="false" customHeight="true" outlineLevel="0" collapsed="false">
      <c r="A320" s="46"/>
      <c r="B320" s="46"/>
      <c r="C320" s="46"/>
      <c r="D320" s="46"/>
      <c r="E320" s="46"/>
      <c r="F320" s="48" t="s">
        <v>7403</v>
      </c>
      <c r="G320" s="46"/>
      <c r="H320" s="46"/>
      <c r="I320" s="46"/>
      <c r="J320" s="46"/>
      <c r="K320" s="46"/>
      <c r="L320" s="46"/>
      <c r="M320" s="46"/>
      <c r="N320" s="46" t="s">
        <v>7404</v>
      </c>
      <c r="O320" s="48" t="s">
        <v>7405</v>
      </c>
      <c r="P320" s="46" t="n">
        <v>0.001409</v>
      </c>
      <c r="Q320" s="46"/>
      <c r="R320" s="46"/>
      <c r="S320" s="46"/>
      <c r="T320" s="46"/>
      <c r="U320" s="46"/>
      <c r="V320" s="46"/>
      <c r="W320" s="46"/>
      <c r="X320" s="46"/>
      <c r="Y320" s="46"/>
      <c r="Z320" s="46"/>
      <c r="AA320" s="46"/>
      <c r="AB320" s="46"/>
      <c r="AC320" s="46"/>
      <c r="AD320" s="56" t="s">
        <v>7406</v>
      </c>
      <c r="AE320" s="46"/>
      <c r="AF320" s="46"/>
      <c r="AG320" s="48"/>
      <c r="AH320" s="48"/>
      <c r="AI320" s="48"/>
      <c r="AJ320" s="48"/>
      <c r="AK320" s="43" t="s">
        <v>7407</v>
      </c>
      <c r="AL320" s="48"/>
      <c r="AM320" s="48"/>
      <c r="AN320" s="48"/>
      <c r="AO320" s="48"/>
      <c r="AP320" s="48"/>
      <c r="AQ320" s="55" t="s">
        <v>7408</v>
      </c>
      <c r="AR320" s="56"/>
      <c r="AS320" s="56"/>
      <c r="AT320" s="56"/>
      <c r="AU320" s="48"/>
      <c r="AV320" s="48"/>
      <c r="AX320" s="43" t="s">
        <v>7409</v>
      </c>
      <c r="AY320" s="43" t="s">
        <v>7409</v>
      </c>
      <c r="BC320" s="43" t="s">
        <v>7410</v>
      </c>
      <c r="BD320" s="43" t="s">
        <v>7411</v>
      </c>
      <c r="BE320" s="43" t="s">
        <v>7412</v>
      </c>
      <c r="BH320" s="43" t="s">
        <v>7413</v>
      </c>
      <c r="BM320" s="0" t="s">
        <v>7414</v>
      </c>
      <c r="BO320" s="0" t="s">
        <v>7415</v>
      </c>
      <c r="BP320" s="0" t="s">
        <v>7416</v>
      </c>
    </row>
    <row r="321" customFormat="false" ht="15.75" hidden="false" customHeight="true" outlineLevel="0" collapsed="false">
      <c r="A321" s="46"/>
      <c r="B321" s="46"/>
      <c r="C321" s="46"/>
      <c r="D321" s="46"/>
      <c r="E321" s="46"/>
      <c r="F321" s="48" t="s">
        <v>7417</v>
      </c>
      <c r="G321" s="46"/>
      <c r="H321" s="46"/>
      <c r="I321" s="46"/>
      <c r="J321" s="46"/>
      <c r="K321" s="46"/>
      <c r="L321" s="46"/>
      <c r="M321" s="46"/>
      <c r="N321" s="46" t="s">
        <v>7418</v>
      </c>
      <c r="O321" s="48" t="s">
        <v>7419</v>
      </c>
      <c r="P321" s="46" t="n">
        <v>0.129373</v>
      </c>
      <c r="Q321" s="46"/>
      <c r="R321" s="46"/>
      <c r="S321" s="46"/>
      <c r="T321" s="46"/>
      <c r="U321" s="46"/>
      <c r="V321" s="46"/>
      <c r="W321" s="46"/>
      <c r="X321" s="46"/>
      <c r="Y321" s="46"/>
      <c r="Z321" s="46"/>
      <c r="AA321" s="46"/>
      <c r="AB321" s="46"/>
      <c r="AC321" s="46"/>
      <c r="AD321" s="56" t="s">
        <v>7420</v>
      </c>
      <c r="AE321" s="46"/>
      <c r="AF321" s="46"/>
      <c r="AG321" s="48"/>
      <c r="AH321" s="48"/>
      <c r="AI321" s="48"/>
      <c r="AJ321" s="48"/>
      <c r="AK321" s="43" t="s">
        <v>7421</v>
      </c>
      <c r="AL321" s="48"/>
      <c r="AM321" s="48"/>
      <c r="AN321" s="48"/>
      <c r="AO321" s="48"/>
      <c r="AP321" s="48"/>
      <c r="AQ321" s="55" t="s">
        <v>7422</v>
      </c>
      <c r="AR321" s="56"/>
      <c r="AS321" s="56"/>
      <c r="AT321" s="56"/>
      <c r="AU321" s="48"/>
      <c r="AV321" s="48"/>
      <c r="AX321" s="43" t="s">
        <v>7423</v>
      </c>
      <c r="AY321" s="43" t="s">
        <v>7423</v>
      </c>
      <c r="BC321" s="43" t="s">
        <v>7424</v>
      </c>
      <c r="BD321" s="43" t="s">
        <v>7425</v>
      </c>
      <c r="BE321" s="43" t="s">
        <v>7426</v>
      </c>
      <c r="BH321" s="43" t="s">
        <v>7427</v>
      </c>
      <c r="BM321" s="0" t="s">
        <v>7428</v>
      </c>
      <c r="BO321" s="0" t="s">
        <v>7429</v>
      </c>
      <c r="BP321" s="0" t="s">
        <v>7430</v>
      </c>
    </row>
    <row r="322" customFormat="false" ht="15.75" hidden="false" customHeight="true" outlineLevel="0" collapsed="false">
      <c r="A322" s="46"/>
      <c r="B322" s="46"/>
      <c r="C322" s="46"/>
      <c r="D322" s="46"/>
      <c r="E322" s="46"/>
      <c r="F322" s="48" t="s">
        <v>7431</v>
      </c>
      <c r="G322" s="46"/>
      <c r="H322" s="46"/>
      <c r="I322" s="46"/>
      <c r="J322" s="46"/>
      <c r="K322" s="46"/>
      <c r="L322" s="46"/>
      <c r="M322" s="46"/>
      <c r="N322" s="46" t="s">
        <v>7432</v>
      </c>
      <c r="O322" s="48" t="s">
        <v>7433</v>
      </c>
      <c r="P322" s="46" t="n">
        <v>0.309286</v>
      </c>
      <c r="Q322" s="46"/>
      <c r="R322" s="46"/>
      <c r="S322" s="46"/>
      <c r="T322" s="46"/>
      <c r="U322" s="46"/>
      <c r="V322" s="46"/>
      <c r="W322" s="46"/>
      <c r="X322" s="46"/>
      <c r="Y322" s="46"/>
      <c r="Z322" s="46"/>
      <c r="AA322" s="46"/>
      <c r="AB322" s="46"/>
      <c r="AC322" s="46"/>
      <c r="AD322" s="56" t="s">
        <v>7434</v>
      </c>
      <c r="AE322" s="46"/>
      <c r="AF322" s="46"/>
      <c r="AG322" s="48"/>
      <c r="AH322" s="48"/>
      <c r="AI322" s="48"/>
      <c r="AJ322" s="48"/>
      <c r="AK322" s="43" t="s">
        <v>7435</v>
      </c>
      <c r="AL322" s="48"/>
      <c r="AM322" s="48"/>
      <c r="AN322" s="48"/>
      <c r="AO322" s="48"/>
      <c r="AP322" s="48"/>
      <c r="AQ322" s="55" t="s">
        <v>7436</v>
      </c>
      <c r="AR322" s="56"/>
      <c r="AS322" s="56"/>
      <c r="AT322" s="56"/>
      <c r="AU322" s="48"/>
      <c r="AV322" s="48"/>
      <c r="AX322" s="43" t="s">
        <v>7437</v>
      </c>
      <c r="AY322" s="43" t="s">
        <v>7437</v>
      </c>
      <c r="BC322" s="43" t="s">
        <v>7438</v>
      </c>
      <c r="BD322" s="43" t="s">
        <v>7439</v>
      </c>
      <c r="BE322" s="43" t="s">
        <v>7440</v>
      </c>
      <c r="BH322" s="43" t="s">
        <v>7441</v>
      </c>
      <c r="BM322" s="0" t="s">
        <v>7442</v>
      </c>
      <c r="BO322" s="0" t="s">
        <v>7443</v>
      </c>
      <c r="BP322" s="0" t="s">
        <v>7444</v>
      </c>
    </row>
    <row r="323" customFormat="false" ht="15.75" hidden="false" customHeight="true" outlineLevel="0" collapsed="false">
      <c r="A323" s="46"/>
      <c r="B323" s="46"/>
      <c r="C323" s="46"/>
      <c r="D323" s="46"/>
      <c r="E323" s="46"/>
      <c r="F323" s="48" t="s">
        <v>7445</v>
      </c>
      <c r="G323" s="46"/>
      <c r="H323" s="46"/>
      <c r="I323" s="46"/>
      <c r="J323" s="46"/>
      <c r="K323" s="46"/>
      <c r="L323" s="46"/>
      <c r="M323" s="46"/>
      <c r="N323" s="46" t="s">
        <v>7446</v>
      </c>
      <c r="O323" s="48" t="s">
        <v>7447</v>
      </c>
      <c r="P323" s="46" t="n">
        <v>1.54851</v>
      </c>
      <c r="Q323" s="46"/>
      <c r="R323" s="46"/>
      <c r="S323" s="46"/>
      <c r="T323" s="46"/>
      <c r="U323" s="46"/>
      <c r="V323" s="46"/>
      <c r="W323" s="46"/>
      <c r="X323" s="46"/>
      <c r="Y323" s="46"/>
      <c r="Z323" s="46"/>
      <c r="AA323" s="46"/>
      <c r="AB323" s="46"/>
      <c r="AC323" s="46"/>
      <c r="AD323" s="56" t="s">
        <v>7448</v>
      </c>
      <c r="AE323" s="46"/>
      <c r="AF323" s="46"/>
      <c r="AG323" s="48"/>
      <c r="AH323" s="48"/>
      <c r="AI323" s="48"/>
      <c r="AJ323" s="48"/>
      <c r="AK323" s="43" t="s">
        <v>7449</v>
      </c>
      <c r="AL323" s="48"/>
      <c r="AM323" s="48"/>
      <c r="AN323" s="48"/>
      <c r="AO323" s="48"/>
      <c r="AP323" s="48"/>
      <c r="AQ323" s="55" t="s">
        <v>7450</v>
      </c>
      <c r="AR323" s="56"/>
      <c r="AS323" s="56"/>
      <c r="AT323" s="56"/>
      <c r="AU323" s="48"/>
      <c r="AV323" s="48"/>
      <c r="AX323" s="43" t="s">
        <v>7451</v>
      </c>
      <c r="AY323" s="43" t="s">
        <v>7451</v>
      </c>
      <c r="BC323" s="43" t="s">
        <v>7452</v>
      </c>
      <c r="BD323" s="43" t="s">
        <v>7453</v>
      </c>
      <c r="BE323" s="43" t="s">
        <v>7454</v>
      </c>
      <c r="BH323" s="43" t="s">
        <v>7455</v>
      </c>
      <c r="BM323" s="0" t="s">
        <v>7456</v>
      </c>
      <c r="BO323" s="0" t="s">
        <v>7457</v>
      </c>
      <c r="BP323" s="0" t="s">
        <v>7458</v>
      </c>
    </row>
    <row r="324" customFormat="false" ht="15.75" hidden="false" customHeight="true" outlineLevel="0" collapsed="false">
      <c r="A324" s="46"/>
      <c r="B324" s="46"/>
      <c r="C324" s="46"/>
      <c r="D324" s="46"/>
      <c r="E324" s="46"/>
      <c r="F324" s="48" t="s">
        <v>7459</v>
      </c>
      <c r="G324" s="46"/>
      <c r="H324" s="46"/>
      <c r="I324" s="46"/>
      <c r="J324" s="46"/>
      <c r="K324" s="46"/>
      <c r="L324" s="46"/>
      <c r="M324" s="46"/>
      <c r="N324" s="46" t="s">
        <v>7460</v>
      </c>
      <c r="O324" s="48" t="s">
        <v>7461</v>
      </c>
      <c r="P324" s="46" t="n">
        <v>1.48678</v>
      </c>
      <c r="Q324" s="46"/>
      <c r="R324" s="46"/>
      <c r="S324" s="46"/>
      <c r="T324" s="46"/>
      <c r="U324" s="46"/>
      <c r="V324" s="46"/>
      <c r="W324" s="46"/>
      <c r="X324" s="46"/>
      <c r="Y324" s="46"/>
      <c r="Z324" s="46"/>
      <c r="AA324" s="46"/>
      <c r="AB324" s="46"/>
      <c r="AC324" s="46"/>
      <c r="AD324" s="56" t="s">
        <v>7462</v>
      </c>
      <c r="AE324" s="46"/>
      <c r="AF324" s="46"/>
      <c r="AG324" s="48"/>
      <c r="AH324" s="48"/>
      <c r="AI324" s="48"/>
      <c r="AJ324" s="48"/>
      <c r="AK324" s="43" t="s">
        <v>7463</v>
      </c>
      <c r="AL324" s="48"/>
      <c r="AM324" s="48"/>
      <c r="AN324" s="48"/>
      <c r="AO324" s="48"/>
      <c r="AP324" s="48"/>
      <c r="AQ324" s="55" t="s">
        <v>7464</v>
      </c>
      <c r="AR324" s="56"/>
      <c r="AS324" s="56"/>
      <c r="AT324" s="56"/>
      <c r="AU324" s="48"/>
      <c r="AV324" s="48"/>
      <c r="AX324" s="43" t="s">
        <v>7465</v>
      </c>
      <c r="AY324" s="43" t="s">
        <v>7465</v>
      </c>
      <c r="BC324" s="43" t="s">
        <v>7466</v>
      </c>
      <c r="BD324" s="43" t="s">
        <v>7467</v>
      </c>
      <c r="BE324" s="43" t="s">
        <v>7468</v>
      </c>
      <c r="BH324" s="43" t="s">
        <v>7469</v>
      </c>
      <c r="BM324" s="0" t="s">
        <v>7470</v>
      </c>
      <c r="BO324" s="0" t="s">
        <v>7471</v>
      </c>
      <c r="BP324" s="0" t="s">
        <v>7472</v>
      </c>
    </row>
    <row r="325" customFormat="false" ht="15.75" hidden="false" customHeight="true" outlineLevel="0" collapsed="false">
      <c r="A325" s="46"/>
      <c r="B325" s="46"/>
      <c r="C325" s="46"/>
      <c r="D325" s="46"/>
      <c r="E325" s="46"/>
      <c r="F325" s="48" t="s">
        <v>7473</v>
      </c>
      <c r="G325" s="46"/>
      <c r="H325" s="46"/>
      <c r="I325" s="46"/>
      <c r="J325" s="46"/>
      <c r="K325" s="46"/>
      <c r="L325" s="46"/>
      <c r="M325" s="46"/>
      <c r="N325" s="46" t="s">
        <v>7474</v>
      </c>
      <c r="O325" s="48" t="s">
        <v>7475</v>
      </c>
      <c r="P325" s="46" t="n">
        <v>3.60934</v>
      </c>
      <c r="Q325" s="46"/>
      <c r="R325" s="46"/>
      <c r="S325" s="46"/>
      <c r="T325" s="46"/>
      <c r="U325" s="46"/>
      <c r="V325" s="46"/>
      <c r="W325" s="46"/>
      <c r="X325" s="46"/>
      <c r="Y325" s="46"/>
      <c r="Z325" s="46"/>
      <c r="AA325" s="46"/>
      <c r="AB325" s="46"/>
      <c r="AC325" s="46"/>
      <c r="AD325" s="56" t="s">
        <v>7476</v>
      </c>
      <c r="AE325" s="46"/>
      <c r="AF325" s="46"/>
      <c r="AG325" s="48"/>
      <c r="AH325" s="48"/>
      <c r="AI325" s="48"/>
      <c r="AJ325" s="48"/>
      <c r="AK325" s="43" t="s">
        <v>7477</v>
      </c>
      <c r="AL325" s="48"/>
      <c r="AM325" s="48"/>
      <c r="AN325" s="48"/>
      <c r="AO325" s="48"/>
      <c r="AP325" s="48"/>
      <c r="AQ325" s="55" t="s">
        <v>7478</v>
      </c>
      <c r="AR325" s="56"/>
      <c r="AS325" s="56"/>
      <c r="AT325" s="56"/>
      <c r="AU325" s="48"/>
      <c r="AV325" s="48"/>
      <c r="AX325" s="43" t="s">
        <v>7479</v>
      </c>
      <c r="AY325" s="43" t="s">
        <v>7479</v>
      </c>
      <c r="BC325" s="43" t="s">
        <v>7480</v>
      </c>
      <c r="BD325" s="43" t="s">
        <v>7481</v>
      </c>
      <c r="BE325" s="43" t="s">
        <v>7482</v>
      </c>
      <c r="BH325" s="43" t="s">
        <v>7483</v>
      </c>
      <c r="BM325" s="0" t="s">
        <v>7484</v>
      </c>
      <c r="BO325" s="0" t="s">
        <v>7485</v>
      </c>
      <c r="BP325" s="0" t="s">
        <v>7486</v>
      </c>
    </row>
    <row r="326" customFormat="false" ht="15.75" hidden="false" customHeight="true" outlineLevel="0" collapsed="false">
      <c r="A326" s="46"/>
      <c r="B326" s="46"/>
      <c r="C326" s="46"/>
      <c r="D326" s="46"/>
      <c r="E326" s="46"/>
      <c r="F326" s="48" t="s">
        <v>7487</v>
      </c>
      <c r="G326" s="46"/>
      <c r="H326" s="46"/>
      <c r="I326" s="46"/>
      <c r="J326" s="46"/>
      <c r="K326" s="46"/>
      <c r="L326" s="46"/>
      <c r="M326" s="46"/>
      <c r="N326" s="46" t="s">
        <v>7488</v>
      </c>
      <c r="O326" s="48" t="s">
        <v>7489</v>
      </c>
      <c r="P326" s="46" t="n">
        <v>2.35857</v>
      </c>
      <c r="Q326" s="46"/>
      <c r="R326" s="46"/>
      <c r="S326" s="46"/>
      <c r="T326" s="46"/>
      <c r="U326" s="46"/>
      <c r="V326" s="46"/>
      <c r="W326" s="46"/>
      <c r="X326" s="46"/>
      <c r="Y326" s="46"/>
      <c r="Z326" s="46"/>
      <c r="AA326" s="46"/>
      <c r="AB326" s="46"/>
      <c r="AC326" s="46"/>
      <c r="AD326" s="56" t="s">
        <v>7490</v>
      </c>
      <c r="AE326" s="46"/>
      <c r="AF326" s="46"/>
      <c r="AG326" s="48"/>
      <c r="AH326" s="48"/>
      <c r="AI326" s="48"/>
      <c r="AJ326" s="48"/>
      <c r="AK326" s="43" t="s">
        <v>7491</v>
      </c>
      <c r="AL326" s="48"/>
      <c r="AM326" s="48"/>
      <c r="AN326" s="48"/>
      <c r="AO326" s="48"/>
      <c r="AP326" s="48"/>
      <c r="AQ326" s="55" t="s">
        <v>7492</v>
      </c>
      <c r="AR326" s="56"/>
      <c r="AS326" s="56"/>
      <c r="AT326" s="56"/>
      <c r="AU326" s="48"/>
      <c r="AV326" s="48"/>
      <c r="AX326" s="43" t="s">
        <v>7493</v>
      </c>
      <c r="AY326" s="43" t="s">
        <v>7493</v>
      </c>
      <c r="BC326" s="43" t="s">
        <v>7494</v>
      </c>
      <c r="BD326" s="43" t="s">
        <v>7495</v>
      </c>
      <c r="BE326" s="43" t="s">
        <v>7496</v>
      </c>
      <c r="BH326" s="43" t="s">
        <v>7497</v>
      </c>
      <c r="BM326" s="0" t="s">
        <v>7498</v>
      </c>
      <c r="BO326" s="0" t="s">
        <v>7499</v>
      </c>
      <c r="BP326" s="0" t="s">
        <v>7500</v>
      </c>
    </row>
    <row r="327" customFormat="false" ht="15.75" hidden="false" customHeight="true" outlineLevel="0" collapsed="false">
      <c r="A327" s="46"/>
      <c r="B327" s="46"/>
      <c r="C327" s="46"/>
      <c r="D327" s="46"/>
      <c r="E327" s="46"/>
      <c r="F327" s="48" t="s">
        <v>7501</v>
      </c>
      <c r="G327" s="46"/>
      <c r="H327" s="46"/>
      <c r="I327" s="46"/>
      <c r="J327" s="46"/>
      <c r="K327" s="46"/>
      <c r="L327" s="46"/>
      <c r="M327" s="46"/>
      <c r="N327" s="46" t="s">
        <v>7502</v>
      </c>
      <c r="O327" s="48" t="s">
        <v>7503</v>
      </c>
      <c r="P327" s="46" t="n">
        <v>3.40804</v>
      </c>
      <c r="Q327" s="46"/>
      <c r="R327" s="46"/>
      <c r="S327" s="46"/>
      <c r="T327" s="46"/>
      <c r="U327" s="46"/>
      <c r="V327" s="46"/>
      <c r="W327" s="46"/>
      <c r="X327" s="46"/>
      <c r="Y327" s="46"/>
      <c r="Z327" s="46"/>
      <c r="AA327" s="46"/>
      <c r="AB327" s="46"/>
      <c r="AC327" s="46"/>
      <c r="AD327" s="56" t="s">
        <v>7504</v>
      </c>
      <c r="AE327" s="46"/>
      <c r="AF327" s="46"/>
      <c r="AG327" s="48"/>
      <c r="AH327" s="48"/>
      <c r="AI327" s="48"/>
      <c r="AJ327" s="48"/>
      <c r="AK327" s="43" t="s">
        <v>7505</v>
      </c>
      <c r="AL327" s="48"/>
      <c r="AM327" s="48"/>
      <c r="AN327" s="48"/>
      <c r="AO327" s="48"/>
      <c r="AP327" s="48"/>
      <c r="AQ327" s="55" t="s">
        <v>7506</v>
      </c>
      <c r="AR327" s="56"/>
      <c r="AS327" s="56"/>
      <c r="AT327" s="56"/>
      <c r="AU327" s="48"/>
      <c r="AV327" s="48"/>
      <c r="AX327" s="43" t="s">
        <v>7507</v>
      </c>
      <c r="AY327" s="43" t="s">
        <v>7507</v>
      </c>
      <c r="BC327" s="43" t="s">
        <v>7508</v>
      </c>
      <c r="BD327" s="43" t="s">
        <v>7509</v>
      </c>
      <c r="BE327" s="43" t="s">
        <v>7510</v>
      </c>
      <c r="BH327" s="43" t="s">
        <v>7511</v>
      </c>
      <c r="BM327" s="0" t="s">
        <v>7512</v>
      </c>
      <c r="BO327" s="0" t="s">
        <v>7513</v>
      </c>
      <c r="BP327" s="0" t="s">
        <v>7514</v>
      </c>
    </row>
    <row r="328" customFormat="false" ht="15.75" hidden="false" customHeight="true" outlineLevel="0" collapsed="false">
      <c r="A328" s="46"/>
      <c r="B328" s="46"/>
      <c r="C328" s="46"/>
      <c r="D328" s="46"/>
      <c r="E328" s="46"/>
      <c r="F328" s="48" t="s">
        <v>7515</v>
      </c>
      <c r="G328" s="46"/>
      <c r="H328" s="46"/>
      <c r="I328" s="46"/>
      <c r="J328" s="46"/>
      <c r="K328" s="46"/>
      <c r="L328" s="46"/>
      <c r="M328" s="46"/>
      <c r="N328" s="46" t="s">
        <v>7516</v>
      </c>
      <c r="O328" s="48" t="s">
        <v>7517</v>
      </c>
      <c r="P328" s="46" t="n">
        <v>2.14862</v>
      </c>
      <c r="Q328" s="46"/>
      <c r="R328" s="46"/>
      <c r="S328" s="46"/>
      <c r="T328" s="46"/>
      <c r="U328" s="46"/>
      <c r="V328" s="46"/>
      <c r="W328" s="46"/>
      <c r="X328" s="46"/>
      <c r="Y328" s="46"/>
      <c r="Z328" s="46"/>
      <c r="AA328" s="46"/>
      <c r="AB328" s="46"/>
      <c r="AC328" s="46"/>
      <c r="AD328" s="56" t="s">
        <v>7518</v>
      </c>
      <c r="AE328" s="46"/>
      <c r="AF328" s="46"/>
      <c r="AG328" s="48"/>
      <c r="AH328" s="48"/>
      <c r="AI328" s="48"/>
      <c r="AJ328" s="48"/>
      <c r="AK328" s="43" t="s">
        <v>7519</v>
      </c>
      <c r="AL328" s="48"/>
      <c r="AM328" s="48"/>
      <c r="AN328" s="48"/>
      <c r="AO328" s="48"/>
      <c r="AP328" s="48"/>
      <c r="AQ328" s="55" t="s">
        <v>7520</v>
      </c>
      <c r="AR328" s="56"/>
      <c r="AS328" s="56"/>
      <c r="AT328" s="56"/>
      <c r="AU328" s="48"/>
      <c r="AV328" s="48"/>
      <c r="AX328" s="43" t="s">
        <v>7521</v>
      </c>
      <c r="AY328" s="43" t="s">
        <v>7521</v>
      </c>
      <c r="BC328" s="43" t="s">
        <v>7522</v>
      </c>
      <c r="BD328" s="43" t="s">
        <v>7523</v>
      </c>
      <c r="BE328" s="43" t="s">
        <v>7524</v>
      </c>
      <c r="BH328" s="43" t="s">
        <v>7525</v>
      </c>
      <c r="BM328" s="0" t="s">
        <v>7526</v>
      </c>
      <c r="BO328" s="0" t="s">
        <v>7527</v>
      </c>
      <c r="BP328" s="0" t="s">
        <v>7528</v>
      </c>
    </row>
    <row r="329" customFormat="false" ht="15.75" hidden="false" customHeight="true" outlineLevel="0" collapsed="false">
      <c r="A329" s="46"/>
      <c r="B329" s="46"/>
      <c r="C329" s="46"/>
      <c r="D329" s="46"/>
      <c r="E329" s="46"/>
      <c r="F329" s="48" t="s">
        <v>7529</v>
      </c>
      <c r="G329" s="46"/>
      <c r="H329" s="46"/>
      <c r="I329" s="46"/>
      <c r="J329" s="46"/>
      <c r="K329" s="46"/>
      <c r="L329" s="46"/>
      <c r="M329" s="46"/>
      <c r="N329" s="46" t="s">
        <v>7530</v>
      </c>
      <c r="O329" s="48" t="s">
        <v>7531</v>
      </c>
      <c r="P329" s="46" t="n">
        <v>2.70174</v>
      </c>
      <c r="Q329" s="46"/>
      <c r="R329" s="46"/>
      <c r="S329" s="46"/>
      <c r="T329" s="46"/>
      <c r="U329" s="46"/>
      <c r="V329" s="46"/>
      <c r="W329" s="46"/>
      <c r="X329" s="46"/>
      <c r="Y329" s="46"/>
      <c r="Z329" s="46"/>
      <c r="AA329" s="46"/>
      <c r="AB329" s="46"/>
      <c r="AC329" s="46"/>
      <c r="AD329" s="56" t="s">
        <v>7532</v>
      </c>
      <c r="AE329" s="46"/>
      <c r="AF329" s="46"/>
      <c r="AG329" s="48"/>
      <c r="AH329" s="48"/>
      <c r="AI329" s="48"/>
      <c r="AJ329" s="48"/>
      <c r="AK329" s="43" t="s">
        <v>7533</v>
      </c>
      <c r="AL329" s="48"/>
      <c r="AM329" s="48"/>
      <c r="AN329" s="48"/>
      <c r="AO329" s="48"/>
      <c r="AP329" s="48"/>
      <c r="AQ329" s="55" t="s">
        <v>7534</v>
      </c>
      <c r="AR329" s="56"/>
      <c r="AS329" s="56"/>
      <c r="AT329" s="56"/>
      <c r="AU329" s="48"/>
      <c r="AV329" s="48"/>
      <c r="AX329" s="43" t="s">
        <v>7535</v>
      </c>
      <c r="AY329" s="43" t="s">
        <v>7535</v>
      </c>
      <c r="BC329" s="43" t="s">
        <v>7536</v>
      </c>
      <c r="BD329" s="43" t="s">
        <v>7537</v>
      </c>
      <c r="BE329" s="43" t="s">
        <v>7538</v>
      </c>
      <c r="BH329" s="43" t="s">
        <v>7539</v>
      </c>
      <c r="BM329" s="0" t="s">
        <v>7540</v>
      </c>
      <c r="BO329" s="0" t="s">
        <v>7541</v>
      </c>
      <c r="BP329" s="0" t="s">
        <v>7542</v>
      </c>
    </row>
    <row r="330" customFormat="false" ht="15.75" hidden="false" customHeight="true" outlineLevel="0" collapsed="false">
      <c r="A330" s="46"/>
      <c r="B330" s="46"/>
      <c r="C330" s="46"/>
      <c r="D330" s="46"/>
      <c r="E330" s="46"/>
      <c r="F330" s="48" t="s">
        <v>7543</v>
      </c>
      <c r="G330" s="46"/>
      <c r="H330" s="46"/>
      <c r="I330" s="46"/>
      <c r="J330" s="46"/>
      <c r="K330" s="46"/>
      <c r="L330" s="46"/>
      <c r="M330" s="46"/>
      <c r="N330" s="46" t="s">
        <v>7544</v>
      </c>
      <c r="O330" s="48" t="s">
        <v>7545</v>
      </c>
      <c r="P330" s="46" t="n">
        <v>2.1784</v>
      </c>
      <c r="Q330" s="46"/>
      <c r="R330" s="46"/>
      <c r="S330" s="46"/>
      <c r="T330" s="46"/>
      <c r="U330" s="46"/>
      <c r="V330" s="46"/>
      <c r="W330" s="46"/>
      <c r="X330" s="46"/>
      <c r="Y330" s="46"/>
      <c r="Z330" s="46"/>
      <c r="AA330" s="46"/>
      <c r="AB330" s="46"/>
      <c r="AC330" s="46"/>
      <c r="AD330" s="56" t="s">
        <v>7546</v>
      </c>
      <c r="AE330" s="46"/>
      <c r="AF330" s="46"/>
      <c r="AG330" s="48"/>
      <c r="AH330" s="48"/>
      <c r="AI330" s="48"/>
      <c r="AJ330" s="48"/>
      <c r="AK330" s="43" t="s">
        <v>7547</v>
      </c>
      <c r="AL330" s="48"/>
      <c r="AM330" s="48"/>
      <c r="AN330" s="48"/>
      <c r="AO330" s="48"/>
      <c r="AP330" s="48"/>
      <c r="AQ330" s="55" t="s">
        <v>7548</v>
      </c>
      <c r="AR330" s="56"/>
      <c r="AS330" s="56"/>
      <c r="AT330" s="56"/>
      <c r="AU330" s="48"/>
      <c r="AV330" s="48"/>
      <c r="AX330" s="43" t="s">
        <v>7549</v>
      </c>
      <c r="AY330" s="43" t="s">
        <v>7549</v>
      </c>
      <c r="BC330" s="43" t="s">
        <v>7550</v>
      </c>
      <c r="BD330" s="43" t="s">
        <v>7551</v>
      </c>
      <c r="BE330" s="43" t="s">
        <v>7552</v>
      </c>
      <c r="BH330" s="43" t="s">
        <v>7553</v>
      </c>
      <c r="BM330" s="0" t="s">
        <v>7554</v>
      </c>
      <c r="BO330" s="0" t="s">
        <v>7555</v>
      </c>
      <c r="BP330" s="0" t="s">
        <v>7556</v>
      </c>
    </row>
    <row r="331" customFormat="false" ht="15.75" hidden="false" customHeight="true" outlineLevel="0" collapsed="false">
      <c r="A331" s="46"/>
      <c r="B331" s="46"/>
      <c r="C331" s="46"/>
      <c r="D331" s="46"/>
      <c r="E331" s="46"/>
      <c r="F331" s="48" t="s">
        <v>7557</v>
      </c>
      <c r="G331" s="46"/>
      <c r="H331" s="46"/>
      <c r="I331" s="46"/>
      <c r="J331" s="46"/>
      <c r="K331" s="46"/>
      <c r="L331" s="46"/>
      <c r="M331" s="46"/>
      <c r="N331" s="46" t="s">
        <v>7558</v>
      </c>
      <c r="O331" s="48" t="s">
        <v>7559</v>
      </c>
      <c r="P331" s="46" t="n">
        <v>13.3999</v>
      </c>
      <c r="Q331" s="46"/>
      <c r="R331" s="46"/>
      <c r="S331" s="46"/>
      <c r="T331" s="46"/>
      <c r="U331" s="46"/>
      <c r="V331" s="46"/>
      <c r="W331" s="46"/>
      <c r="X331" s="46"/>
      <c r="Y331" s="46"/>
      <c r="Z331" s="46"/>
      <c r="AA331" s="46"/>
      <c r="AB331" s="46"/>
      <c r="AC331" s="46"/>
      <c r="AD331" s="56" t="s">
        <v>7560</v>
      </c>
      <c r="AE331" s="46"/>
      <c r="AF331" s="46"/>
      <c r="AG331" s="48"/>
      <c r="AH331" s="48"/>
      <c r="AI331" s="48"/>
      <c r="AJ331" s="48"/>
      <c r="AK331" s="43" t="s">
        <v>7561</v>
      </c>
      <c r="AL331" s="48"/>
      <c r="AM331" s="48"/>
      <c r="AN331" s="48"/>
      <c r="AO331" s="48"/>
      <c r="AP331" s="48"/>
      <c r="AQ331" s="55" t="s">
        <v>7562</v>
      </c>
      <c r="AR331" s="56"/>
      <c r="AS331" s="56"/>
      <c r="AT331" s="56"/>
      <c r="AU331" s="48"/>
      <c r="AV331" s="48"/>
      <c r="AX331" s="43" t="s">
        <v>7563</v>
      </c>
      <c r="AY331" s="43" t="s">
        <v>7563</v>
      </c>
      <c r="BC331" s="43" t="s">
        <v>7564</v>
      </c>
      <c r="BD331" s="43" t="s">
        <v>7565</v>
      </c>
      <c r="BE331" s="43" t="s">
        <v>7566</v>
      </c>
      <c r="BH331" s="43" t="s">
        <v>7567</v>
      </c>
      <c r="BM331" s="0" t="s">
        <v>7568</v>
      </c>
      <c r="BO331" s="0" t="s">
        <v>7569</v>
      </c>
      <c r="BP331" s="0" t="s">
        <v>7570</v>
      </c>
    </row>
    <row r="332" customFormat="false" ht="15.75" hidden="false" customHeight="true" outlineLevel="0" collapsed="false">
      <c r="A332" s="46"/>
      <c r="B332" s="46"/>
      <c r="C332" s="46"/>
      <c r="D332" s="46"/>
      <c r="E332" s="46"/>
      <c r="F332" s="48" t="s">
        <v>7571</v>
      </c>
      <c r="G332" s="46"/>
      <c r="H332" s="46"/>
      <c r="I332" s="46"/>
      <c r="J332" s="46"/>
      <c r="K332" s="46"/>
      <c r="L332" s="46"/>
      <c r="M332" s="46"/>
      <c r="N332" s="46" t="s">
        <v>7572</v>
      </c>
      <c r="O332" s="48" t="s">
        <v>7573</v>
      </c>
      <c r="P332" s="46" t="n">
        <v>1.54685</v>
      </c>
      <c r="Q332" s="46"/>
      <c r="R332" s="46"/>
      <c r="S332" s="46"/>
      <c r="T332" s="46"/>
      <c r="U332" s="46"/>
      <c r="V332" s="46"/>
      <c r="W332" s="46"/>
      <c r="X332" s="46"/>
      <c r="Y332" s="46"/>
      <c r="Z332" s="46"/>
      <c r="AA332" s="46"/>
      <c r="AB332" s="46"/>
      <c r="AC332" s="46"/>
      <c r="AD332" s="56" t="s">
        <v>7574</v>
      </c>
      <c r="AE332" s="46"/>
      <c r="AF332" s="46"/>
      <c r="AG332" s="48"/>
      <c r="AH332" s="48"/>
      <c r="AI332" s="48"/>
      <c r="AJ332" s="48"/>
      <c r="AK332" s="43" t="s">
        <v>7575</v>
      </c>
      <c r="AL332" s="48"/>
      <c r="AM332" s="48"/>
      <c r="AN332" s="48"/>
      <c r="AO332" s="48"/>
      <c r="AP332" s="48"/>
      <c r="AQ332" s="55" t="s">
        <v>7576</v>
      </c>
      <c r="AR332" s="56"/>
      <c r="AS332" s="56"/>
      <c r="AT332" s="56"/>
      <c r="AU332" s="48"/>
      <c r="AV332" s="48"/>
      <c r="AX332" s="43" t="s">
        <v>7577</v>
      </c>
      <c r="AY332" s="43" t="s">
        <v>7577</v>
      </c>
      <c r="BC332" s="43" t="s">
        <v>7578</v>
      </c>
      <c r="BD332" s="43" t="s">
        <v>7579</v>
      </c>
      <c r="BE332" s="43" t="s">
        <v>7580</v>
      </c>
      <c r="BH332" s="43" t="s">
        <v>7581</v>
      </c>
      <c r="BM332" s="0" t="s">
        <v>7582</v>
      </c>
      <c r="BO332" s="0" t="s">
        <v>7583</v>
      </c>
      <c r="BP332" s="0" t="s">
        <v>7584</v>
      </c>
    </row>
    <row r="333" customFormat="false" ht="15.75" hidden="false" customHeight="true" outlineLevel="0" collapsed="false">
      <c r="A333" s="46"/>
      <c r="B333" s="46"/>
      <c r="C333" s="46"/>
      <c r="D333" s="46"/>
      <c r="E333" s="46"/>
      <c r="F333" s="48" t="s">
        <v>7585</v>
      </c>
      <c r="G333" s="46"/>
      <c r="H333" s="46"/>
      <c r="I333" s="46"/>
      <c r="J333" s="46"/>
      <c r="K333" s="46"/>
      <c r="L333" s="46"/>
      <c r="M333" s="46"/>
      <c r="N333" s="46" t="s">
        <v>7586</v>
      </c>
      <c r="O333" s="48" t="s">
        <v>7587</v>
      </c>
      <c r="P333" s="46" t="n">
        <v>2.26047</v>
      </c>
      <c r="Q333" s="46"/>
      <c r="R333" s="46"/>
      <c r="S333" s="46"/>
      <c r="T333" s="46"/>
      <c r="U333" s="46"/>
      <c r="V333" s="46"/>
      <c r="W333" s="46"/>
      <c r="X333" s="46"/>
      <c r="Y333" s="46"/>
      <c r="Z333" s="46"/>
      <c r="AA333" s="46"/>
      <c r="AB333" s="46"/>
      <c r="AC333" s="46"/>
      <c r="AD333" s="56" t="s">
        <v>7588</v>
      </c>
      <c r="AE333" s="46"/>
      <c r="AF333" s="46"/>
      <c r="AG333" s="48"/>
      <c r="AH333" s="48"/>
      <c r="AI333" s="48"/>
      <c r="AJ333" s="48"/>
      <c r="AK333" s="43" t="s">
        <v>7589</v>
      </c>
      <c r="AL333" s="48"/>
      <c r="AM333" s="48"/>
      <c r="AN333" s="48"/>
      <c r="AO333" s="48"/>
      <c r="AP333" s="48"/>
      <c r="AQ333" s="55" t="s">
        <v>7590</v>
      </c>
      <c r="AR333" s="56"/>
      <c r="AS333" s="56"/>
      <c r="AT333" s="56"/>
      <c r="AU333" s="48"/>
      <c r="AV333" s="48"/>
      <c r="AX333" s="43" t="s">
        <v>7591</v>
      </c>
      <c r="AY333" s="43" t="s">
        <v>7591</v>
      </c>
      <c r="BC333" s="43" t="s">
        <v>7592</v>
      </c>
      <c r="BD333" s="43" t="s">
        <v>7593</v>
      </c>
      <c r="BE333" s="43" t="s">
        <v>7594</v>
      </c>
      <c r="BH333" s="43" t="s">
        <v>7595</v>
      </c>
      <c r="BM333" s="0" t="s">
        <v>7596</v>
      </c>
      <c r="BO333" s="0" t="s">
        <v>7597</v>
      </c>
      <c r="BP333" s="0" t="s">
        <v>7598</v>
      </c>
    </row>
    <row r="334" customFormat="false" ht="15.75" hidden="false" customHeight="true" outlineLevel="0" collapsed="false">
      <c r="A334" s="46"/>
      <c r="B334" s="46"/>
      <c r="C334" s="46"/>
      <c r="D334" s="46"/>
      <c r="E334" s="46"/>
      <c r="F334" s="48" t="s">
        <v>7599</v>
      </c>
      <c r="G334" s="46"/>
      <c r="H334" s="46"/>
      <c r="I334" s="46"/>
      <c r="J334" s="46"/>
      <c r="K334" s="46"/>
      <c r="L334" s="46"/>
      <c r="M334" s="46"/>
      <c r="N334" s="46" t="s">
        <v>7600</v>
      </c>
      <c r="O334" s="48" t="s">
        <v>7601</v>
      </c>
      <c r="P334" s="46" t="n">
        <v>1.41047</v>
      </c>
      <c r="Q334" s="46"/>
      <c r="R334" s="46"/>
      <c r="S334" s="46"/>
      <c r="T334" s="46"/>
      <c r="U334" s="46"/>
      <c r="V334" s="46"/>
      <c r="W334" s="46"/>
      <c r="X334" s="46"/>
      <c r="Y334" s="46"/>
      <c r="Z334" s="46"/>
      <c r="AA334" s="46"/>
      <c r="AB334" s="46"/>
      <c r="AC334" s="46"/>
      <c r="AD334" s="56" t="s">
        <v>7602</v>
      </c>
      <c r="AE334" s="46"/>
      <c r="AF334" s="46"/>
      <c r="AG334" s="48"/>
      <c r="AH334" s="48"/>
      <c r="AI334" s="48"/>
      <c r="AJ334" s="48"/>
      <c r="AK334" s="43" t="s">
        <v>7603</v>
      </c>
      <c r="AL334" s="48"/>
      <c r="AM334" s="48"/>
      <c r="AN334" s="48"/>
      <c r="AO334" s="48"/>
      <c r="AP334" s="48"/>
      <c r="AQ334" s="55" t="s">
        <v>7604</v>
      </c>
      <c r="AR334" s="56"/>
      <c r="AS334" s="56"/>
      <c r="AT334" s="56"/>
      <c r="AU334" s="48"/>
      <c r="AV334" s="48"/>
      <c r="AX334" s="43" t="s">
        <v>7605</v>
      </c>
      <c r="AY334" s="43" t="s">
        <v>7605</v>
      </c>
      <c r="BC334" s="43" t="s">
        <v>7606</v>
      </c>
      <c r="BD334" s="43" t="s">
        <v>7607</v>
      </c>
      <c r="BE334" s="43" t="s">
        <v>7608</v>
      </c>
      <c r="BH334" s="43" t="s">
        <v>7609</v>
      </c>
      <c r="BM334" s="0" t="s">
        <v>7610</v>
      </c>
      <c r="BO334" s="0" t="s">
        <v>7611</v>
      </c>
      <c r="BP334" s="0" t="s">
        <v>7612</v>
      </c>
    </row>
    <row r="335" customFormat="false" ht="15.75" hidden="false" customHeight="true" outlineLevel="0" collapsed="false">
      <c r="A335" s="46"/>
      <c r="B335" s="46"/>
      <c r="C335" s="46"/>
      <c r="D335" s="46"/>
      <c r="E335" s="46"/>
      <c r="F335" s="48" t="s">
        <v>7613</v>
      </c>
      <c r="G335" s="46"/>
      <c r="H335" s="46"/>
      <c r="I335" s="46"/>
      <c r="J335" s="46"/>
      <c r="K335" s="46"/>
      <c r="L335" s="46"/>
      <c r="M335" s="46"/>
      <c r="N335" s="46" t="s">
        <v>7614</v>
      </c>
      <c r="O335" s="48" t="s">
        <v>7615</v>
      </c>
      <c r="P335" s="46" t="n">
        <v>3.18802</v>
      </c>
      <c r="Q335" s="46"/>
      <c r="R335" s="46"/>
      <c r="S335" s="46"/>
      <c r="T335" s="46"/>
      <c r="U335" s="46"/>
      <c r="V335" s="46"/>
      <c r="W335" s="46"/>
      <c r="X335" s="46"/>
      <c r="Y335" s="46"/>
      <c r="Z335" s="46"/>
      <c r="AA335" s="46"/>
      <c r="AB335" s="46"/>
      <c r="AC335" s="46"/>
      <c r="AD335" s="56" t="s">
        <v>7616</v>
      </c>
      <c r="AE335" s="46"/>
      <c r="AF335" s="46"/>
      <c r="AG335" s="48"/>
      <c r="AH335" s="48"/>
      <c r="AI335" s="48"/>
      <c r="AJ335" s="48"/>
      <c r="AK335" s="43" t="s">
        <v>7617</v>
      </c>
      <c r="AL335" s="48"/>
      <c r="AM335" s="48"/>
      <c r="AN335" s="48"/>
      <c r="AO335" s="48"/>
      <c r="AP335" s="48"/>
      <c r="AQ335" s="55" t="s">
        <v>7618</v>
      </c>
      <c r="AR335" s="56"/>
      <c r="AS335" s="56"/>
      <c r="AT335" s="56"/>
      <c r="AU335" s="48"/>
      <c r="AV335" s="48"/>
      <c r="AX335" s="43" t="s">
        <v>7619</v>
      </c>
      <c r="AY335" s="43" t="s">
        <v>7619</v>
      </c>
      <c r="BC335" s="43" t="s">
        <v>7620</v>
      </c>
      <c r="BD335" s="43" t="s">
        <v>7621</v>
      </c>
      <c r="BE335" s="43" t="s">
        <v>7622</v>
      </c>
      <c r="BH335" s="43" t="s">
        <v>7623</v>
      </c>
      <c r="BM335" s="0" t="s">
        <v>7624</v>
      </c>
      <c r="BO335" s="0" t="s">
        <v>7625</v>
      </c>
      <c r="BP335" s="0" t="s">
        <v>7626</v>
      </c>
    </row>
    <row r="336" customFormat="false" ht="15.75" hidden="false" customHeight="true" outlineLevel="0" collapsed="false">
      <c r="A336" s="46"/>
      <c r="B336" s="46"/>
      <c r="C336" s="46"/>
      <c r="D336" s="46"/>
      <c r="E336" s="46"/>
      <c r="F336" s="48" t="s">
        <v>7627</v>
      </c>
      <c r="G336" s="46"/>
      <c r="H336" s="46"/>
      <c r="I336" s="46"/>
      <c r="J336" s="46"/>
      <c r="K336" s="46"/>
      <c r="L336" s="46"/>
      <c r="M336" s="46"/>
      <c r="N336" s="46" t="s">
        <v>7628</v>
      </c>
      <c r="O336" s="48" t="s">
        <v>7629</v>
      </c>
      <c r="P336" s="46" t="n">
        <v>1.66097</v>
      </c>
      <c r="Q336" s="46"/>
      <c r="R336" s="46"/>
      <c r="S336" s="46"/>
      <c r="T336" s="46"/>
      <c r="U336" s="46"/>
      <c r="V336" s="46"/>
      <c r="W336" s="46"/>
      <c r="X336" s="46"/>
      <c r="Y336" s="46"/>
      <c r="Z336" s="46"/>
      <c r="AA336" s="46"/>
      <c r="AB336" s="46"/>
      <c r="AC336" s="46"/>
      <c r="AD336" s="56" t="s">
        <v>7630</v>
      </c>
      <c r="AE336" s="46"/>
      <c r="AF336" s="46"/>
      <c r="AG336" s="48"/>
      <c r="AH336" s="48"/>
      <c r="AI336" s="48"/>
      <c r="AJ336" s="48"/>
      <c r="AK336" s="43" t="s">
        <v>7631</v>
      </c>
      <c r="AL336" s="48"/>
      <c r="AM336" s="48"/>
      <c r="AN336" s="48"/>
      <c r="AO336" s="48"/>
      <c r="AP336" s="48"/>
      <c r="AQ336" s="55" t="s">
        <v>7632</v>
      </c>
      <c r="AR336" s="56"/>
      <c r="AS336" s="56"/>
      <c r="AT336" s="56"/>
      <c r="AU336" s="48"/>
      <c r="AV336" s="48"/>
      <c r="AX336" s="43" t="s">
        <v>7633</v>
      </c>
      <c r="AY336" s="43" t="s">
        <v>7633</v>
      </c>
      <c r="BC336" s="43" t="s">
        <v>7634</v>
      </c>
      <c r="BD336" s="43" t="s">
        <v>7635</v>
      </c>
      <c r="BE336" s="43" t="s">
        <v>7636</v>
      </c>
      <c r="BH336" s="43" t="s">
        <v>7637</v>
      </c>
      <c r="BM336" s="0" t="s">
        <v>7638</v>
      </c>
      <c r="BO336" s="0" t="s">
        <v>7639</v>
      </c>
      <c r="BP336" s="0" t="s">
        <v>7640</v>
      </c>
    </row>
    <row r="337" customFormat="false" ht="15.75" hidden="false" customHeight="true" outlineLevel="0" collapsed="false">
      <c r="A337" s="46"/>
      <c r="B337" s="46"/>
      <c r="C337" s="46"/>
      <c r="D337" s="46"/>
      <c r="E337" s="46"/>
      <c r="F337" s="48" t="s">
        <v>7641</v>
      </c>
      <c r="G337" s="46"/>
      <c r="H337" s="46"/>
      <c r="I337" s="46"/>
      <c r="J337" s="46"/>
      <c r="K337" s="46"/>
      <c r="L337" s="46"/>
      <c r="M337" s="46"/>
      <c r="N337" s="46" t="s">
        <v>7642</v>
      </c>
      <c r="O337" s="48" t="s">
        <v>7643</v>
      </c>
      <c r="P337" s="46" t="n">
        <v>3.5061</v>
      </c>
      <c r="Q337" s="46"/>
      <c r="R337" s="46"/>
      <c r="S337" s="46"/>
      <c r="T337" s="46"/>
      <c r="U337" s="46"/>
      <c r="V337" s="46"/>
      <c r="W337" s="46"/>
      <c r="X337" s="46"/>
      <c r="Y337" s="46"/>
      <c r="Z337" s="46"/>
      <c r="AA337" s="46"/>
      <c r="AB337" s="46"/>
      <c r="AC337" s="46"/>
      <c r="AD337" s="56" t="s">
        <v>7644</v>
      </c>
      <c r="AE337" s="46"/>
      <c r="AF337" s="46"/>
      <c r="AG337" s="48"/>
      <c r="AH337" s="48"/>
      <c r="AI337" s="48"/>
      <c r="AJ337" s="48"/>
      <c r="AK337" s="43" t="s">
        <v>7645</v>
      </c>
      <c r="AL337" s="48"/>
      <c r="AM337" s="48"/>
      <c r="AN337" s="48"/>
      <c r="AO337" s="48"/>
      <c r="AP337" s="48"/>
      <c r="AQ337" s="55" t="s">
        <v>7646</v>
      </c>
      <c r="AR337" s="56"/>
      <c r="AS337" s="56"/>
      <c r="AT337" s="56"/>
      <c r="AU337" s="48"/>
      <c r="AV337" s="48"/>
      <c r="AX337" s="43" t="s">
        <v>7647</v>
      </c>
      <c r="AY337" s="43" t="s">
        <v>7647</v>
      </c>
      <c r="BC337" s="43" t="s">
        <v>7648</v>
      </c>
      <c r="BD337" s="43" t="s">
        <v>7649</v>
      </c>
      <c r="BE337" s="43" t="s">
        <v>7650</v>
      </c>
      <c r="BH337" s="43" t="s">
        <v>7651</v>
      </c>
      <c r="BM337" s="0" t="s">
        <v>7652</v>
      </c>
      <c r="BO337" s="0" t="s">
        <v>7653</v>
      </c>
      <c r="BP337" s="0" t="s">
        <v>7654</v>
      </c>
    </row>
    <row r="338" customFormat="false" ht="15.75" hidden="false" customHeight="true" outlineLevel="0" collapsed="false">
      <c r="A338" s="46"/>
      <c r="B338" s="46"/>
      <c r="C338" s="46"/>
      <c r="D338" s="46"/>
      <c r="E338" s="46"/>
      <c r="F338" s="48" t="s">
        <v>7655</v>
      </c>
      <c r="G338" s="46"/>
      <c r="H338" s="46"/>
      <c r="I338" s="46"/>
      <c r="J338" s="46"/>
      <c r="K338" s="46"/>
      <c r="L338" s="46"/>
      <c r="M338" s="46"/>
      <c r="N338" s="46" t="s">
        <v>7656</v>
      </c>
      <c r="O338" s="48" t="s">
        <v>7657</v>
      </c>
      <c r="P338" s="46" t="n">
        <v>1.1309</v>
      </c>
      <c r="Q338" s="46"/>
      <c r="R338" s="46"/>
      <c r="S338" s="46"/>
      <c r="T338" s="46"/>
      <c r="U338" s="46"/>
      <c r="V338" s="46"/>
      <c r="W338" s="46"/>
      <c r="X338" s="46"/>
      <c r="Y338" s="46"/>
      <c r="Z338" s="46"/>
      <c r="AA338" s="46"/>
      <c r="AB338" s="46"/>
      <c r="AC338" s="46"/>
      <c r="AD338" s="56" t="s">
        <v>7658</v>
      </c>
      <c r="AE338" s="46"/>
      <c r="AF338" s="46"/>
      <c r="AG338" s="48"/>
      <c r="AH338" s="48"/>
      <c r="AI338" s="48"/>
      <c r="AJ338" s="48"/>
      <c r="AK338" s="43" t="s">
        <v>7659</v>
      </c>
      <c r="AL338" s="48"/>
      <c r="AM338" s="48"/>
      <c r="AN338" s="48"/>
      <c r="AO338" s="48"/>
      <c r="AP338" s="48"/>
      <c r="AQ338" s="55" t="s">
        <v>7660</v>
      </c>
      <c r="AR338" s="56"/>
      <c r="AS338" s="56"/>
      <c r="AT338" s="56"/>
      <c r="AU338" s="48"/>
      <c r="AV338" s="48"/>
      <c r="AX338" s="43" t="s">
        <v>7661</v>
      </c>
      <c r="AY338" s="43" t="s">
        <v>7661</v>
      </c>
      <c r="BC338" s="43" t="s">
        <v>7662</v>
      </c>
      <c r="BD338" s="43" t="s">
        <v>7663</v>
      </c>
      <c r="BE338" s="43" t="s">
        <v>7664</v>
      </c>
      <c r="BH338" s="43" t="s">
        <v>7665</v>
      </c>
      <c r="BM338" s="0" t="s">
        <v>7666</v>
      </c>
      <c r="BO338" s="0" t="s">
        <v>7667</v>
      </c>
      <c r="BP338" s="0" t="s">
        <v>7668</v>
      </c>
    </row>
    <row r="339" customFormat="false" ht="15.75" hidden="false" customHeight="true" outlineLevel="0" collapsed="false">
      <c r="A339" s="46"/>
      <c r="B339" s="46"/>
      <c r="C339" s="46"/>
      <c r="D339" s="46"/>
      <c r="E339" s="46"/>
      <c r="F339" s="48" t="s">
        <v>7669</v>
      </c>
      <c r="G339" s="46"/>
      <c r="H339" s="46"/>
      <c r="I339" s="46"/>
      <c r="J339" s="46"/>
      <c r="K339" s="46"/>
      <c r="L339" s="46"/>
      <c r="M339" s="46"/>
      <c r="N339" s="46" t="s">
        <v>7670</v>
      </c>
      <c r="O339" s="48" t="s">
        <v>7671</v>
      </c>
      <c r="P339" s="46" t="n">
        <v>1.67187</v>
      </c>
      <c r="Q339" s="46"/>
      <c r="R339" s="46"/>
      <c r="S339" s="46"/>
      <c r="T339" s="46"/>
      <c r="U339" s="46"/>
      <c r="V339" s="46"/>
      <c r="W339" s="46"/>
      <c r="X339" s="46"/>
      <c r="Y339" s="46"/>
      <c r="Z339" s="46"/>
      <c r="AA339" s="46"/>
      <c r="AB339" s="46"/>
      <c r="AC339" s="46"/>
      <c r="AD339" s="56" t="s">
        <v>7672</v>
      </c>
      <c r="AE339" s="46"/>
      <c r="AF339" s="46"/>
      <c r="AG339" s="48"/>
      <c r="AH339" s="48"/>
      <c r="AI339" s="48"/>
      <c r="AJ339" s="48"/>
      <c r="AK339" s="43" t="s">
        <v>7673</v>
      </c>
      <c r="AL339" s="48"/>
      <c r="AM339" s="48"/>
      <c r="AN339" s="48"/>
      <c r="AO339" s="48"/>
      <c r="AP339" s="48"/>
      <c r="AQ339" s="55" t="s">
        <v>7674</v>
      </c>
      <c r="AR339" s="56"/>
      <c r="AS339" s="56"/>
      <c r="AT339" s="56"/>
      <c r="AU339" s="48"/>
      <c r="AV339" s="48"/>
      <c r="AX339" s="43" t="s">
        <v>7675</v>
      </c>
      <c r="AY339" s="43" t="s">
        <v>7675</v>
      </c>
      <c r="BC339" s="43" t="s">
        <v>7676</v>
      </c>
      <c r="BD339" s="43" t="s">
        <v>7677</v>
      </c>
      <c r="BE339" s="43" t="s">
        <v>7678</v>
      </c>
      <c r="BH339" s="43" t="s">
        <v>7679</v>
      </c>
      <c r="BM339" s="0" t="s">
        <v>7680</v>
      </c>
      <c r="BO339" s="0" t="s">
        <v>7681</v>
      </c>
      <c r="BP339" s="0" t="s">
        <v>7682</v>
      </c>
    </row>
    <row r="340" customFormat="false" ht="15.75" hidden="false" customHeight="true" outlineLevel="0" collapsed="false">
      <c r="A340" s="46"/>
      <c r="B340" s="46"/>
      <c r="C340" s="46"/>
      <c r="D340" s="46"/>
      <c r="E340" s="46"/>
      <c r="F340" s="48" t="s">
        <v>7683</v>
      </c>
      <c r="G340" s="46"/>
      <c r="H340" s="46"/>
      <c r="I340" s="46"/>
      <c r="J340" s="46"/>
      <c r="K340" s="46"/>
      <c r="L340" s="46"/>
      <c r="M340" s="46"/>
      <c r="N340" s="46" t="s">
        <v>7684</v>
      </c>
      <c r="O340" s="48" t="s">
        <v>7685</v>
      </c>
      <c r="P340" s="46" t="n">
        <v>5.68404</v>
      </c>
      <c r="Q340" s="46"/>
      <c r="R340" s="46"/>
      <c r="S340" s="46"/>
      <c r="T340" s="46"/>
      <c r="U340" s="46"/>
      <c r="V340" s="46"/>
      <c r="W340" s="46"/>
      <c r="X340" s="46"/>
      <c r="Y340" s="46"/>
      <c r="Z340" s="46"/>
      <c r="AA340" s="46"/>
      <c r="AB340" s="46"/>
      <c r="AC340" s="46"/>
      <c r="AD340" s="56" t="s">
        <v>7686</v>
      </c>
      <c r="AE340" s="46"/>
      <c r="AF340" s="46"/>
      <c r="AG340" s="48"/>
      <c r="AH340" s="48"/>
      <c r="AI340" s="48"/>
      <c r="AJ340" s="48"/>
      <c r="AK340" s="43" t="s">
        <v>7687</v>
      </c>
      <c r="AL340" s="48"/>
      <c r="AM340" s="48"/>
      <c r="AN340" s="48"/>
      <c r="AO340" s="48"/>
      <c r="AP340" s="48"/>
      <c r="AQ340" s="55" t="s">
        <v>7688</v>
      </c>
      <c r="AR340" s="56"/>
      <c r="AS340" s="56"/>
      <c r="AT340" s="56"/>
      <c r="AU340" s="48"/>
      <c r="AV340" s="48"/>
      <c r="AX340" s="43" t="s">
        <v>7689</v>
      </c>
      <c r="AY340" s="43" t="s">
        <v>7689</v>
      </c>
      <c r="BC340" s="43" t="s">
        <v>7690</v>
      </c>
      <c r="BD340" s="43" t="s">
        <v>7691</v>
      </c>
      <c r="BE340" s="43" t="s">
        <v>7692</v>
      </c>
      <c r="BH340" s="43" t="s">
        <v>7693</v>
      </c>
      <c r="BM340" s="0" t="s">
        <v>7694</v>
      </c>
      <c r="BO340" s="0" t="s">
        <v>7695</v>
      </c>
      <c r="BP340" s="0" t="s">
        <v>7696</v>
      </c>
    </row>
    <row r="341" customFormat="false" ht="15.75" hidden="false" customHeight="true" outlineLevel="0" collapsed="false">
      <c r="A341" s="46"/>
      <c r="B341" s="46"/>
      <c r="C341" s="46"/>
      <c r="D341" s="46"/>
      <c r="E341" s="46"/>
      <c r="F341" s="48" t="s">
        <v>7697</v>
      </c>
      <c r="G341" s="46"/>
      <c r="H341" s="46"/>
      <c r="I341" s="46"/>
      <c r="J341" s="46"/>
      <c r="K341" s="46"/>
      <c r="L341" s="46"/>
      <c r="M341" s="46"/>
      <c r="N341" s="46" t="s">
        <v>7698</v>
      </c>
      <c r="O341" s="48" t="s">
        <v>7699</v>
      </c>
      <c r="P341" s="46" t="n">
        <v>2.24355</v>
      </c>
      <c r="Q341" s="46"/>
      <c r="R341" s="46"/>
      <c r="S341" s="46"/>
      <c r="T341" s="46"/>
      <c r="U341" s="46"/>
      <c r="V341" s="46"/>
      <c r="W341" s="46"/>
      <c r="X341" s="46"/>
      <c r="Y341" s="46"/>
      <c r="Z341" s="46"/>
      <c r="AA341" s="46"/>
      <c r="AB341" s="46"/>
      <c r="AC341" s="46"/>
      <c r="AD341" s="56" t="s">
        <v>7700</v>
      </c>
      <c r="AE341" s="46"/>
      <c r="AF341" s="46"/>
      <c r="AG341" s="48"/>
      <c r="AH341" s="48"/>
      <c r="AI341" s="48"/>
      <c r="AJ341" s="48"/>
      <c r="AK341" s="43" t="s">
        <v>7701</v>
      </c>
      <c r="AL341" s="48"/>
      <c r="AM341" s="48"/>
      <c r="AN341" s="48"/>
      <c r="AO341" s="48"/>
      <c r="AP341" s="48"/>
      <c r="AQ341" s="55" t="s">
        <v>7702</v>
      </c>
      <c r="AR341" s="56"/>
      <c r="AS341" s="56"/>
      <c r="AT341" s="56"/>
      <c r="AU341" s="48"/>
      <c r="AV341" s="48"/>
      <c r="AX341" s="43" t="s">
        <v>7703</v>
      </c>
      <c r="AY341" s="43" t="s">
        <v>7703</v>
      </c>
      <c r="BC341" s="43" t="s">
        <v>7704</v>
      </c>
      <c r="BD341" s="43" t="s">
        <v>7705</v>
      </c>
      <c r="BE341" s="43" t="s">
        <v>7706</v>
      </c>
      <c r="BH341" s="43" t="s">
        <v>7707</v>
      </c>
      <c r="BM341" s="0" t="s">
        <v>7708</v>
      </c>
      <c r="BO341" s="0" t="s">
        <v>7709</v>
      </c>
      <c r="BP341" s="0" t="s">
        <v>7710</v>
      </c>
    </row>
    <row r="342" customFormat="false" ht="15.75" hidden="false" customHeight="true" outlineLevel="0" collapsed="false">
      <c r="A342" s="46"/>
      <c r="B342" s="46"/>
      <c r="C342" s="46"/>
      <c r="D342" s="46"/>
      <c r="E342" s="46"/>
      <c r="F342" s="48" t="s">
        <v>7711</v>
      </c>
      <c r="G342" s="46"/>
      <c r="H342" s="46"/>
      <c r="I342" s="46"/>
      <c r="J342" s="46"/>
      <c r="K342" s="46"/>
      <c r="L342" s="46"/>
      <c r="M342" s="46"/>
      <c r="N342" s="46" t="s">
        <v>7712</v>
      </c>
      <c r="O342" s="48" t="s">
        <v>7713</v>
      </c>
      <c r="P342" s="46" t="n">
        <v>4.33417</v>
      </c>
      <c r="Q342" s="46"/>
      <c r="R342" s="46"/>
      <c r="S342" s="46"/>
      <c r="T342" s="46"/>
      <c r="U342" s="46"/>
      <c r="V342" s="46"/>
      <c r="W342" s="46"/>
      <c r="X342" s="46"/>
      <c r="Y342" s="46"/>
      <c r="Z342" s="46"/>
      <c r="AA342" s="46"/>
      <c r="AB342" s="46"/>
      <c r="AC342" s="46"/>
      <c r="AD342" s="56" t="s">
        <v>7714</v>
      </c>
      <c r="AE342" s="46"/>
      <c r="AF342" s="46"/>
      <c r="AG342" s="48"/>
      <c r="AH342" s="48"/>
      <c r="AI342" s="48"/>
      <c r="AJ342" s="48"/>
      <c r="AK342" s="43" t="s">
        <v>7715</v>
      </c>
      <c r="AL342" s="48"/>
      <c r="AM342" s="48"/>
      <c r="AN342" s="48"/>
      <c r="AO342" s="48"/>
      <c r="AP342" s="48"/>
      <c r="AQ342" s="55" t="s">
        <v>7716</v>
      </c>
      <c r="AR342" s="56"/>
      <c r="AS342" s="56"/>
      <c r="AT342" s="56"/>
      <c r="AU342" s="48"/>
      <c r="AV342" s="48"/>
      <c r="AX342" s="43" t="s">
        <v>7717</v>
      </c>
      <c r="AY342" s="43" t="s">
        <v>7717</v>
      </c>
      <c r="BC342" s="43" t="s">
        <v>7718</v>
      </c>
      <c r="BD342" s="43" t="s">
        <v>7719</v>
      </c>
      <c r="BE342" s="43" t="s">
        <v>7720</v>
      </c>
      <c r="BH342" s="43" t="s">
        <v>7721</v>
      </c>
      <c r="BM342" s="0" t="s">
        <v>7722</v>
      </c>
      <c r="BO342" s="0" t="s">
        <v>7723</v>
      </c>
      <c r="BP342" s="0" t="s">
        <v>7724</v>
      </c>
    </row>
    <row r="343" customFormat="false" ht="15.75" hidden="false" customHeight="true" outlineLevel="0" collapsed="false">
      <c r="A343" s="46"/>
      <c r="B343" s="46"/>
      <c r="C343" s="46"/>
      <c r="D343" s="46"/>
      <c r="E343" s="46"/>
      <c r="F343" s="48" t="s">
        <v>7725</v>
      </c>
      <c r="G343" s="46"/>
      <c r="H343" s="46"/>
      <c r="I343" s="46"/>
      <c r="J343" s="46"/>
      <c r="K343" s="46"/>
      <c r="L343" s="46"/>
      <c r="M343" s="46"/>
      <c r="N343" s="46" t="s">
        <v>7726</v>
      </c>
      <c r="O343" s="48" t="s">
        <v>7727</v>
      </c>
      <c r="P343" s="46" t="n">
        <v>1.72311</v>
      </c>
      <c r="Q343" s="46"/>
      <c r="R343" s="46"/>
      <c r="S343" s="46"/>
      <c r="T343" s="46"/>
      <c r="U343" s="46"/>
      <c r="V343" s="46"/>
      <c r="W343" s="46"/>
      <c r="X343" s="46"/>
      <c r="Y343" s="46"/>
      <c r="Z343" s="46"/>
      <c r="AA343" s="46"/>
      <c r="AB343" s="46"/>
      <c r="AC343" s="46"/>
      <c r="AD343" s="56" t="s">
        <v>7728</v>
      </c>
      <c r="AE343" s="46"/>
      <c r="AF343" s="46"/>
      <c r="AG343" s="48"/>
      <c r="AH343" s="48"/>
      <c r="AI343" s="48"/>
      <c r="AJ343" s="48"/>
      <c r="AK343" s="43" t="s">
        <v>7729</v>
      </c>
      <c r="AL343" s="48"/>
      <c r="AM343" s="48"/>
      <c r="AN343" s="48"/>
      <c r="AO343" s="48"/>
      <c r="AP343" s="48"/>
      <c r="AQ343" s="55" t="s">
        <v>7730</v>
      </c>
      <c r="AR343" s="56"/>
      <c r="AS343" s="56"/>
      <c r="AT343" s="56"/>
      <c r="AU343" s="48"/>
      <c r="AV343" s="48"/>
      <c r="AX343" s="43" t="s">
        <v>7731</v>
      </c>
      <c r="AY343" s="43" t="s">
        <v>7731</v>
      </c>
      <c r="BC343" s="43" t="s">
        <v>7732</v>
      </c>
      <c r="BD343" s="43" t="s">
        <v>7733</v>
      </c>
      <c r="BE343" s="43" t="s">
        <v>7734</v>
      </c>
      <c r="BH343" s="43" t="s">
        <v>7735</v>
      </c>
      <c r="BM343" s="0" t="s">
        <v>7736</v>
      </c>
      <c r="BO343" s="0" t="s">
        <v>7737</v>
      </c>
      <c r="BP343" s="0" t="s">
        <v>7738</v>
      </c>
    </row>
    <row r="344" customFormat="false" ht="15.75" hidden="false" customHeight="true" outlineLevel="0" collapsed="false">
      <c r="A344" s="46"/>
      <c r="B344" s="46"/>
      <c r="C344" s="46"/>
      <c r="D344" s="46"/>
      <c r="E344" s="46"/>
      <c r="F344" s="48" t="s">
        <v>7739</v>
      </c>
      <c r="G344" s="46"/>
      <c r="H344" s="46"/>
      <c r="I344" s="46"/>
      <c r="J344" s="46"/>
      <c r="K344" s="46"/>
      <c r="L344" s="46"/>
      <c r="M344" s="46"/>
      <c r="N344" s="46" t="s">
        <v>7740</v>
      </c>
      <c r="O344" s="48" t="s">
        <v>7741</v>
      </c>
      <c r="P344" s="46" t="n">
        <v>3.73847</v>
      </c>
      <c r="Q344" s="46"/>
      <c r="R344" s="46"/>
      <c r="S344" s="46"/>
      <c r="T344" s="46"/>
      <c r="U344" s="46"/>
      <c r="V344" s="46"/>
      <c r="W344" s="46"/>
      <c r="X344" s="46"/>
      <c r="Y344" s="46"/>
      <c r="Z344" s="46"/>
      <c r="AA344" s="46"/>
      <c r="AB344" s="46"/>
      <c r="AC344" s="46"/>
      <c r="AD344" s="56" t="s">
        <v>7742</v>
      </c>
      <c r="AE344" s="46"/>
      <c r="AF344" s="46"/>
      <c r="AG344" s="48"/>
      <c r="AH344" s="48"/>
      <c r="AI344" s="48"/>
      <c r="AJ344" s="48"/>
      <c r="AK344" s="43" t="s">
        <v>7743</v>
      </c>
      <c r="AL344" s="48"/>
      <c r="AM344" s="48"/>
      <c r="AN344" s="48"/>
      <c r="AO344" s="48"/>
      <c r="AP344" s="48"/>
      <c r="AQ344" s="55" t="s">
        <v>7744</v>
      </c>
      <c r="AR344" s="56"/>
      <c r="AS344" s="56"/>
      <c r="AT344" s="56"/>
      <c r="AU344" s="48"/>
      <c r="AV344" s="48"/>
      <c r="AX344" s="43" t="s">
        <v>7745</v>
      </c>
      <c r="AY344" s="43" t="s">
        <v>7745</v>
      </c>
      <c r="BC344" s="43" t="s">
        <v>7746</v>
      </c>
      <c r="BD344" s="43" t="s">
        <v>7747</v>
      </c>
      <c r="BE344" s="43" t="s">
        <v>7748</v>
      </c>
      <c r="BH344" s="43" t="s">
        <v>7749</v>
      </c>
      <c r="BM344" s="0" t="s">
        <v>7750</v>
      </c>
      <c r="BO344" s="0" t="s">
        <v>7751</v>
      </c>
      <c r="BP344" s="0" t="s">
        <v>7752</v>
      </c>
    </row>
    <row r="345" customFormat="false" ht="15.75" hidden="false" customHeight="true" outlineLevel="0" collapsed="false">
      <c r="A345" s="46"/>
      <c r="B345" s="46"/>
      <c r="C345" s="46"/>
      <c r="D345" s="46"/>
      <c r="E345" s="46"/>
      <c r="F345" s="48" t="s">
        <v>7753</v>
      </c>
      <c r="G345" s="46"/>
      <c r="H345" s="46"/>
      <c r="I345" s="46"/>
      <c r="J345" s="46"/>
      <c r="K345" s="46"/>
      <c r="L345" s="46"/>
      <c r="M345" s="46"/>
      <c r="N345" s="46" t="s">
        <v>7754</v>
      </c>
      <c r="O345" s="48" t="s">
        <v>7755</v>
      </c>
      <c r="P345" s="46" t="n">
        <v>0.593789</v>
      </c>
      <c r="Q345" s="46"/>
      <c r="R345" s="46"/>
      <c r="S345" s="46"/>
      <c r="T345" s="46"/>
      <c r="U345" s="46"/>
      <c r="V345" s="46"/>
      <c r="W345" s="46"/>
      <c r="X345" s="46"/>
      <c r="Y345" s="46"/>
      <c r="Z345" s="46"/>
      <c r="AA345" s="46"/>
      <c r="AB345" s="46"/>
      <c r="AC345" s="46"/>
      <c r="AD345" s="56" t="s">
        <v>7756</v>
      </c>
      <c r="AE345" s="46"/>
      <c r="AF345" s="46"/>
      <c r="AG345" s="48"/>
      <c r="AH345" s="48"/>
      <c r="AI345" s="48"/>
      <c r="AJ345" s="48"/>
      <c r="AK345" s="43" t="s">
        <v>7757</v>
      </c>
      <c r="AL345" s="48"/>
      <c r="AM345" s="48"/>
      <c r="AN345" s="48"/>
      <c r="AO345" s="48"/>
      <c r="AP345" s="48"/>
      <c r="AQ345" s="55" t="s">
        <v>7758</v>
      </c>
      <c r="AR345" s="56"/>
      <c r="AS345" s="56"/>
      <c r="AT345" s="56"/>
      <c r="AU345" s="48"/>
      <c r="AV345" s="48"/>
      <c r="AX345" s="43" t="s">
        <v>7759</v>
      </c>
      <c r="AY345" s="43" t="s">
        <v>7759</v>
      </c>
      <c r="BC345" s="43" t="s">
        <v>7760</v>
      </c>
      <c r="BD345" s="43" t="s">
        <v>7761</v>
      </c>
      <c r="BE345" s="43" t="s">
        <v>7762</v>
      </c>
      <c r="BH345" s="43" t="s">
        <v>7763</v>
      </c>
      <c r="BM345" s="0" t="s">
        <v>7764</v>
      </c>
      <c r="BO345" s="0" t="s">
        <v>7765</v>
      </c>
      <c r="BP345" s="0" t="s">
        <v>7766</v>
      </c>
    </row>
    <row r="346" customFormat="false" ht="15.75" hidden="false" customHeight="true" outlineLevel="0" collapsed="false">
      <c r="A346" s="46"/>
      <c r="B346" s="46"/>
      <c r="C346" s="46"/>
      <c r="D346" s="46"/>
      <c r="E346" s="46"/>
      <c r="F346" s="48" t="s">
        <v>7767</v>
      </c>
      <c r="G346" s="46"/>
      <c r="H346" s="46"/>
      <c r="I346" s="46"/>
      <c r="J346" s="46"/>
      <c r="K346" s="46"/>
      <c r="L346" s="46"/>
      <c r="M346" s="46"/>
      <c r="N346" s="46" t="s">
        <v>7768</v>
      </c>
      <c r="O346" s="48" t="s">
        <v>7769</v>
      </c>
      <c r="P346" s="46" t="n">
        <v>1.20142</v>
      </c>
      <c r="Q346" s="46"/>
      <c r="R346" s="46"/>
      <c r="S346" s="46"/>
      <c r="T346" s="46"/>
      <c r="U346" s="46"/>
      <c r="V346" s="46"/>
      <c r="W346" s="46"/>
      <c r="X346" s="46"/>
      <c r="Y346" s="46"/>
      <c r="Z346" s="46"/>
      <c r="AA346" s="46"/>
      <c r="AB346" s="46"/>
      <c r="AC346" s="46"/>
      <c r="AD346" s="56" t="s">
        <v>7770</v>
      </c>
      <c r="AE346" s="46"/>
      <c r="AF346" s="46"/>
      <c r="AG346" s="48"/>
      <c r="AH346" s="48"/>
      <c r="AI346" s="48"/>
      <c r="AJ346" s="48"/>
      <c r="AK346" s="43" t="s">
        <v>7771</v>
      </c>
      <c r="AL346" s="48"/>
      <c r="AM346" s="48"/>
      <c r="AN346" s="48"/>
      <c r="AO346" s="48"/>
      <c r="AP346" s="48"/>
      <c r="AQ346" s="55" t="s">
        <v>7772</v>
      </c>
      <c r="AR346" s="56"/>
      <c r="AS346" s="56"/>
      <c r="AT346" s="56"/>
      <c r="AU346" s="48"/>
      <c r="AV346" s="48"/>
      <c r="AX346" s="43" t="s">
        <v>7773</v>
      </c>
      <c r="AY346" s="43" t="s">
        <v>7773</v>
      </c>
      <c r="BC346" s="43" t="s">
        <v>7774</v>
      </c>
      <c r="BD346" s="43" t="s">
        <v>7775</v>
      </c>
      <c r="BE346" s="43" t="s">
        <v>7776</v>
      </c>
      <c r="BH346" s="43" t="s">
        <v>7777</v>
      </c>
      <c r="BM346" s="0" t="s">
        <v>7778</v>
      </c>
      <c r="BO346" s="0" t="s">
        <v>7779</v>
      </c>
      <c r="BP346" s="0" t="s">
        <v>7780</v>
      </c>
    </row>
    <row r="347" customFormat="false" ht="15.75" hidden="false" customHeight="true" outlineLevel="0" collapsed="false">
      <c r="A347" s="46"/>
      <c r="B347" s="46"/>
      <c r="C347" s="46"/>
      <c r="D347" s="46"/>
      <c r="E347" s="46"/>
      <c r="F347" s="48" t="s">
        <v>7781</v>
      </c>
      <c r="G347" s="46"/>
      <c r="H347" s="46"/>
      <c r="I347" s="46"/>
      <c r="J347" s="46"/>
      <c r="K347" s="46"/>
      <c r="L347" s="46"/>
      <c r="M347" s="46"/>
      <c r="N347" s="46" t="s">
        <v>7782</v>
      </c>
      <c r="O347" s="48" t="s">
        <v>7783</v>
      </c>
      <c r="P347" s="46" t="n">
        <v>1.50782</v>
      </c>
      <c r="Q347" s="46"/>
      <c r="R347" s="46"/>
      <c r="S347" s="46"/>
      <c r="T347" s="46"/>
      <c r="U347" s="46"/>
      <c r="V347" s="46"/>
      <c r="W347" s="46"/>
      <c r="X347" s="46"/>
      <c r="Y347" s="46"/>
      <c r="Z347" s="46"/>
      <c r="AA347" s="46"/>
      <c r="AB347" s="46"/>
      <c r="AC347" s="46"/>
      <c r="AD347" s="56" t="s">
        <v>7784</v>
      </c>
      <c r="AE347" s="46"/>
      <c r="AF347" s="46"/>
      <c r="AG347" s="48"/>
      <c r="AH347" s="48"/>
      <c r="AI347" s="48"/>
      <c r="AJ347" s="48"/>
      <c r="AK347" s="43" t="s">
        <v>7785</v>
      </c>
      <c r="AL347" s="48"/>
      <c r="AM347" s="48"/>
      <c r="AN347" s="48"/>
      <c r="AO347" s="48"/>
      <c r="AP347" s="48"/>
      <c r="AQ347" s="55" t="s">
        <v>7786</v>
      </c>
      <c r="AR347" s="56"/>
      <c r="AS347" s="56"/>
      <c r="AT347" s="56"/>
      <c r="AU347" s="48"/>
      <c r="AV347" s="48"/>
      <c r="AX347" s="43" t="s">
        <v>7787</v>
      </c>
      <c r="AY347" s="43" t="s">
        <v>7787</v>
      </c>
      <c r="BC347" s="43" t="s">
        <v>7788</v>
      </c>
      <c r="BD347" s="43" t="s">
        <v>7789</v>
      </c>
      <c r="BE347" s="43" t="s">
        <v>7790</v>
      </c>
      <c r="BH347" s="43" t="s">
        <v>7791</v>
      </c>
      <c r="BM347" s="0" t="s">
        <v>7792</v>
      </c>
      <c r="BO347" s="0" t="s">
        <v>7793</v>
      </c>
      <c r="BP347" s="0" t="s">
        <v>7794</v>
      </c>
    </row>
    <row r="348" customFormat="false" ht="15.75" hidden="false" customHeight="true" outlineLevel="0" collapsed="false">
      <c r="A348" s="46"/>
      <c r="B348" s="46"/>
      <c r="C348" s="46"/>
      <c r="D348" s="46"/>
      <c r="E348" s="46"/>
      <c r="F348" s="48" t="s">
        <v>7795</v>
      </c>
      <c r="G348" s="46"/>
      <c r="H348" s="46"/>
      <c r="I348" s="46"/>
      <c r="J348" s="46"/>
      <c r="K348" s="46"/>
      <c r="L348" s="46"/>
      <c r="M348" s="46"/>
      <c r="N348" s="46" t="s">
        <v>7796</v>
      </c>
      <c r="O348" s="48" t="s">
        <v>7797</v>
      </c>
      <c r="P348" s="46" t="n">
        <v>6.60495</v>
      </c>
      <c r="Q348" s="46"/>
      <c r="R348" s="46"/>
      <c r="S348" s="46"/>
      <c r="T348" s="46"/>
      <c r="U348" s="46"/>
      <c r="V348" s="46"/>
      <c r="W348" s="46"/>
      <c r="X348" s="46"/>
      <c r="Y348" s="46"/>
      <c r="Z348" s="46"/>
      <c r="AA348" s="46"/>
      <c r="AB348" s="46"/>
      <c r="AC348" s="46"/>
      <c r="AD348" s="56" t="s">
        <v>7798</v>
      </c>
      <c r="AE348" s="46"/>
      <c r="AF348" s="46"/>
      <c r="AG348" s="48"/>
      <c r="AH348" s="48"/>
      <c r="AI348" s="48"/>
      <c r="AJ348" s="48"/>
      <c r="AK348" s="43" t="s">
        <v>7799</v>
      </c>
      <c r="AL348" s="48"/>
      <c r="AM348" s="48"/>
      <c r="AN348" s="48"/>
      <c r="AO348" s="48"/>
      <c r="AP348" s="48"/>
      <c r="AQ348" s="55" t="s">
        <v>7800</v>
      </c>
      <c r="AR348" s="56"/>
      <c r="AS348" s="56"/>
      <c r="AT348" s="56"/>
      <c r="AU348" s="48"/>
      <c r="AV348" s="48"/>
      <c r="AX348" s="43" t="s">
        <v>7801</v>
      </c>
      <c r="AY348" s="43" t="s">
        <v>7801</v>
      </c>
      <c r="BC348" s="43" t="s">
        <v>7802</v>
      </c>
      <c r="BD348" s="43" t="s">
        <v>7803</v>
      </c>
      <c r="BE348" s="43" t="s">
        <v>7804</v>
      </c>
      <c r="BH348" s="43" t="s">
        <v>7805</v>
      </c>
      <c r="BM348" s="0" t="s">
        <v>7806</v>
      </c>
      <c r="BO348" s="0" t="s">
        <v>7807</v>
      </c>
      <c r="BP348" s="0" t="s">
        <v>7808</v>
      </c>
    </row>
    <row r="349" customFormat="false" ht="15.75" hidden="false" customHeight="true" outlineLevel="0" collapsed="false">
      <c r="A349" s="46"/>
      <c r="B349" s="46"/>
      <c r="C349" s="46"/>
      <c r="D349" s="46"/>
      <c r="E349" s="46"/>
      <c r="F349" s="48" t="s">
        <v>7809</v>
      </c>
      <c r="G349" s="46"/>
      <c r="H349" s="46"/>
      <c r="I349" s="46"/>
      <c r="J349" s="46"/>
      <c r="K349" s="46"/>
      <c r="L349" s="46"/>
      <c r="M349" s="46"/>
      <c r="N349" s="46" t="s">
        <v>7810</v>
      </c>
      <c r="O349" s="48" t="s">
        <v>7811</v>
      </c>
      <c r="P349" s="46" t="n">
        <v>0.842113</v>
      </c>
      <c r="Q349" s="46"/>
      <c r="R349" s="46"/>
      <c r="S349" s="46"/>
      <c r="T349" s="46"/>
      <c r="U349" s="46"/>
      <c r="V349" s="46"/>
      <c r="W349" s="46"/>
      <c r="X349" s="46"/>
      <c r="Y349" s="46"/>
      <c r="Z349" s="46"/>
      <c r="AA349" s="46"/>
      <c r="AB349" s="46"/>
      <c r="AC349" s="46"/>
      <c r="AD349" s="56" t="s">
        <v>7812</v>
      </c>
      <c r="AE349" s="46"/>
      <c r="AF349" s="46"/>
      <c r="AG349" s="48"/>
      <c r="AH349" s="48"/>
      <c r="AI349" s="48"/>
      <c r="AJ349" s="48"/>
      <c r="AK349" s="43" t="s">
        <v>7813</v>
      </c>
      <c r="AL349" s="48"/>
      <c r="AM349" s="48"/>
      <c r="AN349" s="48"/>
      <c r="AO349" s="48"/>
      <c r="AP349" s="48"/>
      <c r="AQ349" s="55" t="s">
        <v>7814</v>
      </c>
      <c r="AR349" s="56"/>
      <c r="AS349" s="56"/>
      <c r="AT349" s="56"/>
      <c r="AU349" s="48"/>
      <c r="AV349" s="48"/>
      <c r="AX349" s="43" t="s">
        <v>7815</v>
      </c>
      <c r="AY349" s="43" t="s">
        <v>7815</v>
      </c>
      <c r="BC349" s="43" t="s">
        <v>7816</v>
      </c>
      <c r="BD349" s="43" t="s">
        <v>7817</v>
      </c>
      <c r="BE349" s="43" t="s">
        <v>7818</v>
      </c>
      <c r="BH349" s="43" t="s">
        <v>7819</v>
      </c>
      <c r="BM349" s="0" t="s">
        <v>7820</v>
      </c>
      <c r="BO349" s="0" t="s">
        <v>7821</v>
      </c>
      <c r="BP349" s="0" t="s">
        <v>7822</v>
      </c>
    </row>
    <row r="350" customFormat="false" ht="15.75" hidden="false" customHeight="true" outlineLevel="0" collapsed="false">
      <c r="A350" s="46"/>
      <c r="B350" s="46"/>
      <c r="C350" s="46"/>
      <c r="D350" s="46"/>
      <c r="E350" s="46"/>
      <c r="F350" s="48" t="s">
        <v>7823</v>
      </c>
      <c r="G350" s="46"/>
      <c r="H350" s="46"/>
      <c r="I350" s="46"/>
      <c r="J350" s="46"/>
      <c r="K350" s="46"/>
      <c r="L350" s="46"/>
      <c r="M350" s="46"/>
      <c r="N350" s="46" t="s">
        <v>7824</v>
      </c>
      <c r="O350" s="48" t="s">
        <v>7825</v>
      </c>
      <c r="P350" s="46" t="n">
        <v>4.38906</v>
      </c>
      <c r="Q350" s="46"/>
      <c r="R350" s="46"/>
      <c r="S350" s="46"/>
      <c r="T350" s="46"/>
      <c r="U350" s="46"/>
      <c r="V350" s="46"/>
      <c r="W350" s="46"/>
      <c r="X350" s="46"/>
      <c r="Y350" s="46"/>
      <c r="Z350" s="46"/>
      <c r="AA350" s="46"/>
      <c r="AB350" s="46"/>
      <c r="AC350" s="46"/>
      <c r="AD350" s="56" t="s">
        <v>7826</v>
      </c>
      <c r="AE350" s="46"/>
      <c r="AF350" s="46"/>
      <c r="AG350" s="48"/>
      <c r="AH350" s="48"/>
      <c r="AI350" s="48"/>
      <c r="AJ350" s="48"/>
      <c r="AK350" s="43" t="s">
        <v>7827</v>
      </c>
      <c r="AL350" s="48"/>
      <c r="AM350" s="48"/>
      <c r="AN350" s="48"/>
      <c r="AO350" s="48"/>
      <c r="AP350" s="48"/>
      <c r="AQ350" s="55" t="s">
        <v>7828</v>
      </c>
      <c r="AR350" s="56"/>
      <c r="AS350" s="56"/>
      <c r="AT350" s="56"/>
      <c r="AU350" s="48"/>
      <c r="AV350" s="48"/>
      <c r="AX350" s="43" t="s">
        <v>7829</v>
      </c>
      <c r="AY350" s="43" t="s">
        <v>7829</v>
      </c>
      <c r="BC350" s="43" t="s">
        <v>7830</v>
      </c>
      <c r="BD350" s="43" t="s">
        <v>7831</v>
      </c>
      <c r="BE350" s="43" t="s">
        <v>7832</v>
      </c>
      <c r="BH350" s="43" t="s">
        <v>7833</v>
      </c>
      <c r="BM350" s="0" t="s">
        <v>7834</v>
      </c>
      <c r="BO350" s="0" t="s">
        <v>7835</v>
      </c>
      <c r="BP350" s="0" t="s">
        <v>7836</v>
      </c>
    </row>
    <row r="351" customFormat="false" ht="15.75" hidden="false" customHeight="true" outlineLevel="0" collapsed="false">
      <c r="A351" s="46"/>
      <c r="B351" s="46"/>
      <c r="C351" s="46"/>
      <c r="D351" s="46"/>
      <c r="E351" s="46"/>
      <c r="F351" s="48" t="s">
        <v>7837</v>
      </c>
      <c r="G351" s="46"/>
      <c r="H351" s="46"/>
      <c r="I351" s="46"/>
      <c r="J351" s="46"/>
      <c r="K351" s="46"/>
      <c r="L351" s="46"/>
      <c r="M351" s="46"/>
      <c r="N351" s="46" t="s">
        <v>7838</v>
      </c>
      <c r="O351" s="48" t="s">
        <v>7839</v>
      </c>
      <c r="P351" s="46" t="n">
        <v>1.93766</v>
      </c>
      <c r="Q351" s="46"/>
      <c r="R351" s="46"/>
      <c r="S351" s="46"/>
      <c r="T351" s="46"/>
      <c r="U351" s="46"/>
      <c r="V351" s="46"/>
      <c r="W351" s="46"/>
      <c r="X351" s="46"/>
      <c r="Y351" s="46"/>
      <c r="Z351" s="46"/>
      <c r="AA351" s="46"/>
      <c r="AB351" s="46"/>
      <c r="AC351" s="46"/>
      <c r="AD351" s="56" t="s">
        <v>7840</v>
      </c>
      <c r="AE351" s="46"/>
      <c r="AF351" s="46"/>
      <c r="AG351" s="48"/>
      <c r="AH351" s="48"/>
      <c r="AI351" s="48"/>
      <c r="AJ351" s="48"/>
      <c r="AK351" s="43" t="s">
        <v>7841</v>
      </c>
      <c r="AL351" s="48"/>
      <c r="AM351" s="48"/>
      <c r="AN351" s="48"/>
      <c r="AO351" s="48"/>
      <c r="AP351" s="48"/>
      <c r="AQ351" s="55" t="s">
        <v>7842</v>
      </c>
      <c r="AR351" s="56"/>
      <c r="AS351" s="56"/>
      <c r="AT351" s="56"/>
      <c r="AU351" s="48"/>
      <c r="AV351" s="48"/>
      <c r="AX351" s="43" t="s">
        <v>7843</v>
      </c>
      <c r="AY351" s="43" t="s">
        <v>7843</v>
      </c>
      <c r="BC351" s="43" t="s">
        <v>7844</v>
      </c>
      <c r="BD351" s="43" t="s">
        <v>7845</v>
      </c>
      <c r="BE351" s="43" t="s">
        <v>7846</v>
      </c>
      <c r="BH351" s="43" t="s">
        <v>7847</v>
      </c>
      <c r="BM351" s="0" t="s">
        <v>7848</v>
      </c>
      <c r="BO351" s="0" t="s">
        <v>7849</v>
      </c>
      <c r="BP351" s="0" t="s">
        <v>7850</v>
      </c>
    </row>
    <row r="352" customFormat="false" ht="15.75" hidden="false" customHeight="true" outlineLevel="0" collapsed="false">
      <c r="A352" s="46"/>
      <c r="B352" s="46"/>
      <c r="C352" s="46"/>
      <c r="D352" s="46"/>
      <c r="E352" s="46"/>
      <c r="F352" s="48" t="s">
        <v>7851</v>
      </c>
      <c r="G352" s="46"/>
      <c r="H352" s="46"/>
      <c r="I352" s="46"/>
      <c r="J352" s="46"/>
      <c r="K352" s="46"/>
      <c r="L352" s="46"/>
      <c r="M352" s="46"/>
      <c r="N352" s="46" t="s">
        <v>7852</v>
      </c>
      <c r="O352" s="48" t="s">
        <v>7853</v>
      </c>
      <c r="P352" s="46" t="n">
        <v>2.94457</v>
      </c>
      <c r="Q352" s="46"/>
      <c r="R352" s="46"/>
      <c r="S352" s="46"/>
      <c r="T352" s="46"/>
      <c r="U352" s="46"/>
      <c r="V352" s="46"/>
      <c r="W352" s="46"/>
      <c r="X352" s="46"/>
      <c r="Y352" s="46"/>
      <c r="Z352" s="46"/>
      <c r="AA352" s="46"/>
      <c r="AB352" s="46"/>
      <c r="AC352" s="46"/>
      <c r="AD352" s="56" t="s">
        <v>7854</v>
      </c>
      <c r="AE352" s="46"/>
      <c r="AF352" s="46"/>
      <c r="AG352" s="48"/>
      <c r="AH352" s="48"/>
      <c r="AI352" s="48"/>
      <c r="AJ352" s="48"/>
      <c r="AK352" s="43" t="s">
        <v>7855</v>
      </c>
      <c r="AL352" s="48"/>
      <c r="AM352" s="48"/>
      <c r="AN352" s="48"/>
      <c r="AO352" s="48"/>
      <c r="AP352" s="48"/>
      <c r="AQ352" s="55" t="s">
        <v>7856</v>
      </c>
      <c r="AR352" s="56"/>
      <c r="AS352" s="56"/>
      <c r="AT352" s="56"/>
      <c r="AU352" s="48"/>
      <c r="AV352" s="48"/>
      <c r="AX352" s="43" t="s">
        <v>7857</v>
      </c>
      <c r="AY352" s="43" t="s">
        <v>7857</v>
      </c>
      <c r="BC352" s="43" t="s">
        <v>7858</v>
      </c>
      <c r="BD352" s="43" t="s">
        <v>7859</v>
      </c>
      <c r="BE352" s="43" t="s">
        <v>7860</v>
      </c>
      <c r="BH352" s="43" t="s">
        <v>7861</v>
      </c>
      <c r="BM352" s="0" t="s">
        <v>7862</v>
      </c>
      <c r="BO352" s="0" t="s">
        <v>7863</v>
      </c>
      <c r="BP352" s="0" t="s">
        <v>7864</v>
      </c>
    </row>
    <row r="353" customFormat="false" ht="15.75" hidden="false" customHeight="true" outlineLevel="0" collapsed="false">
      <c r="A353" s="46"/>
      <c r="B353" s="46"/>
      <c r="C353" s="46"/>
      <c r="D353" s="46"/>
      <c r="E353" s="46"/>
      <c r="F353" s="48" t="s">
        <v>7865</v>
      </c>
      <c r="G353" s="46"/>
      <c r="H353" s="46"/>
      <c r="I353" s="46"/>
      <c r="J353" s="46"/>
      <c r="K353" s="46"/>
      <c r="L353" s="46"/>
      <c r="M353" s="46"/>
      <c r="N353" s="46" t="s">
        <v>7866</v>
      </c>
      <c r="O353" s="48" t="s">
        <v>7867</v>
      </c>
      <c r="P353" s="46" t="n">
        <v>3.31156</v>
      </c>
      <c r="Q353" s="46"/>
      <c r="R353" s="46"/>
      <c r="S353" s="46"/>
      <c r="T353" s="46"/>
      <c r="U353" s="46"/>
      <c r="V353" s="46"/>
      <c r="W353" s="46"/>
      <c r="X353" s="46"/>
      <c r="Y353" s="46"/>
      <c r="Z353" s="46"/>
      <c r="AA353" s="46"/>
      <c r="AB353" s="46"/>
      <c r="AC353" s="46"/>
      <c r="AD353" s="56" t="s">
        <v>7868</v>
      </c>
      <c r="AE353" s="46"/>
      <c r="AF353" s="46"/>
      <c r="AG353" s="48"/>
      <c r="AH353" s="48"/>
      <c r="AI353" s="48"/>
      <c r="AJ353" s="48"/>
      <c r="AK353" s="43" t="s">
        <v>7869</v>
      </c>
      <c r="AL353" s="48"/>
      <c r="AM353" s="48"/>
      <c r="AN353" s="48"/>
      <c r="AO353" s="48"/>
      <c r="AP353" s="48"/>
      <c r="AQ353" s="55" t="s">
        <v>7870</v>
      </c>
      <c r="AR353" s="56"/>
      <c r="AS353" s="56"/>
      <c r="AT353" s="56"/>
      <c r="AU353" s="48"/>
      <c r="AV353" s="48"/>
      <c r="AX353" s="43" t="s">
        <v>7871</v>
      </c>
      <c r="AY353" s="43" t="s">
        <v>7871</v>
      </c>
      <c r="BC353" s="43" t="s">
        <v>7872</v>
      </c>
      <c r="BD353" s="43" t="s">
        <v>7873</v>
      </c>
      <c r="BE353" s="43" t="s">
        <v>7874</v>
      </c>
      <c r="BH353" s="43" t="s">
        <v>7875</v>
      </c>
      <c r="BM353" s="0" t="s">
        <v>7876</v>
      </c>
      <c r="BO353" s="0" t="s">
        <v>7877</v>
      </c>
      <c r="BP353" s="0" t="s">
        <v>7878</v>
      </c>
    </row>
    <row r="354" customFormat="false" ht="15.75" hidden="false" customHeight="true" outlineLevel="0" collapsed="false">
      <c r="A354" s="46"/>
      <c r="B354" s="46"/>
      <c r="C354" s="46"/>
      <c r="D354" s="46"/>
      <c r="E354" s="46"/>
      <c r="F354" s="48" t="s">
        <v>7879</v>
      </c>
      <c r="G354" s="46"/>
      <c r="H354" s="46"/>
      <c r="I354" s="46"/>
      <c r="J354" s="46"/>
      <c r="K354" s="46"/>
      <c r="L354" s="46"/>
      <c r="M354" s="46"/>
      <c r="N354" s="46" t="s">
        <v>7880</v>
      </c>
      <c r="O354" s="48" t="s">
        <v>7881</v>
      </c>
      <c r="P354" s="46" t="n">
        <v>1.36522</v>
      </c>
      <c r="Q354" s="46"/>
      <c r="R354" s="46"/>
      <c r="S354" s="46"/>
      <c r="T354" s="46"/>
      <c r="U354" s="46"/>
      <c r="V354" s="46"/>
      <c r="W354" s="46"/>
      <c r="X354" s="46"/>
      <c r="Y354" s="46"/>
      <c r="Z354" s="46"/>
      <c r="AA354" s="46"/>
      <c r="AB354" s="46"/>
      <c r="AC354" s="46"/>
      <c r="AD354" s="56" t="s">
        <v>7882</v>
      </c>
      <c r="AE354" s="46"/>
      <c r="AF354" s="46"/>
      <c r="AG354" s="48"/>
      <c r="AH354" s="48"/>
      <c r="AI354" s="48"/>
      <c r="AJ354" s="48"/>
      <c r="AK354" s="43" t="s">
        <v>7883</v>
      </c>
      <c r="AL354" s="48"/>
      <c r="AM354" s="48"/>
      <c r="AN354" s="48"/>
      <c r="AO354" s="48"/>
      <c r="AP354" s="48"/>
      <c r="AQ354" s="55" t="s">
        <v>7884</v>
      </c>
      <c r="AR354" s="56"/>
      <c r="AS354" s="56"/>
      <c r="AT354" s="56"/>
      <c r="AU354" s="48"/>
      <c r="AV354" s="48"/>
      <c r="AX354" s="43" t="s">
        <v>7885</v>
      </c>
      <c r="AY354" s="43" t="s">
        <v>7885</v>
      </c>
      <c r="BC354" s="43" t="s">
        <v>7886</v>
      </c>
      <c r="BD354" s="43" t="s">
        <v>7887</v>
      </c>
      <c r="BE354" s="43" t="s">
        <v>7888</v>
      </c>
      <c r="BH354" s="43" t="s">
        <v>7889</v>
      </c>
      <c r="BM354" s="0" t="s">
        <v>7890</v>
      </c>
      <c r="BO354" s="0" t="s">
        <v>7891</v>
      </c>
      <c r="BP354" s="0" t="s">
        <v>7892</v>
      </c>
    </row>
    <row r="355" customFormat="false" ht="15.75" hidden="false" customHeight="true" outlineLevel="0" collapsed="false">
      <c r="A355" s="46"/>
      <c r="B355" s="46"/>
      <c r="C355" s="46"/>
      <c r="D355" s="46"/>
      <c r="E355" s="46"/>
      <c r="F355" s="48" t="s">
        <v>7893</v>
      </c>
      <c r="G355" s="46"/>
      <c r="H355" s="46"/>
      <c r="I355" s="46"/>
      <c r="J355" s="46"/>
      <c r="K355" s="46"/>
      <c r="L355" s="46"/>
      <c r="M355" s="46"/>
      <c r="N355" s="46" t="s">
        <v>7894</v>
      </c>
      <c r="O355" s="48" t="s">
        <v>7895</v>
      </c>
      <c r="P355" s="46" t="n">
        <v>7.41692</v>
      </c>
      <c r="Q355" s="46"/>
      <c r="R355" s="46"/>
      <c r="S355" s="46"/>
      <c r="T355" s="46"/>
      <c r="U355" s="46"/>
      <c r="V355" s="46"/>
      <c r="W355" s="46"/>
      <c r="X355" s="46"/>
      <c r="Y355" s="46"/>
      <c r="Z355" s="46"/>
      <c r="AA355" s="46"/>
      <c r="AB355" s="46"/>
      <c r="AC355" s="46"/>
      <c r="AD355" s="56" t="s">
        <v>7896</v>
      </c>
      <c r="AE355" s="46"/>
      <c r="AF355" s="46"/>
      <c r="AG355" s="48"/>
      <c r="AH355" s="48"/>
      <c r="AI355" s="48"/>
      <c r="AJ355" s="48"/>
      <c r="AK355" s="43" t="s">
        <v>7897</v>
      </c>
      <c r="AL355" s="48"/>
      <c r="AM355" s="48"/>
      <c r="AN355" s="48"/>
      <c r="AO355" s="48"/>
      <c r="AP355" s="48"/>
      <c r="AQ355" s="55" t="s">
        <v>7898</v>
      </c>
      <c r="AR355" s="56"/>
      <c r="AS355" s="56"/>
      <c r="AT355" s="56"/>
      <c r="AU355" s="48"/>
      <c r="AV355" s="48"/>
      <c r="AX355" s="43" t="s">
        <v>7899</v>
      </c>
      <c r="AY355" s="43" t="s">
        <v>7899</v>
      </c>
      <c r="BC355" s="43" t="s">
        <v>7900</v>
      </c>
      <c r="BD355" s="43" t="s">
        <v>7901</v>
      </c>
      <c r="BE355" s="43" t="s">
        <v>7902</v>
      </c>
      <c r="BH355" s="43" t="s">
        <v>7903</v>
      </c>
      <c r="BM355" s="0" t="s">
        <v>7904</v>
      </c>
      <c r="BO355" s="0" t="s">
        <v>7905</v>
      </c>
      <c r="BP355" s="0" t="s">
        <v>7906</v>
      </c>
    </row>
    <row r="356" customFormat="false" ht="15.75" hidden="false" customHeight="true" outlineLevel="0" collapsed="false">
      <c r="A356" s="46"/>
      <c r="B356" s="46"/>
      <c r="C356" s="46"/>
      <c r="D356" s="46"/>
      <c r="E356" s="46"/>
      <c r="F356" s="48" t="s">
        <v>7907</v>
      </c>
      <c r="G356" s="46"/>
      <c r="H356" s="46"/>
      <c r="I356" s="46"/>
      <c r="J356" s="46"/>
      <c r="K356" s="46"/>
      <c r="L356" s="46"/>
      <c r="M356" s="46"/>
      <c r="N356" s="46" t="s">
        <v>7908</v>
      </c>
      <c r="O356" s="48" t="s">
        <v>7909</v>
      </c>
      <c r="P356" s="46" t="n">
        <v>1.34411</v>
      </c>
      <c r="Q356" s="46"/>
      <c r="R356" s="46"/>
      <c r="S356" s="46"/>
      <c r="T356" s="46"/>
      <c r="U356" s="46"/>
      <c r="V356" s="46"/>
      <c r="W356" s="46"/>
      <c r="X356" s="46"/>
      <c r="Y356" s="46"/>
      <c r="Z356" s="46"/>
      <c r="AA356" s="46"/>
      <c r="AB356" s="46"/>
      <c r="AC356" s="46"/>
      <c r="AD356" s="56" t="s">
        <v>7910</v>
      </c>
      <c r="AE356" s="46"/>
      <c r="AF356" s="46"/>
      <c r="AG356" s="48"/>
      <c r="AH356" s="48"/>
      <c r="AI356" s="48"/>
      <c r="AJ356" s="48"/>
      <c r="AK356" s="43" t="s">
        <v>7911</v>
      </c>
      <c r="AL356" s="48"/>
      <c r="AM356" s="48"/>
      <c r="AN356" s="48"/>
      <c r="AO356" s="48"/>
      <c r="AP356" s="48"/>
      <c r="AQ356" s="55" t="s">
        <v>7912</v>
      </c>
      <c r="AR356" s="56"/>
      <c r="AS356" s="56"/>
      <c r="AT356" s="56"/>
      <c r="AU356" s="48"/>
      <c r="AV356" s="48"/>
      <c r="AX356" s="43" t="s">
        <v>7913</v>
      </c>
      <c r="AY356" s="43" t="s">
        <v>7913</v>
      </c>
      <c r="BC356" s="43" t="s">
        <v>7914</v>
      </c>
      <c r="BD356" s="43" t="s">
        <v>7915</v>
      </c>
      <c r="BE356" s="43" t="s">
        <v>7916</v>
      </c>
      <c r="BH356" s="43" t="s">
        <v>7917</v>
      </c>
      <c r="BM356" s="0" t="s">
        <v>7918</v>
      </c>
      <c r="BO356" s="0" t="s">
        <v>7919</v>
      </c>
      <c r="BP356" s="0" t="s">
        <v>7920</v>
      </c>
    </row>
    <row r="357" customFormat="false" ht="15.75" hidden="false" customHeight="true" outlineLevel="0" collapsed="false">
      <c r="A357" s="46"/>
      <c r="B357" s="46"/>
      <c r="C357" s="46"/>
      <c r="D357" s="46"/>
      <c r="E357" s="46"/>
      <c r="F357" s="48" t="s">
        <v>7921</v>
      </c>
      <c r="G357" s="46"/>
      <c r="H357" s="46"/>
      <c r="I357" s="46"/>
      <c r="J357" s="46"/>
      <c r="K357" s="46"/>
      <c r="L357" s="46"/>
      <c r="M357" s="46"/>
      <c r="N357" s="46" t="s">
        <v>7922</v>
      </c>
      <c r="O357" s="48" t="s">
        <v>7923</v>
      </c>
      <c r="P357" s="46" t="n">
        <v>1.24144</v>
      </c>
      <c r="Q357" s="46"/>
      <c r="R357" s="46"/>
      <c r="S357" s="46"/>
      <c r="T357" s="46"/>
      <c r="U357" s="46"/>
      <c r="V357" s="46"/>
      <c r="W357" s="46"/>
      <c r="X357" s="46"/>
      <c r="Y357" s="46"/>
      <c r="Z357" s="46"/>
      <c r="AA357" s="46"/>
      <c r="AB357" s="46"/>
      <c r="AC357" s="46"/>
      <c r="AD357" s="56" t="s">
        <v>7924</v>
      </c>
      <c r="AE357" s="46"/>
      <c r="AF357" s="46"/>
      <c r="AG357" s="48"/>
      <c r="AH357" s="48"/>
      <c r="AI357" s="48"/>
      <c r="AJ357" s="48"/>
      <c r="AK357" s="43" t="s">
        <v>7925</v>
      </c>
      <c r="AL357" s="48"/>
      <c r="AM357" s="48"/>
      <c r="AN357" s="48"/>
      <c r="AO357" s="48"/>
      <c r="AP357" s="48"/>
      <c r="AQ357" s="55" t="s">
        <v>7926</v>
      </c>
      <c r="AR357" s="56"/>
      <c r="AS357" s="56"/>
      <c r="AT357" s="56"/>
      <c r="AU357" s="48"/>
      <c r="AV357" s="48"/>
      <c r="AX357" s="43" t="s">
        <v>7927</v>
      </c>
      <c r="AY357" s="43" t="s">
        <v>7927</v>
      </c>
      <c r="BC357" s="43" t="s">
        <v>7928</v>
      </c>
      <c r="BD357" s="43" t="s">
        <v>7929</v>
      </c>
      <c r="BE357" s="43" t="s">
        <v>7930</v>
      </c>
      <c r="BH357" s="43" t="s">
        <v>7931</v>
      </c>
      <c r="BM357" s="0" t="s">
        <v>7932</v>
      </c>
      <c r="BO357" s="0" t="s">
        <v>7933</v>
      </c>
      <c r="BP357" s="0" t="s">
        <v>7934</v>
      </c>
    </row>
    <row r="358" customFormat="false" ht="15.75" hidden="false" customHeight="true" outlineLevel="0" collapsed="false">
      <c r="A358" s="46"/>
      <c r="B358" s="46"/>
      <c r="C358" s="46"/>
      <c r="D358" s="46"/>
      <c r="E358" s="46"/>
      <c r="F358" s="48" t="s">
        <v>7935</v>
      </c>
      <c r="G358" s="46"/>
      <c r="H358" s="46"/>
      <c r="I358" s="46"/>
      <c r="J358" s="46"/>
      <c r="K358" s="46"/>
      <c r="L358" s="46"/>
      <c r="M358" s="46"/>
      <c r="N358" s="46" t="s">
        <v>7936</v>
      </c>
      <c r="O358" s="48" t="s">
        <v>7937</v>
      </c>
      <c r="P358" s="46" t="n">
        <v>4.31754</v>
      </c>
      <c r="Q358" s="46"/>
      <c r="R358" s="46"/>
      <c r="S358" s="46"/>
      <c r="T358" s="46"/>
      <c r="U358" s="46"/>
      <c r="V358" s="46"/>
      <c r="W358" s="46"/>
      <c r="X358" s="46"/>
      <c r="Y358" s="46"/>
      <c r="Z358" s="46"/>
      <c r="AA358" s="46"/>
      <c r="AB358" s="46"/>
      <c r="AC358" s="46"/>
      <c r="AD358" s="56" t="s">
        <v>7938</v>
      </c>
      <c r="AE358" s="46"/>
      <c r="AF358" s="46"/>
      <c r="AG358" s="48"/>
      <c r="AH358" s="48"/>
      <c r="AI358" s="48"/>
      <c r="AJ358" s="48"/>
      <c r="AK358" s="43" t="s">
        <v>7939</v>
      </c>
      <c r="AL358" s="48"/>
      <c r="AM358" s="48"/>
      <c r="AN358" s="48"/>
      <c r="AO358" s="48"/>
      <c r="AP358" s="48"/>
      <c r="AQ358" s="55" t="s">
        <v>7940</v>
      </c>
      <c r="AR358" s="56"/>
      <c r="AS358" s="56"/>
      <c r="AT358" s="56"/>
      <c r="AU358" s="48"/>
      <c r="AV358" s="48"/>
      <c r="AX358" s="43" t="s">
        <v>7941</v>
      </c>
      <c r="AY358" s="43" t="s">
        <v>7941</v>
      </c>
      <c r="BC358" s="43" t="s">
        <v>7942</v>
      </c>
      <c r="BD358" s="43" t="s">
        <v>7943</v>
      </c>
      <c r="BE358" s="43" t="s">
        <v>7944</v>
      </c>
      <c r="BH358" s="43" t="s">
        <v>7945</v>
      </c>
      <c r="BM358" s="0" t="s">
        <v>7946</v>
      </c>
      <c r="BO358" s="0" t="s">
        <v>7947</v>
      </c>
      <c r="BP358" s="0" t="s">
        <v>7948</v>
      </c>
    </row>
    <row r="359" customFormat="false" ht="15.75" hidden="false" customHeight="true" outlineLevel="0" collapsed="false">
      <c r="A359" s="46"/>
      <c r="B359" s="46"/>
      <c r="C359" s="46"/>
      <c r="D359" s="46"/>
      <c r="E359" s="46"/>
      <c r="F359" s="48" t="s">
        <v>7949</v>
      </c>
      <c r="G359" s="46"/>
      <c r="H359" s="46"/>
      <c r="I359" s="46"/>
      <c r="J359" s="46"/>
      <c r="K359" s="46"/>
      <c r="L359" s="46"/>
      <c r="M359" s="46"/>
      <c r="N359" s="46" t="s">
        <v>7950</v>
      </c>
      <c r="O359" s="48" t="s">
        <v>7951</v>
      </c>
      <c r="P359" s="46" t="n">
        <v>3.69865</v>
      </c>
      <c r="Q359" s="46"/>
      <c r="R359" s="46"/>
      <c r="S359" s="46"/>
      <c r="T359" s="46"/>
      <c r="U359" s="46"/>
      <c r="V359" s="46"/>
      <c r="W359" s="46"/>
      <c r="X359" s="46"/>
      <c r="Y359" s="46"/>
      <c r="Z359" s="46"/>
      <c r="AA359" s="46"/>
      <c r="AB359" s="46"/>
      <c r="AC359" s="46"/>
      <c r="AD359" s="56" t="s">
        <v>7952</v>
      </c>
      <c r="AE359" s="46"/>
      <c r="AF359" s="46"/>
      <c r="AG359" s="48"/>
      <c r="AH359" s="48"/>
      <c r="AI359" s="48"/>
      <c r="AJ359" s="48"/>
      <c r="AK359" s="43" t="s">
        <v>7953</v>
      </c>
      <c r="AL359" s="48"/>
      <c r="AM359" s="48"/>
      <c r="AN359" s="48"/>
      <c r="AO359" s="48"/>
      <c r="AP359" s="48"/>
      <c r="AQ359" s="55" t="s">
        <v>7954</v>
      </c>
      <c r="AR359" s="56"/>
      <c r="AS359" s="56"/>
      <c r="AT359" s="56"/>
      <c r="AU359" s="48"/>
      <c r="AV359" s="48"/>
      <c r="AX359" s="43" t="s">
        <v>7955</v>
      </c>
      <c r="AY359" s="43" t="s">
        <v>7955</v>
      </c>
      <c r="BC359" s="43" t="s">
        <v>7956</v>
      </c>
      <c r="BD359" s="43" t="s">
        <v>7957</v>
      </c>
      <c r="BE359" s="43" t="s">
        <v>7958</v>
      </c>
      <c r="BH359" s="43" t="s">
        <v>7959</v>
      </c>
      <c r="BM359" s="0" t="s">
        <v>7960</v>
      </c>
      <c r="BO359" s="0" t="s">
        <v>7961</v>
      </c>
      <c r="BP359" s="0" t="s">
        <v>7962</v>
      </c>
    </row>
    <row r="360" customFormat="false" ht="15.75" hidden="false" customHeight="true" outlineLevel="0" collapsed="false">
      <c r="A360" s="46"/>
      <c r="B360" s="46"/>
      <c r="C360" s="46"/>
      <c r="D360" s="46"/>
      <c r="E360" s="46"/>
      <c r="F360" s="48" t="s">
        <v>7963</v>
      </c>
      <c r="G360" s="46"/>
      <c r="H360" s="46"/>
      <c r="I360" s="46"/>
      <c r="J360" s="46"/>
      <c r="K360" s="46"/>
      <c r="L360" s="46"/>
      <c r="M360" s="46"/>
      <c r="N360" s="46" t="s">
        <v>7964</v>
      </c>
      <c r="O360" s="48" t="s">
        <v>7965</v>
      </c>
      <c r="P360" s="46" t="n">
        <v>4.54443</v>
      </c>
      <c r="Q360" s="46"/>
      <c r="R360" s="46"/>
      <c r="S360" s="46"/>
      <c r="T360" s="46"/>
      <c r="U360" s="46"/>
      <c r="V360" s="46"/>
      <c r="W360" s="46"/>
      <c r="X360" s="46"/>
      <c r="Y360" s="46"/>
      <c r="Z360" s="46"/>
      <c r="AA360" s="46"/>
      <c r="AB360" s="46"/>
      <c r="AC360" s="46"/>
      <c r="AD360" s="56" t="s">
        <v>7966</v>
      </c>
      <c r="AE360" s="46"/>
      <c r="AF360" s="46"/>
      <c r="AG360" s="48"/>
      <c r="AH360" s="48"/>
      <c r="AI360" s="48"/>
      <c r="AJ360" s="48"/>
      <c r="AK360" s="43" t="s">
        <v>7967</v>
      </c>
      <c r="AL360" s="48"/>
      <c r="AM360" s="48"/>
      <c r="AN360" s="48"/>
      <c r="AO360" s="48"/>
      <c r="AP360" s="48"/>
      <c r="AQ360" s="55" t="s">
        <v>7968</v>
      </c>
      <c r="AR360" s="56"/>
      <c r="AS360" s="56"/>
      <c r="AT360" s="56"/>
      <c r="AU360" s="48"/>
      <c r="AV360" s="48"/>
      <c r="AX360" s="43" t="s">
        <v>7969</v>
      </c>
      <c r="AY360" s="43" t="s">
        <v>7969</v>
      </c>
      <c r="BC360" s="43" t="s">
        <v>7970</v>
      </c>
      <c r="BD360" s="43" t="s">
        <v>7971</v>
      </c>
      <c r="BE360" s="43" t="s">
        <v>7972</v>
      </c>
      <c r="BH360" s="43" t="s">
        <v>7973</v>
      </c>
      <c r="BM360" s="0" t="s">
        <v>7974</v>
      </c>
      <c r="BO360" s="0" t="s">
        <v>7975</v>
      </c>
      <c r="BP360" s="0" t="s">
        <v>7976</v>
      </c>
    </row>
    <row r="361" customFormat="false" ht="15.75" hidden="false" customHeight="true" outlineLevel="0" collapsed="false">
      <c r="A361" s="46"/>
      <c r="B361" s="46"/>
      <c r="C361" s="46"/>
      <c r="D361" s="46"/>
      <c r="E361" s="46"/>
      <c r="F361" s="48" t="s">
        <v>7977</v>
      </c>
      <c r="G361" s="46"/>
      <c r="H361" s="46"/>
      <c r="I361" s="46"/>
      <c r="J361" s="46"/>
      <c r="K361" s="46"/>
      <c r="L361" s="46"/>
      <c r="M361" s="46"/>
      <c r="N361" s="46" t="s">
        <v>7978</v>
      </c>
      <c r="O361" s="48" t="s">
        <v>7979</v>
      </c>
      <c r="P361" s="46" t="n">
        <v>3.89</v>
      </c>
      <c r="Q361" s="46"/>
      <c r="R361" s="46"/>
      <c r="S361" s="46"/>
      <c r="T361" s="46"/>
      <c r="U361" s="46"/>
      <c r="V361" s="46"/>
      <c r="W361" s="46"/>
      <c r="X361" s="46"/>
      <c r="Y361" s="46"/>
      <c r="Z361" s="46"/>
      <c r="AA361" s="46"/>
      <c r="AB361" s="46"/>
      <c r="AC361" s="46"/>
      <c r="AD361" s="56" t="s">
        <v>7980</v>
      </c>
      <c r="AE361" s="46"/>
      <c r="AF361" s="46"/>
      <c r="AG361" s="48"/>
      <c r="AH361" s="48"/>
      <c r="AI361" s="48"/>
      <c r="AJ361" s="48"/>
      <c r="AK361" s="43" t="s">
        <v>7981</v>
      </c>
      <c r="AL361" s="48"/>
      <c r="AM361" s="48"/>
      <c r="AN361" s="48"/>
      <c r="AO361" s="48"/>
      <c r="AP361" s="48"/>
      <c r="AQ361" s="55" t="s">
        <v>7982</v>
      </c>
      <c r="AR361" s="56"/>
      <c r="AS361" s="56"/>
      <c r="AT361" s="56"/>
      <c r="AU361" s="48"/>
      <c r="AV361" s="48"/>
      <c r="AX361" s="43" t="s">
        <v>7983</v>
      </c>
      <c r="AY361" s="43" t="s">
        <v>7983</v>
      </c>
      <c r="BC361" s="43" t="s">
        <v>7984</v>
      </c>
      <c r="BD361" s="43" t="s">
        <v>7985</v>
      </c>
      <c r="BE361" s="43" t="s">
        <v>7986</v>
      </c>
      <c r="BH361" s="43" t="s">
        <v>7987</v>
      </c>
      <c r="BM361" s="0" t="s">
        <v>7988</v>
      </c>
      <c r="BO361" s="0" t="s">
        <v>7989</v>
      </c>
      <c r="BP361" s="0" t="s">
        <v>7990</v>
      </c>
    </row>
    <row r="362" customFormat="false" ht="15.75" hidden="false" customHeight="true" outlineLevel="0" collapsed="false">
      <c r="A362" s="46"/>
      <c r="B362" s="46"/>
      <c r="C362" s="46"/>
      <c r="D362" s="46"/>
      <c r="E362" s="46"/>
      <c r="F362" s="48" t="s">
        <v>7991</v>
      </c>
      <c r="G362" s="46"/>
      <c r="H362" s="46"/>
      <c r="I362" s="46"/>
      <c r="J362" s="46"/>
      <c r="K362" s="46"/>
      <c r="L362" s="46"/>
      <c r="M362" s="46"/>
      <c r="N362" s="46" t="s">
        <v>7992</v>
      </c>
      <c r="O362" s="48" t="s">
        <v>7993</v>
      </c>
      <c r="P362" s="46" t="n">
        <v>3.13035</v>
      </c>
      <c r="Q362" s="46"/>
      <c r="R362" s="46"/>
      <c r="S362" s="46"/>
      <c r="T362" s="46"/>
      <c r="U362" s="46"/>
      <c r="V362" s="46"/>
      <c r="W362" s="46"/>
      <c r="X362" s="46"/>
      <c r="Y362" s="46"/>
      <c r="Z362" s="46"/>
      <c r="AA362" s="46"/>
      <c r="AB362" s="46"/>
      <c r="AC362" s="46"/>
      <c r="AD362" s="56" t="s">
        <v>7994</v>
      </c>
      <c r="AE362" s="46"/>
      <c r="AF362" s="46"/>
      <c r="AG362" s="48"/>
      <c r="AH362" s="48"/>
      <c r="AI362" s="48"/>
      <c r="AJ362" s="48"/>
      <c r="AK362" s="43" t="s">
        <v>7995</v>
      </c>
      <c r="AL362" s="48"/>
      <c r="AM362" s="48"/>
      <c r="AN362" s="48"/>
      <c r="AO362" s="48"/>
      <c r="AP362" s="48"/>
      <c r="AQ362" s="55" t="s">
        <v>7996</v>
      </c>
      <c r="AR362" s="56"/>
      <c r="AS362" s="56"/>
      <c r="AT362" s="56"/>
      <c r="AU362" s="48"/>
      <c r="AV362" s="48"/>
      <c r="AX362" s="43" t="s">
        <v>7997</v>
      </c>
      <c r="AY362" s="43" t="s">
        <v>7997</v>
      </c>
      <c r="BC362" s="43" t="s">
        <v>7998</v>
      </c>
      <c r="BD362" s="43" t="s">
        <v>7999</v>
      </c>
      <c r="BE362" s="43" t="s">
        <v>8000</v>
      </c>
      <c r="BH362" s="43" t="s">
        <v>8001</v>
      </c>
      <c r="BM362" s="0" t="s">
        <v>8002</v>
      </c>
      <c r="BO362" s="0" t="s">
        <v>8003</v>
      </c>
      <c r="BP362" s="0" t="s">
        <v>8004</v>
      </c>
    </row>
    <row r="363" customFormat="false" ht="15.75" hidden="false" customHeight="true" outlineLevel="0" collapsed="false">
      <c r="A363" s="46"/>
      <c r="B363" s="46"/>
      <c r="C363" s="46"/>
      <c r="D363" s="46"/>
      <c r="E363" s="46"/>
      <c r="F363" s="48" t="s">
        <v>8005</v>
      </c>
      <c r="G363" s="46"/>
      <c r="H363" s="46"/>
      <c r="I363" s="46"/>
      <c r="J363" s="46"/>
      <c r="K363" s="46"/>
      <c r="L363" s="46"/>
      <c r="M363" s="46"/>
      <c r="N363" s="46" t="s">
        <v>8006</v>
      </c>
      <c r="O363" s="48" t="s">
        <v>8007</v>
      </c>
      <c r="P363" s="46" t="n">
        <v>3.87139</v>
      </c>
      <c r="Q363" s="46"/>
      <c r="R363" s="46"/>
      <c r="S363" s="46"/>
      <c r="T363" s="46"/>
      <c r="U363" s="46"/>
      <c r="V363" s="46"/>
      <c r="W363" s="46"/>
      <c r="X363" s="46"/>
      <c r="Y363" s="46"/>
      <c r="Z363" s="46"/>
      <c r="AA363" s="46"/>
      <c r="AB363" s="46"/>
      <c r="AC363" s="46"/>
      <c r="AD363" s="56" t="s">
        <v>8008</v>
      </c>
      <c r="AE363" s="46"/>
      <c r="AF363" s="46"/>
      <c r="AG363" s="48"/>
      <c r="AH363" s="48"/>
      <c r="AI363" s="48"/>
      <c r="AJ363" s="48"/>
      <c r="AK363" s="43" t="s">
        <v>8009</v>
      </c>
      <c r="AL363" s="48"/>
      <c r="AM363" s="48"/>
      <c r="AN363" s="48"/>
      <c r="AO363" s="48"/>
      <c r="AP363" s="48"/>
      <c r="AQ363" s="55" t="s">
        <v>8010</v>
      </c>
      <c r="AR363" s="56"/>
      <c r="AS363" s="56"/>
      <c r="AT363" s="56"/>
      <c r="AU363" s="48"/>
      <c r="AV363" s="48"/>
      <c r="AX363" s="43" t="s">
        <v>8011</v>
      </c>
      <c r="AY363" s="43" t="s">
        <v>8011</v>
      </c>
      <c r="BC363" s="43" t="s">
        <v>8012</v>
      </c>
      <c r="BD363" s="43" t="s">
        <v>8013</v>
      </c>
      <c r="BE363" s="43" t="s">
        <v>8014</v>
      </c>
      <c r="BH363" s="43" t="s">
        <v>8015</v>
      </c>
      <c r="BM363" s="0" t="s">
        <v>8016</v>
      </c>
      <c r="BO363" s="0" t="s">
        <v>8017</v>
      </c>
      <c r="BP363" s="0" t="s">
        <v>8018</v>
      </c>
    </row>
    <row r="364" customFormat="false" ht="15.75" hidden="false" customHeight="true" outlineLevel="0" collapsed="false">
      <c r="A364" s="46"/>
      <c r="B364" s="46"/>
      <c r="C364" s="46"/>
      <c r="D364" s="46"/>
      <c r="E364" s="46"/>
      <c r="F364" s="48" t="s">
        <v>8019</v>
      </c>
      <c r="G364" s="46"/>
      <c r="H364" s="46"/>
      <c r="I364" s="46"/>
      <c r="J364" s="46"/>
      <c r="K364" s="46"/>
      <c r="L364" s="46"/>
      <c r="M364" s="46"/>
      <c r="N364" s="46" t="s">
        <v>8020</v>
      </c>
      <c r="O364" s="48" t="s">
        <v>8021</v>
      </c>
      <c r="P364" s="46" t="n">
        <v>4.36621</v>
      </c>
      <c r="Q364" s="46"/>
      <c r="R364" s="46"/>
      <c r="S364" s="46"/>
      <c r="T364" s="46"/>
      <c r="U364" s="46"/>
      <c r="V364" s="46"/>
      <c r="W364" s="46"/>
      <c r="X364" s="46"/>
      <c r="Y364" s="46"/>
      <c r="Z364" s="46"/>
      <c r="AA364" s="46"/>
      <c r="AB364" s="46"/>
      <c r="AC364" s="46"/>
      <c r="AD364" s="56" t="s">
        <v>8022</v>
      </c>
      <c r="AE364" s="46"/>
      <c r="AF364" s="46"/>
      <c r="AG364" s="48"/>
      <c r="AH364" s="48"/>
      <c r="AI364" s="48"/>
      <c r="AJ364" s="48"/>
      <c r="AK364" s="43" t="s">
        <v>8023</v>
      </c>
      <c r="AL364" s="48"/>
      <c r="AM364" s="48"/>
      <c r="AN364" s="48"/>
      <c r="AO364" s="48"/>
      <c r="AP364" s="48"/>
      <c r="AQ364" s="55" t="s">
        <v>8024</v>
      </c>
      <c r="AR364" s="56"/>
      <c r="AS364" s="56"/>
      <c r="AT364" s="56"/>
      <c r="AU364" s="48"/>
      <c r="AV364" s="48"/>
      <c r="AX364" s="43" t="s">
        <v>8025</v>
      </c>
      <c r="AY364" s="43" t="s">
        <v>8025</v>
      </c>
      <c r="BC364" s="43" t="s">
        <v>8026</v>
      </c>
      <c r="BD364" s="43" t="s">
        <v>8027</v>
      </c>
      <c r="BE364" s="43" t="s">
        <v>8028</v>
      </c>
      <c r="BH364" s="43" t="s">
        <v>8029</v>
      </c>
      <c r="BM364" s="0" t="s">
        <v>8030</v>
      </c>
      <c r="BO364" s="0" t="s">
        <v>8031</v>
      </c>
      <c r="BP364" s="0" t="s">
        <v>8032</v>
      </c>
    </row>
    <row r="365" customFormat="false" ht="15.75" hidden="false" customHeight="true" outlineLevel="0" collapsed="false">
      <c r="A365" s="46"/>
      <c r="B365" s="46"/>
      <c r="C365" s="46"/>
      <c r="D365" s="46"/>
      <c r="E365" s="46"/>
      <c r="F365" s="48" t="s">
        <v>8033</v>
      </c>
      <c r="G365" s="46"/>
      <c r="H365" s="46"/>
      <c r="I365" s="46"/>
      <c r="J365" s="46"/>
      <c r="K365" s="46"/>
      <c r="L365" s="46"/>
      <c r="M365" s="46"/>
      <c r="N365" s="46" t="s">
        <v>8034</v>
      </c>
      <c r="O365" s="48" t="s">
        <v>8035</v>
      </c>
      <c r="P365" s="46" t="n">
        <v>3.90471</v>
      </c>
      <c r="Q365" s="46"/>
      <c r="R365" s="46"/>
      <c r="S365" s="46"/>
      <c r="T365" s="46"/>
      <c r="U365" s="46"/>
      <c r="V365" s="46"/>
      <c r="W365" s="46"/>
      <c r="X365" s="46"/>
      <c r="Y365" s="46"/>
      <c r="Z365" s="46"/>
      <c r="AA365" s="46"/>
      <c r="AB365" s="46"/>
      <c r="AC365" s="46"/>
      <c r="AD365" s="56" t="s">
        <v>8036</v>
      </c>
      <c r="AE365" s="46"/>
      <c r="AF365" s="46"/>
      <c r="AG365" s="48"/>
      <c r="AH365" s="48"/>
      <c r="AI365" s="48"/>
      <c r="AJ365" s="48"/>
      <c r="AK365" s="43" t="s">
        <v>8037</v>
      </c>
      <c r="AL365" s="48"/>
      <c r="AM365" s="48"/>
      <c r="AN365" s="48"/>
      <c r="AO365" s="48"/>
      <c r="AP365" s="48"/>
      <c r="AQ365" s="55" t="s">
        <v>8038</v>
      </c>
      <c r="AR365" s="56"/>
      <c r="AS365" s="56"/>
      <c r="AT365" s="56"/>
      <c r="AU365" s="48"/>
      <c r="AV365" s="48"/>
      <c r="AX365" s="43" t="s">
        <v>8039</v>
      </c>
      <c r="AY365" s="43" t="s">
        <v>8039</v>
      </c>
      <c r="BC365" s="43" t="s">
        <v>8040</v>
      </c>
      <c r="BD365" s="43" t="s">
        <v>8041</v>
      </c>
      <c r="BE365" s="43" t="s">
        <v>8042</v>
      </c>
      <c r="BH365" s="43" t="s">
        <v>8043</v>
      </c>
      <c r="BM365" s="0" t="s">
        <v>8044</v>
      </c>
      <c r="BO365" s="0" t="s">
        <v>8045</v>
      </c>
      <c r="BP365" s="0" t="s">
        <v>8046</v>
      </c>
    </row>
    <row r="366" customFormat="false" ht="15.75" hidden="false" customHeight="true" outlineLevel="0" collapsed="false">
      <c r="A366" s="46"/>
      <c r="B366" s="46"/>
      <c r="C366" s="46"/>
      <c r="D366" s="46"/>
      <c r="E366" s="46"/>
      <c r="F366" s="48" t="s">
        <v>8047</v>
      </c>
      <c r="G366" s="46"/>
      <c r="H366" s="46"/>
      <c r="I366" s="46"/>
      <c r="J366" s="46"/>
      <c r="K366" s="46"/>
      <c r="L366" s="46"/>
      <c r="M366" s="46"/>
      <c r="N366" s="46" t="s">
        <v>8048</v>
      </c>
      <c r="O366" s="48" t="s">
        <v>8049</v>
      </c>
      <c r="P366" s="46" t="n">
        <v>3.94447</v>
      </c>
      <c r="Q366" s="46"/>
      <c r="R366" s="46"/>
      <c r="S366" s="46"/>
      <c r="T366" s="46"/>
      <c r="U366" s="46"/>
      <c r="V366" s="46"/>
      <c r="W366" s="46"/>
      <c r="X366" s="46"/>
      <c r="Y366" s="46"/>
      <c r="Z366" s="46"/>
      <c r="AA366" s="46"/>
      <c r="AB366" s="46"/>
      <c r="AC366" s="46"/>
      <c r="AD366" s="56" t="s">
        <v>8050</v>
      </c>
      <c r="AE366" s="46"/>
      <c r="AF366" s="46"/>
      <c r="AG366" s="48"/>
      <c r="AH366" s="48"/>
      <c r="AI366" s="48"/>
      <c r="AJ366" s="48"/>
      <c r="AK366" s="43" t="s">
        <v>8051</v>
      </c>
      <c r="AL366" s="48"/>
      <c r="AM366" s="48"/>
      <c r="AN366" s="48"/>
      <c r="AO366" s="48"/>
      <c r="AP366" s="48"/>
      <c r="AQ366" s="55" t="s">
        <v>8052</v>
      </c>
      <c r="AR366" s="56"/>
      <c r="AS366" s="56"/>
      <c r="AT366" s="56"/>
      <c r="AU366" s="48"/>
      <c r="AV366" s="48"/>
      <c r="AX366" s="43" t="s">
        <v>8053</v>
      </c>
      <c r="AY366" s="43" t="s">
        <v>8053</v>
      </c>
      <c r="BC366" s="43" t="s">
        <v>8054</v>
      </c>
      <c r="BD366" s="43" t="s">
        <v>8055</v>
      </c>
      <c r="BE366" s="43" t="s">
        <v>8056</v>
      </c>
      <c r="BH366" s="43" t="s">
        <v>8057</v>
      </c>
      <c r="BM366" s="0" t="s">
        <v>8058</v>
      </c>
      <c r="BO366" s="0" t="s">
        <v>8059</v>
      </c>
      <c r="BP366" s="0" t="s">
        <v>8060</v>
      </c>
    </row>
    <row r="367" customFormat="false" ht="15.75" hidden="false" customHeight="true" outlineLevel="0" collapsed="false">
      <c r="A367" s="46"/>
      <c r="B367" s="46"/>
      <c r="C367" s="46"/>
      <c r="D367" s="46"/>
      <c r="E367" s="46"/>
      <c r="F367" s="48" t="s">
        <v>8061</v>
      </c>
      <c r="G367" s="46"/>
      <c r="H367" s="46"/>
      <c r="I367" s="46"/>
      <c r="J367" s="46"/>
      <c r="K367" s="46"/>
      <c r="L367" s="46"/>
      <c r="M367" s="46"/>
      <c r="N367" s="46" t="s">
        <v>8062</v>
      </c>
      <c r="O367" s="48" t="s">
        <v>8063</v>
      </c>
      <c r="P367" s="46" t="n">
        <v>3.00969</v>
      </c>
      <c r="Q367" s="46"/>
      <c r="R367" s="46"/>
      <c r="S367" s="46"/>
      <c r="T367" s="46"/>
      <c r="U367" s="46"/>
      <c r="V367" s="46"/>
      <c r="W367" s="46"/>
      <c r="X367" s="46"/>
      <c r="Y367" s="46"/>
      <c r="Z367" s="46"/>
      <c r="AA367" s="46"/>
      <c r="AB367" s="46"/>
      <c r="AC367" s="46"/>
      <c r="AD367" s="56" t="s">
        <v>8064</v>
      </c>
      <c r="AE367" s="46"/>
      <c r="AF367" s="46"/>
      <c r="AG367" s="48"/>
      <c r="AH367" s="48"/>
      <c r="AI367" s="48"/>
      <c r="AJ367" s="48"/>
      <c r="AK367" s="43" t="s">
        <v>8065</v>
      </c>
      <c r="AL367" s="48"/>
      <c r="AM367" s="48"/>
      <c r="AN367" s="48"/>
      <c r="AO367" s="48"/>
      <c r="AP367" s="48"/>
      <c r="AQ367" s="55" t="s">
        <v>8066</v>
      </c>
      <c r="AR367" s="56"/>
      <c r="AS367" s="56"/>
      <c r="AT367" s="56"/>
      <c r="AU367" s="48"/>
      <c r="AV367" s="48"/>
      <c r="AX367" s="43" t="s">
        <v>8067</v>
      </c>
      <c r="AY367" s="43" t="s">
        <v>8067</v>
      </c>
      <c r="BC367" s="43" t="s">
        <v>8068</v>
      </c>
      <c r="BD367" s="43" t="s">
        <v>8069</v>
      </c>
      <c r="BE367" s="43" t="s">
        <v>8070</v>
      </c>
      <c r="BH367" s="43" t="s">
        <v>8071</v>
      </c>
      <c r="BM367" s="0" t="s">
        <v>8072</v>
      </c>
      <c r="BO367" s="0" t="s">
        <v>8073</v>
      </c>
      <c r="BP367" s="0" t="s">
        <v>8074</v>
      </c>
    </row>
    <row r="368" customFormat="false" ht="15.75" hidden="false" customHeight="true" outlineLevel="0" collapsed="false">
      <c r="A368" s="46"/>
      <c r="B368" s="46"/>
      <c r="C368" s="46"/>
      <c r="D368" s="46"/>
      <c r="E368" s="46"/>
      <c r="F368" s="48" t="s">
        <v>8075</v>
      </c>
      <c r="G368" s="46"/>
      <c r="H368" s="46"/>
      <c r="I368" s="46"/>
      <c r="J368" s="46"/>
      <c r="K368" s="46"/>
      <c r="L368" s="46"/>
      <c r="M368" s="46"/>
      <c r="N368" s="46" t="s">
        <v>8076</v>
      </c>
      <c r="O368" s="48" t="s">
        <v>8077</v>
      </c>
      <c r="P368" s="46" t="n">
        <v>3.26048</v>
      </c>
      <c r="Q368" s="46"/>
      <c r="R368" s="46"/>
      <c r="S368" s="46"/>
      <c r="T368" s="46"/>
      <c r="U368" s="46"/>
      <c r="V368" s="46"/>
      <c r="W368" s="46"/>
      <c r="X368" s="46"/>
      <c r="Y368" s="46"/>
      <c r="Z368" s="46"/>
      <c r="AA368" s="46"/>
      <c r="AB368" s="46"/>
      <c r="AC368" s="46"/>
      <c r="AD368" s="56" t="s">
        <v>8078</v>
      </c>
      <c r="AE368" s="46"/>
      <c r="AF368" s="46"/>
      <c r="AG368" s="48"/>
      <c r="AH368" s="48"/>
      <c r="AI368" s="48"/>
      <c r="AJ368" s="48"/>
      <c r="AK368" s="43" t="s">
        <v>8079</v>
      </c>
      <c r="AL368" s="48"/>
      <c r="AM368" s="48"/>
      <c r="AN368" s="48"/>
      <c r="AO368" s="48"/>
      <c r="AP368" s="48"/>
      <c r="AQ368" s="55" t="s">
        <v>8080</v>
      </c>
      <c r="AR368" s="56"/>
      <c r="AS368" s="56"/>
      <c r="AT368" s="56"/>
      <c r="AU368" s="48"/>
      <c r="AV368" s="48"/>
      <c r="AX368" s="43" t="s">
        <v>8081</v>
      </c>
      <c r="AY368" s="43" t="s">
        <v>8081</v>
      </c>
      <c r="BC368" s="43" t="s">
        <v>8082</v>
      </c>
      <c r="BD368" s="43" t="s">
        <v>8083</v>
      </c>
      <c r="BE368" s="43" t="s">
        <v>8084</v>
      </c>
      <c r="BH368" s="43" t="s">
        <v>8085</v>
      </c>
      <c r="BM368" s="0" t="s">
        <v>8086</v>
      </c>
      <c r="BO368" s="0" t="s">
        <v>8087</v>
      </c>
      <c r="BP368" s="0" t="s">
        <v>8088</v>
      </c>
    </row>
    <row r="369" customFormat="false" ht="15.75" hidden="false" customHeight="true" outlineLevel="0" collapsed="false">
      <c r="A369" s="46"/>
      <c r="B369" s="46"/>
      <c r="C369" s="46"/>
      <c r="D369" s="46"/>
      <c r="E369" s="46"/>
      <c r="F369" s="48" t="s">
        <v>8089</v>
      </c>
      <c r="G369" s="46"/>
      <c r="H369" s="46"/>
      <c r="I369" s="46"/>
      <c r="J369" s="46"/>
      <c r="K369" s="46"/>
      <c r="L369" s="46"/>
      <c r="M369" s="46"/>
      <c r="N369" s="46" t="s">
        <v>8090</v>
      </c>
      <c r="O369" s="48" t="s">
        <v>8091</v>
      </c>
      <c r="P369" s="46" t="n">
        <v>3.6767</v>
      </c>
      <c r="Q369" s="46"/>
      <c r="R369" s="46"/>
      <c r="S369" s="46"/>
      <c r="T369" s="46"/>
      <c r="U369" s="46"/>
      <c r="V369" s="46"/>
      <c r="W369" s="46"/>
      <c r="X369" s="46"/>
      <c r="Y369" s="46"/>
      <c r="Z369" s="46"/>
      <c r="AA369" s="46"/>
      <c r="AB369" s="46"/>
      <c r="AC369" s="46"/>
      <c r="AD369" s="56" t="s">
        <v>8092</v>
      </c>
      <c r="AE369" s="46"/>
      <c r="AF369" s="46"/>
      <c r="AG369" s="48"/>
      <c r="AH369" s="48"/>
      <c r="AI369" s="48"/>
      <c r="AJ369" s="48"/>
      <c r="AK369" s="43" t="s">
        <v>8093</v>
      </c>
      <c r="AL369" s="48"/>
      <c r="AM369" s="48"/>
      <c r="AN369" s="48"/>
      <c r="AO369" s="48"/>
      <c r="AP369" s="48"/>
      <c r="AQ369" s="55" t="s">
        <v>8094</v>
      </c>
      <c r="AR369" s="56"/>
      <c r="AS369" s="56"/>
      <c r="AT369" s="56"/>
      <c r="AU369" s="48"/>
      <c r="AV369" s="48"/>
      <c r="AX369" s="43" t="s">
        <v>8095</v>
      </c>
      <c r="AY369" s="43" t="s">
        <v>8095</v>
      </c>
      <c r="BC369" s="43" t="s">
        <v>8096</v>
      </c>
      <c r="BD369" s="43" t="s">
        <v>8097</v>
      </c>
      <c r="BE369" s="43" t="s">
        <v>8098</v>
      </c>
      <c r="BH369" s="43" t="s">
        <v>8099</v>
      </c>
      <c r="BM369" s="0" t="s">
        <v>8100</v>
      </c>
      <c r="BO369" s="0" t="s">
        <v>8101</v>
      </c>
      <c r="BP369" s="0" t="s">
        <v>8102</v>
      </c>
    </row>
    <row r="370" customFormat="false" ht="15.75" hidden="false" customHeight="true" outlineLevel="0" collapsed="false">
      <c r="A370" s="46"/>
      <c r="B370" s="46"/>
      <c r="C370" s="46"/>
      <c r="D370" s="46"/>
      <c r="E370" s="46"/>
      <c r="F370" s="48" t="s">
        <v>8103</v>
      </c>
      <c r="G370" s="46"/>
      <c r="H370" s="46"/>
      <c r="I370" s="46"/>
      <c r="J370" s="46"/>
      <c r="K370" s="46"/>
      <c r="L370" s="46"/>
      <c r="M370" s="46"/>
      <c r="N370" s="46" t="s">
        <v>8104</v>
      </c>
      <c r="O370" s="48" t="s">
        <v>8105</v>
      </c>
      <c r="P370" s="46" t="n">
        <v>4.64804</v>
      </c>
      <c r="Q370" s="46"/>
      <c r="R370" s="46"/>
      <c r="S370" s="46"/>
      <c r="T370" s="46"/>
      <c r="U370" s="46"/>
      <c r="V370" s="46"/>
      <c r="W370" s="46"/>
      <c r="X370" s="46"/>
      <c r="Y370" s="46"/>
      <c r="Z370" s="46"/>
      <c r="AA370" s="46"/>
      <c r="AB370" s="46"/>
      <c r="AC370" s="46"/>
      <c r="AD370" s="56" t="s">
        <v>8106</v>
      </c>
      <c r="AE370" s="46"/>
      <c r="AF370" s="46"/>
      <c r="AG370" s="48"/>
      <c r="AH370" s="48"/>
      <c r="AI370" s="48"/>
      <c r="AJ370" s="48"/>
      <c r="AK370" s="43" t="s">
        <v>8107</v>
      </c>
      <c r="AL370" s="48"/>
      <c r="AM370" s="48"/>
      <c r="AN370" s="48"/>
      <c r="AO370" s="48"/>
      <c r="AP370" s="48"/>
      <c r="AQ370" s="55" t="s">
        <v>8108</v>
      </c>
      <c r="AR370" s="56"/>
      <c r="AS370" s="56"/>
      <c r="AT370" s="56"/>
      <c r="AU370" s="48"/>
      <c r="AV370" s="48"/>
      <c r="AX370" s="43" t="s">
        <v>8109</v>
      </c>
      <c r="AY370" s="43" t="s">
        <v>8109</v>
      </c>
      <c r="BC370" s="43" t="s">
        <v>8110</v>
      </c>
      <c r="BD370" s="43" t="s">
        <v>8111</v>
      </c>
      <c r="BE370" s="43" t="s">
        <v>8112</v>
      </c>
      <c r="BH370" s="43" t="s">
        <v>8113</v>
      </c>
      <c r="BM370" s="0" t="s">
        <v>8114</v>
      </c>
      <c r="BO370" s="0" t="s">
        <v>8115</v>
      </c>
      <c r="BP370" s="0" t="s">
        <v>8116</v>
      </c>
    </row>
    <row r="371" customFormat="false" ht="15.75" hidden="false" customHeight="true" outlineLevel="0" collapsed="false">
      <c r="A371" s="46"/>
      <c r="B371" s="46"/>
      <c r="C371" s="46"/>
      <c r="D371" s="46"/>
      <c r="E371" s="46"/>
      <c r="F371" s="48" t="s">
        <v>8117</v>
      </c>
      <c r="G371" s="46"/>
      <c r="H371" s="46"/>
      <c r="I371" s="46"/>
      <c r="J371" s="46"/>
      <c r="K371" s="46"/>
      <c r="L371" s="46"/>
      <c r="M371" s="46"/>
      <c r="N371" s="46" t="s">
        <v>8118</v>
      </c>
      <c r="O371" s="48" t="s">
        <v>8119</v>
      </c>
      <c r="P371" s="46" t="n">
        <v>3.30737</v>
      </c>
      <c r="Q371" s="46"/>
      <c r="R371" s="46"/>
      <c r="S371" s="46"/>
      <c r="T371" s="46"/>
      <c r="U371" s="46"/>
      <c r="V371" s="46"/>
      <c r="W371" s="46"/>
      <c r="X371" s="46"/>
      <c r="Y371" s="46"/>
      <c r="Z371" s="46"/>
      <c r="AA371" s="46"/>
      <c r="AB371" s="46"/>
      <c r="AC371" s="46"/>
      <c r="AD371" s="56" t="s">
        <v>8120</v>
      </c>
      <c r="AE371" s="46"/>
      <c r="AF371" s="46"/>
      <c r="AG371" s="48"/>
      <c r="AH371" s="48"/>
      <c r="AI371" s="48"/>
      <c r="AJ371" s="48"/>
      <c r="AK371" s="43" t="s">
        <v>8121</v>
      </c>
      <c r="AL371" s="48"/>
      <c r="AM371" s="48"/>
      <c r="AN371" s="48"/>
      <c r="AO371" s="48"/>
      <c r="AP371" s="48"/>
      <c r="AQ371" s="55" t="s">
        <v>8122</v>
      </c>
      <c r="AR371" s="56"/>
      <c r="AS371" s="56"/>
      <c r="AT371" s="56"/>
      <c r="AU371" s="48"/>
      <c r="AV371" s="48"/>
      <c r="AX371" s="43" t="s">
        <v>8123</v>
      </c>
      <c r="AY371" s="43" t="s">
        <v>8123</v>
      </c>
      <c r="BC371" s="43" t="s">
        <v>8124</v>
      </c>
      <c r="BD371" s="43" t="s">
        <v>8125</v>
      </c>
      <c r="BE371" s="43" t="s">
        <v>8126</v>
      </c>
      <c r="BH371" s="43" t="s">
        <v>8127</v>
      </c>
      <c r="BM371" s="0" t="s">
        <v>8128</v>
      </c>
      <c r="BO371" s="0" t="s">
        <v>8129</v>
      </c>
      <c r="BP371" s="0" t="s">
        <v>8130</v>
      </c>
    </row>
    <row r="372" customFormat="false" ht="15.75" hidden="false" customHeight="true" outlineLevel="0" collapsed="false">
      <c r="A372" s="46"/>
      <c r="B372" s="46"/>
      <c r="C372" s="46"/>
      <c r="D372" s="46"/>
      <c r="E372" s="46"/>
      <c r="F372" s="48" t="s">
        <v>8131</v>
      </c>
      <c r="G372" s="46"/>
      <c r="H372" s="46"/>
      <c r="I372" s="46"/>
      <c r="J372" s="46"/>
      <c r="K372" s="46"/>
      <c r="L372" s="46"/>
      <c r="M372" s="46"/>
      <c r="N372" s="46" t="s">
        <v>8132</v>
      </c>
      <c r="O372" s="48" t="s">
        <v>8133</v>
      </c>
      <c r="P372" s="46" t="n">
        <v>4.64804</v>
      </c>
      <c r="Q372" s="46"/>
      <c r="R372" s="46"/>
      <c r="S372" s="46"/>
      <c r="T372" s="46"/>
      <c r="U372" s="46"/>
      <c r="V372" s="46"/>
      <c r="W372" s="46"/>
      <c r="X372" s="46"/>
      <c r="Y372" s="46"/>
      <c r="Z372" s="46"/>
      <c r="AA372" s="46"/>
      <c r="AB372" s="46"/>
      <c r="AC372" s="46"/>
      <c r="AD372" s="56" t="s">
        <v>8134</v>
      </c>
      <c r="AE372" s="46"/>
      <c r="AF372" s="46"/>
      <c r="AG372" s="48"/>
      <c r="AH372" s="48"/>
      <c r="AI372" s="48"/>
      <c r="AJ372" s="48"/>
      <c r="AK372" s="43" t="s">
        <v>8135</v>
      </c>
      <c r="AL372" s="48"/>
      <c r="AM372" s="48"/>
      <c r="AN372" s="48"/>
      <c r="AO372" s="48"/>
      <c r="AP372" s="48"/>
      <c r="AQ372" s="55" t="s">
        <v>8136</v>
      </c>
      <c r="AR372" s="56"/>
      <c r="AS372" s="56"/>
      <c r="AT372" s="56"/>
      <c r="AU372" s="48"/>
      <c r="AV372" s="48"/>
      <c r="AX372" s="43" t="s">
        <v>8137</v>
      </c>
      <c r="AY372" s="43" t="s">
        <v>8137</v>
      </c>
      <c r="BC372" s="43" t="s">
        <v>8138</v>
      </c>
      <c r="BD372" s="43" t="s">
        <v>8139</v>
      </c>
      <c r="BE372" s="43" t="s">
        <v>8140</v>
      </c>
      <c r="BH372" s="43" t="s">
        <v>8141</v>
      </c>
      <c r="BM372" s="0" t="s">
        <v>8142</v>
      </c>
      <c r="BO372" s="0" t="s">
        <v>8143</v>
      </c>
      <c r="BP372" s="0" t="s">
        <v>8144</v>
      </c>
    </row>
    <row r="373" customFormat="false" ht="15.75" hidden="false" customHeight="true" outlineLevel="0" collapsed="false">
      <c r="A373" s="46"/>
      <c r="B373" s="46"/>
      <c r="C373" s="46"/>
      <c r="D373" s="46"/>
      <c r="E373" s="46"/>
      <c r="F373" s="48" t="s">
        <v>8145</v>
      </c>
      <c r="G373" s="46"/>
      <c r="H373" s="46"/>
      <c r="I373" s="46"/>
      <c r="J373" s="46"/>
      <c r="K373" s="46"/>
      <c r="L373" s="46"/>
      <c r="M373" s="46"/>
      <c r="N373" s="46" t="s">
        <v>8146</v>
      </c>
      <c r="O373" s="48" t="s">
        <v>8147</v>
      </c>
      <c r="P373" s="46" t="n">
        <v>3.69258</v>
      </c>
      <c r="Q373" s="46"/>
      <c r="R373" s="46"/>
      <c r="S373" s="46"/>
      <c r="T373" s="46"/>
      <c r="U373" s="46"/>
      <c r="V373" s="46"/>
      <c r="W373" s="46"/>
      <c r="X373" s="46"/>
      <c r="Y373" s="46"/>
      <c r="Z373" s="46"/>
      <c r="AA373" s="46"/>
      <c r="AB373" s="46"/>
      <c r="AC373" s="46"/>
      <c r="AD373" s="56" t="s">
        <v>8148</v>
      </c>
      <c r="AE373" s="46"/>
      <c r="AF373" s="46"/>
      <c r="AG373" s="48"/>
      <c r="AH373" s="48"/>
      <c r="AI373" s="48"/>
      <c r="AJ373" s="48"/>
      <c r="AK373" s="43" t="s">
        <v>8149</v>
      </c>
      <c r="AL373" s="48"/>
      <c r="AM373" s="48"/>
      <c r="AN373" s="48"/>
      <c r="AO373" s="48"/>
      <c r="AP373" s="48"/>
      <c r="AQ373" s="55" t="s">
        <v>8150</v>
      </c>
      <c r="AR373" s="56"/>
      <c r="AS373" s="56"/>
      <c r="AT373" s="56"/>
      <c r="AU373" s="48"/>
      <c r="AV373" s="48"/>
      <c r="AX373" s="43" t="s">
        <v>8151</v>
      </c>
      <c r="AY373" s="43" t="s">
        <v>8151</v>
      </c>
      <c r="BC373" s="43" t="s">
        <v>8152</v>
      </c>
      <c r="BD373" s="43" t="s">
        <v>8153</v>
      </c>
      <c r="BE373" s="43" t="s">
        <v>8154</v>
      </c>
      <c r="BH373" s="43" t="s">
        <v>8155</v>
      </c>
      <c r="BM373" s="0" t="s">
        <v>8156</v>
      </c>
      <c r="BO373" s="0" t="s">
        <v>8157</v>
      </c>
      <c r="BP373" s="0" t="s">
        <v>8158</v>
      </c>
    </row>
    <row r="374" customFormat="false" ht="15.75" hidden="false" customHeight="true" outlineLevel="0" collapsed="false">
      <c r="A374" s="46"/>
      <c r="B374" s="46"/>
      <c r="C374" s="46"/>
      <c r="D374" s="46"/>
      <c r="E374" s="46"/>
      <c r="F374" s="48" t="s">
        <v>8159</v>
      </c>
      <c r="G374" s="46"/>
      <c r="H374" s="46"/>
      <c r="I374" s="46"/>
      <c r="J374" s="46"/>
      <c r="K374" s="46"/>
      <c r="L374" s="46"/>
      <c r="M374" s="46"/>
      <c r="N374" s="46" t="s">
        <v>8160</v>
      </c>
      <c r="O374" s="48" t="s">
        <v>8161</v>
      </c>
      <c r="P374" s="46" t="n">
        <v>5.23039</v>
      </c>
      <c r="Q374" s="46"/>
      <c r="R374" s="46"/>
      <c r="S374" s="46"/>
      <c r="T374" s="46"/>
      <c r="U374" s="46"/>
      <c r="V374" s="46"/>
      <c r="W374" s="46"/>
      <c r="X374" s="46"/>
      <c r="Y374" s="46"/>
      <c r="Z374" s="46"/>
      <c r="AA374" s="46"/>
      <c r="AB374" s="46"/>
      <c r="AC374" s="46"/>
      <c r="AD374" s="56" t="s">
        <v>8162</v>
      </c>
      <c r="AE374" s="46"/>
      <c r="AF374" s="46"/>
      <c r="AG374" s="48"/>
      <c r="AH374" s="48"/>
      <c r="AI374" s="48"/>
      <c r="AJ374" s="48"/>
      <c r="AK374" s="43" t="s">
        <v>8163</v>
      </c>
      <c r="AL374" s="48"/>
      <c r="AM374" s="48"/>
      <c r="AN374" s="48"/>
      <c r="AO374" s="48"/>
      <c r="AP374" s="48"/>
      <c r="AQ374" s="55" t="s">
        <v>8164</v>
      </c>
      <c r="AR374" s="56"/>
      <c r="AS374" s="56"/>
      <c r="AT374" s="56"/>
      <c r="AU374" s="48"/>
      <c r="AV374" s="48"/>
      <c r="AX374" s="43" t="s">
        <v>8165</v>
      </c>
      <c r="AY374" s="43" t="s">
        <v>8165</v>
      </c>
      <c r="BC374" s="43" t="s">
        <v>8166</v>
      </c>
      <c r="BD374" s="43" t="s">
        <v>8167</v>
      </c>
      <c r="BE374" s="43" t="s">
        <v>8168</v>
      </c>
      <c r="BH374" s="43" t="s">
        <v>8169</v>
      </c>
      <c r="BM374" s="0" t="s">
        <v>8170</v>
      </c>
      <c r="BO374" s="0" t="s">
        <v>8171</v>
      </c>
      <c r="BP374" s="0" t="s">
        <v>8172</v>
      </c>
    </row>
    <row r="375" customFormat="false" ht="15.75" hidden="false" customHeight="true" outlineLevel="0" collapsed="false">
      <c r="A375" s="46"/>
      <c r="B375" s="46"/>
      <c r="C375" s="46"/>
      <c r="D375" s="46"/>
      <c r="E375" s="46"/>
      <c r="F375" s="48" t="s">
        <v>8173</v>
      </c>
      <c r="G375" s="46"/>
      <c r="H375" s="46"/>
      <c r="I375" s="46"/>
      <c r="J375" s="46"/>
      <c r="K375" s="46"/>
      <c r="L375" s="46"/>
      <c r="M375" s="46"/>
      <c r="N375" s="46" t="s">
        <v>8174</v>
      </c>
      <c r="O375" s="48" t="s">
        <v>8175</v>
      </c>
      <c r="P375" s="46" t="n">
        <v>2.29489</v>
      </c>
      <c r="Q375" s="46"/>
      <c r="R375" s="46"/>
      <c r="S375" s="46"/>
      <c r="T375" s="46"/>
      <c r="U375" s="46"/>
      <c r="V375" s="46"/>
      <c r="W375" s="46"/>
      <c r="X375" s="46"/>
      <c r="Y375" s="46"/>
      <c r="Z375" s="46"/>
      <c r="AA375" s="46"/>
      <c r="AB375" s="46"/>
      <c r="AC375" s="46"/>
      <c r="AD375" s="56" t="s">
        <v>8176</v>
      </c>
      <c r="AE375" s="46"/>
      <c r="AF375" s="46"/>
      <c r="AG375" s="48"/>
      <c r="AH375" s="48"/>
      <c r="AI375" s="48"/>
      <c r="AJ375" s="48"/>
      <c r="AK375" s="43" t="s">
        <v>8177</v>
      </c>
      <c r="AL375" s="48"/>
      <c r="AM375" s="48"/>
      <c r="AN375" s="48"/>
      <c r="AO375" s="48"/>
      <c r="AP375" s="48"/>
      <c r="AQ375" s="55" t="s">
        <v>8178</v>
      </c>
      <c r="AR375" s="56"/>
      <c r="AS375" s="56"/>
      <c r="AT375" s="56"/>
      <c r="AU375" s="48"/>
      <c r="AV375" s="48"/>
      <c r="AX375" s="43" t="s">
        <v>8179</v>
      </c>
      <c r="AY375" s="43" t="s">
        <v>8179</v>
      </c>
      <c r="BC375" s="43" t="s">
        <v>8180</v>
      </c>
      <c r="BD375" s="43" t="s">
        <v>8181</v>
      </c>
      <c r="BE375" s="43" t="s">
        <v>8182</v>
      </c>
      <c r="BH375" s="43" t="s">
        <v>8183</v>
      </c>
      <c r="BM375" s="0" t="s">
        <v>8184</v>
      </c>
      <c r="BO375" s="0" t="s">
        <v>8185</v>
      </c>
      <c r="BP375" s="0" t="s">
        <v>8186</v>
      </c>
    </row>
    <row r="376" customFormat="false" ht="15.75" hidden="false" customHeight="true" outlineLevel="0" collapsed="false">
      <c r="A376" s="46"/>
      <c r="B376" s="46"/>
      <c r="C376" s="46"/>
      <c r="D376" s="46"/>
      <c r="E376" s="46"/>
      <c r="F376" s="48" t="s">
        <v>8187</v>
      </c>
      <c r="G376" s="46"/>
      <c r="H376" s="46"/>
      <c r="I376" s="46"/>
      <c r="J376" s="46"/>
      <c r="K376" s="46"/>
      <c r="L376" s="46"/>
      <c r="M376" s="46"/>
      <c r="N376" s="46" t="s">
        <v>8188</v>
      </c>
      <c r="O376" s="48" t="s">
        <v>8189</v>
      </c>
      <c r="P376" s="46" t="n">
        <v>2.19152</v>
      </c>
      <c r="Q376" s="46"/>
      <c r="R376" s="46"/>
      <c r="S376" s="46"/>
      <c r="T376" s="46"/>
      <c r="U376" s="46"/>
      <c r="V376" s="46"/>
      <c r="W376" s="46"/>
      <c r="X376" s="46"/>
      <c r="Y376" s="46"/>
      <c r="Z376" s="46"/>
      <c r="AA376" s="46"/>
      <c r="AB376" s="46"/>
      <c r="AC376" s="46"/>
      <c r="AD376" s="56" t="s">
        <v>8190</v>
      </c>
      <c r="AE376" s="46"/>
      <c r="AF376" s="46"/>
      <c r="AG376" s="48"/>
      <c r="AH376" s="48"/>
      <c r="AI376" s="48"/>
      <c r="AJ376" s="48"/>
      <c r="AK376" s="43" t="s">
        <v>8191</v>
      </c>
      <c r="AL376" s="48"/>
      <c r="AM376" s="48"/>
      <c r="AN376" s="48"/>
      <c r="AO376" s="48"/>
      <c r="AP376" s="48"/>
      <c r="AQ376" s="55" t="s">
        <v>8192</v>
      </c>
      <c r="AR376" s="56"/>
      <c r="AS376" s="56"/>
      <c r="AT376" s="56"/>
      <c r="AU376" s="48"/>
      <c r="AV376" s="48"/>
      <c r="AX376" s="43" t="s">
        <v>8193</v>
      </c>
      <c r="AY376" s="43" t="s">
        <v>8193</v>
      </c>
      <c r="BC376" s="43" t="s">
        <v>8194</v>
      </c>
      <c r="BD376" s="43" t="s">
        <v>8195</v>
      </c>
      <c r="BE376" s="43" t="s">
        <v>8196</v>
      </c>
      <c r="BH376" s="43" t="s">
        <v>8197</v>
      </c>
      <c r="BM376" s="0" t="s">
        <v>8198</v>
      </c>
      <c r="BO376" s="0" t="s">
        <v>8199</v>
      </c>
      <c r="BP376" s="0" t="s">
        <v>8200</v>
      </c>
    </row>
    <row r="377" customFormat="false" ht="15.75" hidden="false" customHeight="true" outlineLevel="0" collapsed="false">
      <c r="A377" s="46"/>
      <c r="B377" s="46"/>
      <c r="C377" s="46"/>
      <c r="D377" s="46"/>
      <c r="E377" s="46"/>
      <c r="F377" s="48" t="s">
        <v>8201</v>
      </c>
      <c r="G377" s="46"/>
      <c r="H377" s="46"/>
      <c r="I377" s="46"/>
      <c r="J377" s="46"/>
      <c r="K377" s="46"/>
      <c r="L377" s="46"/>
      <c r="M377" s="46"/>
      <c r="N377" s="46" t="s">
        <v>8202</v>
      </c>
      <c r="O377" s="48" t="s">
        <v>8203</v>
      </c>
      <c r="P377" s="46" t="n">
        <v>3.46637</v>
      </c>
      <c r="Q377" s="46"/>
      <c r="R377" s="46"/>
      <c r="S377" s="46"/>
      <c r="T377" s="46"/>
      <c r="U377" s="46"/>
      <c r="V377" s="46"/>
      <c r="W377" s="46"/>
      <c r="X377" s="46"/>
      <c r="Y377" s="46"/>
      <c r="Z377" s="46"/>
      <c r="AA377" s="46"/>
      <c r="AB377" s="46"/>
      <c r="AC377" s="46"/>
      <c r="AD377" s="56" t="s">
        <v>8204</v>
      </c>
      <c r="AE377" s="46"/>
      <c r="AF377" s="46"/>
      <c r="AG377" s="48"/>
      <c r="AH377" s="48"/>
      <c r="AI377" s="48"/>
      <c r="AJ377" s="48"/>
      <c r="AK377" s="43" t="s">
        <v>8205</v>
      </c>
      <c r="AL377" s="48"/>
      <c r="AM377" s="48"/>
      <c r="AN377" s="48"/>
      <c r="AO377" s="48"/>
      <c r="AP377" s="48"/>
      <c r="AQ377" s="55" t="s">
        <v>8206</v>
      </c>
      <c r="AR377" s="56"/>
      <c r="AS377" s="56"/>
      <c r="AT377" s="56"/>
      <c r="AU377" s="48"/>
      <c r="AV377" s="48"/>
      <c r="AX377" s="43" t="s">
        <v>8207</v>
      </c>
      <c r="AY377" s="43" t="s">
        <v>8207</v>
      </c>
      <c r="BC377" s="43" t="s">
        <v>8208</v>
      </c>
      <c r="BD377" s="43" t="s">
        <v>8209</v>
      </c>
      <c r="BE377" s="43" t="s">
        <v>8210</v>
      </c>
      <c r="BH377" s="43" t="s">
        <v>8211</v>
      </c>
      <c r="BM377" s="0" t="s">
        <v>8212</v>
      </c>
      <c r="BO377" s="0" t="s">
        <v>8213</v>
      </c>
      <c r="BP377" s="0" t="s">
        <v>8214</v>
      </c>
    </row>
    <row r="378" customFormat="false" ht="15.75" hidden="false" customHeight="true" outlineLevel="0" collapsed="false">
      <c r="A378" s="46"/>
      <c r="B378" s="46"/>
      <c r="C378" s="46"/>
      <c r="D378" s="46"/>
      <c r="E378" s="46"/>
      <c r="F378" s="48" t="s">
        <v>8215</v>
      </c>
      <c r="G378" s="46"/>
      <c r="H378" s="46"/>
      <c r="I378" s="46"/>
      <c r="J378" s="46"/>
      <c r="K378" s="46"/>
      <c r="L378" s="46"/>
      <c r="M378" s="46"/>
      <c r="N378" s="46" t="s">
        <v>8216</v>
      </c>
      <c r="O378" s="48" t="s">
        <v>8217</v>
      </c>
      <c r="P378" s="46" t="n">
        <v>2.68427</v>
      </c>
      <c r="Q378" s="46"/>
      <c r="R378" s="46"/>
      <c r="S378" s="46"/>
      <c r="T378" s="46"/>
      <c r="U378" s="46"/>
      <c r="V378" s="46"/>
      <c r="W378" s="46"/>
      <c r="X378" s="46"/>
      <c r="Y378" s="46"/>
      <c r="Z378" s="46"/>
      <c r="AA378" s="46"/>
      <c r="AB378" s="46"/>
      <c r="AC378" s="46"/>
      <c r="AD378" s="56" t="s">
        <v>8218</v>
      </c>
      <c r="AE378" s="46"/>
      <c r="AF378" s="46"/>
      <c r="AG378" s="48"/>
      <c r="AH378" s="48"/>
      <c r="AI378" s="48"/>
      <c r="AJ378" s="48"/>
      <c r="AK378" s="43" t="s">
        <v>8219</v>
      </c>
      <c r="AL378" s="48"/>
      <c r="AM378" s="48"/>
      <c r="AN378" s="48"/>
      <c r="AO378" s="48"/>
      <c r="AP378" s="48"/>
      <c r="AQ378" s="55" t="s">
        <v>8220</v>
      </c>
      <c r="AR378" s="56"/>
      <c r="AS378" s="56"/>
      <c r="AT378" s="56"/>
      <c r="AU378" s="48"/>
      <c r="AV378" s="48"/>
      <c r="AX378" s="43" t="s">
        <v>8221</v>
      </c>
      <c r="AY378" s="43" t="s">
        <v>8221</v>
      </c>
      <c r="BC378" s="43" t="s">
        <v>8222</v>
      </c>
      <c r="BD378" s="43" t="s">
        <v>8223</v>
      </c>
      <c r="BE378" s="43" t="s">
        <v>8224</v>
      </c>
      <c r="BH378" s="43" t="s">
        <v>8225</v>
      </c>
      <c r="BM378" s="0" t="s">
        <v>8226</v>
      </c>
      <c r="BO378" s="0" t="s">
        <v>8227</v>
      </c>
      <c r="BP378" s="0" t="s">
        <v>8228</v>
      </c>
    </row>
    <row r="379" customFormat="false" ht="15.75" hidden="false" customHeight="true" outlineLevel="0" collapsed="false">
      <c r="A379" s="46"/>
      <c r="B379" s="46"/>
      <c r="C379" s="46"/>
      <c r="D379" s="46"/>
      <c r="E379" s="46"/>
      <c r="F379" s="48" t="s">
        <v>8229</v>
      </c>
      <c r="G379" s="46"/>
      <c r="H379" s="46"/>
      <c r="I379" s="46"/>
      <c r="J379" s="46"/>
      <c r="K379" s="46"/>
      <c r="L379" s="46"/>
      <c r="M379" s="46"/>
      <c r="N379" s="46" t="s">
        <v>8230</v>
      </c>
      <c r="O379" s="48" t="s">
        <v>8231</v>
      </c>
      <c r="P379" s="46" t="n">
        <v>2.22192</v>
      </c>
      <c r="Q379" s="46"/>
      <c r="R379" s="46"/>
      <c r="S379" s="46"/>
      <c r="T379" s="46"/>
      <c r="U379" s="46"/>
      <c r="V379" s="46"/>
      <c r="W379" s="46"/>
      <c r="X379" s="46"/>
      <c r="Y379" s="46"/>
      <c r="Z379" s="46"/>
      <c r="AA379" s="46"/>
      <c r="AB379" s="46"/>
      <c r="AC379" s="46"/>
      <c r="AD379" s="56" t="s">
        <v>8232</v>
      </c>
      <c r="AE379" s="46"/>
      <c r="AF379" s="46"/>
      <c r="AG379" s="48"/>
      <c r="AH379" s="48"/>
      <c r="AI379" s="48"/>
      <c r="AJ379" s="48"/>
      <c r="AK379" s="43" t="s">
        <v>8233</v>
      </c>
      <c r="AL379" s="48"/>
      <c r="AM379" s="48"/>
      <c r="AN379" s="48"/>
      <c r="AO379" s="48"/>
      <c r="AP379" s="48"/>
      <c r="AQ379" s="55" t="s">
        <v>8234</v>
      </c>
      <c r="AR379" s="56"/>
      <c r="AS379" s="56"/>
      <c r="AT379" s="56"/>
      <c r="AU379" s="48"/>
      <c r="AV379" s="48"/>
      <c r="AX379" s="43" t="s">
        <v>8235</v>
      </c>
      <c r="AY379" s="43" t="s">
        <v>8235</v>
      </c>
      <c r="BC379" s="43" t="s">
        <v>8236</v>
      </c>
      <c r="BD379" s="43" t="s">
        <v>8237</v>
      </c>
      <c r="BE379" s="43" t="s">
        <v>8238</v>
      </c>
      <c r="BH379" s="43" t="s">
        <v>8239</v>
      </c>
      <c r="BM379" s="0" t="s">
        <v>8240</v>
      </c>
      <c r="BO379" s="0" t="s">
        <v>8241</v>
      </c>
      <c r="BP379" s="0" t="s">
        <v>8242</v>
      </c>
    </row>
    <row r="380" customFormat="false" ht="15.75" hidden="false" customHeight="true" outlineLevel="0" collapsed="false">
      <c r="A380" s="46"/>
      <c r="B380" s="46"/>
      <c r="C380" s="46"/>
      <c r="D380" s="46"/>
      <c r="E380" s="46"/>
      <c r="F380" s="48" t="s">
        <v>8243</v>
      </c>
      <c r="G380" s="46"/>
      <c r="H380" s="46"/>
      <c r="I380" s="46"/>
      <c r="J380" s="46"/>
      <c r="K380" s="46"/>
      <c r="L380" s="46"/>
      <c r="M380" s="46"/>
      <c r="N380" s="46" t="s">
        <v>8244</v>
      </c>
      <c r="O380" s="48" t="s">
        <v>8245</v>
      </c>
      <c r="P380" s="46" t="n">
        <v>2.9372</v>
      </c>
      <c r="Q380" s="46"/>
      <c r="R380" s="46"/>
      <c r="S380" s="46"/>
      <c r="T380" s="46"/>
      <c r="U380" s="46"/>
      <c r="V380" s="46"/>
      <c r="W380" s="46"/>
      <c r="X380" s="46"/>
      <c r="Y380" s="46"/>
      <c r="Z380" s="46"/>
      <c r="AA380" s="46"/>
      <c r="AB380" s="46"/>
      <c r="AC380" s="46"/>
      <c r="AD380" s="56" t="s">
        <v>8246</v>
      </c>
      <c r="AE380" s="46"/>
      <c r="AF380" s="46"/>
      <c r="AG380" s="48"/>
      <c r="AH380" s="48"/>
      <c r="AI380" s="48"/>
      <c r="AJ380" s="48"/>
      <c r="AK380" s="43" t="s">
        <v>8247</v>
      </c>
      <c r="AL380" s="48"/>
      <c r="AM380" s="48"/>
      <c r="AN380" s="48"/>
      <c r="AO380" s="48"/>
      <c r="AP380" s="48"/>
      <c r="AQ380" s="55" t="s">
        <v>8248</v>
      </c>
      <c r="AR380" s="56"/>
      <c r="AS380" s="56"/>
      <c r="AT380" s="56"/>
      <c r="AU380" s="48"/>
      <c r="AV380" s="48"/>
      <c r="AX380" s="43" t="s">
        <v>8249</v>
      </c>
      <c r="AY380" s="43" t="s">
        <v>8249</v>
      </c>
      <c r="BC380" s="43" t="s">
        <v>8250</v>
      </c>
      <c r="BD380" s="43" t="s">
        <v>8251</v>
      </c>
      <c r="BE380" s="43" t="s">
        <v>8252</v>
      </c>
      <c r="BH380" s="43" t="s">
        <v>8253</v>
      </c>
      <c r="BM380" s="0" t="s">
        <v>8254</v>
      </c>
      <c r="BO380" s="0" t="s">
        <v>8255</v>
      </c>
      <c r="BP380" s="0" t="s">
        <v>8256</v>
      </c>
    </row>
    <row r="381" customFormat="false" ht="15.75" hidden="false" customHeight="true" outlineLevel="0" collapsed="false">
      <c r="A381" s="46"/>
      <c r="B381" s="46"/>
      <c r="C381" s="46"/>
      <c r="D381" s="46"/>
      <c r="E381" s="46"/>
      <c r="F381" s="48" t="s">
        <v>8257</v>
      </c>
      <c r="G381" s="46"/>
      <c r="H381" s="46"/>
      <c r="I381" s="46"/>
      <c r="J381" s="46"/>
      <c r="K381" s="46"/>
      <c r="L381" s="46"/>
      <c r="M381" s="46"/>
      <c r="N381" s="46" t="s">
        <v>8258</v>
      </c>
      <c r="O381" s="48" t="s">
        <v>8259</v>
      </c>
      <c r="P381" s="46" t="n">
        <v>1.85316</v>
      </c>
      <c r="Q381" s="46"/>
      <c r="R381" s="46"/>
      <c r="S381" s="46"/>
      <c r="T381" s="46"/>
      <c r="U381" s="46"/>
      <c r="V381" s="46"/>
      <c r="W381" s="46"/>
      <c r="X381" s="46"/>
      <c r="Y381" s="46"/>
      <c r="Z381" s="46"/>
      <c r="AA381" s="46"/>
      <c r="AB381" s="46"/>
      <c r="AC381" s="46"/>
      <c r="AD381" s="56" t="s">
        <v>8260</v>
      </c>
      <c r="AE381" s="46"/>
      <c r="AF381" s="46"/>
      <c r="AG381" s="48"/>
      <c r="AH381" s="48"/>
      <c r="AI381" s="48"/>
      <c r="AJ381" s="48"/>
      <c r="AK381" s="43" t="s">
        <v>8261</v>
      </c>
      <c r="AL381" s="48"/>
      <c r="AM381" s="48"/>
      <c r="AN381" s="48"/>
      <c r="AO381" s="48"/>
      <c r="AP381" s="48"/>
      <c r="AQ381" s="55" t="s">
        <v>8262</v>
      </c>
      <c r="AR381" s="56"/>
      <c r="AS381" s="56"/>
      <c r="AT381" s="56"/>
      <c r="AU381" s="48"/>
      <c r="AV381" s="48"/>
      <c r="AX381" s="43" t="s">
        <v>8263</v>
      </c>
      <c r="AY381" s="43" t="s">
        <v>8263</v>
      </c>
      <c r="BC381" s="43" t="s">
        <v>8264</v>
      </c>
      <c r="BD381" s="43" t="s">
        <v>8265</v>
      </c>
      <c r="BE381" s="43" t="s">
        <v>8266</v>
      </c>
      <c r="BH381" s="43" t="s">
        <v>8267</v>
      </c>
      <c r="BM381" s="0" t="s">
        <v>8268</v>
      </c>
      <c r="BO381" s="0" t="s">
        <v>8269</v>
      </c>
      <c r="BP381" s="0" t="s">
        <v>8270</v>
      </c>
    </row>
    <row r="382" customFormat="false" ht="15.75" hidden="false" customHeight="true" outlineLevel="0" collapsed="false">
      <c r="A382" s="46"/>
      <c r="B382" s="46"/>
      <c r="C382" s="46"/>
      <c r="D382" s="46"/>
      <c r="E382" s="46"/>
      <c r="F382" s="48" t="s">
        <v>8271</v>
      </c>
      <c r="G382" s="46"/>
      <c r="H382" s="46"/>
      <c r="I382" s="46"/>
      <c r="J382" s="46"/>
      <c r="K382" s="46"/>
      <c r="L382" s="46"/>
      <c r="M382" s="46"/>
      <c r="N382" s="46" t="s">
        <v>8272</v>
      </c>
      <c r="O382" s="48" t="s">
        <v>8273</v>
      </c>
      <c r="P382" s="46" t="n">
        <v>1.86644</v>
      </c>
      <c r="Q382" s="46"/>
      <c r="R382" s="46"/>
      <c r="S382" s="46"/>
      <c r="T382" s="46"/>
      <c r="U382" s="46"/>
      <c r="V382" s="46"/>
      <c r="W382" s="46"/>
      <c r="X382" s="46"/>
      <c r="Y382" s="46"/>
      <c r="Z382" s="46"/>
      <c r="AA382" s="46"/>
      <c r="AB382" s="46"/>
      <c r="AC382" s="46"/>
      <c r="AD382" s="56" t="s">
        <v>8274</v>
      </c>
      <c r="AE382" s="46"/>
      <c r="AF382" s="46"/>
      <c r="AG382" s="48"/>
      <c r="AH382" s="48"/>
      <c r="AI382" s="48"/>
      <c r="AJ382" s="48"/>
      <c r="AK382" s="43" t="s">
        <v>8275</v>
      </c>
      <c r="AL382" s="48"/>
      <c r="AM382" s="48"/>
      <c r="AN382" s="48"/>
      <c r="AO382" s="48"/>
      <c r="AP382" s="48"/>
      <c r="AQ382" s="55" t="s">
        <v>8276</v>
      </c>
      <c r="AR382" s="56"/>
      <c r="AS382" s="56"/>
      <c r="AT382" s="56"/>
      <c r="AU382" s="48"/>
      <c r="AV382" s="48"/>
      <c r="AX382" s="43" t="s">
        <v>8277</v>
      </c>
      <c r="AY382" s="43" t="s">
        <v>8277</v>
      </c>
      <c r="BC382" s="43" t="s">
        <v>8278</v>
      </c>
      <c r="BD382" s="43" t="s">
        <v>8279</v>
      </c>
      <c r="BE382" s="43" t="s">
        <v>8280</v>
      </c>
      <c r="BH382" s="43" t="s">
        <v>8281</v>
      </c>
      <c r="BM382" s="0" t="s">
        <v>8282</v>
      </c>
      <c r="BO382" s="0" t="s">
        <v>8283</v>
      </c>
      <c r="BP382" s="0" t="s">
        <v>8284</v>
      </c>
    </row>
    <row r="383" customFormat="false" ht="15.75" hidden="false" customHeight="true" outlineLevel="0" collapsed="false">
      <c r="A383" s="46"/>
      <c r="B383" s="46"/>
      <c r="C383" s="46"/>
      <c r="D383" s="46"/>
      <c r="E383" s="46"/>
      <c r="F383" s="48" t="s">
        <v>8285</v>
      </c>
      <c r="G383" s="46"/>
      <c r="H383" s="46"/>
      <c r="I383" s="46"/>
      <c r="J383" s="46"/>
      <c r="K383" s="46"/>
      <c r="L383" s="46"/>
      <c r="M383" s="46"/>
      <c r="N383" s="46" t="s">
        <v>8286</v>
      </c>
      <c r="O383" s="48" t="s">
        <v>8287</v>
      </c>
      <c r="P383" s="46" t="n">
        <v>1.7467</v>
      </c>
      <c r="Q383" s="46"/>
      <c r="R383" s="46"/>
      <c r="S383" s="46"/>
      <c r="T383" s="46"/>
      <c r="U383" s="46"/>
      <c r="V383" s="46"/>
      <c r="W383" s="46"/>
      <c r="X383" s="46"/>
      <c r="Y383" s="46"/>
      <c r="Z383" s="46"/>
      <c r="AA383" s="46"/>
      <c r="AB383" s="46"/>
      <c r="AC383" s="46"/>
      <c r="AD383" s="56" t="s">
        <v>8288</v>
      </c>
      <c r="AE383" s="46"/>
      <c r="AF383" s="46"/>
      <c r="AG383" s="48"/>
      <c r="AH383" s="48"/>
      <c r="AI383" s="48"/>
      <c r="AJ383" s="48"/>
      <c r="AK383" s="43" t="s">
        <v>8289</v>
      </c>
      <c r="AL383" s="48"/>
      <c r="AM383" s="48"/>
      <c r="AN383" s="48"/>
      <c r="AO383" s="48"/>
      <c r="AP383" s="48"/>
      <c r="AQ383" s="55" t="s">
        <v>8290</v>
      </c>
      <c r="AR383" s="56"/>
      <c r="AS383" s="56"/>
      <c r="AT383" s="56"/>
      <c r="AU383" s="48"/>
      <c r="AV383" s="48"/>
      <c r="AX383" s="43" t="s">
        <v>8291</v>
      </c>
      <c r="AY383" s="43" t="s">
        <v>8291</v>
      </c>
      <c r="BC383" s="43" t="s">
        <v>8292</v>
      </c>
      <c r="BD383" s="43" t="s">
        <v>8293</v>
      </c>
      <c r="BE383" s="43" t="s">
        <v>8294</v>
      </c>
      <c r="BH383" s="43" t="s">
        <v>8295</v>
      </c>
      <c r="BM383" s="0" t="s">
        <v>8296</v>
      </c>
      <c r="BO383" s="0" t="s">
        <v>8297</v>
      </c>
      <c r="BP383" s="0" t="s">
        <v>8298</v>
      </c>
    </row>
    <row r="384" customFormat="false" ht="15.75" hidden="false" customHeight="true" outlineLevel="0" collapsed="false">
      <c r="A384" s="46"/>
      <c r="B384" s="46"/>
      <c r="C384" s="46"/>
      <c r="D384" s="46"/>
      <c r="E384" s="46"/>
      <c r="F384" s="48" t="s">
        <v>8299</v>
      </c>
      <c r="G384" s="46"/>
      <c r="H384" s="46"/>
      <c r="I384" s="46"/>
      <c r="J384" s="46"/>
      <c r="K384" s="46"/>
      <c r="L384" s="46"/>
      <c r="M384" s="46"/>
      <c r="N384" s="46" t="s">
        <v>8300</v>
      </c>
      <c r="O384" s="48" t="s">
        <v>8301</v>
      </c>
      <c r="P384" s="46" t="n">
        <v>1.80496</v>
      </c>
      <c r="Q384" s="46"/>
      <c r="R384" s="46"/>
      <c r="S384" s="46"/>
      <c r="T384" s="46"/>
      <c r="U384" s="46"/>
      <c r="V384" s="46"/>
      <c r="W384" s="46"/>
      <c r="X384" s="46"/>
      <c r="Y384" s="46"/>
      <c r="Z384" s="46"/>
      <c r="AA384" s="46"/>
      <c r="AB384" s="46"/>
      <c r="AC384" s="46"/>
      <c r="AD384" s="56" t="s">
        <v>8302</v>
      </c>
      <c r="AE384" s="46"/>
      <c r="AF384" s="46"/>
      <c r="AG384" s="48"/>
      <c r="AH384" s="48"/>
      <c r="AI384" s="48"/>
      <c r="AJ384" s="48"/>
      <c r="AK384" s="43" t="s">
        <v>8303</v>
      </c>
      <c r="AL384" s="48"/>
      <c r="AM384" s="48"/>
      <c r="AN384" s="48"/>
      <c r="AO384" s="48"/>
      <c r="AP384" s="48"/>
      <c r="AQ384" s="55" t="s">
        <v>8304</v>
      </c>
      <c r="AR384" s="56"/>
      <c r="AS384" s="56"/>
      <c r="AT384" s="56"/>
      <c r="AU384" s="48"/>
      <c r="AV384" s="48"/>
      <c r="AX384" s="43" t="s">
        <v>8305</v>
      </c>
      <c r="AY384" s="43" t="s">
        <v>8305</v>
      </c>
      <c r="BC384" s="43" t="s">
        <v>8306</v>
      </c>
      <c r="BD384" s="43" t="s">
        <v>8307</v>
      </c>
      <c r="BE384" s="43" t="s">
        <v>8308</v>
      </c>
      <c r="BH384" s="43" t="s">
        <v>8309</v>
      </c>
      <c r="BM384" s="0" t="s">
        <v>8310</v>
      </c>
      <c r="BO384" s="0" t="s">
        <v>8311</v>
      </c>
      <c r="BP384" s="0" t="s">
        <v>8312</v>
      </c>
    </row>
    <row r="385" customFormat="false" ht="15.75" hidden="false" customHeight="true" outlineLevel="0" collapsed="false">
      <c r="A385" s="46"/>
      <c r="B385" s="46"/>
      <c r="C385" s="46"/>
      <c r="D385" s="46"/>
      <c r="E385" s="46"/>
      <c r="F385" s="48" t="s">
        <v>8313</v>
      </c>
      <c r="G385" s="46"/>
      <c r="H385" s="46"/>
      <c r="I385" s="46"/>
      <c r="J385" s="46"/>
      <c r="K385" s="46"/>
      <c r="L385" s="46"/>
      <c r="M385" s="46"/>
      <c r="N385" s="46" t="s">
        <v>8314</v>
      </c>
      <c r="O385" s="48" t="s">
        <v>8315</v>
      </c>
      <c r="P385" s="46" t="n">
        <v>2.8593</v>
      </c>
      <c r="Q385" s="46"/>
      <c r="R385" s="46"/>
      <c r="S385" s="46"/>
      <c r="T385" s="46"/>
      <c r="U385" s="46"/>
      <c r="V385" s="46"/>
      <c r="W385" s="46"/>
      <c r="X385" s="46"/>
      <c r="Y385" s="46"/>
      <c r="Z385" s="46"/>
      <c r="AA385" s="46"/>
      <c r="AB385" s="46"/>
      <c r="AC385" s="46"/>
      <c r="AD385" s="56" t="s">
        <v>8316</v>
      </c>
      <c r="AE385" s="46"/>
      <c r="AF385" s="46"/>
      <c r="AG385" s="48"/>
      <c r="AH385" s="48"/>
      <c r="AI385" s="48"/>
      <c r="AJ385" s="48"/>
      <c r="AK385" s="43" t="s">
        <v>8317</v>
      </c>
      <c r="AL385" s="48"/>
      <c r="AM385" s="48"/>
      <c r="AN385" s="48"/>
      <c r="AO385" s="48"/>
      <c r="AP385" s="48"/>
      <c r="AQ385" s="55" t="s">
        <v>8318</v>
      </c>
      <c r="AR385" s="56"/>
      <c r="AS385" s="56"/>
      <c r="AT385" s="56"/>
      <c r="AU385" s="48"/>
      <c r="AV385" s="48"/>
      <c r="AX385" s="43" t="s">
        <v>8319</v>
      </c>
      <c r="AY385" s="43" t="s">
        <v>8319</v>
      </c>
      <c r="BC385" s="43" t="s">
        <v>8320</v>
      </c>
      <c r="BD385" s="43" t="s">
        <v>8321</v>
      </c>
      <c r="BE385" s="43" t="s">
        <v>8322</v>
      </c>
      <c r="BH385" s="43" t="s">
        <v>8323</v>
      </c>
      <c r="BM385" s="0" t="s">
        <v>8324</v>
      </c>
      <c r="BO385" s="0" t="s">
        <v>8325</v>
      </c>
      <c r="BP385" s="0" t="s">
        <v>8326</v>
      </c>
    </row>
    <row r="386" customFormat="false" ht="15.75" hidden="false" customHeight="true" outlineLevel="0" collapsed="false">
      <c r="A386" s="46"/>
      <c r="B386" s="46"/>
      <c r="C386" s="46"/>
      <c r="D386" s="46"/>
      <c r="E386" s="46"/>
      <c r="F386" s="46"/>
      <c r="G386" s="46"/>
      <c r="H386" s="46"/>
      <c r="I386" s="46"/>
      <c r="J386" s="46"/>
      <c r="K386" s="46"/>
      <c r="L386" s="46"/>
      <c r="M386" s="46"/>
      <c r="N386" s="46" t="s">
        <v>8327</v>
      </c>
      <c r="O386" s="48" t="s">
        <v>8328</v>
      </c>
      <c r="P386" s="46" t="n">
        <v>2.4781</v>
      </c>
      <c r="Q386" s="46"/>
      <c r="R386" s="46"/>
      <c r="S386" s="46"/>
      <c r="T386" s="46"/>
      <c r="U386" s="46"/>
      <c r="V386" s="46"/>
      <c r="W386" s="46"/>
      <c r="X386" s="46"/>
      <c r="Y386" s="46"/>
      <c r="Z386" s="46"/>
      <c r="AA386" s="46"/>
      <c r="AB386" s="46"/>
      <c r="AC386" s="46"/>
      <c r="AD386" s="56" t="s">
        <v>8329</v>
      </c>
      <c r="AE386" s="46"/>
      <c r="AF386" s="46"/>
      <c r="AG386" s="48"/>
      <c r="AH386" s="48"/>
      <c r="AI386" s="48"/>
      <c r="AJ386" s="48"/>
      <c r="AK386" s="43" t="s">
        <v>8330</v>
      </c>
      <c r="AL386" s="48"/>
      <c r="AM386" s="48"/>
      <c r="AN386" s="48"/>
      <c r="AO386" s="48"/>
      <c r="AP386" s="48"/>
      <c r="AQ386" s="55" t="s">
        <v>8331</v>
      </c>
      <c r="AR386" s="56"/>
      <c r="AS386" s="56"/>
      <c r="AT386" s="56"/>
      <c r="AU386" s="48"/>
      <c r="AV386" s="48"/>
      <c r="AX386" s="43" t="s">
        <v>8332</v>
      </c>
      <c r="AY386" s="43" t="s">
        <v>8332</v>
      </c>
      <c r="BC386" s="43" t="s">
        <v>8333</v>
      </c>
      <c r="BD386" s="43" t="s">
        <v>8334</v>
      </c>
      <c r="BE386" s="43" t="s">
        <v>8335</v>
      </c>
      <c r="BH386" s="43" t="s">
        <v>8336</v>
      </c>
      <c r="BM386" s="0" t="s">
        <v>8337</v>
      </c>
      <c r="BO386" s="0" t="s">
        <v>8338</v>
      </c>
      <c r="BP386" s="0" t="s">
        <v>8339</v>
      </c>
    </row>
    <row r="387" customFormat="false" ht="15.75" hidden="false" customHeight="true" outlineLevel="0" collapsed="false">
      <c r="A387" s="46"/>
      <c r="B387" s="46"/>
      <c r="C387" s="46"/>
      <c r="D387" s="46"/>
      <c r="E387" s="46"/>
      <c r="F387" s="46"/>
      <c r="G387" s="46"/>
      <c r="H387" s="46"/>
      <c r="I387" s="46"/>
      <c r="J387" s="46"/>
      <c r="K387" s="46"/>
      <c r="L387" s="46"/>
      <c r="M387" s="46"/>
      <c r="N387" s="46" t="s">
        <v>8340</v>
      </c>
      <c r="O387" s="48" t="s">
        <v>8341</v>
      </c>
      <c r="P387" s="46" t="n">
        <v>2.08889</v>
      </c>
      <c r="Q387" s="46"/>
      <c r="R387" s="46"/>
      <c r="S387" s="46"/>
      <c r="T387" s="46"/>
      <c r="U387" s="46"/>
      <c r="V387" s="46"/>
      <c r="W387" s="46"/>
      <c r="X387" s="46"/>
      <c r="Y387" s="46"/>
      <c r="Z387" s="46"/>
      <c r="AA387" s="46"/>
      <c r="AB387" s="46"/>
      <c r="AC387" s="46"/>
      <c r="AD387" s="48"/>
      <c r="AE387" s="46"/>
      <c r="AF387" s="46"/>
      <c r="AG387" s="48"/>
      <c r="AH387" s="48"/>
      <c r="AI387" s="48"/>
      <c r="AJ387" s="48"/>
      <c r="AK387" s="48"/>
      <c r="AL387" s="48"/>
      <c r="AM387" s="48"/>
      <c r="AN387" s="48"/>
      <c r="AO387" s="48"/>
      <c r="AP387" s="48"/>
      <c r="AQ387" s="48"/>
      <c r="AR387" s="48"/>
      <c r="AS387" s="48"/>
      <c r="AT387" s="48"/>
      <c r="AU387" s="48"/>
      <c r="AV387" s="48"/>
      <c r="BC387" s="43" t="s">
        <v>8342</v>
      </c>
      <c r="BE387" s="43" t="s">
        <v>8343</v>
      </c>
    </row>
    <row r="388" customFormat="false" ht="15.75" hidden="false" customHeight="true" outlineLevel="0" collapsed="false">
      <c r="A388" s="46"/>
      <c r="B388" s="46"/>
      <c r="C388" s="46"/>
      <c r="D388" s="46"/>
      <c r="E388" s="46"/>
      <c r="F388" s="46"/>
      <c r="G388" s="46"/>
      <c r="H388" s="46"/>
      <c r="I388" s="46"/>
      <c r="J388" s="46"/>
      <c r="K388" s="46"/>
      <c r="L388" s="46"/>
      <c r="M388" s="46"/>
      <c r="N388" s="46" t="s">
        <v>8344</v>
      </c>
      <c r="O388" s="48" t="s">
        <v>8345</v>
      </c>
      <c r="P388" s="46" t="n">
        <v>2.08889</v>
      </c>
      <c r="Q388" s="46"/>
      <c r="R388" s="46"/>
      <c r="S388" s="46"/>
      <c r="T388" s="46"/>
      <c r="U388" s="46"/>
      <c r="V388" s="46"/>
      <c r="W388" s="46"/>
      <c r="X388" s="46"/>
      <c r="Y388" s="46"/>
      <c r="Z388" s="46"/>
      <c r="AA388" s="46"/>
      <c r="AB388" s="46"/>
      <c r="AC388" s="46"/>
      <c r="AD388" s="48"/>
      <c r="AE388" s="46"/>
      <c r="AF388" s="46"/>
      <c r="AG388" s="48"/>
      <c r="AH388" s="48"/>
      <c r="AI388" s="48"/>
      <c r="AJ388" s="48"/>
      <c r="AK388" s="48"/>
      <c r="AL388" s="48"/>
      <c r="AM388" s="48"/>
      <c r="AN388" s="48"/>
      <c r="AO388" s="48"/>
      <c r="AP388" s="48"/>
      <c r="AQ388" s="48"/>
      <c r="AR388" s="48"/>
      <c r="AS388" s="48"/>
      <c r="AT388" s="48"/>
      <c r="AU388" s="48"/>
      <c r="AV388" s="48"/>
      <c r="BC388" s="43" t="s">
        <v>8346</v>
      </c>
      <c r="BE388" s="43" t="s">
        <v>8347</v>
      </c>
    </row>
    <row r="389" customFormat="false" ht="15.75" hidden="false" customHeight="true" outlineLevel="0" collapsed="false">
      <c r="A389" s="46"/>
      <c r="B389" s="46"/>
      <c r="C389" s="46"/>
      <c r="D389" s="46"/>
      <c r="E389" s="46"/>
      <c r="F389" s="46"/>
      <c r="G389" s="46"/>
      <c r="H389" s="46"/>
      <c r="I389" s="46"/>
      <c r="J389" s="46"/>
      <c r="K389" s="46"/>
      <c r="L389" s="46"/>
      <c r="M389" s="46"/>
      <c r="N389" s="46" t="s">
        <v>8348</v>
      </c>
      <c r="O389" s="48" t="s">
        <v>8349</v>
      </c>
      <c r="P389" s="46" t="n">
        <v>2.66686</v>
      </c>
      <c r="Q389" s="46"/>
      <c r="R389" s="46"/>
      <c r="S389" s="46"/>
      <c r="T389" s="46"/>
      <c r="U389" s="46"/>
      <c r="V389" s="46"/>
      <c r="W389" s="46"/>
      <c r="X389" s="46"/>
      <c r="Y389" s="46"/>
      <c r="Z389" s="46"/>
      <c r="AA389" s="46"/>
      <c r="AB389" s="46"/>
      <c r="AC389" s="46"/>
      <c r="AD389" s="48"/>
      <c r="AE389" s="46"/>
      <c r="AF389" s="46"/>
      <c r="AG389" s="48"/>
      <c r="AH389" s="48"/>
      <c r="AI389" s="48"/>
      <c r="AJ389" s="48"/>
      <c r="AK389" s="48"/>
      <c r="AL389" s="48"/>
      <c r="AM389" s="48"/>
      <c r="AN389" s="48"/>
      <c r="AO389" s="48"/>
      <c r="AP389" s="48"/>
      <c r="AQ389" s="48"/>
      <c r="AR389" s="48"/>
      <c r="AS389" s="48"/>
      <c r="AT389" s="48"/>
      <c r="AU389" s="48"/>
      <c r="AV389" s="48"/>
      <c r="BC389" s="43" t="s">
        <v>8350</v>
      </c>
      <c r="BE389" s="43" t="s">
        <v>8351</v>
      </c>
    </row>
    <row r="390" customFormat="false" ht="15.75" hidden="false" customHeight="true" outlineLevel="0" collapsed="false">
      <c r="A390" s="46"/>
      <c r="B390" s="46"/>
      <c r="C390" s="46"/>
      <c r="D390" s="46"/>
      <c r="E390" s="46"/>
      <c r="F390" s="46"/>
      <c r="G390" s="46"/>
      <c r="H390" s="46"/>
      <c r="I390" s="46"/>
      <c r="J390" s="46"/>
      <c r="K390" s="46"/>
      <c r="L390" s="46"/>
      <c r="M390" s="46"/>
      <c r="N390" s="46" t="s">
        <v>8352</v>
      </c>
      <c r="O390" s="48" t="s">
        <v>8353</v>
      </c>
      <c r="P390" s="46" t="n">
        <v>3.16472</v>
      </c>
      <c r="Q390" s="46"/>
      <c r="R390" s="46"/>
      <c r="S390" s="46"/>
      <c r="T390" s="46"/>
      <c r="U390" s="46"/>
      <c r="V390" s="46"/>
      <c r="W390" s="46"/>
      <c r="X390" s="46"/>
      <c r="Y390" s="46"/>
      <c r="Z390" s="46"/>
      <c r="AA390" s="46"/>
      <c r="AB390" s="46"/>
      <c r="AC390" s="46"/>
      <c r="AD390" s="48"/>
      <c r="AE390" s="46"/>
      <c r="AF390" s="46"/>
      <c r="AG390" s="48"/>
      <c r="AH390" s="48"/>
      <c r="AI390" s="48"/>
      <c r="AJ390" s="48"/>
      <c r="AK390" s="48"/>
      <c r="AL390" s="48"/>
      <c r="AM390" s="48"/>
      <c r="AN390" s="48"/>
      <c r="AO390" s="48"/>
      <c r="AP390" s="48"/>
      <c r="AQ390" s="48"/>
      <c r="AR390" s="48"/>
      <c r="AS390" s="48"/>
      <c r="AT390" s="48"/>
      <c r="AU390" s="48"/>
      <c r="AV390" s="48"/>
      <c r="BC390" s="43" t="s">
        <v>8354</v>
      </c>
      <c r="BE390" s="43" t="s">
        <v>8355</v>
      </c>
    </row>
    <row r="391" customFormat="false" ht="15.75" hidden="false" customHeight="true" outlineLevel="0" collapsed="false">
      <c r="A391" s="46"/>
      <c r="B391" s="46"/>
      <c r="C391" s="46"/>
      <c r="D391" s="46"/>
      <c r="E391" s="46"/>
      <c r="F391" s="46"/>
      <c r="G391" s="46"/>
      <c r="H391" s="46"/>
      <c r="I391" s="46"/>
      <c r="J391" s="46"/>
      <c r="K391" s="46"/>
      <c r="L391" s="46"/>
      <c r="M391" s="46"/>
      <c r="N391" s="46" t="s">
        <v>8356</v>
      </c>
      <c r="O391" s="48" t="s">
        <v>8357</v>
      </c>
      <c r="P391" s="46" t="n">
        <v>2.07745</v>
      </c>
      <c r="Q391" s="46"/>
      <c r="R391" s="46"/>
      <c r="S391" s="46"/>
      <c r="T391" s="46"/>
      <c r="U391" s="46"/>
      <c r="V391" s="46"/>
      <c r="W391" s="46"/>
      <c r="X391" s="46"/>
      <c r="Y391" s="46"/>
      <c r="Z391" s="46"/>
      <c r="AA391" s="46"/>
      <c r="AB391" s="46"/>
      <c r="AC391" s="46"/>
      <c r="AD391" s="48"/>
      <c r="AE391" s="46"/>
      <c r="AF391" s="46"/>
      <c r="AG391" s="48"/>
      <c r="AH391" s="48"/>
      <c r="AI391" s="48"/>
      <c r="AJ391" s="48"/>
      <c r="AK391" s="48"/>
      <c r="AL391" s="48"/>
      <c r="AM391" s="48"/>
      <c r="AN391" s="48"/>
      <c r="AO391" s="48"/>
      <c r="AP391" s="48"/>
      <c r="AQ391" s="48"/>
      <c r="AR391" s="48"/>
      <c r="AS391" s="48"/>
      <c r="AT391" s="48"/>
      <c r="AU391" s="48"/>
      <c r="AV391" s="48"/>
      <c r="BC391" s="43" t="s">
        <v>8358</v>
      </c>
      <c r="BE391" s="43" t="s">
        <v>8359</v>
      </c>
    </row>
    <row r="392" customFormat="false" ht="15.75" hidden="false" customHeight="true" outlineLevel="0" collapsed="false">
      <c r="A392" s="46"/>
      <c r="B392" s="46"/>
      <c r="C392" s="46"/>
      <c r="D392" s="46"/>
      <c r="E392" s="46"/>
      <c r="F392" s="46"/>
      <c r="G392" s="46"/>
      <c r="H392" s="46"/>
      <c r="I392" s="46"/>
      <c r="J392" s="46"/>
      <c r="K392" s="46"/>
      <c r="L392" s="46"/>
      <c r="M392" s="46"/>
      <c r="N392" s="46" t="s">
        <v>8360</v>
      </c>
      <c r="O392" s="48" t="s">
        <v>8361</v>
      </c>
      <c r="P392" s="46" t="n">
        <v>2.62023</v>
      </c>
      <c r="Q392" s="46"/>
      <c r="R392" s="46"/>
      <c r="S392" s="46"/>
      <c r="T392" s="46"/>
      <c r="U392" s="46"/>
      <c r="V392" s="46"/>
      <c r="W392" s="46"/>
      <c r="X392" s="46"/>
      <c r="Y392" s="46"/>
      <c r="Z392" s="46"/>
      <c r="AA392" s="46"/>
      <c r="AB392" s="46"/>
      <c r="AC392" s="46"/>
      <c r="AD392" s="48"/>
      <c r="AE392" s="46"/>
      <c r="AF392" s="46"/>
      <c r="AG392" s="48"/>
      <c r="AH392" s="48"/>
      <c r="AI392" s="48"/>
      <c r="AJ392" s="48"/>
      <c r="AK392" s="48"/>
      <c r="AL392" s="48"/>
      <c r="AM392" s="48"/>
      <c r="AN392" s="48"/>
      <c r="AO392" s="48"/>
      <c r="AP392" s="48"/>
      <c r="AQ392" s="48"/>
      <c r="AR392" s="48"/>
      <c r="AS392" s="48"/>
      <c r="AT392" s="48"/>
      <c r="AU392" s="48"/>
      <c r="AV392" s="48"/>
      <c r="BC392" s="43" t="s">
        <v>8362</v>
      </c>
      <c r="BE392" s="43" t="s">
        <v>8363</v>
      </c>
    </row>
    <row r="393" customFormat="false" ht="15.75" hidden="false" customHeight="true" outlineLevel="0" collapsed="false">
      <c r="A393" s="46"/>
      <c r="B393" s="46"/>
      <c r="C393" s="46"/>
      <c r="D393" s="46"/>
      <c r="E393" s="46"/>
      <c r="F393" s="46"/>
      <c r="G393" s="46"/>
      <c r="H393" s="46"/>
      <c r="I393" s="46"/>
      <c r="J393" s="46"/>
      <c r="K393" s="46"/>
      <c r="L393" s="46"/>
      <c r="M393" s="46"/>
      <c r="N393" s="46" t="s">
        <v>8364</v>
      </c>
      <c r="O393" s="48" t="s">
        <v>8365</v>
      </c>
      <c r="P393" s="46" t="n">
        <v>3.18251</v>
      </c>
      <c r="Q393" s="46"/>
      <c r="R393" s="46"/>
      <c r="S393" s="46"/>
      <c r="T393" s="46"/>
      <c r="U393" s="46"/>
      <c r="V393" s="46"/>
      <c r="W393" s="46"/>
      <c r="X393" s="46"/>
      <c r="Y393" s="46"/>
      <c r="Z393" s="46"/>
      <c r="AA393" s="46"/>
      <c r="AB393" s="46"/>
      <c r="AC393" s="46"/>
      <c r="AD393" s="48"/>
      <c r="AE393" s="46"/>
      <c r="AF393" s="46"/>
      <c r="AG393" s="48"/>
      <c r="AH393" s="48"/>
      <c r="AI393" s="48"/>
      <c r="AJ393" s="48"/>
      <c r="AK393" s="48"/>
      <c r="AL393" s="48"/>
      <c r="AM393" s="48"/>
      <c r="AN393" s="48"/>
      <c r="AO393" s="48"/>
      <c r="AP393" s="48"/>
      <c r="AQ393" s="48"/>
      <c r="AR393" s="48"/>
      <c r="AS393" s="48"/>
      <c r="AT393" s="48"/>
      <c r="AU393" s="48"/>
      <c r="AV393" s="48"/>
      <c r="BC393" s="43" t="s">
        <v>8366</v>
      </c>
      <c r="BE393" s="43" t="s">
        <v>8367</v>
      </c>
    </row>
    <row r="394" customFormat="false" ht="15.75" hidden="false" customHeight="true" outlineLevel="0" collapsed="false">
      <c r="A394" s="46"/>
      <c r="B394" s="46"/>
      <c r="C394" s="46"/>
      <c r="D394" s="46"/>
      <c r="E394" s="46"/>
      <c r="F394" s="46"/>
      <c r="G394" s="46"/>
      <c r="H394" s="46"/>
      <c r="I394" s="46"/>
      <c r="J394" s="46"/>
      <c r="K394" s="46"/>
      <c r="L394" s="46"/>
      <c r="M394" s="46"/>
      <c r="N394" s="46" t="s">
        <v>8368</v>
      </c>
      <c r="O394" s="48" t="s">
        <v>8369</v>
      </c>
      <c r="P394" s="46" t="n">
        <v>2.90457</v>
      </c>
      <c r="Q394" s="46"/>
      <c r="R394" s="46"/>
      <c r="S394" s="46"/>
      <c r="T394" s="46"/>
      <c r="U394" s="46"/>
      <c r="V394" s="46"/>
      <c r="W394" s="46"/>
      <c r="X394" s="46"/>
      <c r="Y394" s="46"/>
      <c r="Z394" s="46"/>
      <c r="AA394" s="46"/>
      <c r="AB394" s="46"/>
      <c r="AC394" s="46"/>
      <c r="AD394" s="48"/>
      <c r="AE394" s="46"/>
      <c r="AF394" s="46"/>
      <c r="AG394" s="48"/>
      <c r="AH394" s="48"/>
      <c r="AI394" s="48"/>
      <c r="AJ394" s="48"/>
      <c r="AK394" s="48"/>
      <c r="AL394" s="48"/>
      <c r="AM394" s="48"/>
      <c r="AN394" s="48"/>
      <c r="AO394" s="48"/>
      <c r="AP394" s="48"/>
      <c r="AQ394" s="48"/>
      <c r="AR394" s="48"/>
      <c r="AS394" s="48"/>
      <c r="AT394" s="48"/>
      <c r="AU394" s="48"/>
      <c r="AV394" s="48"/>
      <c r="BC394" s="43" t="s">
        <v>8370</v>
      </c>
      <c r="BE394" s="43" t="s">
        <v>8371</v>
      </c>
    </row>
    <row r="395" customFormat="false" ht="15.75" hidden="false" customHeight="true" outlineLevel="0" collapsed="false">
      <c r="A395" s="46"/>
      <c r="B395" s="46"/>
      <c r="C395" s="46"/>
      <c r="D395" s="46"/>
      <c r="E395" s="46"/>
      <c r="F395" s="46"/>
      <c r="G395" s="46"/>
      <c r="H395" s="46"/>
      <c r="I395" s="46"/>
      <c r="J395" s="46"/>
      <c r="K395" s="46"/>
      <c r="L395" s="46"/>
      <c r="M395" s="46"/>
      <c r="N395" s="46" t="s">
        <v>8372</v>
      </c>
      <c r="O395" s="48" t="s">
        <v>8373</v>
      </c>
      <c r="P395" s="46" t="n">
        <v>2.57103</v>
      </c>
      <c r="Q395" s="46"/>
      <c r="R395" s="46"/>
      <c r="S395" s="46"/>
      <c r="T395" s="46"/>
      <c r="U395" s="46"/>
      <c r="V395" s="46"/>
      <c r="W395" s="46"/>
      <c r="X395" s="46"/>
      <c r="Y395" s="46"/>
      <c r="Z395" s="46"/>
      <c r="AA395" s="46"/>
      <c r="AB395" s="46"/>
      <c r="AC395" s="46"/>
      <c r="AD395" s="48"/>
      <c r="AE395" s="46"/>
      <c r="AF395" s="46"/>
      <c r="AG395" s="48"/>
      <c r="AH395" s="48"/>
      <c r="AI395" s="48"/>
      <c r="AJ395" s="48"/>
      <c r="AK395" s="48"/>
      <c r="AL395" s="48"/>
      <c r="AM395" s="48"/>
      <c r="AN395" s="48"/>
      <c r="AO395" s="48"/>
      <c r="AP395" s="48"/>
      <c r="AQ395" s="48"/>
      <c r="AR395" s="48"/>
      <c r="AS395" s="48"/>
      <c r="AT395" s="48"/>
      <c r="AU395" s="48"/>
      <c r="AV395" s="48"/>
      <c r="BC395" s="43" t="s">
        <v>8374</v>
      </c>
      <c r="BE395" s="43" t="s">
        <v>8375</v>
      </c>
    </row>
    <row r="396" customFormat="false" ht="15.75" hidden="false" customHeight="true" outlineLevel="0" collapsed="false">
      <c r="A396" s="46"/>
      <c r="B396" s="46"/>
      <c r="C396" s="46"/>
      <c r="D396" s="46"/>
      <c r="E396" s="46"/>
      <c r="F396" s="46"/>
      <c r="G396" s="46"/>
      <c r="H396" s="46"/>
      <c r="I396" s="46"/>
      <c r="J396" s="46"/>
      <c r="K396" s="46"/>
      <c r="L396" s="46"/>
      <c r="M396" s="46"/>
      <c r="N396" s="46" t="s">
        <v>8376</v>
      </c>
      <c r="O396" s="48" t="s">
        <v>8377</v>
      </c>
      <c r="P396" s="46" t="n">
        <v>5.75149</v>
      </c>
      <c r="Q396" s="46"/>
      <c r="R396" s="46"/>
      <c r="S396" s="46"/>
      <c r="T396" s="46"/>
      <c r="U396" s="46"/>
      <c r="V396" s="46"/>
      <c r="W396" s="46"/>
      <c r="X396" s="46"/>
      <c r="Y396" s="46"/>
      <c r="Z396" s="46"/>
      <c r="AA396" s="46"/>
      <c r="AB396" s="46"/>
      <c r="AC396" s="46"/>
      <c r="AD396" s="56"/>
      <c r="AE396" s="46"/>
      <c r="AF396" s="46"/>
      <c r="AG396" s="48"/>
      <c r="AH396" s="48"/>
      <c r="AI396" s="48"/>
      <c r="AJ396" s="48"/>
      <c r="AK396" s="48"/>
      <c r="AL396" s="48"/>
      <c r="AM396" s="48"/>
      <c r="AN396" s="48"/>
      <c r="AO396" s="48"/>
      <c r="AP396" s="48"/>
      <c r="AQ396" s="48"/>
      <c r="AR396" s="48"/>
      <c r="AS396" s="48"/>
      <c r="AT396" s="48"/>
      <c r="AU396" s="48"/>
      <c r="AV396" s="48"/>
      <c r="BC396" s="43" t="s">
        <v>8378</v>
      </c>
      <c r="BE396" s="43" t="s">
        <v>8379</v>
      </c>
    </row>
    <row r="397" customFormat="false" ht="15.75" hidden="false" customHeight="true" outlineLevel="0" collapsed="false">
      <c r="A397" s="46"/>
      <c r="B397" s="46"/>
      <c r="C397" s="46"/>
      <c r="D397" s="46"/>
      <c r="E397" s="46"/>
      <c r="F397" s="46"/>
      <c r="G397" s="46"/>
      <c r="H397" s="46"/>
      <c r="I397" s="46"/>
      <c r="J397" s="46"/>
      <c r="K397" s="46"/>
      <c r="L397" s="46"/>
      <c r="M397" s="46"/>
      <c r="N397" s="46" t="s">
        <v>8380</v>
      </c>
      <c r="O397" s="48" t="s">
        <v>8381</v>
      </c>
      <c r="P397" s="46" t="n">
        <v>4.56045</v>
      </c>
      <c r="Q397" s="46"/>
      <c r="R397" s="46"/>
      <c r="S397" s="46"/>
      <c r="T397" s="46"/>
      <c r="U397" s="46"/>
      <c r="V397" s="46"/>
      <c r="W397" s="46"/>
      <c r="X397" s="46"/>
      <c r="Y397" s="46"/>
      <c r="Z397" s="46"/>
      <c r="AA397" s="46"/>
      <c r="AB397" s="46"/>
      <c r="AC397" s="46"/>
      <c r="AD397" s="56"/>
      <c r="AE397" s="46"/>
      <c r="AF397" s="46"/>
      <c r="AG397" s="48"/>
      <c r="AH397" s="48"/>
      <c r="AI397" s="48"/>
      <c r="AJ397" s="48"/>
      <c r="AK397" s="48"/>
      <c r="AL397" s="48"/>
      <c r="AM397" s="48"/>
      <c r="AN397" s="48"/>
      <c r="AO397" s="48"/>
      <c r="AP397" s="48"/>
      <c r="AQ397" s="48"/>
      <c r="AR397" s="48"/>
      <c r="AS397" s="48"/>
      <c r="AT397" s="48"/>
      <c r="AU397" s="48"/>
      <c r="AV397" s="48"/>
      <c r="BC397" s="43" t="s">
        <v>8382</v>
      </c>
      <c r="BE397" s="43" t="s">
        <v>8383</v>
      </c>
    </row>
    <row r="398" customFormat="false" ht="15.75" hidden="false" customHeight="true" outlineLevel="0" collapsed="false">
      <c r="A398" s="46"/>
      <c r="B398" s="46"/>
      <c r="C398" s="46"/>
      <c r="D398" s="46"/>
      <c r="E398" s="46"/>
      <c r="F398" s="46"/>
      <c r="G398" s="46"/>
      <c r="H398" s="46"/>
      <c r="I398" s="46"/>
      <c r="J398" s="46"/>
      <c r="K398" s="46"/>
      <c r="L398" s="46"/>
      <c r="M398" s="46"/>
      <c r="N398" s="46" t="s">
        <v>8384</v>
      </c>
      <c r="O398" s="48" t="s">
        <v>8385</v>
      </c>
      <c r="P398" s="46" t="n">
        <v>2.46599</v>
      </c>
      <c r="Q398" s="46"/>
      <c r="R398" s="46"/>
      <c r="S398" s="46"/>
      <c r="T398" s="46"/>
      <c r="U398" s="46"/>
      <c r="V398" s="46"/>
      <c r="W398" s="46"/>
      <c r="X398" s="46"/>
      <c r="Y398" s="46"/>
      <c r="Z398" s="46"/>
      <c r="AA398" s="46"/>
      <c r="AB398" s="46"/>
      <c r="AC398" s="46"/>
      <c r="AD398" s="56"/>
      <c r="AE398" s="46"/>
      <c r="AF398" s="46"/>
      <c r="AG398" s="48"/>
      <c r="AH398" s="48"/>
      <c r="AI398" s="48"/>
      <c r="AJ398" s="48"/>
      <c r="AK398" s="48"/>
      <c r="AL398" s="48"/>
      <c r="AM398" s="48"/>
      <c r="AN398" s="48"/>
      <c r="AO398" s="48"/>
      <c r="AP398" s="48"/>
      <c r="AQ398" s="48"/>
      <c r="AR398" s="48"/>
      <c r="AS398" s="48"/>
      <c r="AT398" s="48"/>
      <c r="AU398" s="48"/>
      <c r="AV398" s="48"/>
      <c r="BC398" s="43" t="s">
        <v>8386</v>
      </c>
      <c r="BE398" s="43" t="s">
        <v>8387</v>
      </c>
    </row>
    <row r="399" customFormat="false" ht="15.75" hidden="false" customHeight="true" outlineLevel="0" collapsed="false">
      <c r="A399" s="46"/>
      <c r="B399" s="46"/>
      <c r="C399" s="46"/>
      <c r="D399" s="46"/>
      <c r="E399" s="46"/>
      <c r="F399" s="46"/>
      <c r="G399" s="46"/>
      <c r="H399" s="46"/>
      <c r="I399" s="46"/>
      <c r="J399" s="46"/>
      <c r="K399" s="46"/>
      <c r="L399" s="46"/>
      <c r="M399" s="46"/>
      <c r="N399" s="46" t="s">
        <v>8388</v>
      </c>
      <c r="O399" s="48" t="s">
        <v>8389</v>
      </c>
      <c r="P399" s="46" t="n">
        <v>2.6561</v>
      </c>
      <c r="Q399" s="46"/>
      <c r="R399" s="46"/>
      <c r="S399" s="46"/>
      <c r="T399" s="46"/>
      <c r="U399" s="46"/>
      <c r="V399" s="46"/>
      <c r="W399" s="46"/>
      <c r="X399" s="46"/>
      <c r="Y399" s="46"/>
      <c r="Z399" s="46"/>
      <c r="AA399" s="46"/>
      <c r="AB399" s="46"/>
      <c r="AC399" s="46"/>
      <c r="AD399" s="56"/>
      <c r="AE399" s="46"/>
      <c r="AF399" s="46"/>
      <c r="AG399" s="48"/>
      <c r="AH399" s="48"/>
      <c r="AI399" s="48"/>
      <c r="AJ399" s="48"/>
      <c r="AK399" s="48"/>
      <c r="AL399" s="48"/>
      <c r="AM399" s="48"/>
      <c r="AN399" s="48"/>
      <c r="AO399" s="48"/>
      <c r="AP399" s="48"/>
      <c r="AQ399" s="48"/>
      <c r="AR399" s="48"/>
      <c r="AS399" s="48"/>
      <c r="AT399" s="48"/>
      <c r="AU399" s="48"/>
      <c r="AV399" s="48"/>
      <c r="BC399" s="43" t="s">
        <v>8390</v>
      </c>
      <c r="BE399" s="43" t="s">
        <v>8391</v>
      </c>
    </row>
    <row r="400" customFormat="false" ht="15.75" hidden="false" customHeight="true" outlineLevel="0" collapsed="false">
      <c r="A400" s="46"/>
      <c r="B400" s="46"/>
      <c r="C400" s="46"/>
      <c r="D400" s="46"/>
      <c r="E400" s="46"/>
      <c r="F400" s="46"/>
      <c r="G400" s="46"/>
      <c r="H400" s="46"/>
      <c r="I400" s="46"/>
      <c r="J400" s="46"/>
      <c r="K400" s="46"/>
      <c r="L400" s="46"/>
      <c r="M400" s="46"/>
      <c r="N400" s="46" t="s">
        <v>8392</v>
      </c>
      <c r="O400" s="48" t="s">
        <v>8393</v>
      </c>
      <c r="P400" s="46" t="n">
        <v>4.14282</v>
      </c>
      <c r="Q400" s="46"/>
      <c r="R400" s="46"/>
      <c r="S400" s="46"/>
      <c r="T400" s="46"/>
      <c r="U400" s="46"/>
      <c r="V400" s="46"/>
      <c r="W400" s="46"/>
      <c r="X400" s="46"/>
      <c r="Y400" s="46"/>
      <c r="Z400" s="46"/>
      <c r="AA400" s="46"/>
      <c r="AB400" s="46"/>
      <c r="AC400" s="46"/>
      <c r="AD400" s="56"/>
      <c r="AE400" s="46"/>
      <c r="AF400" s="46"/>
      <c r="AG400" s="48"/>
      <c r="AH400" s="48"/>
      <c r="AI400" s="48"/>
      <c r="AJ400" s="48"/>
      <c r="AK400" s="48"/>
      <c r="AL400" s="48"/>
      <c r="AM400" s="48"/>
      <c r="AN400" s="48"/>
      <c r="AO400" s="48"/>
      <c r="AP400" s="48"/>
      <c r="AQ400" s="48"/>
      <c r="AR400" s="48"/>
      <c r="AS400" s="48"/>
      <c r="AT400" s="48"/>
      <c r="AU400" s="48"/>
      <c r="AV400" s="48"/>
      <c r="BC400" s="43" t="s">
        <v>8394</v>
      </c>
      <c r="BE400" s="43" t="s">
        <v>8395</v>
      </c>
    </row>
    <row r="401" customFormat="false" ht="15.75" hidden="false" customHeight="true" outlineLevel="0" collapsed="false">
      <c r="A401" s="46"/>
      <c r="B401" s="46"/>
      <c r="C401" s="46"/>
      <c r="D401" s="46"/>
      <c r="E401" s="46"/>
      <c r="F401" s="46"/>
      <c r="G401" s="46"/>
      <c r="H401" s="46"/>
      <c r="I401" s="46"/>
      <c r="J401" s="46"/>
      <c r="K401" s="46"/>
      <c r="L401" s="46"/>
      <c r="M401" s="46"/>
      <c r="N401" s="46" t="s">
        <v>8396</v>
      </c>
      <c r="O401" s="48" t="s">
        <v>8397</v>
      </c>
      <c r="P401" s="46" t="n">
        <v>2.86809</v>
      </c>
      <c r="Q401" s="46"/>
      <c r="R401" s="46"/>
      <c r="S401" s="46"/>
      <c r="T401" s="46"/>
      <c r="U401" s="46"/>
      <c r="V401" s="46"/>
      <c r="W401" s="46"/>
      <c r="X401" s="46"/>
      <c r="Y401" s="46"/>
      <c r="Z401" s="46"/>
      <c r="AA401" s="46"/>
      <c r="AB401" s="46"/>
      <c r="AC401" s="46"/>
      <c r="AD401" s="56"/>
      <c r="AE401" s="46"/>
      <c r="AF401" s="46"/>
      <c r="AG401" s="48"/>
      <c r="AH401" s="48"/>
      <c r="AI401" s="48"/>
      <c r="AJ401" s="48"/>
      <c r="AK401" s="48"/>
      <c r="AL401" s="48"/>
      <c r="AM401" s="48"/>
      <c r="AN401" s="48"/>
      <c r="AO401" s="48"/>
      <c r="AP401" s="48"/>
      <c r="AQ401" s="48"/>
      <c r="AR401" s="48"/>
      <c r="AS401" s="48"/>
      <c r="AT401" s="48"/>
      <c r="AU401" s="48"/>
      <c r="AV401" s="48"/>
      <c r="BC401" s="43" t="s">
        <v>8398</v>
      </c>
      <c r="BE401" s="43" t="s">
        <v>8399</v>
      </c>
    </row>
    <row r="402" customFormat="false" ht="15.75" hidden="false" customHeight="true" outlineLevel="0" collapsed="false">
      <c r="A402" s="46"/>
      <c r="B402" s="46"/>
      <c r="C402" s="46"/>
      <c r="D402" s="46"/>
      <c r="E402" s="46"/>
      <c r="F402" s="46"/>
      <c r="G402" s="46"/>
      <c r="H402" s="46"/>
      <c r="I402" s="46"/>
      <c r="J402" s="46"/>
      <c r="K402" s="46"/>
      <c r="L402" s="46"/>
      <c r="M402" s="46"/>
      <c r="N402" s="46" t="s">
        <v>8400</v>
      </c>
      <c r="O402" s="48" t="s">
        <v>8401</v>
      </c>
      <c r="P402" s="46" t="n">
        <v>3.43709</v>
      </c>
      <c r="Q402" s="46"/>
      <c r="R402" s="46"/>
      <c r="S402" s="46"/>
      <c r="T402" s="46"/>
      <c r="U402" s="46"/>
      <c r="V402" s="46"/>
      <c r="W402" s="46"/>
      <c r="X402" s="46"/>
      <c r="Y402" s="46"/>
      <c r="Z402" s="46"/>
      <c r="AA402" s="46"/>
      <c r="AB402" s="46"/>
      <c r="AC402" s="46"/>
      <c r="AD402" s="56"/>
      <c r="AE402" s="46"/>
      <c r="AF402" s="46"/>
      <c r="AG402" s="48"/>
      <c r="AH402" s="48"/>
      <c r="AI402" s="48"/>
      <c r="AJ402" s="48"/>
      <c r="AK402" s="48"/>
      <c r="AL402" s="48"/>
      <c r="AM402" s="48"/>
      <c r="AN402" s="48"/>
      <c r="AO402" s="48"/>
      <c r="AP402" s="48"/>
      <c r="AQ402" s="48"/>
      <c r="AR402" s="48"/>
      <c r="AS402" s="48"/>
      <c r="AT402" s="48"/>
      <c r="AU402" s="48"/>
      <c r="AV402" s="48"/>
      <c r="BC402" s="43" t="s">
        <v>8402</v>
      </c>
      <c r="BE402" s="43" t="s">
        <v>8403</v>
      </c>
    </row>
    <row r="403" customFormat="false" ht="15.75" hidden="false" customHeight="true" outlineLevel="0" collapsed="false">
      <c r="A403" s="46"/>
      <c r="B403" s="46"/>
      <c r="C403" s="46"/>
      <c r="D403" s="46"/>
      <c r="E403" s="46"/>
      <c r="F403" s="46"/>
      <c r="G403" s="46"/>
      <c r="H403" s="46"/>
      <c r="I403" s="46"/>
      <c r="J403" s="46"/>
      <c r="K403" s="46"/>
      <c r="L403" s="46"/>
      <c r="M403" s="46"/>
      <c r="N403" s="46" t="s">
        <v>8404</v>
      </c>
      <c r="O403" s="48" t="s">
        <v>8405</v>
      </c>
      <c r="P403" s="46" t="n">
        <v>1.16224</v>
      </c>
      <c r="Q403" s="46"/>
      <c r="R403" s="46"/>
      <c r="S403" s="46"/>
      <c r="T403" s="46"/>
      <c r="U403" s="46"/>
      <c r="V403" s="46"/>
      <c r="W403" s="46"/>
      <c r="X403" s="46"/>
      <c r="Y403" s="46"/>
      <c r="Z403" s="46"/>
      <c r="AA403" s="46"/>
      <c r="AB403" s="46"/>
      <c r="AC403" s="46"/>
      <c r="AD403" s="56"/>
      <c r="AE403" s="46"/>
      <c r="AF403" s="46"/>
      <c r="AG403" s="48"/>
      <c r="AH403" s="48"/>
      <c r="AI403" s="48"/>
      <c r="AJ403" s="48"/>
      <c r="AK403" s="48"/>
      <c r="AL403" s="48"/>
      <c r="AM403" s="48"/>
      <c r="AN403" s="48"/>
      <c r="AO403" s="48"/>
      <c r="AP403" s="48"/>
      <c r="AQ403" s="48"/>
      <c r="AR403" s="48"/>
      <c r="AS403" s="48"/>
      <c r="AT403" s="48"/>
      <c r="AU403" s="48"/>
      <c r="AV403" s="48"/>
      <c r="BC403" s="43" t="s">
        <v>8406</v>
      </c>
      <c r="BE403" s="43" t="s">
        <v>8407</v>
      </c>
    </row>
    <row r="404" customFormat="false" ht="15.75" hidden="false" customHeight="true" outlineLevel="0" collapsed="false">
      <c r="A404" s="46"/>
      <c r="B404" s="46"/>
      <c r="C404" s="46"/>
      <c r="D404" s="46"/>
      <c r="E404" s="46"/>
      <c r="F404" s="46"/>
      <c r="G404" s="46"/>
      <c r="H404" s="46"/>
      <c r="I404" s="46"/>
      <c r="J404" s="46"/>
      <c r="K404" s="46"/>
      <c r="L404" s="46"/>
      <c r="M404" s="46"/>
      <c r="N404" s="46" t="s">
        <v>8408</v>
      </c>
      <c r="O404" s="48" t="s">
        <v>8409</v>
      </c>
      <c r="P404" s="46" t="n">
        <v>3.94124</v>
      </c>
      <c r="Q404" s="46"/>
      <c r="R404" s="46"/>
      <c r="S404" s="46"/>
      <c r="T404" s="46"/>
      <c r="U404" s="46"/>
      <c r="V404" s="46"/>
      <c r="W404" s="46"/>
      <c r="X404" s="46"/>
      <c r="Y404" s="46"/>
      <c r="Z404" s="46"/>
      <c r="AA404" s="46"/>
      <c r="AB404" s="46"/>
      <c r="AC404" s="46"/>
      <c r="AD404" s="56"/>
      <c r="AE404" s="46"/>
      <c r="AF404" s="46"/>
      <c r="AG404" s="48"/>
      <c r="AH404" s="48"/>
      <c r="AI404" s="48"/>
      <c r="AJ404" s="48"/>
      <c r="AK404" s="48"/>
      <c r="AL404" s="48"/>
      <c r="AM404" s="48"/>
      <c r="AN404" s="48"/>
      <c r="AO404" s="48"/>
      <c r="AP404" s="48"/>
      <c r="AQ404" s="48"/>
      <c r="AR404" s="48"/>
      <c r="AS404" s="48"/>
      <c r="AT404" s="48"/>
      <c r="AU404" s="48"/>
      <c r="AV404" s="48"/>
      <c r="BC404" s="43" t="s">
        <v>8410</v>
      </c>
      <c r="BE404" s="43" t="s">
        <v>8411</v>
      </c>
    </row>
    <row r="405" customFormat="false" ht="15.75" hidden="false" customHeight="true" outlineLevel="0" collapsed="false">
      <c r="A405" s="46"/>
      <c r="B405" s="46"/>
      <c r="C405" s="46"/>
      <c r="D405" s="46"/>
      <c r="E405" s="46"/>
      <c r="F405" s="46"/>
      <c r="G405" s="46"/>
      <c r="H405" s="46"/>
      <c r="I405" s="46"/>
      <c r="J405" s="46"/>
      <c r="K405" s="46"/>
      <c r="L405" s="46"/>
      <c r="M405" s="46"/>
      <c r="N405" s="46" t="s">
        <v>8412</v>
      </c>
      <c r="O405" s="48" t="s">
        <v>8413</v>
      </c>
      <c r="P405" s="46" t="n">
        <v>3.77413</v>
      </c>
      <c r="Q405" s="46"/>
      <c r="R405" s="46"/>
      <c r="S405" s="46"/>
      <c r="T405" s="46"/>
      <c r="U405" s="46"/>
      <c r="V405" s="46"/>
      <c r="W405" s="46"/>
      <c r="X405" s="46"/>
      <c r="Y405" s="46"/>
      <c r="Z405" s="46"/>
      <c r="AA405" s="46"/>
      <c r="AB405" s="46"/>
      <c r="AC405" s="46"/>
      <c r="AD405" s="56"/>
      <c r="AE405" s="46"/>
      <c r="AF405" s="46"/>
      <c r="AG405" s="48"/>
      <c r="AH405" s="48"/>
      <c r="AI405" s="48"/>
      <c r="AJ405" s="48"/>
      <c r="AK405" s="48"/>
      <c r="AL405" s="48"/>
      <c r="AM405" s="48"/>
      <c r="AN405" s="48"/>
      <c r="AO405" s="48"/>
      <c r="AP405" s="48"/>
      <c r="AQ405" s="48"/>
      <c r="AR405" s="48"/>
      <c r="AS405" s="48"/>
      <c r="AT405" s="48"/>
      <c r="AU405" s="48"/>
      <c r="AV405" s="48"/>
      <c r="BC405" s="43" t="s">
        <v>8414</v>
      </c>
      <c r="BE405" s="43" t="s">
        <v>8415</v>
      </c>
    </row>
    <row r="406" customFormat="false" ht="15.75" hidden="false" customHeight="true" outlineLevel="0" collapsed="false">
      <c r="A406" s="46"/>
      <c r="B406" s="46"/>
      <c r="C406" s="46"/>
      <c r="D406" s="46"/>
      <c r="E406" s="46"/>
      <c r="F406" s="46"/>
      <c r="G406" s="46"/>
      <c r="H406" s="46"/>
      <c r="I406" s="46"/>
      <c r="J406" s="46"/>
      <c r="K406" s="46"/>
      <c r="L406" s="46"/>
      <c r="M406" s="46"/>
      <c r="N406" s="46" t="s">
        <v>8416</v>
      </c>
      <c r="O406" s="48" t="s">
        <v>8417</v>
      </c>
      <c r="P406" s="46" t="n">
        <v>3.72347</v>
      </c>
      <c r="Q406" s="46"/>
      <c r="R406" s="46"/>
      <c r="S406" s="46"/>
      <c r="T406" s="46"/>
      <c r="U406" s="46"/>
      <c r="V406" s="46"/>
      <c r="W406" s="46"/>
      <c r="X406" s="46"/>
      <c r="Y406" s="46"/>
      <c r="Z406" s="46"/>
      <c r="AA406" s="46"/>
      <c r="AB406" s="46"/>
      <c r="AC406" s="46"/>
      <c r="AD406" s="56"/>
      <c r="AE406" s="46"/>
      <c r="AF406" s="46"/>
      <c r="AG406" s="48"/>
      <c r="AH406" s="48"/>
      <c r="AI406" s="48"/>
      <c r="AJ406" s="48"/>
      <c r="AK406" s="48"/>
      <c r="AL406" s="48"/>
      <c r="AM406" s="48"/>
      <c r="AN406" s="48"/>
      <c r="AO406" s="48"/>
      <c r="AP406" s="48"/>
      <c r="AQ406" s="48"/>
      <c r="AR406" s="48"/>
      <c r="AS406" s="48"/>
      <c r="AT406" s="48"/>
      <c r="AU406" s="48"/>
      <c r="AV406" s="48"/>
      <c r="BC406" s="43" t="s">
        <v>8418</v>
      </c>
      <c r="BE406" s="43" t="s">
        <v>8419</v>
      </c>
    </row>
    <row r="407" customFormat="false" ht="15.75" hidden="false" customHeight="true" outlineLevel="0" collapsed="false">
      <c r="A407" s="46"/>
      <c r="B407" s="46"/>
      <c r="C407" s="46"/>
      <c r="D407" s="46"/>
      <c r="E407" s="46"/>
      <c r="F407" s="46"/>
      <c r="G407" s="46"/>
      <c r="H407" s="46"/>
      <c r="I407" s="46"/>
      <c r="J407" s="46"/>
      <c r="K407" s="46"/>
      <c r="L407" s="46"/>
      <c r="M407" s="46"/>
      <c r="N407" s="46" t="s">
        <v>8420</v>
      </c>
      <c r="O407" s="48" t="s">
        <v>8421</v>
      </c>
      <c r="P407" s="46" t="n">
        <v>2.67884</v>
      </c>
      <c r="Q407" s="46"/>
      <c r="R407" s="46"/>
      <c r="S407" s="46"/>
      <c r="T407" s="46"/>
      <c r="U407" s="46"/>
      <c r="V407" s="46"/>
      <c r="W407" s="46"/>
      <c r="X407" s="46"/>
      <c r="Y407" s="46"/>
      <c r="Z407" s="46"/>
      <c r="AA407" s="46"/>
      <c r="AB407" s="46"/>
      <c r="AC407" s="46"/>
      <c r="AD407" s="56"/>
      <c r="AE407" s="46"/>
      <c r="AF407" s="46"/>
      <c r="AG407" s="48"/>
      <c r="AH407" s="48"/>
      <c r="AI407" s="48"/>
      <c r="AJ407" s="48"/>
      <c r="AK407" s="48"/>
      <c r="AL407" s="48"/>
      <c r="AM407" s="48"/>
      <c r="AN407" s="48"/>
      <c r="AO407" s="48"/>
      <c r="AP407" s="48"/>
      <c r="AQ407" s="48"/>
      <c r="AR407" s="48"/>
      <c r="AS407" s="48"/>
      <c r="AT407" s="48"/>
      <c r="AU407" s="48"/>
      <c r="AV407" s="48"/>
      <c r="BC407" s="43" t="s">
        <v>8422</v>
      </c>
      <c r="BE407" s="43" t="s">
        <v>8423</v>
      </c>
    </row>
    <row r="408" customFormat="false" ht="15.75" hidden="false" customHeight="true" outlineLevel="0" collapsed="false">
      <c r="A408" s="46"/>
      <c r="B408" s="46"/>
      <c r="C408" s="46"/>
      <c r="D408" s="46"/>
      <c r="E408" s="46"/>
      <c r="F408" s="46"/>
      <c r="G408" s="46"/>
      <c r="H408" s="46"/>
      <c r="I408" s="46"/>
      <c r="J408" s="46"/>
      <c r="K408" s="46"/>
      <c r="L408" s="46"/>
      <c r="M408" s="46"/>
      <c r="N408" s="46" t="s">
        <v>8424</v>
      </c>
      <c r="O408" s="48" t="s">
        <v>8425</v>
      </c>
      <c r="P408" s="46" t="n">
        <v>3.44157</v>
      </c>
      <c r="Q408" s="46"/>
      <c r="R408" s="46"/>
      <c r="S408" s="46"/>
      <c r="T408" s="46"/>
      <c r="U408" s="46"/>
      <c r="V408" s="46"/>
      <c r="W408" s="46"/>
      <c r="X408" s="46"/>
      <c r="Y408" s="46"/>
      <c r="Z408" s="46"/>
      <c r="AA408" s="46"/>
      <c r="AB408" s="46"/>
      <c r="AC408" s="46"/>
      <c r="AD408" s="56"/>
      <c r="AE408" s="46"/>
      <c r="AF408" s="46"/>
      <c r="AG408" s="48"/>
      <c r="AH408" s="48"/>
      <c r="AI408" s="48"/>
      <c r="AJ408" s="48"/>
      <c r="AK408" s="48"/>
      <c r="AL408" s="48"/>
      <c r="AM408" s="48"/>
      <c r="AN408" s="48"/>
      <c r="AO408" s="48"/>
      <c r="AP408" s="48"/>
      <c r="AQ408" s="48"/>
      <c r="AR408" s="48"/>
      <c r="AS408" s="48"/>
      <c r="AT408" s="48"/>
      <c r="AU408" s="48"/>
      <c r="AV408" s="48"/>
      <c r="BC408" s="43" t="s">
        <v>8426</v>
      </c>
      <c r="BE408" s="43" t="s">
        <v>8427</v>
      </c>
    </row>
    <row r="409" customFormat="false" ht="15.75" hidden="false" customHeight="true" outlineLevel="0" collapsed="false">
      <c r="A409" s="46"/>
      <c r="B409" s="46"/>
      <c r="C409" s="46"/>
      <c r="D409" s="46"/>
      <c r="E409" s="46"/>
      <c r="F409" s="46"/>
      <c r="G409" s="46"/>
      <c r="H409" s="46"/>
      <c r="I409" s="46"/>
      <c r="J409" s="46"/>
      <c r="K409" s="46"/>
      <c r="L409" s="46"/>
      <c r="M409" s="46"/>
      <c r="N409" s="46" t="s">
        <v>8428</v>
      </c>
      <c r="O409" s="48" t="s">
        <v>8429</v>
      </c>
      <c r="P409" s="46" t="n">
        <v>3.14496</v>
      </c>
      <c r="Q409" s="46"/>
      <c r="R409" s="46"/>
      <c r="S409" s="46"/>
      <c r="T409" s="46"/>
      <c r="U409" s="46"/>
      <c r="V409" s="46"/>
      <c r="W409" s="46"/>
      <c r="X409" s="46"/>
      <c r="Y409" s="46"/>
      <c r="Z409" s="46"/>
      <c r="AA409" s="46"/>
      <c r="AB409" s="46"/>
      <c r="AC409" s="46"/>
      <c r="AD409" s="56"/>
      <c r="AE409" s="46"/>
      <c r="AF409" s="46"/>
      <c r="AG409" s="48"/>
      <c r="AH409" s="48"/>
      <c r="AI409" s="48"/>
      <c r="AJ409" s="48"/>
      <c r="AK409" s="48"/>
      <c r="AL409" s="48"/>
      <c r="AM409" s="48"/>
      <c r="AN409" s="48"/>
      <c r="AO409" s="48"/>
      <c r="AP409" s="48"/>
      <c r="AQ409" s="48"/>
      <c r="AR409" s="48"/>
      <c r="AS409" s="48"/>
      <c r="AT409" s="48"/>
      <c r="AU409" s="48"/>
      <c r="AV409" s="48"/>
      <c r="BC409" s="43" t="s">
        <v>8430</v>
      </c>
      <c r="BE409" s="43" t="s">
        <v>8431</v>
      </c>
    </row>
    <row r="410" customFormat="false" ht="15.75" hidden="false" customHeight="true" outlineLevel="0" collapsed="false">
      <c r="A410" s="46"/>
      <c r="B410" s="46"/>
      <c r="C410" s="46"/>
      <c r="D410" s="46"/>
      <c r="E410" s="46"/>
      <c r="F410" s="46"/>
      <c r="G410" s="46"/>
      <c r="H410" s="46"/>
      <c r="I410" s="46"/>
      <c r="J410" s="46"/>
      <c r="K410" s="46"/>
      <c r="L410" s="46"/>
      <c r="M410" s="46"/>
      <c r="N410" s="46" t="s">
        <v>8432</v>
      </c>
      <c r="O410" s="48" t="s">
        <v>8433</v>
      </c>
      <c r="P410" s="46" t="n">
        <v>3.03402</v>
      </c>
      <c r="Q410" s="46"/>
      <c r="R410" s="46"/>
      <c r="S410" s="46"/>
      <c r="T410" s="46"/>
      <c r="U410" s="46"/>
      <c r="V410" s="46"/>
      <c r="W410" s="46"/>
      <c r="X410" s="46"/>
      <c r="Y410" s="46"/>
      <c r="Z410" s="46"/>
      <c r="AA410" s="46"/>
      <c r="AB410" s="46"/>
      <c r="AC410" s="46"/>
      <c r="AD410" s="56"/>
      <c r="AE410" s="46"/>
      <c r="AF410" s="46"/>
      <c r="AG410" s="48"/>
      <c r="AH410" s="48"/>
      <c r="AI410" s="48"/>
      <c r="AJ410" s="48"/>
      <c r="AK410" s="48"/>
      <c r="AL410" s="48"/>
      <c r="AM410" s="48"/>
      <c r="AN410" s="48"/>
      <c r="AO410" s="48"/>
      <c r="AP410" s="48"/>
      <c r="AQ410" s="48"/>
      <c r="AR410" s="48"/>
      <c r="AS410" s="48"/>
      <c r="AT410" s="48"/>
      <c r="AU410" s="48"/>
      <c r="AV410" s="48"/>
      <c r="BC410" s="43" t="s">
        <v>8434</v>
      </c>
      <c r="BE410" s="43" t="s">
        <v>8435</v>
      </c>
    </row>
    <row r="411" customFormat="false" ht="15.75" hidden="false" customHeight="true" outlineLevel="0" collapsed="false">
      <c r="A411" s="46"/>
      <c r="B411" s="46"/>
      <c r="C411" s="46"/>
      <c r="D411" s="46"/>
      <c r="E411" s="46"/>
      <c r="F411" s="46"/>
      <c r="G411" s="46"/>
      <c r="H411" s="46"/>
      <c r="I411" s="46"/>
      <c r="J411" s="46"/>
      <c r="K411" s="46"/>
      <c r="L411" s="46"/>
      <c r="M411" s="46"/>
      <c r="N411" s="46" t="s">
        <v>8436</v>
      </c>
      <c r="O411" s="48" t="s">
        <v>8437</v>
      </c>
      <c r="P411" s="46" t="n">
        <v>2.22596</v>
      </c>
      <c r="Q411" s="46"/>
      <c r="R411" s="46"/>
      <c r="S411" s="46"/>
      <c r="T411" s="46"/>
      <c r="U411" s="46"/>
      <c r="V411" s="46"/>
      <c r="W411" s="46"/>
      <c r="X411" s="46"/>
      <c r="Y411" s="46"/>
      <c r="Z411" s="46"/>
      <c r="AA411" s="46"/>
      <c r="AB411" s="46"/>
      <c r="AC411" s="46"/>
      <c r="AD411" s="56"/>
      <c r="AE411" s="46"/>
      <c r="AF411" s="46"/>
      <c r="AG411" s="48"/>
      <c r="AH411" s="48"/>
      <c r="AI411" s="48"/>
      <c r="AJ411" s="48"/>
      <c r="AK411" s="48"/>
      <c r="AL411" s="48"/>
      <c r="AM411" s="48"/>
      <c r="AN411" s="48"/>
      <c r="AO411" s="48"/>
      <c r="AP411" s="48"/>
      <c r="AQ411" s="48"/>
      <c r="AR411" s="48"/>
      <c r="AS411" s="48"/>
      <c r="AT411" s="48"/>
      <c r="AU411" s="48"/>
      <c r="AV411" s="48"/>
      <c r="BC411" s="43" t="s">
        <v>8438</v>
      </c>
      <c r="BE411" s="43" t="s">
        <v>8439</v>
      </c>
    </row>
    <row r="412" customFormat="false" ht="15.75" hidden="false" customHeight="true" outlineLevel="0" collapsed="false">
      <c r="A412" s="46"/>
      <c r="B412" s="46"/>
      <c r="C412" s="46"/>
      <c r="D412" s="46"/>
      <c r="E412" s="46"/>
      <c r="F412" s="46"/>
      <c r="G412" s="46"/>
      <c r="H412" s="46"/>
      <c r="I412" s="46"/>
      <c r="J412" s="46"/>
      <c r="K412" s="46"/>
      <c r="L412" s="46"/>
      <c r="M412" s="46"/>
      <c r="N412" s="46" t="s">
        <v>8440</v>
      </c>
      <c r="O412" s="48" t="s">
        <v>8441</v>
      </c>
      <c r="P412" s="46" t="n">
        <v>2.73627</v>
      </c>
      <c r="Q412" s="46"/>
      <c r="R412" s="46"/>
      <c r="S412" s="46"/>
      <c r="T412" s="46"/>
      <c r="U412" s="46"/>
      <c r="V412" s="46"/>
      <c r="W412" s="46"/>
      <c r="X412" s="46"/>
      <c r="Y412" s="46"/>
      <c r="Z412" s="46"/>
      <c r="AA412" s="46"/>
      <c r="AB412" s="46"/>
      <c r="AC412" s="46"/>
      <c r="AD412" s="56"/>
      <c r="AE412" s="46"/>
      <c r="AF412" s="46"/>
      <c r="AG412" s="48"/>
      <c r="AH412" s="48"/>
      <c r="AI412" s="48"/>
      <c r="AJ412" s="48"/>
      <c r="AK412" s="48"/>
      <c r="AL412" s="48"/>
      <c r="AM412" s="48"/>
      <c r="AN412" s="48"/>
      <c r="AO412" s="48"/>
      <c r="AP412" s="48"/>
      <c r="AQ412" s="48"/>
      <c r="AR412" s="48"/>
      <c r="AS412" s="48"/>
      <c r="AT412" s="48"/>
      <c r="AU412" s="48"/>
      <c r="AV412" s="48"/>
      <c r="BC412" s="43" t="s">
        <v>8442</v>
      </c>
      <c r="BE412" s="43" t="s">
        <v>8443</v>
      </c>
    </row>
    <row r="413" customFormat="false" ht="15.75" hidden="false" customHeight="true" outlineLevel="0" collapsed="false">
      <c r="A413" s="46"/>
      <c r="B413" s="46"/>
      <c r="C413" s="46"/>
      <c r="D413" s="46"/>
      <c r="E413" s="46"/>
      <c r="F413" s="46"/>
      <c r="G413" s="46"/>
      <c r="H413" s="46"/>
      <c r="I413" s="46"/>
      <c r="J413" s="46"/>
      <c r="K413" s="46"/>
      <c r="L413" s="46"/>
      <c r="M413" s="46"/>
      <c r="N413" s="46" t="s">
        <v>8444</v>
      </c>
      <c r="O413" s="48" t="s">
        <v>8445</v>
      </c>
      <c r="P413" s="46" t="n">
        <v>2.73627</v>
      </c>
      <c r="Q413" s="46"/>
      <c r="R413" s="46"/>
      <c r="S413" s="46"/>
      <c r="T413" s="46"/>
      <c r="U413" s="46"/>
      <c r="V413" s="46"/>
      <c r="W413" s="46"/>
      <c r="X413" s="46"/>
      <c r="Y413" s="46"/>
      <c r="Z413" s="46"/>
      <c r="AA413" s="46"/>
      <c r="AB413" s="46"/>
      <c r="AC413" s="46"/>
      <c r="AD413" s="56"/>
      <c r="AE413" s="46"/>
      <c r="AF413" s="46"/>
      <c r="AG413" s="48"/>
      <c r="AH413" s="48"/>
      <c r="AI413" s="48"/>
      <c r="AJ413" s="48"/>
      <c r="AK413" s="48"/>
      <c r="AL413" s="48"/>
      <c r="AM413" s="48"/>
      <c r="AN413" s="48"/>
      <c r="AO413" s="48"/>
      <c r="AP413" s="48"/>
      <c r="AQ413" s="48"/>
      <c r="AR413" s="48"/>
      <c r="AS413" s="48"/>
      <c r="AT413" s="48"/>
      <c r="AU413" s="48"/>
      <c r="AV413" s="48"/>
      <c r="BC413" s="43" t="s">
        <v>8446</v>
      </c>
      <c r="BE413" s="43" t="s">
        <v>8447</v>
      </c>
    </row>
    <row r="414" customFormat="false" ht="15.75" hidden="false" customHeight="true" outlineLevel="0" collapsed="false">
      <c r="A414" s="46"/>
      <c r="B414" s="46"/>
      <c r="C414" s="46"/>
      <c r="D414" s="46"/>
      <c r="E414" s="46"/>
      <c r="F414" s="46"/>
      <c r="G414" s="46"/>
      <c r="H414" s="46"/>
      <c r="I414" s="46"/>
      <c r="J414" s="46"/>
      <c r="K414" s="46"/>
      <c r="L414" s="46"/>
      <c r="M414" s="46"/>
      <c r="N414" s="46" t="s">
        <v>8448</v>
      </c>
      <c r="O414" s="48" t="s">
        <v>8449</v>
      </c>
      <c r="P414" s="46" t="n">
        <v>3.96945</v>
      </c>
      <c r="Q414" s="46"/>
      <c r="R414" s="46"/>
      <c r="S414" s="46"/>
      <c r="T414" s="46"/>
      <c r="U414" s="46"/>
      <c r="V414" s="46"/>
      <c r="W414" s="46"/>
      <c r="X414" s="46"/>
      <c r="Y414" s="46"/>
      <c r="Z414" s="46"/>
      <c r="AA414" s="46"/>
      <c r="AB414" s="46"/>
      <c r="AC414" s="46"/>
      <c r="AD414" s="56"/>
      <c r="AE414" s="46"/>
      <c r="AF414" s="46"/>
      <c r="AG414" s="48"/>
      <c r="AH414" s="48"/>
      <c r="AI414" s="48"/>
      <c r="AJ414" s="48"/>
      <c r="AK414" s="48"/>
      <c r="AL414" s="48"/>
      <c r="AM414" s="48"/>
      <c r="AN414" s="48"/>
      <c r="AO414" s="48"/>
      <c r="AP414" s="48"/>
      <c r="AQ414" s="48"/>
      <c r="AR414" s="48"/>
      <c r="AS414" s="48"/>
      <c r="AT414" s="48"/>
      <c r="AU414" s="48"/>
      <c r="AV414" s="48"/>
      <c r="BC414" s="43" t="s">
        <v>8450</v>
      </c>
      <c r="BE414" s="43" t="s">
        <v>8451</v>
      </c>
    </row>
    <row r="415" customFormat="false" ht="15.75" hidden="false" customHeight="true" outlineLevel="0" collapsed="false">
      <c r="A415" s="46"/>
      <c r="B415" s="46"/>
      <c r="C415" s="46"/>
      <c r="D415" s="46"/>
      <c r="E415" s="46"/>
      <c r="F415" s="46"/>
      <c r="G415" s="46"/>
      <c r="H415" s="46"/>
      <c r="I415" s="46"/>
      <c r="J415" s="46"/>
      <c r="K415" s="46"/>
      <c r="L415" s="46"/>
      <c r="M415" s="46"/>
      <c r="N415" s="46" t="s">
        <v>8452</v>
      </c>
      <c r="O415" s="48" t="s">
        <v>8453</v>
      </c>
      <c r="P415" s="46" t="n">
        <v>1.65203</v>
      </c>
      <c r="Q415" s="46"/>
      <c r="R415" s="46"/>
      <c r="S415" s="46"/>
      <c r="T415" s="46"/>
      <c r="U415" s="46"/>
      <c r="V415" s="46"/>
      <c r="W415" s="46"/>
      <c r="X415" s="46"/>
      <c r="Y415" s="46"/>
      <c r="Z415" s="46"/>
      <c r="AA415" s="46"/>
      <c r="AB415" s="46"/>
      <c r="AC415" s="46"/>
      <c r="AD415" s="56"/>
      <c r="AE415" s="46"/>
      <c r="AF415" s="46"/>
      <c r="AG415" s="48"/>
      <c r="AH415" s="48"/>
      <c r="AI415" s="48"/>
      <c r="AJ415" s="48"/>
      <c r="AK415" s="48"/>
      <c r="AL415" s="48"/>
      <c r="AM415" s="48"/>
      <c r="AN415" s="48"/>
      <c r="AO415" s="48"/>
      <c r="AP415" s="48"/>
      <c r="AQ415" s="48"/>
      <c r="AR415" s="48"/>
      <c r="AS415" s="48"/>
      <c r="AT415" s="48"/>
      <c r="AU415" s="48"/>
      <c r="AV415" s="48"/>
      <c r="BC415" s="43" t="s">
        <v>8454</v>
      </c>
      <c r="BE415" s="43" t="s">
        <v>8455</v>
      </c>
    </row>
    <row r="416" customFormat="false" ht="15.75" hidden="false" customHeight="true" outlineLevel="0" collapsed="false">
      <c r="A416" s="46"/>
      <c r="B416" s="46"/>
      <c r="C416" s="46"/>
      <c r="D416" s="46"/>
      <c r="E416" s="46"/>
      <c r="F416" s="46"/>
      <c r="G416" s="46"/>
      <c r="H416" s="46"/>
      <c r="I416" s="46"/>
      <c r="J416" s="46"/>
      <c r="K416" s="46"/>
      <c r="L416" s="46"/>
      <c r="M416" s="46"/>
      <c r="N416" s="46" t="s">
        <v>8456</v>
      </c>
      <c r="O416" s="48" t="s">
        <v>8457</v>
      </c>
      <c r="P416" s="46" t="n">
        <v>2.36235</v>
      </c>
      <c r="Q416" s="46"/>
      <c r="R416" s="46"/>
      <c r="S416" s="46"/>
      <c r="T416" s="46"/>
      <c r="U416" s="46"/>
      <c r="V416" s="46"/>
      <c r="W416" s="46"/>
      <c r="X416" s="46"/>
      <c r="Y416" s="46"/>
      <c r="Z416" s="46"/>
      <c r="AA416" s="46"/>
      <c r="AB416" s="46"/>
      <c r="AC416" s="46"/>
      <c r="AD416" s="56"/>
      <c r="AE416" s="46"/>
      <c r="AF416" s="46"/>
      <c r="AG416" s="48"/>
      <c r="AH416" s="48"/>
      <c r="AI416" s="48"/>
      <c r="AJ416" s="48"/>
      <c r="AK416" s="48"/>
      <c r="AL416" s="48"/>
      <c r="AM416" s="48"/>
      <c r="AN416" s="48"/>
      <c r="AO416" s="48"/>
      <c r="AP416" s="48"/>
      <c r="AQ416" s="48"/>
      <c r="AR416" s="48"/>
      <c r="AS416" s="48"/>
      <c r="AT416" s="48"/>
      <c r="AU416" s="48"/>
      <c r="AV416" s="48"/>
      <c r="BC416" s="43" t="s">
        <v>8458</v>
      </c>
      <c r="BE416" s="43" t="s">
        <v>8459</v>
      </c>
    </row>
    <row r="417" customFormat="false" ht="15.75" hidden="false" customHeight="true" outlineLevel="0" collapsed="false">
      <c r="A417" s="46"/>
      <c r="B417" s="46"/>
      <c r="C417" s="46"/>
      <c r="D417" s="46"/>
      <c r="E417" s="46"/>
      <c r="F417" s="46"/>
      <c r="G417" s="46"/>
      <c r="H417" s="46"/>
      <c r="I417" s="46"/>
      <c r="J417" s="46"/>
      <c r="K417" s="46"/>
      <c r="L417" s="46"/>
      <c r="M417" s="46"/>
      <c r="N417" s="46" t="s">
        <v>8460</v>
      </c>
      <c r="O417" s="48" t="s">
        <v>8461</v>
      </c>
      <c r="P417" s="46" t="n">
        <v>1.88142</v>
      </c>
      <c r="Q417" s="46"/>
      <c r="R417" s="46"/>
      <c r="S417" s="46"/>
      <c r="T417" s="46"/>
      <c r="U417" s="46"/>
      <c r="V417" s="46"/>
      <c r="W417" s="46"/>
      <c r="X417" s="46"/>
      <c r="Y417" s="46"/>
      <c r="Z417" s="46"/>
      <c r="AA417" s="46"/>
      <c r="AB417" s="46"/>
      <c r="AC417" s="46"/>
      <c r="AD417" s="56"/>
      <c r="AE417" s="46"/>
      <c r="AF417" s="46"/>
      <c r="AG417" s="48"/>
      <c r="AH417" s="48"/>
      <c r="AI417" s="48"/>
      <c r="AJ417" s="48"/>
      <c r="AK417" s="48"/>
      <c r="AL417" s="48"/>
      <c r="AM417" s="48"/>
      <c r="AN417" s="48"/>
      <c r="AO417" s="48"/>
      <c r="AP417" s="48"/>
      <c r="AQ417" s="48"/>
      <c r="AR417" s="48"/>
      <c r="AS417" s="48"/>
      <c r="AT417" s="48"/>
      <c r="AU417" s="48"/>
      <c r="AV417" s="48"/>
      <c r="BC417" s="43" t="s">
        <v>8462</v>
      </c>
      <c r="BE417" s="43" t="s">
        <v>8463</v>
      </c>
    </row>
    <row r="418" customFormat="false" ht="15.75" hidden="false" customHeight="true" outlineLevel="0" collapsed="false">
      <c r="A418" s="46"/>
      <c r="B418" s="46"/>
      <c r="C418" s="46"/>
      <c r="D418" s="46"/>
      <c r="E418" s="46"/>
      <c r="F418" s="46"/>
      <c r="G418" s="46"/>
      <c r="H418" s="46"/>
      <c r="I418" s="46"/>
      <c r="J418" s="46"/>
      <c r="K418" s="46"/>
      <c r="L418" s="46"/>
      <c r="M418" s="46"/>
      <c r="N418" s="46" t="s">
        <v>8464</v>
      </c>
      <c r="O418" s="48" t="s">
        <v>8465</v>
      </c>
      <c r="P418" s="46" t="n">
        <v>2.78121</v>
      </c>
      <c r="Q418" s="46"/>
      <c r="R418" s="46"/>
      <c r="S418" s="46"/>
      <c r="T418" s="46"/>
      <c r="U418" s="46"/>
      <c r="V418" s="46"/>
      <c r="W418" s="46"/>
      <c r="X418" s="46"/>
      <c r="Y418" s="46"/>
      <c r="Z418" s="46"/>
      <c r="AA418" s="46"/>
      <c r="AB418" s="46"/>
      <c r="AC418" s="46"/>
      <c r="AD418" s="56"/>
      <c r="AE418" s="46"/>
      <c r="AF418" s="46"/>
      <c r="AG418" s="48"/>
      <c r="AH418" s="48"/>
      <c r="AI418" s="48"/>
      <c r="AJ418" s="48"/>
      <c r="AK418" s="48"/>
      <c r="AL418" s="48"/>
      <c r="AM418" s="48"/>
      <c r="AN418" s="48"/>
      <c r="AO418" s="48"/>
      <c r="AP418" s="48"/>
      <c r="AQ418" s="48"/>
      <c r="AR418" s="48"/>
      <c r="AS418" s="48"/>
      <c r="AT418" s="48"/>
      <c r="AU418" s="48"/>
      <c r="AV418" s="48"/>
      <c r="BC418" s="43" t="s">
        <v>8466</v>
      </c>
      <c r="BE418" s="43" t="s">
        <v>8467</v>
      </c>
    </row>
    <row r="419" customFormat="false" ht="15.75" hidden="false" customHeight="true" outlineLevel="0" collapsed="false">
      <c r="A419" s="46"/>
      <c r="B419" s="46"/>
      <c r="C419" s="46"/>
      <c r="D419" s="46"/>
      <c r="E419" s="46"/>
      <c r="F419" s="46"/>
      <c r="G419" s="46"/>
      <c r="H419" s="46"/>
      <c r="I419" s="46"/>
      <c r="J419" s="46"/>
      <c r="K419" s="46"/>
      <c r="L419" s="46"/>
      <c r="M419" s="46"/>
      <c r="N419" s="46" t="s">
        <v>8468</v>
      </c>
      <c r="O419" s="48" t="s">
        <v>8469</v>
      </c>
      <c r="P419" s="46" t="n">
        <v>3.54368</v>
      </c>
      <c r="Q419" s="46"/>
      <c r="R419" s="46"/>
      <c r="S419" s="46"/>
      <c r="T419" s="46"/>
      <c r="U419" s="46"/>
      <c r="V419" s="46"/>
      <c r="W419" s="46"/>
      <c r="X419" s="46"/>
      <c r="Y419" s="46"/>
      <c r="Z419" s="46"/>
      <c r="AA419" s="46"/>
      <c r="AB419" s="46"/>
      <c r="AC419" s="46"/>
      <c r="AD419" s="56"/>
      <c r="AE419" s="46"/>
      <c r="AF419" s="46"/>
      <c r="AG419" s="48"/>
      <c r="AH419" s="48"/>
      <c r="AI419" s="48"/>
      <c r="AJ419" s="48"/>
      <c r="AK419" s="48"/>
      <c r="AL419" s="48"/>
      <c r="AM419" s="48"/>
      <c r="AN419" s="48"/>
      <c r="AO419" s="48"/>
      <c r="AP419" s="48"/>
      <c r="AQ419" s="48"/>
      <c r="AR419" s="48"/>
      <c r="AS419" s="48"/>
      <c r="AT419" s="48"/>
      <c r="AU419" s="48"/>
      <c r="AV419" s="48"/>
      <c r="BC419" s="43" t="s">
        <v>8470</v>
      </c>
      <c r="BE419" s="43" t="s">
        <v>8471</v>
      </c>
    </row>
    <row r="420" customFormat="false" ht="15.75" hidden="false" customHeight="true" outlineLevel="0" collapsed="false">
      <c r="A420" s="46"/>
      <c r="B420" s="46"/>
      <c r="C420" s="46"/>
      <c r="D420" s="46"/>
      <c r="E420" s="46"/>
      <c r="F420" s="46"/>
      <c r="G420" s="46"/>
      <c r="H420" s="46"/>
      <c r="I420" s="46"/>
      <c r="J420" s="46"/>
      <c r="K420" s="46"/>
      <c r="L420" s="46"/>
      <c r="M420" s="46"/>
      <c r="N420" s="46" t="s">
        <v>8472</v>
      </c>
      <c r="O420" s="48" t="s">
        <v>8473</v>
      </c>
      <c r="P420" s="46" t="n">
        <v>1.93606</v>
      </c>
      <c r="Q420" s="46"/>
      <c r="R420" s="46"/>
      <c r="S420" s="46"/>
      <c r="T420" s="46"/>
      <c r="U420" s="46"/>
      <c r="V420" s="46"/>
      <c r="W420" s="46"/>
      <c r="X420" s="46"/>
      <c r="Y420" s="46"/>
      <c r="Z420" s="46"/>
      <c r="AA420" s="46"/>
      <c r="AB420" s="46"/>
      <c r="AC420" s="46"/>
      <c r="AD420" s="56"/>
      <c r="AE420" s="46"/>
      <c r="AF420" s="46"/>
      <c r="AG420" s="48"/>
      <c r="AH420" s="48"/>
      <c r="AI420" s="48"/>
      <c r="AJ420" s="48"/>
      <c r="AK420" s="48"/>
      <c r="AL420" s="48"/>
      <c r="AM420" s="48"/>
      <c r="AN420" s="48"/>
      <c r="AO420" s="48"/>
      <c r="AP420" s="48"/>
      <c r="AQ420" s="48"/>
      <c r="AR420" s="48"/>
      <c r="AS420" s="48"/>
      <c r="AT420" s="48"/>
      <c r="AU420" s="48"/>
      <c r="AV420" s="48"/>
      <c r="BC420" s="43" t="s">
        <v>8474</v>
      </c>
      <c r="BE420" s="43" t="s">
        <v>8475</v>
      </c>
    </row>
    <row r="421" customFormat="false" ht="15.75" hidden="false" customHeight="true" outlineLevel="0" collapsed="false">
      <c r="N421" s="46" t="s">
        <v>8476</v>
      </c>
      <c r="O421" s="48" t="s">
        <v>8477</v>
      </c>
      <c r="P421" s="46" t="n">
        <v>2.44388</v>
      </c>
      <c r="V421" s="46"/>
      <c r="W421" s="46"/>
      <c r="BC421" s="43" t="s">
        <v>8478</v>
      </c>
      <c r="BE421" s="43" t="s">
        <v>8479</v>
      </c>
    </row>
    <row r="422" customFormat="false" ht="15.75" hidden="false" customHeight="true" outlineLevel="0" collapsed="false">
      <c r="N422" s="46" t="s">
        <v>8480</v>
      </c>
      <c r="O422" s="48" t="s">
        <v>8481</v>
      </c>
      <c r="P422" s="46" t="n">
        <v>2.42431</v>
      </c>
      <c r="V422" s="66"/>
      <c r="BC422" s="43" t="s">
        <v>8482</v>
      </c>
      <c r="BE422" s="43" t="s">
        <v>8483</v>
      </c>
    </row>
    <row r="423" customFormat="false" ht="15.75" hidden="false" customHeight="true" outlineLevel="0" collapsed="false">
      <c r="V423" s="66"/>
      <c r="BC423" s="43" t="s">
        <v>8484</v>
      </c>
      <c r="BE423" s="43" t="s">
        <v>8485</v>
      </c>
    </row>
    <row r="424" customFormat="false" ht="15.75" hidden="false" customHeight="true" outlineLevel="0" collapsed="false">
      <c r="V424" s="66"/>
      <c r="BC424" s="43" t="s">
        <v>8486</v>
      </c>
      <c r="BE424" s="43" t="s">
        <v>8487</v>
      </c>
    </row>
    <row r="425" customFormat="false" ht="15.75" hidden="false" customHeight="true" outlineLevel="0" collapsed="false">
      <c r="V425" s="66"/>
      <c r="BC425" s="43" t="s">
        <v>8488</v>
      </c>
      <c r="BE425" s="43" t="s">
        <v>8489</v>
      </c>
    </row>
    <row r="426" customFormat="false" ht="15.75" hidden="false" customHeight="true" outlineLevel="0" collapsed="false">
      <c r="V426" s="66"/>
      <c r="BC426" s="43" t="s">
        <v>8490</v>
      </c>
      <c r="BE426" s="43" t="s">
        <v>8491</v>
      </c>
    </row>
    <row r="427" customFormat="false" ht="15.75" hidden="false" customHeight="true" outlineLevel="0" collapsed="false">
      <c r="V427" s="66"/>
      <c r="BC427" s="43" t="s">
        <v>8492</v>
      </c>
      <c r="BE427" s="43" t="s">
        <v>8493</v>
      </c>
    </row>
    <row r="428" customFormat="false" ht="15.75" hidden="false" customHeight="true" outlineLevel="0" collapsed="false">
      <c r="V428" s="66"/>
      <c r="BC428" s="43" t="s">
        <v>8494</v>
      </c>
      <c r="BE428" s="43" t="s">
        <v>8495</v>
      </c>
    </row>
    <row r="429" customFormat="false" ht="15.75" hidden="false" customHeight="true" outlineLevel="0" collapsed="false">
      <c r="V429" s="66"/>
      <c r="BC429" s="43" t="s">
        <v>8496</v>
      </c>
      <c r="BE429" s="43" t="s">
        <v>8497</v>
      </c>
    </row>
    <row r="430" customFormat="false" ht="15.75" hidden="false" customHeight="true" outlineLevel="0" collapsed="false">
      <c r="V430" s="66"/>
      <c r="BC430" s="43" t="s">
        <v>8498</v>
      </c>
      <c r="BE430" s="43" t="s">
        <v>8499</v>
      </c>
    </row>
    <row r="431" customFormat="false" ht="15.75" hidden="false" customHeight="true" outlineLevel="0" collapsed="false">
      <c r="V431" s="66"/>
      <c r="BC431" s="43" t="s">
        <v>8500</v>
      </c>
      <c r="BE431" s="43" t="s">
        <v>8501</v>
      </c>
    </row>
    <row r="432" customFormat="false" ht="15.75" hidden="false" customHeight="true" outlineLevel="0" collapsed="false">
      <c r="V432" s="66"/>
      <c r="BC432" s="43" t="s">
        <v>8502</v>
      </c>
      <c r="BE432" s="43" t="s">
        <v>8503</v>
      </c>
    </row>
    <row r="433" customFormat="false" ht="15.75" hidden="false" customHeight="true" outlineLevel="0" collapsed="false">
      <c r="V433" s="66"/>
      <c r="BC433" s="43" t="s">
        <v>8504</v>
      </c>
      <c r="BE433" s="43" t="s">
        <v>8505</v>
      </c>
    </row>
    <row r="434" customFormat="false" ht="15.75" hidden="false" customHeight="true" outlineLevel="0" collapsed="false">
      <c r="V434" s="66"/>
      <c r="BC434" s="43" t="s">
        <v>8506</v>
      </c>
      <c r="BE434" s="43" t="s">
        <v>8507</v>
      </c>
    </row>
    <row r="435" customFormat="false" ht="15.75" hidden="false" customHeight="true" outlineLevel="0" collapsed="false">
      <c r="V435" s="66"/>
      <c r="BC435" s="43" t="s">
        <v>8508</v>
      </c>
      <c r="BE435" s="43" t="s">
        <v>8509</v>
      </c>
    </row>
    <row r="436" customFormat="false" ht="15.75" hidden="false" customHeight="true" outlineLevel="0" collapsed="false">
      <c r="V436" s="66"/>
      <c r="BC436" s="43" t="s">
        <v>8510</v>
      </c>
      <c r="BE436" s="43" t="s">
        <v>8511</v>
      </c>
    </row>
    <row r="437" customFormat="false" ht="15.75" hidden="false" customHeight="true" outlineLevel="0" collapsed="false">
      <c r="V437" s="66"/>
      <c r="BC437" s="43" t="s">
        <v>8512</v>
      </c>
      <c r="BE437" s="43" t="s">
        <v>8513</v>
      </c>
    </row>
    <row r="438" customFormat="false" ht="15.75" hidden="false" customHeight="true" outlineLevel="0" collapsed="false">
      <c r="V438" s="66"/>
      <c r="BC438" s="43" t="s">
        <v>8514</v>
      </c>
      <c r="BE438" s="43" t="s">
        <v>8515</v>
      </c>
    </row>
    <row r="439" customFormat="false" ht="15.75" hidden="false" customHeight="true" outlineLevel="0" collapsed="false">
      <c r="V439" s="66"/>
      <c r="BC439" s="43" t="s">
        <v>8516</v>
      </c>
      <c r="BE439" s="43" t="s">
        <v>8517</v>
      </c>
    </row>
    <row r="440" customFormat="false" ht="15.75" hidden="false" customHeight="true" outlineLevel="0" collapsed="false">
      <c r="V440" s="66"/>
      <c r="BC440" s="43" t="s">
        <v>8518</v>
      </c>
      <c r="BE440" s="43" t="s">
        <v>8519</v>
      </c>
    </row>
    <row r="441" customFormat="false" ht="15.75" hidden="false" customHeight="true" outlineLevel="0" collapsed="false">
      <c r="V441" s="66"/>
      <c r="BC441" s="43" t="s">
        <v>8520</v>
      </c>
      <c r="BE441" s="43" t="s">
        <v>8521</v>
      </c>
    </row>
    <row r="442" customFormat="false" ht="15.75" hidden="false" customHeight="true" outlineLevel="0" collapsed="false">
      <c r="V442" s="66"/>
      <c r="BC442" s="43" t="s">
        <v>8522</v>
      </c>
      <c r="BE442" s="43" t="s">
        <v>8523</v>
      </c>
    </row>
    <row r="443" customFormat="false" ht="15.75" hidden="false" customHeight="true" outlineLevel="0" collapsed="false">
      <c r="V443" s="66"/>
      <c r="BC443" s="43" t="s">
        <v>8524</v>
      </c>
      <c r="BE443" s="43" t="s">
        <v>8525</v>
      </c>
    </row>
    <row r="444" customFormat="false" ht="15.75" hidden="false" customHeight="true" outlineLevel="0" collapsed="false">
      <c r="V444" s="66"/>
      <c r="BC444" s="43" t="s">
        <v>8526</v>
      </c>
      <c r="BE444" s="43" t="s">
        <v>8527</v>
      </c>
    </row>
    <row r="445" customFormat="false" ht="15.75" hidden="false" customHeight="true" outlineLevel="0" collapsed="false">
      <c r="V445" s="66"/>
      <c r="BC445" s="43" t="s">
        <v>8528</v>
      </c>
      <c r="BE445" s="43" t="s">
        <v>8529</v>
      </c>
    </row>
    <row r="446" customFormat="false" ht="15.75" hidden="false" customHeight="true" outlineLevel="0" collapsed="false">
      <c r="V446" s="66"/>
      <c r="BC446" s="43" t="s">
        <v>8530</v>
      </c>
      <c r="BE446" s="43" t="s">
        <v>8531</v>
      </c>
    </row>
    <row r="447" customFormat="false" ht="15.75" hidden="false" customHeight="true" outlineLevel="0" collapsed="false">
      <c r="V447" s="66"/>
      <c r="BC447" s="43" t="s">
        <v>8532</v>
      </c>
      <c r="BE447" s="43" t="s">
        <v>8533</v>
      </c>
    </row>
    <row r="448" customFormat="false" ht="15.75" hidden="false" customHeight="true" outlineLevel="0" collapsed="false">
      <c r="V448" s="66"/>
      <c r="BC448" s="43" t="s">
        <v>8534</v>
      </c>
      <c r="BE448" s="43" t="s">
        <v>8535</v>
      </c>
    </row>
    <row r="449" customFormat="false" ht="15.75" hidden="false" customHeight="true" outlineLevel="0" collapsed="false">
      <c r="V449" s="66"/>
      <c r="BC449" s="43" t="s">
        <v>8536</v>
      </c>
      <c r="BE449" s="43" t="s">
        <v>8537</v>
      </c>
    </row>
    <row r="450" customFormat="false" ht="15.75" hidden="false" customHeight="true" outlineLevel="0" collapsed="false">
      <c r="V450" s="66"/>
      <c r="BC450" s="43" t="s">
        <v>8538</v>
      </c>
      <c r="BE450" s="43" t="s">
        <v>8539</v>
      </c>
    </row>
    <row r="451" customFormat="false" ht="15.75" hidden="false" customHeight="true" outlineLevel="0" collapsed="false">
      <c r="V451" s="66"/>
      <c r="BC451" s="43" t="s">
        <v>8540</v>
      </c>
      <c r="BE451" s="43" t="s">
        <v>8541</v>
      </c>
    </row>
    <row r="452" customFormat="false" ht="15.75" hidden="false" customHeight="true" outlineLevel="0" collapsed="false">
      <c r="V452" s="66"/>
      <c r="BC452" s="43" t="s">
        <v>8542</v>
      </c>
      <c r="BE452" s="43" t="s">
        <v>8543</v>
      </c>
    </row>
    <row r="453" customFormat="false" ht="15.75" hidden="false" customHeight="true" outlineLevel="0" collapsed="false">
      <c r="V453" s="66"/>
      <c r="BC453" s="43" t="s">
        <v>8544</v>
      </c>
      <c r="BE453" s="43" t="s">
        <v>8545</v>
      </c>
    </row>
    <row r="454" customFormat="false" ht="15.75" hidden="false" customHeight="true" outlineLevel="0" collapsed="false">
      <c r="V454" s="66"/>
      <c r="BC454" s="43" t="s">
        <v>8546</v>
      </c>
      <c r="BE454" s="43" t="s">
        <v>8547</v>
      </c>
    </row>
    <row r="455" customFormat="false" ht="15.75" hidden="false" customHeight="true" outlineLevel="0" collapsed="false">
      <c r="V455" s="66"/>
      <c r="BC455" s="43" t="s">
        <v>8548</v>
      </c>
      <c r="BE455" s="43" t="s">
        <v>8549</v>
      </c>
    </row>
    <row r="456" customFormat="false" ht="15.75" hidden="false" customHeight="true" outlineLevel="0" collapsed="false">
      <c r="V456" s="66"/>
      <c r="BC456" s="43" t="s">
        <v>8550</v>
      </c>
      <c r="BE456" s="43" t="s">
        <v>8551</v>
      </c>
    </row>
    <row r="457" customFormat="false" ht="15.75" hidden="false" customHeight="true" outlineLevel="0" collapsed="false">
      <c r="V457" s="66"/>
      <c r="BC457" s="43" t="s">
        <v>8552</v>
      </c>
      <c r="BE457" s="43" t="s">
        <v>8553</v>
      </c>
    </row>
    <row r="458" customFormat="false" ht="15.75" hidden="false" customHeight="true" outlineLevel="0" collapsed="false">
      <c r="V458" s="66"/>
      <c r="BC458" s="43" t="s">
        <v>8554</v>
      </c>
      <c r="BE458" s="43" t="s">
        <v>8555</v>
      </c>
    </row>
    <row r="459" customFormat="false" ht="15.75" hidden="false" customHeight="true" outlineLevel="0" collapsed="false">
      <c r="V459" s="66"/>
      <c r="BC459" s="43" t="s">
        <v>8556</v>
      </c>
      <c r="BE459" s="43" t="s">
        <v>8557</v>
      </c>
    </row>
    <row r="460" customFormat="false" ht="15.75" hidden="false" customHeight="true" outlineLevel="0" collapsed="false">
      <c r="V460" s="66"/>
      <c r="BC460" s="43" t="s">
        <v>8558</v>
      </c>
      <c r="BE460" s="43" t="s">
        <v>8559</v>
      </c>
    </row>
    <row r="461" customFormat="false" ht="15.75" hidden="false" customHeight="true" outlineLevel="0" collapsed="false">
      <c r="V461" s="66"/>
      <c r="BC461" s="43" t="s">
        <v>8560</v>
      </c>
      <c r="BE461" s="43" t="s">
        <v>8561</v>
      </c>
    </row>
    <row r="462" customFormat="false" ht="15.75" hidden="false" customHeight="true" outlineLevel="0" collapsed="false">
      <c r="V462" s="66"/>
      <c r="BC462" s="43" t="s">
        <v>8562</v>
      </c>
      <c r="BE462" s="43" t="s">
        <v>8563</v>
      </c>
    </row>
    <row r="463" customFormat="false" ht="15.75" hidden="false" customHeight="true" outlineLevel="0" collapsed="false">
      <c r="V463" s="66"/>
      <c r="BC463" s="43" t="s">
        <v>8564</v>
      </c>
      <c r="BE463" s="43" t="s">
        <v>8565</v>
      </c>
    </row>
    <row r="464" customFormat="false" ht="15.75" hidden="false" customHeight="true" outlineLevel="0" collapsed="false">
      <c r="V464" s="66"/>
      <c r="BC464" s="43" t="s">
        <v>8566</v>
      </c>
      <c r="BE464" s="43" t="s">
        <v>8567</v>
      </c>
    </row>
    <row r="465" customFormat="false" ht="15.75" hidden="false" customHeight="true" outlineLevel="0" collapsed="false">
      <c r="V465" s="66"/>
      <c r="BC465" s="43" t="s">
        <v>8568</v>
      </c>
      <c r="BE465" s="43" t="s">
        <v>8569</v>
      </c>
    </row>
    <row r="466" customFormat="false" ht="15.75" hidden="false" customHeight="true" outlineLevel="0" collapsed="false">
      <c r="V466" s="66"/>
      <c r="BC466" s="43" t="s">
        <v>8570</v>
      </c>
      <c r="BE466" s="43" t="s">
        <v>8571</v>
      </c>
    </row>
    <row r="467" customFormat="false" ht="15.75" hidden="false" customHeight="true" outlineLevel="0" collapsed="false">
      <c r="V467" s="66"/>
      <c r="BC467" s="43" t="s">
        <v>8572</v>
      </c>
      <c r="BE467" s="43" t="s">
        <v>8573</v>
      </c>
    </row>
    <row r="468" customFormat="false" ht="15.75" hidden="false" customHeight="true" outlineLevel="0" collapsed="false">
      <c r="V468" s="66"/>
      <c r="BC468" s="43" t="s">
        <v>8574</v>
      </c>
      <c r="BE468" s="43" t="s">
        <v>8575</v>
      </c>
    </row>
    <row r="469" customFormat="false" ht="15.75" hidden="false" customHeight="true" outlineLevel="0" collapsed="false">
      <c r="V469" s="66"/>
      <c r="BC469" s="43" t="s">
        <v>8576</v>
      </c>
      <c r="BE469" s="43" t="s">
        <v>8577</v>
      </c>
    </row>
    <row r="470" customFormat="false" ht="15.75" hidden="false" customHeight="true" outlineLevel="0" collapsed="false">
      <c r="V470" s="66"/>
      <c r="BC470" s="43" t="s">
        <v>8578</v>
      </c>
      <c r="BE470" s="43" t="s">
        <v>8579</v>
      </c>
    </row>
    <row r="471" customFormat="false" ht="15.75" hidden="false" customHeight="true" outlineLevel="0" collapsed="false">
      <c r="V471" s="66"/>
      <c r="BC471" s="43" t="s">
        <v>8580</v>
      </c>
      <c r="BE471" s="43" t="s">
        <v>8581</v>
      </c>
    </row>
    <row r="472" customFormat="false" ht="15.75" hidden="false" customHeight="true" outlineLevel="0" collapsed="false">
      <c r="V472" s="66"/>
      <c r="BC472" s="43" t="s">
        <v>8582</v>
      </c>
      <c r="BE472" s="43" t="s">
        <v>8583</v>
      </c>
    </row>
    <row r="473" customFormat="false" ht="15.75" hidden="false" customHeight="true" outlineLevel="0" collapsed="false">
      <c r="V473" s="66"/>
      <c r="BC473" s="43" t="s">
        <v>8584</v>
      </c>
      <c r="BE473" s="43" t="s">
        <v>8585</v>
      </c>
    </row>
    <row r="474" customFormat="false" ht="15.75" hidden="false" customHeight="true" outlineLevel="0" collapsed="false">
      <c r="V474" s="66"/>
      <c r="BC474" s="43" t="s">
        <v>8586</v>
      </c>
      <c r="BE474" s="43" t="s">
        <v>8587</v>
      </c>
    </row>
    <row r="475" customFormat="false" ht="15.75" hidden="false" customHeight="true" outlineLevel="0" collapsed="false">
      <c r="V475" s="66"/>
      <c r="BC475" s="43" t="s">
        <v>8588</v>
      </c>
      <c r="BE475" s="43" t="s">
        <v>8589</v>
      </c>
    </row>
    <row r="476" customFormat="false" ht="15.75" hidden="false" customHeight="true" outlineLevel="0" collapsed="false">
      <c r="V476" s="66"/>
      <c r="BC476" s="43" t="s">
        <v>8590</v>
      </c>
      <c r="BE476" s="43" t="s">
        <v>8591</v>
      </c>
    </row>
    <row r="477" customFormat="false" ht="15.75" hidden="false" customHeight="true" outlineLevel="0" collapsed="false">
      <c r="V477" s="66"/>
      <c r="BC477" s="43" t="s">
        <v>8592</v>
      </c>
      <c r="BE477" s="43" t="s">
        <v>8593</v>
      </c>
    </row>
    <row r="478" customFormat="false" ht="15.75" hidden="false" customHeight="true" outlineLevel="0" collapsed="false">
      <c r="V478" s="66"/>
      <c r="BC478" s="43" t="s">
        <v>8594</v>
      </c>
      <c r="BE478" s="43" t="s">
        <v>8595</v>
      </c>
    </row>
    <row r="479" customFormat="false" ht="15.75" hidden="false" customHeight="true" outlineLevel="0" collapsed="false">
      <c r="V479" s="66"/>
      <c r="BC479" s="43" t="s">
        <v>8596</v>
      </c>
      <c r="BE479" s="43" t="s">
        <v>8597</v>
      </c>
    </row>
    <row r="480" customFormat="false" ht="15.75" hidden="false" customHeight="true" outlineLevel="0" collapsed="false">
      <c r="V480" s="66"/>
      <c r="BC480" s="43" t="s">
        <v>8598</v>
      </c>
      <c r="BE480" s="43" t="s">
        <v>8599</v>
      </c>
    </row>
    <row r="481" customFormat="false" ht="15.75" hidden="false" customHeight="true" outlineLevel="0" collapsed="false">
      <c r="V481" s="66"/>
      <c r="BC481" s="43" t="s">
        <v>8600</v>
      </c>
      <c r="BE481" s="43" t="s">
        <v>8601</v>
      </c>
    </row>
    <row r="482" customFormat="false" ht="15.75" hidden="false" customHeight="true" outlineLevel="0" collapsed="false">
      <c r="V482" s="66"/>
      <c r="BC482" s="43" t="s">
        <v>8602</v>
      </c>
      <c r="BE482" s="43" t="s">
        <v>8603</v>
      </c>
    </row>
    <row r="483" customFormat="false" ht="15.75" hidden="false" customHeight="true" outlineLevel="0" collapsed="false">
      <c r="V483" s="66"/>
      <c r="BC483" s="43" t="s">
        <v>8604</v>
      </c>
      <c r="BE483" s="43" t="s">
        <v>8605</v>
      </c>
    </row>
    <row r="484" customFormat="false" ht="15.75" hidden="false" customHeight="true" outlineLevel="0" collapsed="false">
      <c r="V484" s="66"/>
      <c r="BC484" s="43" t="s">
        <v>8606</v>
      </c>
      <c r="BE484" s="43" t="s">
        <v>8607</v>
      </c>
    </row>
    <row r="485" customFormat="false" ht="15.75" hidden="false" customHeight="true" outlineLevel="0" collapsed="false">
      <c r="V485" s="66"/>
      <c r="BC485" s="43" t="s">
        <v>8608</v>
      </c>
      <c r="BE485" s="43" t="s">
        <v>8609</v>
      </c>
    </row>
    <row r="486" customFormat="false" ht="15.75" hidden="false" customHeight="true" outlineLevel="0" collapsed="false">
      <c r="V486" s="66"/>
      <c r="BC486" s="43" t="s">
        <v>8610</v>
      </c>
      <c r="BE486" s="43" t="s">
        <v>8611</v>
      </c>
    </row>
    <row r="487" customFormat="false" ht="15.75" hidden="false" customHeight="true" outlineLevel="0" collapsed="false">
      <c r="V487" s="66"/>
      <c r="BC487" s="43" t="s">
        <v>8612</v>
      </c>
      <c r="BE487" s="43" t="s">
        <v>8613</v>
      </c>
    </row>
    <row r="488" customFormat="false" ht="15.75" hidden="false" customHeight="true" outlineLevel="0" collapsed="false">
      <c r="V488" s="66"/>
      <c r="BC488" s="43" t="s">
        <v>8614</v>
      </c>
      <c r="BE488" s="43" t="s">
        <v>8615</v>
      </c>
    </row>
    <row r="489" customFormat="false" ht="15.75" hidden="false" customHeight="true" outlineLevel="0" collapsed="false">
      <c r="V489" s="66"/>
      <c r="BC489" s="43" t="s">
        <v>8616</v>
      </c>
      <c r="BE489" s="43" t="s">
        <v>8617</v>
      </c>
    </row>
    <row r="490" customFormat="false" ht="15.75" hidden="false" customHeight="true" outlineLevel="0" collapsed="false">
      <c r="V490" s="66"/>
      <c r="BC490" s="43" t="s">
        <v>8618</v>
      </c>
      <c r="BE490" s="43" t="s">
        <v>8619</v>
      </c>
    </row>
    <row r="491" customFormat="false" ht="15.75" hidden="false" customHeight="true" outlineLevel="0" collapsed="false">
      <c r="V491" s="66"/>
      <c r="BC491" s="43" t="s">
        <v>8620</v>
      </c>
      <c r="BE491" s="43" t="s">
        <v>8621</v>
      </c>
    </row>
    <row r="492" customFormat="false" ht="15.75" hidden="false" customHeight="true" outlineLevel="0" collapsed="false">
      <c r="V492" s="66"/>
      <c r="BC492" s="43" t="s">
        <v>8622</v>
      </c>
      <c r="BE492" s="43" t="s">
        <v>8623</v>
      </c>
    </row>
    <row r="493" customFormat="false" ht="15.75" hidden="false" customHeight="true" outlineLevel="0" collapsed="false">
      <c r="V493" s="66"/>
      <c r="BC493" s="43" t="s">
        <v>8624</v>
      </c>
      <c r="BE493" s="43" t="s">
        <v>8625</v>
      </c>
    </row>
    <row r="494" customFormat="false" ht="15.75" hidden="false" customHeight="true" outlineLevel="0" collapsed="false">
      <c r="V494" s="66"/>
      <c r="BC494" s="43" t="s">
        <v>8626</v>
      </c>
      <c r="BE494" s="43" t="s">
        <v>8627</v>
      </c>
    </row>
    <row r="495" customFormat="false" ht="15.75" hidden="false" customHeight="true" outlineLevel="0" collapsed="false">
      <c r="V495" s="66"/>
      <c r="BC495" s="43" t="s">
        <v>8628</v>
      </c>
      <c r="BE495" s="43" t="s">
        <v>8629</v>
      </c>
    </row>
    <row r="496" customFormat="false" ht="15.75" hidden="false" customHeight="true" outlineLevel="0" collapsed="false">
      <c r="V496" s="66"/>
      <c r="BC496" s="43" t="s">
        <v>8630</v>
      </c>
      <c r="BE496" s="43" t="s">
        <v>8631</v>
      </c>
    </row>
    <row r="497" customFormat="false" ht="15.75" hidden="false" customHeight="true" outlineLevel="0" collapsed="false">
      <c r="V497" s="66"/>
      <c r="BC497" s="43" t="s">
        <v>8632</v>
      </c>
      <c r="BE497" s="43" t="s">
        <v>8633</v>
      </c>
    </row>
    <row r="498" customFormat="false" ht="15.75" hidden="false" customHeight="true" outlineLevel="0" collapsed="false">
      <c r="V498" s="66"/>
      <c r="BC498" s="43" t="s">
        <v>8634</v>
      </c>
      <c r="BE498" s="43" t="s">
        <v>8635</v>
      </c>
    </row>
    <row r="499" customFormat="false" ht="15.75" hidden="false" customHeight="true" outlineLevel="0" collapsed="false">
      <c r="V499" s="66"/>
      <c r="BC499" s="43" t="s">
        <v>8636</v>
      </c>
      <c r="BE499" s="43" t="s">
        <v>8637</v>
      </c>
    </row>
    <row r="500" customFormat="false" ht="15.75" hidden="false" customHeight="true" outlineLevel="0" collapsed="false">
      <c r="V500" s="66"/>
      <c r="BC500" s="43" t="s">
        <v>8638</v>
      </c>
      <c r="BE500" s="43" t="s">
        <v>8639</v>
      </c>
    </row>
    <row r="501" customFormat="false" ht="15.75" hidden="false" customHeight="true" outlineLevel="0" collapsed="false">
      <c r="V501" s="66"/>
      <c r="BC501" s="43" t="s">
        <v>8640</v>
      </c>
      <c r="BE501" s="43" t="s">
        <v>8641</v>
      </c>
    </row>
    <row r="502" customFormat="false" ht="15.75" hidden="false" customHeight="true" outlineLevel="0" collapsed="false">
      <c r="V502" s="66"/>
      <c r="BC502" s="43" t="s">
        <v>8642</v>
      </c>
      <c r="BE502" s="43" t="s">
        <v>8643</v>
      </c>
    </row>
    <row r="503" customFormat="false" ht="15.75" hidden="false" customHeight="true" outlineLevel="0" collapsed="false">
      <c r="V503" s="66"/>
      <c r="BC503" s="43" t="s">
        <v>8644</v>
      </c>
      <c r="BE503" s="43" t="s">
        <v>8645</v>
      </c>
    </row>
    <row r="504" customFormat="false" ht="15.75" hidden="false" customHeight="true" outlineLevel="0" collapsed="false">
      <c r="V504" s="66"/>
      <c r="BC504" s="43" t="s">
        <v>8646</v>
      </c>
      <c r="BE504" s="43" t="s">
        <v>8647</v>
      </c>
    </row>
    <row r="505" customFormat="false" ht="15.75" hidden="false" customHeight="true" outlineLevel="0" collapsed="false">
      <c r="V505" s="66"/>
      <c r="BC505" s="43" t="s">
        <v>8648</v>
      </c>
      <c r="BE505" s="43" t="s">
        <v>8649</v>
      </c>
    </row>
    <row r="506" customFormat="false" ht="15.75" hidden="false" customHeight="true" outlineLevel="0" collapsed="false">
      <c r="V506" s="66"/>
      <c r="BC506" s="43" t="s">
        <v>8650</v>
      </c>
      <c r="BE506" s="43" t="s">
        <v>8651</v>
      </c>
    </row>
    <row r="507" customFormat="false" ht="15.75" hidden="false" customHeight="true" outlineLevel="0" collapsed="false">
      <c r="V507" s="66"/>
      <c r="BC507" s="43" t="s">
        <v>8652</v>
      </c>
      <c r="BE507" s="43" t="s">
        <v>8653</v>
      </c>
    </row>
    <row r="508" customFormat="false" ht="15.75" hidden="false" customHeight="true" outlineLevel="0" collapsed="false">
      <c r="V508" s="66"/>
      <c r="BC508" s="43" t="s">
        <v>8654</v>
      </c>
      <c r="BE508" s="43" t="s">
        <v>8655</v>
      </c>
    </row>
    <row r="509" customFormat="false" ht="15.75" hidden="false" customHeight="true" outlineLevel="0" collapsed="false">
      <c r="V509" s="66"/>
      <c r="BC509" s="43" t="s">
        <v>8656</v>
      </c>
      <c r="BE509" s="43" t="s">
        <v>8657</v>
      </c>
    </row>
    <row r="510" customFormat="false" ht="15.75" hidden="false" customHeight="true" outlineLevel="0" collapsed="false">
      <c r="V510" s="66"/>
      <c r="BC510" s="43" t="s">
        <v>8658</v>
      </c>
      <c r="BE510" s="43" t="s">
        <v>8659</v>
      </c>
    </row>
    <row r="511" customFormat="false" ht="15.75" hidden="false" customHeight="true" outlineLevel="0" collapsed="false">
      <c r="V511" s="66"/>
      <c r="BC511" s="43" t="s">
        <v>8660</v>
      </c>
      <c r="BE511" s="43" t="s">
        <v>8661</v>
      </c>
    </row>
    <row r="512" customFormat="false" ht="15.75" hidden="false" customHeight="true" outlineLevel="0" collapsed="false">
      <c r="V512" s="66"/>
      <c r="BC512" s="43" t="s">
        <v>8662</v>
      </c>
      <c r="BE512" s="43" t="s">
        <v>8663</v>
      </c>
    </row>
    <row r="513" customFormat="false" ht="15.75" hidden="false" customHeight="true" outlineLevel="0" collapsed="false">
      <c r="V513" s="66"/>
      <c r="BC513" s="43" t="s">
        <v>8664</v>
      </c>
      <c r="BE513" s="43" t="s">
        <v>8665</v>
      </c>
    </row>
    <row r="514" customFormat="false" ht="15.75" hidden="false" customHeight="true" outlineLevel="0" collapsed="false">
      <c r="V514" s="66"/>
      <c r="BC514" s="43" t="s">
        <v>8666</v>
      </c>
      <c r="BE514" s="43" t="s">
        <v>8667</v>
      </c>
    </row>
    <row r="515" customFormat="false" ht="15.75" hidden="false" customHeight="true" outlineLevel="0" collapsed="false">
      <c r="V515" s="66"/>
      <c r="BC515" s="43" t="s">
        <v>8668</v>
      </c>
      <c r="BE515" s="43" t="s">
        <v>8669</v>
      </c>
    </row>
    <row r="516" customFormat="false" ht="15.75" hidden="false" customHeight="true" outlineLevel="0" collapsed="false">
      <c r="V516" s="66"/>
      <c r="BC516" s="43" t="s">
        <v>8670</v>
      </c>
      <c r="BE516" s="43" t="s">
        <v>8671</v>
      </c>
    </row>
    <row r="517" customFormat="false" ht="15.75" hidden="false" customHeight="true" outlineLevel="0" collapsed="false">
      <c r="V517" s="66"/>
      <c r="BC517" s="43" t="s">
        <v>8672</v>
      </c>
      <c r="BE517" s="43" t="s">
        <v>8673</v>
      </c>
    </row>
    <row r="518" customFormat="false" ht="15.75" hidden="false" customHeight="true" outlineLevel="0" collapsed="false">
      <c r="V518" s="66"/>
      <c r="BC518" s="43" t="s">
        <v>8674</v>
      </c>
      <c r="BE518" s="43" t="s">
        <v>8675</v>
      </c>
    </row>
    <row r="519" customFormat="false" ht="15.75" hidden="false" customHeight="true" outlineLevel="0" collapsed="false">
      <c r="V519" s="66"/>
      <c r="BC519" s="43" t="s">
        <v>8676</v>
      </c>
      <c r="BE519" s="43" t="s">
        <v>8677</v>
      </c>
    </row>
    <row r="520" customFormat="false" ht="15.75" hidden="false" customHeight="true" outlineLevel="0" collapsed="false">
      <c r="V520" s="66"/>
      <c r="BC520" s="43" t="s">
        <v>8678</v>
      </c>
      <c r="BE520" s="43" t="s">
        <v>8679</v>
      </c>
    </row>
    <row r="521" customFormat="false" ht="15.75" hidden="false" customHeight="true" outlineLevel="0" collapsed="false">
      <c r="V521" s="66"/>
      <c r="BC521" s="43" t="s">
        <v>8680</v>
      </c>
      <c r="BE521" s="43" t="s">
        <v>8681</v>
      </c>
    </row>
    <row r="522" customFormat="false" ht="15.75" hidden="false" customHeight="true" outlineLevel="0" collapsed="false">
      <c r="V522" s="66"/>
      <c r="BC522" s="43" t="s">
        <v>8682</v>
      </c>
      <c r="BE522" s="43" t="s">
        <v>8683</v>
      </c>
    </row>
    <row r="523" customFormat="false" ht="15.75" hidden="false" customHeight="true" outlineLevel="0" collapsed="false">
      <c r="V523" s="66"/>
      <c r="BC523" s="43" t="s">
        <v>8684</v>
      </c>
      <c r="BE523" s="43" t="s">
        <v>8685</v>
      </c>
    </row>
    <row r="524" customFormat="false" ht="15.75" hidden="false" customHeight="true" outlineLevel="0" collapsed="false">
      <c r="V524" s="66"/>
      <c r="BC524" s="43" t="s">
        <v>8686</v>
      </c>
      <c r="BE524" s="43" t="s">
        <v>8687</v>
      </c>
    </row>
    <row r="525" customFormat="false" ht="15.75" hidden="false" customHeight="true" outlineLevel="0" collapsed="false">
      <c r="V525" s="66"/>
      <c r="BC525" s="43" t="s">
        <v>8688</v>
      </c>
      <c r="BE525" s="43" t="s">
        <v>8689</v>
      </c>
    </row>
    <row r="526" customFormat="false" ht="15.75" hidden="false" customHeight="true" outlineLevel="0" collapsed="false">
      <c r="V526" s="66"/>
      <c r="BC526" s="43" t="s">
        <v>8690</v>
      </c>
      <c r="BE526" s="43" t="s">
        <v>8691</v>
      </c>
    </row>
    <row r="527" customFormat="false" ht="15.75" hidden="false" customHeight="true" outlineLevel="0" collapsed="false">
      <c r="V527" s="66"/>
      <c r="BC527" s="43" t="s">
        <v>8692</v>
      </c>
      <c r="BE527" s="43" t="s">
        <v>8693</v>
      </c>
    </row>
    <row r="528" customFormat="false" ht="15.75" hidden="false" customHeight="true" outlineLevel="0" collapsed="false">
      <c r="V528" s="66"/>
      <c r="BC528" s="43" t="s">
        <v>8694</v>
      </c>
      <c r="BE528" s="43" t="s">
        <v>8695</v>
      </c>
    </row>
    <row r="529" customFormat="false" ht="15.75" hidden="false" customHeight="true" outlineLevel="0" collapsed="false">
      <c r="V529" s="66"/>
      <c r="BC529" s="43" t="s">
        <v>8696</v>
      </c>
      <c r="BE529" s="43" t="s">
        <v>8697</v>
      </c>
    </row>
    <row r="530" customFormat="false" ht="15.75" hidden="false" customHeight="true" outlineLevel="0" collapsed="false">
      <c r="V530" s="66"/>
      <c r="BC530" s="43" t="s">
        <v>8698</v>
      </c>
      <c r="BE530" s="43" t="s">
        <v>8699</v>
      </c>
    </row>
    <row r="531" customFormat="false" ht="15.75" hidden="false" customHeight="true" outlineLevel="0" collapsed="false">
      <c r="V531" s="66"/>
      <c r="BC531" s="43" t="s">
        <v>8700</v>
      </c>
      <c r="BE531" s="43" t="s">
        <v>8701</v>
      </c>
    </row>
    <row r="532" customFormat="false" ht="15.75" hidden="false" customHeight="true" outlineLevel="0" collapsed="false">
      <c r="V532" s="66"/>
      <c r="BC532" s="43" t="s">
        <v>8702</v>
      </c>
      <c r="BE532" s="43" t="s">
        <v>8703</v>
      </c>
    </row>
    <row r="533" customFormat="false" ht="15.75" hidden="false" customHeight="true" outlineLevel="0" collapsed="false">
      <c r="V533" s="66"/>
      <c r="BC533" s="43" t="s">
        <v>8704</v>
      </c>
      <c r="BE533" s="43" t="s">
        <v>8705</v>
      </c>
    </row>
    <row r="534" customFormat="false" ht="15.75" hidden="false" customHeight="true" outlineLevel="0" collapsed="false">
      <c r="V534" s="66"/>
      <c r="BC534" s="43" t="s">
        <v>8706</v>
      </c>
      <c r="BE534" s="43" t="s">
        <v>8707</v>
      </c>
    </row>
    <row r="535" customFormat="false" ht="15.75" hidden="false" customHeight="true" outlineLevel="0" collapsed="false">
      <c r="V535" s="66"/>
      <c r="BC535" s="43" t="s">
        <v>8708</v>
      </c>
      <c r="BE535" s="43" t="s">
        <v>8709</v>
      </c>
    </row>
    <row r="536" customFormat="false" ht="15.75" hidden="false" customHeight="true" outlineLevel="0" collapsed="false">
      <c r="V536" s="66"/>
      <c r="BC536" s="43" t="s">
        <v>8710</v>
      </c>
      <c r="BE536" s="43" t="s">
        <v>8711</v>
      </c>
    </row>
    <row r="537" customFormat="false" ht="15.75" hidden="false" customHeight="true" outlineLevel="0" collapsed="false">
      <c r="V537" s="66"/>
      <c r="BC537" s="43" t="s">
        <v>8712</v>
      </c>
      <c r="BE537" s="43" t="s">
        <v>8713</v>
      </c>
    </row>
    <row r="538" customFormat="false" ht="15.75" hidden="false" customHeight="true" outlineLevel="0" collapsed="false">
      <c r="V538" s="66"/>
      <c r="BC538" s="43" t="s">
        <v>8714</v>
      </c>
      <c r="BE538" s="43" t="s">
        <v>8715</v>
      </c>
    </row>
    <row r="539" customFormat="false" ht="15.75" hidden="false" customHeight="true" outlineLevel="0" collapsed="false">
      <c r="V539" s="66"/>
      <c r="BC539" s="43" t="s">
        <v>8716</v>
      </c>
      <c r="BE539" s="43" t="s">
        <v>8717</v>
      </c>
    </row>
    <row r="540" customFormat="false" ht="15.75" hidden="false" customHeight="true" outlineLevel="0" collapsed="false">
      <c r="V540" s="66"/>
      <c r="BC540" s="43" t="s">
        <v>8718</v>
      </c>
      <c r="BE540" s="43" t="s">
        <v>8719</v>
      </c>
    </row>
    <row r="541" customFormat="false" ht="15.75" hidden="false" customHeight="true" outlineLevel="0" collapsed="false">
      <c r="V541" s="66"/>
      <c r="BC541" s="43" t="s">
        <v>8720</v>
      </c>
      <c r="BE541" s="43" t="s">
        <v>8721</v>
      </c>
    </row>
    <row r="542" customFormat="false" ht="15.75" hidden="false" customHeight="true" outlineLevel="0" collapsed="false">
      <c r="V542" s="66"/>
      <c r="BC542" s="43" t="s">
        <v>8722</v>
      </c>
      <c r="BE542" s="43" t="s">
        <v>8723</v>
      </c>
    </row>
    <row r="543" customFormat="false" ht="15.75" hidden="false" customHeight="true" outlineLevel="0" collapsed="false">
      <c r="V543" s="66"/>
      <c r="BC543" s="43" t="s">
        <v>8724</v>
      </c>
      <c r="BE543" s="43" t="s">
        <v>8725</v>
      </c>
    </row>
    <row r="544" customFormat="false" ht="15.75" hidden="false" customHeight="true" outlineLevel="0" collapsed="false">
      <c r="V544" s="66"/>
      <c r="BC544" s="43" t="s">
        <v>8726</v>
      </c>
      <c r="BE544" s="43" t="s">
        <v>8727</v>
      </c>
    </row>
    <row r="545" customFormat="false" ht="15.75" hidden="false" customHeight="true" outlineLevel="0" collapsed="false">
      <c r="V545" s="66"/>
      <c r="BC545" s="43" t="s">
        <v>8728</v>
      </c>
      <c r="BE545" s="43" t="s">
        <v>8729</v>
      </c>
    </row>
    <row r="546" customFormat="false" ht="15.75" hidden="false" customHeight="true" outlineLevel="0" collapsed="false">
      <c r="V546" s="66"/>
      <c r="BC546" s="43" t="s">
        <v>8730</v>
      </c>
      <c r="BE546" s="43" t="s">
        <v>8731</v>
      </c>
    </row>
    <row r="547" customFormat="false" ht="15.75" hidden="false" customHeight="true" outlineLevel="0" collapsed="false">
      <c r="V547" s="66"/>
      <c r="BC547" s="43" t="s">
        <v>8732</v>
      </c>
      <c r="BE547" s="43" t="s">
        <v>8733</v>
      </c>
    </row>
    <row r="548" customFormat="false" ht="15.75" hidden="false" customHeight="true" outlineLevel="0" collapsed="false">
      <c r="V548" s="66"/>
      <c r="BC548" s="43" t="s">
        <v>8734</v>
      </c>
      <c r="BE548" s="43" t="s">
        <v>8735</v>
      </c>
    </row>
    <row r="549" customFormat="false" ht="15.75" hidden="false" customHeight="true" outlineLevel="0" collapsed="false">
      <c r="V549" s="66"/>
      <c r="BC549" s="43" t="s">
        <v>8736</v>
      </c>
      <c r="BE549" s="43" t="s">
        <v>8737</v>
      </c>
    </row>
    <row r="550" customFormat="false" ht="15.75" hidden="false" customHeight="true" outlineLevel="0" collapsed="false">
      <c r="V550" s="66"/>
      <c r="BC550" s="43" t="s">
        <v>8738</v>
      </c>
      <c r="BE550" s="43" t="s">
        <v>8739</v>
      </c>
    </row>
    <row r="551" customFormat="false" ht="15.75" hidden="false" customHeight="true" outlineLevel="0" collapsed="false">
      <c r="V551" s="66"/>
      <c r="BC551" s="43" t="s">
        <v>8740</v>
      </c>
      <c r="BE551" s="43" t="s">
        <v>8741</v>
      </c>
    </row>
    <row r="552" customFormat="false" ht="15.75" hidden="false" customHeight="true" outlineLevel="0" collapsed="false">
      <c r="V552" s="66"/>
      <c r="BC552" s="43" t="s">
        <v>8742</v>
      </c>
      <c r="BE552" s="43" t="s">
        <v>8743</v>
      </c>
    </row>
    <row r="553" customFormat="false" ht="15.75" hidden="false" customHeight="true" outlineLevel="0" collapsed="false">
      <c r="V553" s="66"/>
      <c r="BC553" s="43" t="s">
        <v>8744</v>
      </c>
      <c r="BE553" s="43" t="s">
        <v>8745</v>
      </c>
    </row>
    <row r="554" customFormat="false" ht="15.75" hidden="false" customHeight="true" outlineLevel="0" collapsed="false">
      <c r="V554" s="66"/>
      <c r="BC554" s="43" t="s">
        <v>8746</v>
      </c>
      <c r="BE554" s="43" t="s">
        <v>8747</v>
      </c>
    </row>
    <row r="555" customFormat="false" ht="15.75" hidden="false" customHeight="true" outlineLevel="0" collapsed="false">
      <c r="V555" s="66"/>
      <c r="BC555" s="43" t="s">
        <v>8748</v>
      </c>
      <c r="BE555" s="43" t="s">
        <v>8749</v>
      </c>
    </row>
    <row r="556" customFormat="false" ht="15.75" hidden="false" customHeight="true" outlineLevel="0" collapsed="false">
      <c r="V556" s="66"/>
      <c r="BC556" s="43" t="s">
        <v>8750</v>
      </c>
      <c r="BE556" s="43" t="s">
        <v>8751</v>
      </c>
    </row>
    <row r="557" customFormat="false" ht="15.75" hidden="false" customHeight="true" outlineLevel="0" collapsed="false">
      <c r="V557" s="66"/>
      <c r="BC557" s="43" t="s">
        <v>8752</v>
      </c>
      <c r="BE557" s="43" t="s">
        <v>8753</v>
      </c>
    </row>
    <row r="558" customFormat="false" ht="15.75" hidden="false" customHeight="true" outlineLevel="0" collapsed="false">
      <c r="V558" s="66"/>
      <c r="BC558" s="43" t="s">
        <v>8754</v>
      </c>
      <c r="BE558" s="43" t="s">
        <v>8755</v>
      </c>
    </row>
    <row r="559" customFormat="false" ht="15.75" hidden="false" customHeight="true" outlineLevel="0" collapsed="false">
      <c r="V559" s="66"/>
      <c r="BC559" s="43" t="s">
        <v>8756</v>
      </c>
      <c r="BE559" s="43" t="s">
        <v>8757</v>
      </c>
    </row>
    <row r="560" customFormat="false" ht="15.75" hidden="false" customHeight="true" outlineLevel="0" collapsed="false">
      <c r="V560" s="66"/>
      <c r="BC560" s="43" t="s">
        <v>8758</v>
      </c>
      <c r="BE560" s="43" t="s">
        <v>8759</v>
      </c>
    </row>
    <row r="561" customFormat="false" ht="15.75" hidden="false" customHeight="true" outlineLevel="0" collapsed="false">
      <c r="V561" s="66"/>
      <c r="BC561" s="43" t="s">
        <v>8760</v>
      </c>
      <c r="BE561" s="43" t="s">
        <v>8761</v>
      </c>
    </row>
    <row r="562" customFormat="false" ht="15.75" hidden="false" customHeight="true" outlineLevel="0" collapsed="false">
      <c r="V562" s="66"/>
      <c r="BC562" s="43" t="s">
        <v>8762</v>
      </c>
      <c r="BE562" s="43" t="s">
        <v>8763</v>
      </c>
    </row>
    <row r="563" customFormat="false" ht="15.75" hidden="false" customHeight="true" outlineLevel="0" collapsed="false">
      <c r="V563" s="66"/>
      <c r="BC563" s="43" t="s">
        <v>8764</v>
      </c>
      <c r="BE563" s="43" t="s">
        <v>8765</v>
      </c>
    </row>
    <row r="564" customFormat="false" ht="15.75" hidden="false" customHeight="true" outlineLevel="0" collapsed="false">
      <c r="V564" s="66"/>
      <c r="BC564" s="43" t="s">
        <v>8766</v>
      </c>
      <c r="BE564" s="43" t="s">
        <v>8767</v>
      </c>
    </row>
    <row r="565" customFormat="false" ht="15.75" hidden="false" customHeight="true" outlineLevel="0" collapsed="false">
      <c r="V565" s="66"/>
      <c r="BC565" s="43" t="s">
        <v>8768</v>
      </c>
      <c r="BE565" s="43" t="s">
        <v>8769</v>
      </c>
    </row>
    <row r="566" customFormat="false" ht="15.75" hidden="false" customHeight="true" outlineLevel="0" collapsed="false">
      <c r="V566" s="66"/>
      <c r="BC566" s="43" t="s">
        <v>8770</v>
      </c>
      <c r="BE566" s="43" t="s">
        <v>8771</v>
      </c>
    </row>
    <row r="567" customFormat="false" ht="15.75" hidden="false" customHeight="true" outlineLevel="0" collapsed="false">
      <c r="V567" s="66"/>
      <c r="BC567" s="43" t="s">
        <v>8772</v>
      </c>
      <c r="BE567" s="43" t="s">
        <v>8773</v>
      </c>
    </row>
    <row r="568" customFormat="false" ht="15.75" hidden="false" customHeight="true" outlineLevel="0" collapsed="false">
      <c r="V568" s="66"/>
      <c r="BC568" s="43" t="s">
        <v>8774</v>
      </c>
      <c r="BE568" s="43" t="s">
        <v>8775</v>
      </c>
    </row>
    <row r="569" customFormat="false" ht="15.75" hidden="false" customHeight="true" outlineLevel="0" collapsed="false">
      <c r="V569" s="66"/>
      <c r="BC569" s="43" t="s">
        <v>8776</v>
      </c>
      <c r="BE569" s="43" t="s">
        <v>8777</v>
      </c>
    </row>
    <row r="570" customFormat="false" ht="15.75" hidden="false" customHeight="true" outlineLevel="0" collapsed="false">
      <c r="V570" s="66"/>
      <c r="BC570" s="43" t="s">
        <v>8778</v>
      </c>
      <c r="BE570" s="43" t="s">
        <v>8779</v>
      </c>
    </row>
    <row r="571" customFormat="false" ht="15.75" hidden="false" customHeight="true" outlineLevel="0" collapsed="false">
      <c r="V571" s="66"/>
      <c r="BC571" s="43" t="s">
        <v>8780</v>
      </c>
      <c r="BE571" s="43" t="s">
        <v>8781</v>
      </c>
    </row>
    <row r="572" customFormat="false" ht="15.75" hidden="false" customHeight="true" outlineLevel="0" collapsed="false">
      <c r="V572" s="66"/>
      <c r="BC572" s="43" t="s">
        <v>8782</v>
      </c>
      <c r="BE572" s="43" t="s">
        <v>8783</v>
      </c>
    </row>
    <row r="573" customFormat="false" ht="15.75" hidden="false" customHeight="true" outlineLevel="0" collapsed="false">
      <c r="V573" s="66"/>
      <c r="BC573" s="43" t="s">
        <v>8784</v>
      </c>
      <c r="BE573" s="43" t="s">
        <v>8785</v>
      </c>
    </row>
    <row r="574" customFormat="false" ht="15.75" hidden="false" customHeight="true" outlineLevel="0" collapsed="false">
      <c r="V574" s="66"/>
      <c r="BC574" s="43" t="s">
        <v>8786</v>
      </c>
      <c r="BE574" s="43" t="s">
        <v>8787</v>
      </c>
    </row>
    <row r="575" customFormat="false" ht="15.75" hidden="false" customHeight="true" outlineLevel="0" collapsed="false">
      <c r="V575" s="66"/>
      <c r="BC575" s="43" t="s">
        <v>8788</v>
      </c>
      <c r="BE575" s="43" t="s">
        <v>8789</v>
      </c>
    </row>
    <row r="576" customFormat="false" ht="15.75" hidden="false" customHeight="true" outlineLevel="0" collapsed="false">
      <c r="V576" s="66"/>
      <c r="BC576" s="43" t="s">
        <v>8790</v>
      </c>
      <c r="BE576" s="43" t="s">
        <v>8791</v>
      </c>
    </row>
    <row r="577" customFormat="false" ht="15.75" hidden="false" customHeight="true" outlineLevel="0" collapsed="false">
      <c r="V577" s="66"/>
      <c r="BC577" s="43" t="s">
        <v>8792</v>
      </c>
      <c r="BE577" s="43" t="s">
        <v>8793</v>
      </c>
    </row>
    <row r="578" customFormat="false" ht="15.75" hidden="false" customHeight="true" outlineLevel="0" collapsed="false">
      <c r="V578" s="66"/>
      <c r="BC578" s="43" t="s">
        <v>8794</v>
      </c>
      <c r="BE578" s="43" t="s">
        <v>8795</v>
      </c>
    </row>
    <row r="579" customFormat="false" ht="15.75" hidden="false" customHeight="true" outlineLevel="0" collapsed="false">
      <c r="V579" s="66"/>
      <c r="BC579" s="43" t="s">
        <v>8796</v>
      </c>
      <c r="BE579" s="43" t="s">
        <v>8797</v>
      </c>
    </row>
    <row r="580" customFormat="false" ht="15.75" hidden="false" customHeight="true" outlineLevel="0" collapsed="false">
      <c r="V580" s="66"/>
      <c r="BC580" s="43" t="s">
        <v>8798</v>
      </c>
      <c r="BE580" s="43" t="s">
        <v>8799</v>
      </c>
    </row>
    <row r="581" customFormat="false" ht="15.75" hidden="false" customHeight="true" outlineLevel="0" collapsed="false">
      <c r="V581" s="66"/>
      <c r="BC581" s="43" t="s">
        <v>8800</v>
      </c>
      <c r="BE581" s="43" t="s">
        <v>8801</v>
      </c>
    </row>
    <row r="582" customFormat="false" ht="15.75" hidden="false" customHeight="true" outlineLevel="0" collapsed="false">
      <c r="V582" s="66"/>
      <c r="BC582" s="43" t="s">
        <v>8802</v>
      </c>
      <c r="BE582" s="43" t="s">
        <v>8803</v>
      </c>
    </row>
    <row r="583" customFormat="false" ht="15.75" hidden="false" customHeight="true" outlineLevel="0" collapsed="false">
      <c r="V583" s="66"/>
      <c r="BC583" s="43" t="s">
        <v>8804</v>
      </c>
      <c r="BE583" s="43" t="s">
        <v>8805</v>
      </c>
    </row>
    <row r="584" customFormat="false" ht="15.75" hidden="false" customHeight="true" outlineLevel="0" collapsed="false">
      <c r="V584" s="66"/>
      <c r="BC584" s="43" t="s">
        <v>8806</v>
      </c>
      <c r="BE584" s="43" t="s">
        <v>8807</v>
      </c>
    </row>
    <row r="585" customFormat="false" ht="15.75" hidden="false" customHeight="true" outlineLevel="0" collapsed="false">
      <c r="V585" s="66"/>
      <c r="BC585" s="43" t="s">
        <v>8808</v>
      </c>
      <c r="BE585" s="43" t="s">
        <v>8809</v>
      </c>
    </row>
    <row r="586" customFormat="false" ht="15.75" hidden="false" customHeight="true" outlineLevel="0" collapsed="false">
      <c r="V586" s="66"/>
      <c r="BC586" s="43" t="s">
        <v>8810</v>
      </c>
      <c r="BE586" s="43" t="s">
        <v>8811</v>
      </c>
    </row>
    <row r="587" customFormat="false" ht="15.75" hidden="false" customHeight="true" outlineLevel="0" collapsed="false">
      <c r="V587" s="66"/>
      <c r="BC587" s="43" t="s">
        <v>8812</v>
      </c>
      <c r="BE587" s="43" t="s">
        <v>8813</v>
      </c>
    </row>
    <row r="588" customFormat="false" ht="15.75" hidden="false" customHeight="true" outlineLevel="0" collapsed="false">
      <c r="V588" s="66"/>
      <c r="BC588" s="43" t="s">
        <v>8814</v>
      </c>
      <c r="BE588" s="43" t="s">
        <v>8815</v>
      </c>
    </row>
    <row r="589" customFormat="false" ht="15.75" hidden="false" customHeight="true" outlineLevel="0" collapsed="false">
      <c r="V589" s="66"/>
      <c r="BC589" s="43" t="s">
        <v>8816</v>
      </c>
      <c r="BE589" s="43" t="s">
        <v>8817</v>
      </c>
    </row>
    <row r="590" customFormat="false" ht="15.75" hidden="false" customHeight="true" outlineLevel="0" collapsed="false">
      <c r="V590" s="66"/>
      <c r="BC590" s="43" t="s">
        <v>8818</v>
      </c>
      <c r="BE590" s="43" t="s">
        <v>8819</v>
      </c>
    </row>
    <row r="591" customFormat="false" ht="15.75" hidden="false" customHeight="true" outlineLevel="0" collapsed="false">
      <c r="V591" s="66"/>
      <c r="BC591" s="43" t="s">
        <v>8820</v>
      </c>
      <c r="BE591" s="43" t="s">
        <v>8821</v>
      </c>
    </row>
    <row r="592" customFormat="false" ht="15.75" hidden="false" customHeight="true" outlineLevel="0" collapsed="false">
      <c r="V592" s="66"/>
      <c r="BC592" s="43" t="s">
        <v>8822</v>
      </c>
      <c r="BE592" s="43" t="s">
        <v>8823</v>
      </c>
    </row>
    <row r="593" customFormat="false" ht="15.75" hidden="false" customHeight="true" outlineLevel="0" collapsed="false">
      <c r="V593" s="66"/>
      <c r="BC593" s="43" t="s">
        <v>8824</v>
      </c>
      <c r="BE593" s="43" t="s">
        <v>8825</v>
      </c>
    </row>
    <row r="594" customFormat="false" ht="15.75" hidden="false" customHeight="true" outlineLevel="0" collapsed="false">
      <c r="V594" s="66"/>
      <c r="BC594" s="43" t="s">
        <v>8826</v>
      </c>
      <c r="BE594" s="43" t="s">
        <v>8827</v>
      </c>
    </row>
    <row r="595" customFormat="false" ht="15.75" hidden="false" customHeight="true" outlineLevel="0" collapsed="false">
      <c r="V595" s="66"/>
      <c r="BC595" s="43" t="s">
        <v>8828</v>
      </c>
      <c r="BE595" s="43" t="s">
        <v>8829</v>
      </c>
    </row>
    <row r="596" customFormat="false" ht="15.75" hidden="false" customHeight="true" outlineLevel="0" collapsed="false">
      <c r="V596" s="66"/>
      <c r="BC596" s="43" t="s">
        <v>8830</v>
      </c>
      <c r="BE596" s="43" t="s">
        <v>8831</v>
      </c>
    </row>
    <row r="597" customFormat="false" ht="15.75" hidden="false" customHeight="true" outlineLevel="0" collapsed="false">
      <c r="V597" s="66"/>
      <c r="BC597" s="43" t="s">
        <v>8832</v>
      </c>
      <c r="BE597" s="43" t="s">
        <v>8833</v>
      </c>
    </row>
    <row r="598" customFormat="false" ht="15.75" hidden="false" customHeight="true" outlineLevel="0" collapsed="false">
      <c r="V598" s="66"/>
      <c r="BC598" s="43" t="s">
        <v>8834</v>
      </c>
      <c r="BE598" s="43" t="s">
        <v>8835</v>
      </c>
    </row>
    <row r="599" customFormat="false" ht="15.75" hidden="false" customHeight="true" outlineLevel="0" collapsed="false">
      <c r="V599" s="66"/>
      <c r="BC599" s="43" t="s">
        <v>8836</v>
      </c>
      <c r="BE599" s="43" t="s">
        <v>8837</v>
      </c>
    </row>
    <row r="600" customFormat="false" ht="15.75" hidden="false" customHeight="true" outlineLevel="0" collapsed="false">
      <c r="V600" s="66"/>
      <c r="BC600" s="43" t="s">
        <v>8838</v>
      </c>
      <c r="BE600" s="43" t="s">
        <v>8839</v>
      </c>
    </row>
    <row r="601" customFormat="false" ht="15.75" hidden="false" customHeight="true" outlineLevel="0" collapsed="false">
      <c r="V601" s="66"/>
      <c r="BC601" s="43" t="s">
        <v>8840</v>
      </c>
      <c r="BE601" s="43" t="s">
        <v>8841</v>
      </c>
    </row>
    <row r="602" customFormat="false" ht="15.75" hidden="false" customHeight="true" outlineLevel="0" collapsed="false">
      <c r="V602" s="66"/>
      <c r="BC602" s="43" t="s">
        <v>8842</v>
      </c>
      <c r="BE602" s="43" t="s">
        <v>8843</v>
      </c>
    </row>
    <row r="603" customFormat="false" ht="15.75" hidden="false" customHeight="true" outlineLevel="0" collapsed="false">
      <c r="V603" s="66"/>
      <c r="BC603" s="43" t="s">
        <v>8844</v>
      </c>
      <c r="BE603" s="43" t="s">
        <v>8845</v>
      </c>
    </row>
    <row r="604" customFormat="false" ht="15.75" hidden="false" customHeight="true" outlineLevel="0" collapsed="false">
      <c r="V604" s="66"/>
      <c r="BC604" s="43" t="s">
        <v>8846</v>
      </c>
      <c r="BE604" s="43" t="s">
        <v>8847</v>
      </c>
    </row>
    <row r="605" customFormat="false" ht="15.75" hidden="false" customHeight="true" outlineLevel="0" collapsed="false">
      <c r="V605" s="66"/>
      <c r="BC605" s="43" t="s">
        <v>8848</v>
      </c>
      <c r="BE605" s="43" t="s">
        <v>8849</v>
      </c>
    </row>
    <row r="606" customFormat="false" ht="15.75" hidden="false" customHeight="true" outlineLevel="0" collapsed="false">
      <c r="V606" s="66"/>
      <c r="BC606" s="43" t="s">
        <v>8850</v>
      </c>
      <c r="BE606" s="43" t="s">
        <v>8851</v>
      </c>
    </row>
    <row r="607" customFormat="false" ht="15.75" hidden="false" customHeight="true" outlineLevel="0" collapsed="false">
      <c r="V607" s="66"/>
      <c r="BC607" s="43" t="s">
        <v>8852</v>
      </c>
      <c r="BE607" s="43" t="s">
        <v>8853</v>
      </c>
    </row>
    <row r="608" customFormat="false" ht="15.75" hidden="false" customHeight="true" outlineLevel="0" collapsed="false">
      <c r="V608" s="66"/>
      <c r="BC608" s="43" t="s">
        <v>8854</v>
      </c>
      <c r="BE608" s="43" t="s">
        <v>8855</v>
      </c>
    </row>
    <row r="609" customFormat="false" ht="15.75" hidden="false" customHeight="true" outlineLevel="0" collapsed="false">
      <c r="V609" s="66"/>
      <c r="BC609" s="43" t="s">
        <v>8856</v>
      </c>
      <c r="BE609" s="43" t="s">
        <v>8857</v>
      </c>
    </row>
    <row r="610" customFormat="false" ht="15.75" hidden="false" customHeight="true" outlineLevel="0" collapsed="false">
      <c r="V610" s="66"/>
      <c r="BC610" s="43" t="s">
        <v>8858</v>
      </c>
      <c r="BE610" s="43" t="s">
        <v>8859</v>
      </c>
    </row>
    <row r="611" customFormat="false" ht="15.75" hidden="false" customHeight="true" outlineLevel="0" collapsed="false">
      <c r="V611" s="66"/>
      <c r="BC611" s="43" t="s">
        <v>8860</v>
      </c>
      <c r="BE611" s="43" t="s">
        <v>8861</v>
      </c>
    </row>
    <row r="612" customFormat="false" ht="15.75" hidden="false" customHeight="true" outlineLevel="0" collapsed="false">
      <c r="V612" s="66"/>
      <c r="BC612" s="43" t="s">
        <v>8862</v>
      </c>
      <c r="BE612" s="43" t="s">
        <v>8863</v>
      </c>
    </row>
    <row r="613" customFormat="false" ht="15.75" hidden="false" customHeight="true" outlineLevel="0" collapsed="false">
      <c r="V613" s="66"/>
      <c r="BC613" s="43" t="s">
        <v>8864</v>
      </c>
      <c r="BE613" s="43" t="s">
        <v>8865</v>
      </c>
    </row>
    <row r="614" customFormat="false" ht="15.75" hidden="false" customHeight="true" outlineLevel="0" collapsed="false">
      <c r="V614" s="66"/>
      <c r="BC614" s="43" t="s">
        <v>8866</v>
      </c>
      <c r="BE614" s="43" t="s">
        <v>8867</v>
      </c>
    </row>
    <row r="615" customFormat="false" ht="15.75" hidden="false" customHeight="true" outlineLevel="0" collapsed="false">
      <c r="V615" s="66"/>
      <c r="BC615" s="43" t="s">
        <v>8868</v>
      </c>
      <c r="BE615" s="43" t="s">
        <v>8869</v>
      </c>
    </row>
    <row r="616" customFormat="false" ht="15.75" hidden="false" customHeight="true" outlineLevel="0" collapsed="false">
      <c r="V616" s="66"/>
      <c r="BC616" s="43" t="s">
        <v>8870</v>
      </c>
      <c r="BE616" s="43" t="s">
        <v>8871</v>
      </c>
    </row>
    <row r="617" customFormat="false" ht="15.75" hidden="false" customHeight="true" outlineLevel="0" collapsed="false">
      <c r="V617" s="66"/>
      <c r="BC617" s="43" t="s">
        <v>8872</v>
      </c>
      <c r="BE617" s="43" t="s">
        <v>8873</v>
      </c>
    </row>
    <row r="618" customFormat="false" ht="15.75" hidden="false" customHeight="true" outlineLevel="0" collapsed="false">
      <c r="V618" s="66"/>
      <c r="BC618" s="43" t="s">
        <v>8874</v>
      </c>
      <c r="BE618" s="43" t="s">
        <v>8875</v>
      </c>
    </row>
    <row r="619" customFormat="false" ht="15.75" hidden="false" customHeight="true" outlineLevel="0" collapsed="false">
      <c r="V619" s="66"/>
      <c r="BC619" s="43" t="s">
        <v>8876</v>
      </c>
      <c r="BE619" s="43" t="s">
        <v>8877</v>
      </c>
    </row>
    <row r="620" customFormat="false" ht="15.75" hidden="false" customHeight="true" outlineLevel="0" collapsed="false">
      <c r="V620" s="66"/>
      <c r="BC620" s="43" t="s">
        <v>8878</v>
      </c>
      <c r="BE620" s="43" t="s">
        <v>8879</v>
      </c>
    </row>
    <row r="621" customFormat="false" ht="15.75" hidden="false" customHeight="true" outlineLevel="0" collapsed="false">
      <c r="V621" s="66"/>
      <c r="BC621" s="43" t="s">
        <v>8880</v>
      </c>
      <c r="BE621" s="43" t="s">
        <v>8881</v>
      </c>
    </row>
    <row r="622" customFormat="false" ht="15.75" hidden="false" customHeight="true" outlineLevel="0" collapsed="false">
      <c r="V622" s="66"/>
      <c r="BC622" s="43" t="s">
        <v>8882</v>
      </c>
      <c r="BE622" s="43" t="s">
        <v>8883</v>
      </c>
    </row>
    <row r="623" customFormat="false" ht="15.75" hidden="false" customHeight="true" outlineLevel="0" collapsed="false">
      <c r="V623" s="66"/>
      <c r="BC623" s="43" t="s">
        <v>8884</v>
      </c>
      <c r="BE623" s="43" t="s">
        <v>8885</v>
      </c>
    </row>
    <row r="624" customFormat="false" ht="15.75" hidden="false" customHeight="true" outlineLevel="0" collapsed="false">
      <c r="V624" s="66"/>
      <c r="BC624" s="43" t="s">
        <v>8886</v>
      </c>
      <c r="BE624" s="43" t="s">
        <v>8887</v>
      </c>
    </row>
    <row r="625" customFormat="false" ht="15.75" hidden="false" customHeight="true" outlineLevel="0" collapsed="false">
      <c r="V625" s="66"/>
      <c r="BC625" s="43" t="s">
        <v>8888</v>
      </c>
      <c r="BE625" s="43" t="s">
        <v>8889</v>
      </c>
    </row>
    <row r="626" customFormat="false" ht="15.75" hidden="false" customHeight="true" outlineLevel="0" collapsed="false">
      <c r="V626" s="66"/>
      <c r="BC626" s="43" t="s">
        <v>8890</v>
      </c>
      <c r="BE626" s="43" t="s">
        <v>8891</v>
      </c>
    </row>
    <row r="627" customFormat="false" ht="15.75" hidden="false" customHeight="true" outlineLevel="0" collapsed="false">
      <c r="V627" s="66"/>
      <c r="BC627" s="43" t="s">
        <v>8892</v>
      </c>
      <c r="BE627" s="43" t="s">
        <v>8893</v>
      </c>
    </row>
    <row r="628" customFormat="false" ht="15.75" hidden="false" customHeight="true" outlineLevel="0" collapsed="false">
      <c r="V628" s="66"/>
      <c r="BC628" s="43" t="s">
        <v>8894</v>
      </c>
      <c r="BE628" s="43" t="s">
        <v>8895</v>
      </c>
    </row>
    <row r="629" customFormat="false" ht="15.75" hidden="false" customHeight="true" outlineLevel="0" collapsed="false">
      <c r="V629" s="66"/>
      <c r="BC629" s="43" t="s">
        <v>8896</v>
      </c>
      <c r="BE629" s="43" t="s">
        <v>8897</v>
      </c>
    </row>
    <row r="630" customFormat="false" ht="15.75" hidden="false" customHeight="true" outlineLevel="0" collapsed="false">
      <c r="V630" s="66"/>
      <c r="BC630" s="43" t="s">
        <v>8898</v>
      </c>
      <c r="BE630" s="43" t="s">
        <v>8899</v>
      </c>
    </row>
    <row r="631" customFormat="false" ht="15.75" hidden="false" customHeight="true" outlineLevel="0" collapsed="false">
      <c r="V631" s="66"/>
      <c r="BC631" s="43" t="s">
        <v>8900</v>
      </c>
      <c r="BE631" s="43" t="s">
        <v>8901</v>
      </c>
    </row>
    <row r="632" customFormat="false" ht="15.75" hidden="false" customHeight="true" outlineLevel="0" collapsed="false">
      <c r="V632" s="66"/>
      <c r="BC632" s="43" t="s">
        <v>8902</v>
      </c>
      <c r="BE632" s="43" t="s">
        <v>8903</v>
      </c>
    </row>
    <row r="633" customFormat="false" ht="15.75" hidden="false" customHeight="true" outlineLevel="0" collapsed="false">
      <c r="V633" s="66"/>
      <c r="BC633" s="43" t="s">
        <v>8904</v>
      </c>
      <c r="BE633" s="43" t="s">
        <v>8905</v>
      </c>
    </row>
    <row r="634" customFormat="false" ht="15.75" hidden="false" customHeight="true" outlineLevel="0" collapsed="false">
      <c r="V634" s="66"/>
      <c r="BC634" s="43" t="s">
        <v>8906</v>
      </c>
      <c r="BE634" s="43" t="s">
        <v>8907</v>
      </c>
    </row>
    <row r="635" customFormat="false" ht="15.75" hidden="false" customHeight="true" outlineLevel="0" collapsed="false">
      <c r="V635" s="66"/>
      <c r="BC635" s="43" t="s">
        <v>8908</v>
      </c>
      <c r="BE635" s="43" t="s">
        <v>8909</v>
      </c>
    </row>
    <row r="636" customFormat="false" ht="15.75" hidden="false" customHeight="true" outlineLevel="0" collapsed="false">
      <c r="V636" s="66"/>
      <c r="BC636" s="43" t="s">
        <v>8910</v>
      </c>
      <c r="BE636" s="43" t="s">
        <v>8911</v>
      </c>
    </row>
    <row r="637" customFormat="false" ht="15.75" hidden="false" customHeight="true" outlineLevel="0" collapsed="false">
      <c r="V637" s="66"/>
      <c r="BC637" s="43" t="s">
        <v>8912</v>
      </c>
      <c r="BE637" s="43" t="s">
        <v>8913</v>
      </c>
    </row>
    <row r="638" customFormat="false" ht="15.75" hidden="false" customHeight="true" outlineLevel="0" collapsed="false">
      <c r="V638" s="66"/>
      <c r="BC638" s="43" t="s">
        <v>8914</v>
      </c>
      <c r="BE638" s="43" t="s">
        <v>8915</v>
      </c>
    </row>
    <row r="639" customFormat="false" ht="15.75" hidden="false" customHeight="true" outlineLevel="0" collapsed="false">
      <c r="V639" s="66"/>
      <c r="BC639" s="43" t="s">
        <v>8916</v>
      </c>
      <c r="BE639" s="43" t="s">
        <v>8917</v>
      </c>
    </row>
    <row r="640" customFormat="false" ht="15.75" hidden="false" customHeight="true" outlineLevel="0" collapsed="false">
      <c r="V640" s="66"/>
      <c r="BC640" s="43" t="s">
        <v>8918</v>
      </c>
      <c r="BE640" s="43" t="s">
        <v>8919</v>
      </c>
    </row>
    <row r="641" customFormat="false" ht="15.75" hidden="false" customHeight="true" outlineLevel="0" collapsed="false">
      <c r="V641" s="66"/>
      <c r="BC641" s="43" t="s">
        <v>8920</v>
      </c>
      <c r="BE641" s="43" t="s">
        <v>8921</v>
      </c>
    </row>
    <row r="642" customFormat="false" ht="15.75" hidden="false" customHeight="true" outlineLevel="0" collapsed="false">
      <c r="V642" s="66"/>
      <c r="BC642" s="43" t="s">
        <v>8922</v>
      </c>
      <c r="BE642" s="43" t="s">
        <v>8923</v>
      </c>
    </row>
    <row r="643" customFormat="false" ht="15.75" hidden="false" customHeight="true" outlineLevel="0" collapsed="false">
      <c r="V643" s="66"/>
      <c r="BC643" s="43" t="s">
        <v>8924</v>
      </c>
      <c r="BE643" s="43" t="s">
        <v>8925</v>
      </c>
    </row>
    <row r="644" customFormat="false" ht="15.75" hidden="false" customHeight="true" outlineLevel="0" collapsed="false">
      <c r="V644" s="66"/>
      <c r="BC644" s="43" t="s">
        <v>8926</v>
      </c>
      <c r="BE644" s="43" t="s">
        <v>8927</v>
      </c>
    </row>
    <row r="645" customFormat="false" ht="15.75" hidden="false" customHeight="true" outlineLevel="0" collapsed="false">
      <c r="V645" s="66"/>
      <c r="BC645" s="43" t="s">
        <v>8928</v>
      </c>
      <c r="BE645" s="43" t="s">
        <v>8929</v>
      </c>
    </row>
    <row r="646" customFormat="false" ht="15.75" hidden="false" customHeight="true" outlineLevel="0" collapsed="false">
      <c r="V646" s="66"/>
      <c r="BC646" s="43" t="s">
        <v>8930</v>
      </c>
      <c r="BE646" s="43" t="s">
        <v>8931</v>
      </c>
    </row>
    <row r="647" customFormat="false" ht="15.75" hidden="false" customHeight="true" outlineLevel="0" collapsed="false">
      <c r="V647" s="66"/>
      <c r="BC647" s="43" t="s">
        <v>8932</v>
      </c>
      <c r="BE647" s="43" t="s">
        <v>8933</v>
      </c>
    </row>
    <row r="648" customFormat="false" ht="15.75" hidden="false" customHeight="true" outlineLevel="0" collapsed="false">
      <c r="V648" s="66"/>
      <c r="BC648" s="43" t="s">
        <v>8934</v>
      </c>
      <c r="BE648" s="43" t="s">
        <v>8935</v>
      </c>
    </row>
    <row r="649" customFormat="false" ht="15.75" hidden="false" customHeight="true" outlineLevel="0" collapsed="false">
      <c r="V649" s="66"/>
      <c r="BC649" s="43" t="s">
        <v>8936</v>
      </c>
      <c r="BE649" s="43" t="s">
        <v>8937</v>
      </c>
    </row>
    <row r="650" customFormat="false" ht="15.75" hidden="false" customHeight="true" outlineLevel="0" collapsed="false">
      <c r="V650" s="66"/>
      <c r="BC650" s="43" t="s">
        <v>8938</v>
      </c>
      <c r="BE650" s="43" t="s">
        <v>8939</v>
      </c>
    </row>
    <row r="651" customFormat="false" ht="15.75" hidden="false" customHeight="true" outlineLevel="0" collapsed="false">
      <c r="V651" s="66"/>
      <c r="BC651" s="43" t="s">
        <v>8940</v>
      </c>
      <c r="BE651" s="43" t="s">
        <v>8941</v>
      </c>
    </row>
    <row r="652" customFormat="false" ht="15.75" hidden="false" customHeight="true" outlineLevel="0" collapsed="false">
      <c r="V652" s="66"/>
      <c r="BC652" s="43" t="s">
        <v>8942</v>
      </c>
      <c r="BE652" s="43" t="s">
        <v>8943</v>
      </c>
    </row>
    <row r="653" customFormat="false" ht="15.75" hidden="false" customHeight="true" outlineLevel="0" collapsed="false">
      <c r="V653" s="66"/>
      <c r="BC653" s="43" t="s">
        <v>8944</v>
      </c>
      <c r="BE653" s="43" t="s">
        <v>8945</v>
      </c>
    </row>
    <row r="654" customFormat="false" ht="15.75" hidden="false" customHeight="true" outlineLevel="0" collapsed="false">
      <c r="V654" s="66"/>
      <c r="BC654" s="43" t="s">
        <v>8946</v>
      </c>
      <c r="BE654" s="43" t="s">
        <v>8947</v>
      </c>
    </row>
    <row r="655" customFormat="false" ht="15.75" hidden="false" customHeight="true" outlineLevel="0" collapsed="false">
      <c r="V655" s="66"/>
      <c r="BC655" s="43" t="s">
        <v>8948</v>
      </c>
      <c r="BE655" s="43" t="s">
        <v>8949</v>
      </c>
    </row>
    <row r="656" customFormat="false" ht="15.75" hidden="false" customHeight="true" outlineLevel="0" collapsed="false">
      <c r="V656" s="66"/>
      <c r="BC656" s="43" t="s">
        <v>8950</v>
      </c>
      <c r="BE656" s="43" t="s">
        <v>8951</v>
      </c>
    </row>
    <row r="657" customFormat="false" ht="15.75" hidden="false" customHeight="true" outlineLevel="0" collapsed="false">
      <c r="V657" s="66"/>
      <c r="BC657" s="43" t="s">
        <v>8952</v>
      </c>
      <c r="BE657" s="43" t="s">
        <v>8953</v>
      </c>
    </row>
    <row r="658" customFormat="false" ht="15.75" hidden="false" customHeight="true" outlineLevel="0" collapsed="false">
      <c r="V658" s="66"/>
      <c r="BC658" s="43" t="s">
        <v>8954</v>
      </c>
      <c r="BE658" s="43" t="s">
        <v>8955</v>
      </c>
    </row>
    <row r="659" customFormat="false" ht="15.75" hidden="false" customHeight="true" outlineLevel="0" collapsed="false">
      <c r="V659" s="66"/>
      <c r="BC659" s="43" t="s">
        <v>8956</v>
      </c>
      <c r="BE659" s="43" t="s">
        <v>8957</v>
      </c>
    </row>
    <row r="660" customFormat="false" ht="15.75" hidden="false" customHeight="true" outlineLevel="0" collapsed="false">
      <c r="V660" s="66"/>
      <c r="BC660" s="43" t="s">
        <v>8958</v>
      </c>
      <c r="BE660" s="43" t="s">
        <v>8959</v>
      </c>
    </row>
    <row r="661" customFormat="false" ht="15.75" hidden="false" customHeight="true" outlineLevel="0" collapsed="false">
      <c r="V661" s="66"/>
      <c r="BC661" s="43" t="s">
        <v>8960</v>
      </c>
      <c r="BE661" s="43" t="s">
        <v>8961</v>
      </c>
    </row>
    <row r="662" customFormat="false" ht="15.75" hidden="false" customHeight="true" outlineLevel="0" collapsed="false">
      <c r="V662" s="66"/>
      <c r="BC662" s="43" t="s">
        <v>8962</v>
      </c>
      <c r="BE662" s="43" t="s">
        <v>8963</v>
      </c>
    </row>
    <row r="663" customFormat="false" ht="15.75" hidden="false" customHeight="true" outlineLevel="0" collapsed="false">
      <c r="V663" s="66"/>
      <c r="BC663" s="43" t="s">
        <v>8964</v>
      </c>
      <c r="BE663" s="43" t="s">
        <v>8965</v>
      </c>
    </row>
    <row r="664" customFormat="false" ht="15.75" hidden="false" customHeight="true" outlineLevel="0" collapsed="false">
      <c r="V664" s="66"/>
      <c r="BC664" s="43" t="s">
        <v>8966</v>
      </c>
      <c r="BE664" s="43" t="s">
        <v>8967</v>
      </c>
    </row>
    <row r="665" customFormat="false" ht="15.75" hidden="false" customHeight="true" outlineLevel="0" collapsed="false">
      <c r="V665" s="66"/>
      <c r="BC665" s="43" t="s">
        <v>8968</v>
      </c>
      <c r="BE665" s="43" t="s">
        <v>8969</v>
      </c>
    </row>
    <row r="666" customFormat="false" ht="15.75" hidden="false" customHeight="true" outlineLevel="0" collapsed="false">
      <c r="V666" s="66"/>
      <c r="BC666" s="43" t="s">
        <v>8970</v>
      </c>
      <c r="BE666" s="43" t="s">
        <v>8971</v>
      </c>
    </row>
    <row r="667" customFormat="false" ht="15.75" hidden="false" customHeight="true" outlineLevel="0" collapsed="false">
      <c r="V667" s="66"/>
      <c r="BC667" s="43" t="s">
        <v>8972</v>
      </c>
      <c r="BE667" s="43" t="s">
        <v>8973</v>
      </c>
    </row>
    <row r="668" customFormat="false" ht="15.75" hidden="false" customHeight="true" outlineLevel="0" collapsed="false">
      <c r="V668" s="66"/>
      <c r="BC668" s="43" t="s">
        <v>8974</v>
      </c>
      <c r="BE668" s="43" t="s">
        <v>8975</v>
      </c>
    </row>
    <row r="669" customFormat="false" ht="15.75" hidden="false" customHeight="true" outlineLevel="0" collapsed="false">
      <c r="V669" s="66"/>
      <c r="BC669" s="43" t="s">
        <v>8976</v>
      </c>
      <c r="BE669" s="43" t="s">
        <v>8977</v>
      </c>
    </row>
    <row r="670" customFormat="false" ht="15.75" hidden="false" customHeight="true" outlineLevel="0" collapsed="false">
      <c r="V670" s="66"/>
      <c r="BC670" s="43" t="s">
        <v>8978</v>
      </c>
      <c r="BE670" s="43" t="s">
        <v>8979</v>
      </c>
    </row>
    <row r="671" customFormat="false" ht="15.75" hidden="false" customHeight="true" outlineLevel="0" collapsed="false">
      <c r="V671" s="66"/>
      <c r="BC671" s="43" t="s">
        <v>8980</v>
      </c>
      <c r="BE671" s="43" t="s">
        <v>8981</v>
      </c>
    </row>
    <row r="672" customFormat="false" ht="15.75" hidden="false" customHeight="true" outlineLevel="0" collapsed="false">
      <c r="V672" s="66"/>
      <c r="BC672" s="43" t="s">
        <v>8982</v>
      </c>
      <c r="BE672" s="43" t="s">
        <v>8983</v>
      </c>
    </row>
    <row r="673" customFormat="false" ht="15.75" hidden="false" customHeight="true" outlineLevel="0" collapsed="false">
      <c r="V673" s="66"/>
      <c r="BC673" s="43" t="s">
        <v>8984</v>
      </c>
      <c r="BE673" s="43" t="s">
        <v>8985</v>
      </c>
    </row>
    <row r="674" customFormat="false" ht="15.75" hidden="false" customHeight="true" outlineLevel="0" collapsed="false">
      <c r="V674" s="66"/>
      <c r="BC674" s="43" t="s">
        <v>8986</v>
      </c>
      <c r="BE674" s="43" t="s">
        <v>8987</v>
      </c>
    </row>
    <row r="675" customFormat="false" ht="15.75" hidden="false" customHeight="true" outlineLevel="0" collapsed="false">
      <c r="V675" s="66"/>
      <c r="BC675" s="43" t="s">
        <v>8988</v>
      </c>
      <c r="BE675" s="43" t="s">
        <v>8989</v>
      </c>
    </row>
    <row r="676" customFormat="false" ht="15.75" hidden="false" customHeight="true" outlineLevel="0" collapsed="false">
      <c r="V676" s="66"/>
      <c r="BC676" s="43" t="s">
        <v>8990</v>
      </c>
      <c r="BE676" s="43" t="s">
        <v>8991</v>
      </c>
    </row>
    <row r="677" customFormat="false" ht="15.75" hidden="false" customHeight="true" outlineLevel="0" collapsed="false">
      <c r="V677" s="66"/>
      <c r="BC677" s="43" t="s">
        <v>8992</v>
      </c>
      <c r="BE677" s="43" t="s">
        <v>8993</v>
      </c>
    </row>
    <row r="678" customFormat="false" ht="15.75" hidden="false" customHeight="true" outlineLevel="0" collapsed="false">
      <c r="V678" s="66"/>
      <c r="BC678" s="43" t="s">
        <v>8994</v>
      </c>
      <c r="BE678" s="43" t="s">
        <v>8995</v>
      </c>
    </row>
    <row r="679" customFormat="false" ht="15.75" hidden="false" customHeight="true" outlineLevel="0" collapsed="false">
      <c r="V679" s="66"/>
      <c r="BC679" s="43" t="s">
        <v>8996</v>
      </c>
      <c r="BE679" s="43" t="s">
        <v>8997</v>
      </c>
    </row>
    <row r="680" customFormat="false" ht="15.75" hidden="false" customHeight="true" outlineLevel="0" collapsed="false">
      <c r="V680" s="66"/>
      <c r="BC680" s="43" t="s">
        <v>8998</v>
      </c>
      <c r="BE680" s="43" t="s">
        <v>8999</v>
      </c>
    </row>
    <row r="681" customFormat="false" ht="15.75" hidden="false" customHeight="true" outlineLevel="0" collapsed="false">
      <c r="V681" s="66"/>
      <c r="BC681" s="43" t="s">
        <v>9000</v>
      </c>
      <c r="BE681" s="43" t="s">
        <v>9001</v>
      </c>
    </row>
    <row r="682" customFormat="false" ht="15.75" hidden="false" customHeight="true" outlineLevel="0" collapsed="false">
      <c r="V682" s="66"/>
      <c r="BC682" s="43" t="s">
        <v>9002</v>
      </c>
      <c r="BE682" s="43" t="s">
        <v>9003</v>
      </c>
    </row>
    <row r="683" customFormat="false" ht="15.75" hidden="false" customHeight="true" outlineLevel="0" collapsed="false">
      <c r="V683" s="66"/>
      <c r="BC683" s="43" t="s">
        <v>9004</v>
      </c>
      <c r="BE683" s="43" t="s">
        <v>9005</v>
      </c>
    </row>
    <row r="684" customFormat="false" ht="15.75" hidden="false" customHeight="true" outlineLevel="0" collapsed="false">
      <c r="V684" s="66"/>
      <c r="BC684" s="43" t="s">
        <v>9006</v>
      </c>
      <c r="BE684" s="43" t="s">
        <v>9007</v>
      </c>
    </row>
    <row r="685" customFormat="false" ht="15.75" hidden="false" customHeight="true" outlineLevel="0" collapsed="false">
      <c r="V685" s="66"/>
      <c r="BC685" s="43" t="s">
        <v>9008</v>
      </c>
      <c r="BE685" s="43" t="s">
        <v>9009</v>
      </c>
    </row>
    <row r="686" customFormat="false" ht="15.75" hidden="false" customHeight="true" outlineLevel="0" collapsed="false">
      <c r="V686" s="66"/>
      <c r="BC686" s="43" t="s">
        <v>9010</v>
      </c>
      <c r="BE686" s="43" t="s">
        <v>9011</v>
      </c>
    </row>
    <row r="687" customFormat="false" ht="15.75" hidden="false" customHeight="true" outlineLevel="0" collapsed="false">
      <c r="V687" s="66"/>
      <c r="BC687" s="43" t="s">
        <v>9012</v>
      </c>
      <c r="BE687" s="43" t="s">
        <v>9013</v>
      </c>
    </row>
    <row r="688" customFormat="false" ht="15.75" hidden="false" customHeight="true" outlineLevel="0" collapsed="false">
      <c r="V688" s="66"/>
      <c r="BC688" s="43" t="s">
        <v>9014</v>
      </c>
      <c r="BE688" s="43" t="s">
        <v>9015</v>
      </c>
    </row>
    <row r="689" customFormat="false" ht="15.75" hidden="false" customHeight="true" outlineLevel="0" collapsed="false">
      <c r="V689" s="66"/>
      <c r="BC689" s="43" t="s">
        <v>9016</v>
      </c>
      <c r="BE689" s="43" t="s">
        <v>9017</v>
      </c>
    </row>
    <row r="690" customFormat="false" ht="15.75" hidden="false" customHeight="true" outlineLevel="0" collapsed="false">
      <c r="V690" s="66"/>
      <c r="BC690" s="43" t="s">
        <v>9018</v>
      </c>
      <c r="BE690" s="43" t="s">
        <v>9019</v>
      </c>
    </row>
    <row r="691" customFormat="false" ht="15.75" hidden="false" customHeight="true" outlineLevel="0" collapsed="false">
      <c r="V691" s="66"/>
      <c r="BC691" s="43" t="s">
        <v>9020</v>
      </c>
      <c r="BE691" s="43" t="s">
        <v>9021</v>
      </c>
    </row>
    <row r="692" customFormat="false" ht="15.75" hidden="false" customHeight="true" outlineLevel="0" collapsed="false">
      <c r="V692" s="66"/>
      <c r="BC692" s="43" t="s">
        <v>9022</v>
      </c>
      <c r="BE692" s="43" t="s">
        <v>9023</v>
      </c>
    </row>
    <row r="693" customFormat="false" ht="15.75" hidden="false" customHeight="true" outlineLevel="0" collapsed="false">
      <c r="V693" s="66"/>
      <c r="BC693" s="43" t="s">
        <v>9024</v>
      </c>
      <c r="BE693" s="43" t="s">
        <v>9025</v>
      </c>
    </row>
    <row r="694" customFormat="false" ht="15.75" hidden="false" customHeight="true" outlineLevel="0" collapsed="false">
      <c r="V694" s="66"/>
      <c r="BC694" s="43" t="s">
        <v>9026</v>
      </c>
      <c r="BE694" s="43" t="s">
        <v>9027</v>
      </c>
    </row>
    <row r="695" customFormat="false" ht="15.75" hidden="false" customHeight="true" outlineLevel="0" collapsed="false">
      <c r="V695" s="66"/>
      <c r="BC695" s="43" t="s">
        <v>9028</v>
      </c>
      <c r="BE695" s="43" t="s">
        <v>9029</v>
      </c>
    </row>
    <row r="696" customFormat="false" ht="15.75" hidden="false" customHeight="true" outlineLevel="0" collapsed="false">
      <c r="V696" s="66"/>
      <c r="BC696" s="43" t="s">
        <v>9030</v>
      </c>
      <c r="BE696" s="43" t="s">
        <v>9031</v>
      </c>
    </row>
    <row r="697" customFormat="false" ht="15.75" hidden="false" customHeight="true" outlineLevel="0" collapsed="false">
      <c r="V697" s="66"/>
      <c r="BC697" s="43" t="s">
        <v>9032</v>
      </c>
      <c r="BE697" s="43" t="s">
        <v>9033</v>
      </c>
    </row>
    <row r="698" customFormat="false" ht="15.75" hidden="false" customHeight="true" outlineLevel="0" collapsed="false">
      <c r="V698" s="66"/>
      <c r="BC698" s="43" t="s">
        <v>9034</v>
      </c>
      <c r="BE698" s="43" t="s">
        <v>9035</v>
      </c>
    </row>
    <row r="699" customFormat="false" ht="15.75" hidden="false" customHeight="true" outlineLevel="0" collapsed="false">
      <c r="V699" s="66"/>
      <c r="BC699" s="43" t="s">
        <v>9036</v>
      </c>
      <c r="BE699" s="43" t="s">
        <v>9037</v>
      </c>
    </row>
    <row r="700" customFormat="false" ht="15.75" hidden="false" customHeight="true" outlineLevel="0" collapsed="false">
      <c r="V700" s="66"/>
      <c r="BC700" s="43" t="s">
        <v>9038</v>
      </c>
      <c r="BE700" s="43" t="s">
        <v>9039</v>
      </c>
    </row>
    <row r="701" customFormat="false" ht="15.75" hidden="false" customHeight="true" outlineLevel="0" collapsed="false">
      <c r="V701" s="66"/>
      <c r="BC701" s="43" t="s">
        <v>9040</v>
      </c>
      <c r="BE701" s="43" t="s">
        <v>9041</v>
      </c>
    </row>
    <row r="702" customFormat="false" ht="15.75" hidden="false" customHeight="true" outlineLevel="0" collapsed="false">
      <c r="V702" s="66"/>
      <c r="BC702" s="43" t="s">
        <v>9042</v>
      </c>
      <c r="BE702" s="43" t="s">
        <v>9043</v>
      </c>
    </row>
    <row r="703" customFormat="false" ht="15.75" hidden="false" customHeight="true" outlineLevel="0" collapsed="false">
      <c r="V703" s="66"/>
      <c r="BC703" s="43" t="s">
        <v>9044</v>
      </c>
      <c r="BE703" s="43" t="s">
        <v>9045</v>
      </c>
    </row>
    <row r="704" customFormat="false" ht="15.75" hidden="false" customHeight="true" outlineLevel="0" collapsed="false">
      <c r="V704" s="66"/>
      <c r="BC704" s="43" t="s">
        <v>9046</v>
      </c>
      <c r="BE704" s="43" t="s">
        <v>9047</v>
      </c>
    </row>
    <row r="705" customFormat="false" ht="15.75" hidden="false" customHeight="true" outlineLevel="0" collapsed="false">
      <c r="V705" s="66"/>
      <c r="BC705" s="43" t="s">
        <v>9048</v>
      </c>
      <c r="BE705" s="43" t="s">
        <v>9049</v>
      </c>
    </row>
    <row r="706" customFormat="false" ht="15.75" hidden="false" customHeight="true" outlineLevel="0" collapsed="false">
      <c r="V706" s="66"/>
      <c r="BC706" s="43" t="s">
        <v>9050</v>
      </c>
      <c r="BE706" s="43" t="s">
        <v>9051</v>
      </c>
    </row>
    <row r="707" customFormat="false" ht="15.75" hidden="false" customHeight="true" outlineLevel="0" collapsed="false">
      <c r="V707" s="66"/>
      <c r="BC707" s="43" t="s">
        <v>9052</v>
      </c>
      <c r="BE707" s="43" t="s">
        <v>9053</v>
      </c>
    </row>
    <row r="708" customFormat="false" ht="15.75" hidden="false" customHeight="true" outlineLevel="0" collapsed="false">
      <c r="V708" s="66"/>
      <c r="BC708" s="43" t="s">
        <v>9054</v>
      </c>
      <c r="BE708" s="43" t="s">
        <v>9055</v>
      </c>
    </row>
    <row r="709" customFormat="false" ht="15.75" hidden="false" customHeight="true" outlineLevel="0" collapsed="false">
      <c r="V709" s="66"/>
      <c r="BC709" s="43" t="s">
        <v>9056</v>
      </c>
      <c r="BE709" s="43" t="s">
        <v>9057</v>
      </c>
    </row>
    <row r="710" customFormat="false" ht="15.75" hidden="false" customHeight="true" outlineLevel="0" collapsed="false">
      <c r="V710" s="66"/>
      <c r="BC710" s="43" t="s">
        <v>9058</v>
      </c>
      <c r="BE710" s="43" t="s">
        <v>9059</v>
      </c>
    </row>
    <row r="711" customFormat="false" ht="15.75" hidden="false" customHeight="true" outlineLevel="0" collapsed="false">
      <c r="V711" s="66"/>
      <c r="BC711" s="43" t="s">
        <v>9060</v>
      </c>
      <c r="BE711" s="43" t="s">
        <v>9061</v>
      </c>
    </row>
    <row r="712" customFormat="false" ht="15.75" hidden="false" customHeight="true" outlineLevel="0" collapsed="false">
      <c r="V712" s="66"/>
      <c r="BC712" s="43" t="s">
        <v>9062</v>
      </c>
      <c r="BE712" s="43" t="s">
        <v>9063</v>
      </c>
    </row>
    <row r="713" customFormat="false" ht="15.75" hidden="false" customHeight="true" outlineLevel="0" collapsed="false">
      <c r="V713" s="66"/>
      <c r="BC713" s="43" t="s">
        <v>9064</v>
      </c>
      <c r="BE713" s="43" t="s">
        <v>9065</v>
      </c>
    </row>
    <row r="714" customFormat="false" ht="15.75" hidden="false" customHeight="true" outlineLevel="0" collapsed="false">
      <c r="V714" s="66"/>
      <c r="BC714" s="43" t="s">
        <v>9066</v>
      </c>
      <c r="BE714" s="43" t="s">
        <v>9067</v>
      </c>
    </row>
    <row r="715" customFormat="false" ht="15.75" hidden="false" customHeight="true" outlineLevel="0" collapsed="false">
      <c r="V715" s="66"/>
      <c r="BC715" s="43" t="s">
        <v>9068</v>
      </c>
      <c r="BE715" s="43" t="s">
        <v>9069</v>
      </c>
    </row>
    <row r="716" customFormat="false" ht="15.75" hidden="false" customHeight="true" outlineLevel="0" collapsed="false">
      <c r="V716" s="66"/>
      <c r="BC716" s="43" t="s">
        <v>9070</v>
      </c>
      <c r="BE716" s="43" t="s">
        <v>9071</v>
      </c>
    </row>
    <row r="717" customFormat="false" ht="15.75" hidden="false" customHeight="true" outlineLevel="0" collapsed="false">
      <c r="V717" s="66"/>
      <c r="BC717" s="43" t="s">
        <v>9072</v>
      </c>
      <c r="BE717" s="43" t="s">
        <v>9073</v>
      </c>
    </row>
    <row r="718" customFormat="false" ht="15.75" hidden="false" customHeight="true" outlineLevel="0" collapsed="false">
      <c r="V718" s="66"/>
      <c r="BC718" s="43" t="s">
        <v>9074</v>
      </c>
      <c r="BE718" s="43" t="s">
        <v>9075</v>
      </c>
    </row>
    <row r="719" customFormat="false" ht="15.75" hidden="false" customHeight="true" outlineLevel="0" collapsed="false">
      <c r="V719" s="66"/>
      <c r="BC719" s="43" t="s">
        <v>9076</v>
      </c>
      <c r="BE719" s="43" t="s">
        <v>9077</v>
      </c>
    </row>
    <row r="720" customFormat="false" ht="15.75" hidden="false" customHeight="true" outlineLevel="0" collapsed="false">
      <c r="V720" s="66"/>
      <c r="BC720" s="43" t="s">
        <v>9078</v>
      </c>
      <c r="BE720" s="43" t="s">
        <v>9079</v>
      </c>
    </row>
    <row r="721" customFormat="false" ht="15.75" hidden="false" customHeight="true" outlineLevel="0" collapsed="false">
      <c r="V721" s="66"/>
      <c r="BC721" s="43" t="s">
        <v>9080</v>
      </c>
      <c r="BE721" s="43" t="s">
        <v>9081</v>
      </c>
    </row>
    <row r="722" customFormat="false" ht="15.75" hidden="false" customHeight="true" outlineLevel="0" collapsed="false">
      <c r="V722" s="66"/>
      <c r="BC722" s="43" t="s">
        <v>9082</v>
      </c>
      <c r="BE722" s="43" t="s">
        <v>9083</v>
      </c>
    </row>
    <row r="723" customFormat="false" ht="15.75" hidden="false" customHeight="true" outlineLevel="0" collapsed="false">
      <c r="V723" s="66"/>
      <c r="BC723" s="43" t="s">
        <v>9084</v>
      </c>
      <c r="BE723" s="43" t="s">
        <v>9085</v>
      </c>
    </row>
    <row r="724" customFormat="false" ht="15.75" hidden="false" customHeight="true" outlineLevel="0" collapsed="false">
      <c r="V724" s="66"/>
      <c r="BC724" s="43" t="s">
        <v>9086</v>
      </c>
      <c r="BE724" s="43" t="s">
        <v>9087</v>
      </c>
    </row>
    <row r="725" customFormat="false" ht="15.75" hidden="false" customHeight="true" outlineLevel="0" collapsed="false">
      <c r="V725" s="66"/>
      <c r="BC725" s="43" t="s">
        <v>9088</v>
      </c>
      <c r="BE725" s="43" t="s">
        <v>9089</v>
      </c>
    </row>
    <row r="726" customFormat="false" ht="15.75" hidden="false" customHeight="true" outlineLevel="0" collapsed="false">
      <c r="V726" s="66"/>
      <c r="BC726" s="43" t="s">
        <v>9090</v>
      </c>
      <c r="BE726" s="43" t="s">
        <v>9091</v>
      </c>
    </row>
    <row r="727" customFormat="false" ht="15.75" hidden="false" customHeight="true" outlineLevel="0" collapsed="false">
      <c r="V727" s="66"/>
      <c r="BC727" s="43" t="s">
        <v>9092</v>
      </c>
      <c r="BE727" s="43" t="s">
        <v>9093</v>
      </c>
    </row>
    <row r="728" customFormat="false" ht="15.75" hidden="false" customHeight="true" outlineLevel="0" collapsed="false">
      <c r="V728" s="66"/>
      <c r="BC728" s="43" t="s">
        <v>9094</v>
      </c>
      <c r="BE728" s="43" t="s">
        <v>9095</v>
      </c>
    </row>
    <row r="729" customFormat="false" ht="15.75" hidden="false" customHeight="true" outlineLevel="0" collapsed="false">
      <c r="V729" s="66"/>
      <c r="BC729" s="43" t="s">
        <v>9096</v>
      </c>
      <c r="BE729" s="43" t="s">
        <v>9097</v>
      </c>
    </row>
    <row r="730" customFormat="false" ht="15.75" hidden="false" customHeight="true" outlineLevel="0" collapsed="false">
      <c r="V730" s="66"/>
      <c r="BC730" s="43" t="s">
        <v>9098</v>
      </c>
      <c r="BE730" s="43" t="s">
        <v>9099</v>
      </c>
    </row>
    <row r="731" customFormat="false" ht="15.75" hidden="false" customHeight="true" outlineLevel="0" collapsed="false">
      <c r="V731" s="66"/>
      <c r="BC731" s="43" t="s">
        <v>9100</v>
      </c>
      <c r="BE731" s="43" t="s">
        <v>9101</v>
      </c>
    </row>
    <row r="732" customFormat="false" ht="15.75" hidden="false" customHeight="true" outlineLevel="0" collapsed="false">
      <c r="V732" s="66"/>
      <c r="BC732" s="43" t="s">
        <v>9102</v>
      </c>
      <c r="BE732" s="43" t="s">
        <v>9103</v>
      </c>
    </row>
    <row r="733" customFormat="false" ht="15.75" hidden="false" customHeight="true" outlineLevel="0" collapsed="false">
      <c r="V733" s="66"/>
      <c r="BC733" s="43" t="s">
        <v>9104</v>
      </c>
      <c r="BE733" s="43" t="s">
        <v>9105</v>
      </c>
    </row>
    <row r="734" customFormat="false" ht="15.75" hidden="false" customHeight="true" outlineLevel="0" collapsed="false">
      <c r="V734" s="66"/>
      <c r="BC734" s="43" t="s">
        <v>9106</v>
      </c>
      <c r="BE734" s="43" t="s">
        <v>9107</v>
      </c>
    </row>
    <row r="735" customFormat="false" ht="15.75" hidden="false" customHeight="true" outlineLevel="0" collapsed="false">
      <c r="V735" s="66"/>
      <c r="BC735" s="43" t="s">
        <v>9108</v>
      </c>
      <c r="BE735" s="43" t="s">
        <v>9109</v>
      </c>
    </row>
    <row r="736" customFormat="false" ht="15.75" hidden="false" customHeight="true" outlineLevel="0" collapsed="false">
      <c r="V736" s="66"/>
      <c r="BC736" s="43" t="s">
        <v>9110</v>
      </c>
      <c r="BE736" s="43" t="s">
        <v>9111</v>
      </c>
    </row>
    <row r="737" customFormat="false" ht="15.75" hidden="false" customHeight="true" outlineLevel="0" collapsed="false">
      <c r="V737" s="66"/>
      <c r="BC737" s="43" t="s">
        <v>9112</v>
      </c>
      <c r="BE737" s="43" t="s">
        <v>9113</v>
      </c>
    </row>
    <row r="738" customFormat="false" ht="15.75" hidden="false" customHeight="true" outlineLevel="0" collapsed="false">
      <c r="V738" s="66"/>
      <c r="BC738" s="43" t="s">
        <v>9114</v>
      </c>
      <c r="BE738" s="43" t="s">
        <v>9115</v>
      </c>
    </row>
    <row r="739" customFormat="false" ht="15.75" hidden="false" customHeight="true" outlineLevel="0" collapsed="false">
      <c r="V739" s="66"/>
      <c r="BC739" s="43" t="s">
        <v>9116</v>
      </c>
      <c r="BE739" s="43" t="s">
        <v>9117</v>
      </c>
    </row>
    <row r="740" customFormat="false" ht="15.75" hidden="false" customHeight="true" outlineLevel="0" collapsed="false">
      <c r="V740" s="66"/>
      <c r="BC740" s="43" t="s">
        <v>9118</v>
      </c>
      <c r="BE740" s="43" t="s">
        <v>9119</v>
      </c>
    </row>
    <row r="741" customFormat="false" ht="15.75" hidden="false" customHeight="true" outlineLevel="0" collapsed="false">
      <c r="V741" s="66"/>
      <c r="BC741" s="43" t="s">
        <v>9120</v>
      </c>
      <c r="BE741" s="43" t="s">
        <v>9121</v>
      </c>
    </row>
    <row r="742" customFormat="false" ht="15.75" hidden="false" customHeight="true" outlineLevel="0" collapsed="false">
      <c r="V742" s="66"/>
      <c r="BC742" s="43" t="s">
        <v>9122</v>
      </c>
      <c r="BE742" s="43" t="s">
        <v>9123</v>
      </c>
    </row>
    <row r="743" customFormat="false" ht="15.75" hidden="false" customHeight="true" outlineLevel="0" collapsed="false">
      <c r="V743" s="66"/>
      <c r="BC743" s="43" t="s">
        <v>9124</v>
      </c>
      <c r="BE743" s="43" t="s">
        <v>9125</v>
      </c>
    </row>
    <row r="744" customFormat="false" ht="15.75" hidden="false" customHeight="true" outlineLevel="0" collapsed="false">
      <c r="V744" s="66"/>
      <c r="BC744" s="43" t="s">
        <v>9126</v>
      </c>
      <c r="BE744" s="43" t="s">
        <v>9127</v>
      </c>
    </row>
    <row r="745" customFormat="false" ht="15.75" hidden="false" customHeight="true" outlineLevel="0" collapsed="false">
      <c r="V745" s="66"/>
      <c r="BC745" s="43" t="s">
        <v>9128</v>
      </c>
      <c r="BE745" s="43" t="s">
        <v>9129</v>
      </c>
    </row>
    <row r="746" customFormat="false" ht="15.75" hidden="false" customHeight="true" outlineLevel="0" collapsed="false">
      <c r="V746" s="66"/>
      <c r="BC746" s="43" t="s">
        <v>9130</v>
      </c>
      <c r="BE746" s="43" t="s">
        <v>9131</v>
      </c>
    </row>
    <row r="747" customFormat="false" ht="15.75" hidden="false" customHeight="true" outlineLevel="0" collapsed="false">
      <c r="V747" s="66"/>
      <c r="BC747" s="43" t="s">
        <v>9132</v>
      </c>
      <c r="BE747" s="43" t="s">
        <v>9133</v>
      </c>
    </row>
    <row r="748" customFormat="false" ht="15.75" hidden="false" customHeight="true" outlineLevel="0" collapsed="false">
      <c r="V748" s="66"/>
      <c r="BC748" s="43" t="s">
        <v>9134</v>
      </c>
      <c r="BE748" s="43" t="s">
        <v>9135</v>
      </c>
    </row>
    <row r="749" customFormat="false" ht="15.75" hidden="false" customHeight="true" outlineLevel="0" collapsed="false">
      <c r="V749" s="66"/>
      <c r="BC749" s="43" t="s">
        <v>9136</v>
      </c>
      <c r="BE749" s="43" t="s">
        <v>9137</v>
      </c>
    </row>
    <row r="750" customFormat="false" ht="15.75" hidden="false" customHeight="true" outlineLevel="0" collapsed="false">
      <c r="V750" s="66"/>
      <c r="BC750" s="43" t="s">
        <v>9138</v>
      </c>
      <c r="BE750" s="43" t="s">
        <v>9139</v>
      </c>
    </row>
    <row r="751" customFormat="false" ht="15.75" hidden="false" customHeight="true" outlineLevel="0" collapsed="false">
      <c r="V751" s="66"/>
      <c r="BC751" s="43" t="s">
        <v>9140</v>
      </c>
      <c r="BE751" s="43" t="s">
        <v>9141</v>
      </c>
    </row>
    <row r="752" customFormat="false" ht="15.75" hidden="false" customHeight="true" outlineLevel="0" collapsed="false">
      <c r="V752" s="66"/>
      <c r="BC752" s="43" t="s">
        <v>9142</v>
      </c>
      <c r="BE752" s="43" t="s">
        <v>9143</v>
      </c>
    </row>
    <row r="753" customFormat="false" ht="15.75" hidden="false" customHeight="true" outlineLevel="0" collapsed="false">
      <c r="V753" s="66"/>
      <c r="BC753" s="43" t="s">
        <v>9144</v>
      </c>
      <c r="BE753" s="43" t="s">
        <v>9145</v>
      </c>
    </row>
    <row r="754" customFormat="false" ht="15.75" hidden="false" customHeight="true" outlineLevel="0" collapsed="false">
      <c r="V754" s="66"/>
      <c r="BC754" s="43" t="s">
        <v>9146</v>
      </c>
      <c r="BE754" s="43" t="s">
        <v>9147</v>
      </c>
    </row>
    <row r="755" customFormat="false" ht="15.75" hidden="false" customHeight="true" outlineLevel="0" collapsed="false">
      <c r="V755" s="66"/>
      <c r="BC755" s="43" t="s">
        <v>9148</v>
      </c>
      <c r="BE755" s="43" t="s">
        <v>9149</v>
      </c>
    </row>
    <row r="756" customFormat="false" ht="15.75" hidden="false" customHeight="true" outlineLevel="0" collapsed="false">
      <c r="V756" s="66"/>
      <c r="BC756" s="43" t="s">
        <v>9150</v>
      </c>
      <c r="BE756" s="43" t="s">
        <v>9151</v>
      </c>
    </row>
    <row r="757" customFormat="false" ht="15.75" hidden="false" customHeight="true" outlineLevel="0" collapsed="false">
      <c r="V757" s="66"/>
      <c r="BC757" s="43" t="s">
        <v>9152</v>
      </c>
      <c r="BE757" s="43" t="s">
        <v>9153</v>
      </c>
    </row>
    <row r="758" customFormat="false" ht="15.75" hidden="false" customHeight="true" outlineLevel="0" collapsed="false">
      <c r="V758" s="66"/>
      <c r="BC758" s="43" t="s">
        <v>9154</v>
      </c>
      <c r="BE758" s="43" t="s">
        <v>9155</v>
      </c>
    </row>
    <row r="759" customFormat="false" ht="15.75" hidden="false" customHeight="true" outlineLevel="0" collapsed="false">
      <c r="V759" s="66"/>
      <c r="BC759" s="43" t="s">
        <v>9156</v>
      </c>
      <c r="BE759" s="43" t="s">
        <v>9157</v>
      </c>
    </row>
    <row r="760" customFormat="false" ht="15.75" hidden="false" customHeight="true" outlineLevel="0" collapsed="false">
      <c r="V760" s="66"/>
      <c r="BC760" s="43" t="s">
        <v>9158</v>
      </c>
      <c r="BE760" s="43" t="s">
        <v>9159</v>
      </c>
    </row>
    <row r="761" customFormat="false" ht="15.75" hidden="false" customHeight="true" outlineLevel="0" collapsed="false">
      <c r="V761" s="66"/>
      <c r="BC761" s="43" t="s">
        <v>9160</v>
      </c>
      <c r="BE761" s="43" t="s">
        <v>9161</v>
      </c>
    </row>
    <row r="762" customFormat="false" ht="15.75" hidden="false" customHeight="true" outlineLevel="0" collapsed="false">
      <c r="V762" s="66"/>
      <c r="BC762" s="43" t="s">
        <v>9162</v>
      </c>
      <c r="BE762" s="43" t="s">
        <v>9163</v>
      </c>
    </row>
    <row r="763" customFormat="false" ht="15.75" hidden="false" customHeight="true" outlineLevel="0" collapsed="false">
      <c r="V763" s="66"/>
      <c r="BC763" s="43" t="s">
        <v>9164</v>
      </c>
      <c r="BE763" s="43" t="s">
        <v>9165</v>
      </c>
    </row>
    <row r="764" customFormat="false" ht="15.75" hidden="false" customHeight="true" outlineLevel="0" collapsed="false">
      <c r="V764" s="66"/>
      <c r="BC764" s="43" t="s">
        <v>9166</v>
      </c>
      <c r="BE764" s="43" t="s">
        <v>9167</v>
      </c>
    </row>
    <row r="765" customFormat="false" ht="15.75" hidden="false" customHeight="true" outlineLevel="0" collapsed="false">
      <c r="V765" s="66"/>
      <c r="BC765" s="43" t="s">
        <v>9168</v>
      </c>
      <c r="BE765" s="43" t="s">
        <v>9169</v>
      </c>
    </row>
    <row r="766" customFormat="false" ht="15.75" hidden="false" customHeight="true" outlineLevel="0" collapsed="false">
      <c r="V766" s="66"/>
      <c r="BC766" s="43" t="s">
        <v>9170</v>
      </c>
      <c r="BE766" s="43" t="s">
        <v>9171</v>
      </c>
    </row>
    <row r="767" customFormat="false" ht="15.75" hidden="false" customHeight="true" outlineLevel="0" collapsed="false">
      <c r="V767" s="66"/>
      <c r="BC767" s="43" t="s">
        <v>9172</v>
      </c>
      <c r="BE767" s="43" t="s">
        <v>9173</v>
      </c>
    </row>
    <row r="768" customFormat="false" ht="15.75" hidden="false" customHeight="true" outlineLevel="0" collapsed="false">
      <c r="V768" s="66"/>
      <c r="BC768" s="43" t="s">
        <v>9174</v>
      </c>
      <c r="BE768" s="43" t="s">
        <v>9175</v>
      </c>
    </row>
    <row r="769" customFormat="false" ht="15.75" hidden="false" customHeight="true" outlineLevel="0" collapsed="false">
      <c r="V769" s="66"/>
      <c r="BC769" s="43" t="s">
        <v>9176</v>
      </c>
      <c r="BE769" s="43" t="s">
        <v>9177</v>
      </c>
    </row>
    <row r="770" customFormat="false" ht="15.75" hidden="false" customHeight="true" outlineLevel="0" collapsed="false">
      <c r="V770" s="66"/>
      <c r="BC770" s="43" t="s">
        <v>9178</v>
      </c>
      <c r="BE770" s="43" t="s">
        <v>9179</v>
      </c>
    </row>
    <row r="771" customFormat="false" ht="15.75" hidden="false" customHeight="true" outlineLevel="0" collapsed="false">
      <c r="V771" s="66"/>
      <c r="BC771" s="43" t="s">
        <v>9180</v>
      </c>
    </row>
    <row r="772" customFormat="false" ht="15.75" hidden="false" customHeight="true" outlineLevel="0" collapsed="false">
      <c r="V772" s="66"/>
      <c r="BC772" s="43" t="s">
        <v>9181</v>
      </c>
    </row>
    <row r="773" customFormat="false" ht="15.75" hidden="false" customHeight="true" outlineLevel="0" collapsed="false">
      <c r="V773" s="66"/>
      <c r="BC773" s="43" t="s">
        <v>9182</v>
      </c>
    </row>
    <row r="774" customFormat="false" ht="15.75" hidden="false" customHeight="true" outlineLevel="0" collapsed="false">
      <c r="V774" s="66"/>
      <c r="BC774" s="43" t="s">
        <v>9183</v>
      </c>
    </row>
    <row r="775" customFormat="false" ht="15.75" hidden="false" customHeight="true" outlineLevel="0" collapsed="false">
      <c r="V775" s="66"/>
      <c r="BC775" s="43" t="s">
        <v>9184</v>
      </c>
    </row>
    <row r="776" customFormat="false" ht="15.75" hidden="false" customHeight="true" outlineLevel="0" collapsed="false">
      <c r="V776" s="66"/>
      <c r="BC776" s="43" t="s">
        <v>9185</v>
      </c>
    </row>
    <row r="777" customFormat="false" ht="15.75" hidden="false" customHeight="true" outlineLevel="0" collapsed="false">
      <c r="V777" s="66"/>
      <c r="BC777" s="43" t="s">
        <v>9186</v>
      </c>
    </row>
    <row r="778" customFormat="false" ht="15.75" hidden="false" customHeight="true" outlineLevel="0" collapsed="false">
      <c r="V778" s="66"/>
      <c r="BC778" s="43" t="s">
        <v>9187</v>
      </c>
    </row>
    <row r="779" customFormat="false" ht="15.75" hidden="false" customHeight="true" outlineLevel="0" collapsed="false">
      <c r="V779" s="66"/>
      <c r="BC779" s="43" t="s">
        <v>9188</v>
      </c>
    </row>
    <row r="780" customFormat="false" ht="15.75" hidden="false" customHeight="true" outlineLevel="0" collapsed="false">
      <c r="V780" s="66"/>
      <c r="BC780" s="43" t="s">
        <v>9189</v>
      </c>
    </row>
    <row r="781" customFormat="false" ht="15.75" hidden="false" customHeight="true" outlineLevel="0" collapsed="false">
      <c r="V781" s="66"/>
      <c r="BC781" s="43" t="s">
        <v>9190</v>
      </c>
    </row>
    <row r="782" customFormat="false" ht="15.75" hidden="false" customHeight="true" outlineLevel="0" collapsed="false">
      <c r="V782" s="66"/>
      <c r="BC782" s="43" t="s">
        <v>9191</v>
      </c>
    </row>
    <row r="783" customFormat="false" ht="15.75" hidden="false" customHeight="true" outlineLevel="0" collapsed="false">
      <c r="V783" s="66"/>
      <c r="BC783" s="43" t="s">
        <v>9192</v>
      </c>
    </row>
    <row r="784" customFormat="false" ht="15.75" hidden="false" customHeight="true" outlineLevel="0" collapsed="false">
      <c r="V784" s="66"/>
      <c r="BC784" s="43" t="s">
        <v>9193</v>
      </c>
    </row>
    <row r="785" customFormat="false" ht="15.75" hidden="false" customHeight="true" outlineLevel="0" collapsed="false">
      <c r="V785" s="66"/>
      <c r="BC785" s="43" t="s">
        <v>9194</v>
      </c>
    </row>
    <row r="786" customFormat="false" ht="15.75" hidden="false" customHeight="true" outlineLevel="0" collapsed="false">
      <c r="V786" s="66"/>
      <c r="BC786" s="43" t="s">
        <v>9195</v>
      </c>
    </row>
    <row r="787" customFormat="false" ht="15.75" hidden="false" customHeight="true" outlineLevel="0" collapsed="false">
      <c r="V787" s="66"/>
      <c r="BC787" s="43" t="s">
        <v>9196</v>
      </c>
    </row>
    <row r="788" customFormat="false" ht="15.75" hidden="false" customHeight="true" outlineLevel="0" collapsed="false">
      <c r="V788" s="66"/>
      <c r="BC788" s="43" t="s">
        <v>9197</v>
      </c>
    </row>
    <row r="789" customFormat="false" ht="15.75" hidden="false" customHeight="true" outlineLevel="0" collapsed="false">
      <c r="V789" s="66"/>
      <c r="BC789" s="43" t="s">
        <v>9198</v>
      </c>
    </row>
    <row r="790" customFormat="false" ht="15.75" hidden="false" customHeight="true" outlineLevel="0" collapsed="false">
      <c r="V790" s="66"/>
      <c r="BC790" s="43" t="s">
        <v>9199</v>
      </c>
    </row>
    <row r="791" customFormat="false" ht="15.75" hidden="false" customHeight="true" outlineLevel="0" collapsed="false">
      <c r="V791" s="66"/>
      <c r="BC791" s="43" t="s">
        <v>9200</v>
      </c>
    </row>
    <row r="792" customFormat="false" ht="15.75" hidden="false" customHeight="true" outlineLevel="0" collapsed="false">
      <c r="V792" s="66"/>
      <c r="BC792" s="43" t="s">
        <v>9201</v>
      </c>
    </row>
    <row r="793" customFormat="false" ht="15.75" hidden="false" customHeight="true" outlineLevel="0" collapsed="false">
      <c r="V793" s="66"/>
      <c r="BC793" s="43" t="s">
        <v>9202</v>
      </c>
    </row>
    <row r="794" customFormat="false" ht="15.75" hidden="false" customHeight="true" outlineLevel="0" collapsed="false">
      <c r="V794" s="66"/>
      <c r="BC794" s="43" t="s">
        <v>9203</v>
      </c>
    </row>
    <row r="795" customFormat="false" ht="15.75" hidden="false" customHeight="true" outlineLevel="0" collapsed="false">
      <c r="V795" s="66"/>
      <c r="BC795" s="43" t="s">
        <v>9204</v>
      </c>
    </row>
    <row r="796" customFormat="false" ht="15.75" hidden="false" customHeight="true" outlineLevel="0" collapsed="false">
      <c r="V796" s="66"/>
      <c r="BC796" s="43" t="s">
        <v>9205</v>
      </c>
    </row>
    <row r="797" customFormat="false" ht="15.75" hidden="false" customHeight="true" outlineLevel="0" collapsed="false">
      <c r="V797" s="66"/>
      <c r="BC797" s="43" t="s">
        <v>9206</v>
      </c>
    </row>
    <row r="798" customFormat="false" ht="15.75" hidden="false" customHeight="true" outlineLevel="0" collapsed="false">
      <c r="V798" s="66"/>
      <c r="BC798" s="43" t="s">
        <v>9207</v>
      </c>
    </row>
    <row r="799" customFormat="false" ht="15.75" hidden="false" customHeight="true" outlineLevel="0" collapsed="false">
      <c r="V799" s="66"/>
      <c r="BC799" s="43" t="s">
        <v>9208</v>
      </c>
    </row>
    <row r="800" customFormat="false" ht="15.75" hidden="false" customHeight="true" outlineLevel="0" collapsed="false">
      <c r="V800" s="66"/>
      <c r="BC800" s="43" t="s">
        <v>9209</v>
      </c>
    </row>
    <row r="801" customFormat="false" ht="15.75" hidden="false" customHeight="true" outlineLevel="0" collapsed="false">
      <c r="V801" s="66"/>
      <c r="BC801" s="43" t="s">
        <v>9210</v>
      </c>
    </row>
    <row r="802" customFormat="false" ht="15.75" hidden="false" customHeight="true" outlineLevel="0" collapsed="false">
      <c r="V802" s="66"/>
      <c r="BC802" s="43" t="s">
        <v>9211</v>
      </c>
    </row>
    <row r="803" customFormat="false" ht="15.75" hidden="false" customHeight="true" outlineLevel="0" collapsed="false">
      <c r="V803" s="66"/>
      <c r="BC803" s="43" t="s">
        <v>9212</v>
      </c>
    </row>
    <row r="804" customFormat="false" ht="15.75" hidden="false" customHeight="true" outlineLevel="0" collapsed="false">
      <c r="V804" s="66"/>
      <c r="BC804" s="43" t="s">
        <v>9213</v>
      </c>
    </row>
    <row r="805" customFormat="false" ht="15.75" hidden="false" customHeight="true" outlineLevel="0" collapsed="false">
      <c r="V805" s="66"/>
      <c r="BC805" s="43" t="s">
        <v>9214</v>
      </c>
    </row>
    <row r="806" customFormat="false" ht="15.75" hidden="false" customHeight="true" outlineLevel="0" collapsed="false">
      <c r="V806" s="66"/>
      <c r="BC806" s="43" t="s">
        <v>9215</v>
      </c>
    </row>
    <row r="807" customFormat="false" ht="15.75" hidden="false" customHeight="true" outlineLevel="0" collapsed="false">
      <c r="V807" s="66"/>
      <c r="BC807" s="43" t="s">
        <v>9216</v>
      </c>
    </row>
    <row r="808" customFormat="false" ht="15.75" hidden="false" customHeight="true" outlineLevel="0" collapsed="false">
      <c r="V808" s="66"/>
      <c r="BC808" s="43" t="s">
        <v>9217</v>
      </c>
    </row>
    <row r="809" customFormat="false" ht="15.75" hidden="false" customHeight="true" outlineLevel="0" collapsed="false">
      <c r="V809" s="66"/>
      <c r="BC809" s="43" t="s">
        <v>9218</v>
      </c>
    </row>
    <row r="810" customFormat="false" ht="15.75" hidden="false" customHeight="true" outlineLevel="0" collapsed="false">
      <c r="V810" s="66"/>
      <c r="BC810" s="43" t="s">
        <v>9219</v>
      </c>
    </row>
    <row r="811" customFormat="false" ht="15.75" hidden="false" customHeight="true" outlineLevel="0" collapsed="false">
      <c r="V811" s="66"/>
      <c r="BC811" s="43" t="s">
        <v>9220</v>
      </c>
    </row>
    <row r="812" customFormat="false" ht="15.75" hidden="false" customHeight="true" outlineLevel="0" collapsed="false">
      <c r="V812" s="66"/>
      <c r="BC812" s="43" t="s">
        <v>9221</v>
      </c>
    </row>
    <row r="813" customFormat="false" ht="15.75" hidden="false" customHeight="true" outlineLevel="0" collapsed="false">
      <c r="V813" s="66"/>
      <c r="BC813" s="43" t="s">
        <v>9222</v>
      </c>
    </row>
    <row r="814" customFormat="false" ht="15.75" hidden="false" customHeight="true" outlineLevel="0" collapsed="false">
      <c r="V814" s="66"/>
      <c r="BC814" s="43" t="s">
        <v>9223</v>
      </c>
    </row>
    <row r="815" customFormat="false" ht="15.75" hidden="false" customHeight="true" outlineLevel="0" collapsed="false">
      <c r="V815" s="66"/>
      <c r="BC815" s="43" t="s">
        <v>9224</v>
      </c>
    </row>
    <row r="816" customFormat="false" ht="15.75" hidden="false" customHeight="true" outlineLevel="0" collapsed="false">
      <c r="V816" s="66"/>
      <c r="BC816" s="43" t="s">
        <v>9225</v>
      </c>
    </row>
    <row r="817" customFormat="false" ht="15.75" hidden="false" customHeight="true" outlineLevel="0" collapsed="false">
      <c r="V817" s="66"/>
      <c r="BC817" s="43" t="s">
        <v>9226</v>
      </c>
    </row>
    <row r="818" customFormat="false" ht="15.75" hidden="false" customHeight="true" outlineLevel="0" collapsed="false">
      <c r="V818" s="66"/>
      <c r="BC818" s="43" t="s">
        <v>9227</v>
      </c>
    </row>
    <row r="819" customFormat="false" ht="15.75" hidden="false" customHeight="true" outlineLevel="0" collapsed="false">
      <c r="V819" s="66"/>
      <c r="BC819" s="43" t="s">
        <v>9228</v>
      </c>
    </row>
    <row r="820" customFormat="false" ht="15.75" hidden="false" customHeight="true" outlineLevel="0" collapsed="false">
      <c r="V820" s="66"/>
      <c r="BC820" s="43" t="s">
        <v>9229</v>
      </c>
    </row>
    <row r="821" customFormat="false" ht="15.75" hidden="false" customHeight="true" outlineLevel="0" collapsed="false">
      <c r="V821" s="66"/>
      <c r="BC821" s="43" t="s">
        <v>9230</v>
      </c>
    </row>
    <row r="822" customFormat="false" ht="15.75" hidden="false" customHeight="true" outlineLevel="0" collapsed="false">
      <c r="V822" s="66"/>
      <c r="BC822" s="43" t="s">
        <v>9231</v>
      </c>
    </row>
    <row r="823" customFormat="false" ht="15.75" hidden="false" customHeight="true" outlineLevel="0" collapsed="false">
      <c r="V823" s="66"/>
      <c r="BC823" s="43" t="s">
        <v>9232</v>
      </c>
    </row>
    <row r="824" customFormat="false" ht="15.75" hidden="false" customHeight="true" outlineLevel="0" collapsed="false">
      <c r="V824" s="66"/>
      <c r="BC824" s="43" t="s">
        <v>9233</v>
      </c>
    </row>
    <row r="825" customFormat="false" ht="15.75" hidden="false" customHeight="true" outlineLevel="0" collapsed="false">
      <c r="V825" s="66"/>
      <c r="BC825" s="43" t="s">
        <v>9234</v>
      </c>
    </row>
    <row r="826" customFormat="false" ht="15.75" hidden="false" customHeight="true" outlineLevel="0" collapsed="false">
      <c r="V826" s="66"/>
      <c r="BC826" s="43" t="s">
        <v>9235</v>
      </c>
    </row>
    <row r="827" customFormat="false" ht="15.75" hidden="false" customHeight="true" outlineLevel="0" collapsed="false">
      <c r="V827" s="66"/>
      <c r="BC827" s="43" t="s">
        <v>9236</v>
      </c>
    </row>
    <row r="828" customFormat="false" ht="15.75" hidden="false" customHeight="true" outlineLevel="0" collapsed="false">
      <c r="V828" s="66"/>
      <c r="BC828" s="43" t="s">
        <v>9237</v>
      </c>
    </row>
    <row r="829" customFormat="false" ht="15.75" hidden="false" customHeight="true" outlineLevel="0" collapsed="false">
      <c r="V829" s="66"/>
      <c r="BC829" s="43" t="s">
        <v>9238</v>
      </c>
    </row>
    <row r="830" customFormat="false" ht="15.75" hidden="false" customHeight="true" outlineLevel="0" collapsed="false">
      <c r="V830" s="66"/>
      <c r="BC830" s="43" t="s">
        <v>9239</v>
      </c>
    </row>
    <row r="831" customFormat="false" ht="15.75" hidden="false" customHeight="true" outlineLevel="0" collapsed="false">
      <c r="V831" s="66"/>
      <c r="BC831" s="43" t="s">
        <v>9240</v>
      </c>
    </row>
    <row r="832" customFormat="false" ht="15.75" hidden="false" customHeight="true" outlineLevel="0" collapsed="false">
      <c r="V832" s="66"/>
      <c r="BC832" s="43" t="s">
        <v>9241</v>
      </c>
    </row>
    <row r="833" customFormat="false" ht="15.75" hidden="false" customHeight="true" outlineLevel="0" collapsed="false">
      <c r="V833" s="66"/>
      <c r="BC833" s="43" t="s">
        <v>9242</v>
      </c>
    </row>
    <row r="834" customFormat="false" ht="15.75" hidden="false" customHeight="true" outlineLevel="0" collapsed="false">
      <c r="V834" s="66"/>
      <c r="BC834" s="43" t="s">
        <v>9243</v>
      </c>
    </row>
    <row r="835" customFormat="false" ht="15.75" hidden="false" customHeight="true" outlineLevel="0" collapsed="false">
      <c r="V835" s="66"/>
      <c r="BC835" s="43" t="s">
        <v>9244</v>
      </c>
    </row>
    <row r="836" customFormat="false" ht="15.75" hidden="false" customHeight="true" outlineLevel="0" collapsed="false">
      <c r="V836" s="66"/>
      <c r="BC836" s="43" t="s">
        <v>9245</v>
      </c>
    </row>
    <row r="837" customFormat="false" ht="15.75" hidden="false" customHeight="true" outlineLevel="0" collapsed="false">
      <c r="V837" s="66"/>
      <c r="BC837" s="43" t="s">
        <v>9246</v>
      </c>
    </row>
    <row r="838" customFormat="false" ht="15.75" hidden="false" customHeight="true" outlineLevel="0" collapsed="false">
      <c r="V838" s="66"/>
      <c r="BC838" s="43" t="s">
        <v>9247</v>
      </c>
    </row>
    <row r="839" customFormat="false" ht="15.75" hidden="false" customHeight="true" outlineLevel="0" collapsed="false">
      <c r="V839" s="66"/>
      <c r="BC839" s="43" t="s">
        <v>9248</v>
      </c>
    </row>
    <row r="840" customFormat="false" ht="15.75" hidden="false" customHeight="true" outlineLevel="0" collapsed="false">
      <c r="V840" s="66"/>
      <c r="BC840" s="43" t="s">
        <v>9249</v>
      </c>
    </row>
    <row r="841" customFormat="false" ht="15.75" hidden="false" customHeight="true" outlineLevel="0" collapsed="false">
      <c r="V841" s="66"/>
      <c r="BC841" s="43" t="s">
        <v>9250</v>
      </c>
    </row>
    <row r="842" customFormat="false" ht="15.75" hidden="false" customHeight="true" outlineLevel="0" collapsed="false">
      <c r="V842" s="66"/>
      <c r="BC842" s="43" t="s">
        <v>9251</v>
      </c>
    </row>
    <row r="843" customFormat="false" ht="15.75" hidden="false" customHeight="true" outlineLevel="0" collapsed="false">
      <c r="V843" s="66"/>
      <c r="BC843" s="43" t="s">
        <v>9252</v>
      </c>
    </row>
    <row r="844" customFormat="false" ht="15.75" hidden="false" customHeight="true" outlineLevel="0" collapsed="false">
      <c r="V844" s="66"/>
      <c r="BC844" s="43" t="s">
        <v>9253</v>
      </c>
    </row>
    <row r="845" customFormat="false" ht="15.75" hidden="false" customHeight="true" outlineLevel="0" collapsed="false">
      <c r="V845" s="66"/>
      <c r="BC845" s="43" t="s">
        <v>9254</v>
      </c>
    </row>
    <row r="846" customFormat="false" ht="15.75" hidden="false" customHeight="true" outlineLevel="0" collapsed="false">
      <c r="V846" s="66"/>
      <c r="BC846" s="43" t="s">
        <v>9255</v>
      </c>
    </row>
    <row r="847" customFormat="false" ht="15.75" hidden="false" customHeight="true" outlineLevel="0" collapsed="false">
      <c r="V847" s="66"/>
      <c r="BC847" s="43" t="s">
        <v>9256</v>
      </c>
    </row>
    <row r="848" customFormat="false" ht="15.75" hidden="false" customHeight="true" outlineLevel="0" collapsed="false">
      <c r="V848" s="66"/>
      <c r="BC848" s="43" t="s">
        <v>9257</v>
      </c>
    </row>
    <row r="849" customFormat="false" ht="15.75" hidden="false" customHeight="true" outlineLevel="0" collapsed="false">
      <c r="V849" s="66"/>
      <c r="BC849" s="43" t="s">
        <v>9258</v>
      </c>
    </row>
    <row r="850" customFormat="false" ht="15.75" hidden="false" customHeight="true" outlineLevel="0" collapsed="false">
      <c r="V850" s="66"/>
      <c r="BC850" s="43" t="s">
        <v>9259</v>
      </c>
    </row>
    <row r="851" customFormat="false" ht="15.75" hidden="false" customHeight="true" outlineLevel="0" collapsed="false">
      <c r="V851" s="66"/>
      <c r="BC851" s="43" t="s">
        <v>9260</v>
      </c>
    </row>
    <row r="852" customFormat="false" ht="15.75" hidden="false" customHeight="true" outlineLevel="0" collapsed="false">
      <c r="V852" s="66"/>
      <c r="BC852" s="43" t="s">
        <v>9261</v>
      </c>
    </row>
    <row r="853" customFormat="false" ht="15.75" hidden="false" customHeight="true" outlineLevel="0" collapsed="false">
      <c r="V853" s="66"/>
      <c r="BC853" s="43" t="s">
        <v>9262</v>
      </c>
    </row>
    <row r="854" customFormat="false" ht="15.75" hidden="false" customHeight="true" outlineLevel="0" collapsed="false">
      <c r="V854" s="66"/>
      <c r="BC854" s="43" t="s">
        <v>9263</v>
      </c>
    </row>
    <row r="855" customFormat="false" ht="15.75" hidden="false" customHeight="true" outlineLevel="0" collapsed="false">
      <c r="V855" s="66"/>
      <c r="BC855" s="43" t="s">
        <v>9264</v>
      </c>
    </row>
    <row r="856" customFormat="false" ht="15.75" hidden="false" customHeight="true" outlineLevel="0" collapsed="false">
      <c r="V856" s="66"/>
      <c r="BC856" s="43" t="s">
        <v>9265</v>
      </c>
    </row>
    <row r="857" customFormat="false" ht="15.75" hidden="false" customHeight="true" outlineLevel="0" collapsed="false">
      <c r="V857" s="66"/>
      <c r="BC857" s="43" t="s">
        <v>9266</v>
      </c>
    </row>
    <row r="858" customFormat="false" ht="15.75" hidden="false" customHeight="true" outlineLevel="0" collapsed="false">
      <c r="V858" s="66"/>
      <c r="BC858" s="43" t="s">
        <v>9267</v>
      </c>
    </row>
    <row r="859" customFormat="false" ht="15.75" hidden="false" customHeight="true" outlineLevel="0" collapsed="false">
      <c r="V859" s="66"/>
      <c r="BC859" s="43" t="s">
        <v>9268</v>
      </c>
    </row>
    <row r="860" customFormat="false" ht="15.75" hidden="false" customHeight="true" outlineLevel="0" collapsed="false">
      <c r="V860" s="66"/>
      <c r="BC860" s="43" t="s">
        <v>9269</v>
      </c>
    </row>
    <row r="861" customFormat="false" ht="15.75" hidden="false" customHeight="true" outlineLevel="0" collapsed="false">
      <c r="V861" s="66"/>
      <c r="BC861" s="43" t="s">
        <v>9270</v>
      </c>
    </row>
    <row r="862" customFormat="false" ht="15.75" hidden="false" customHeight="true" outlineLevel="0" collapsed="false">
      <c r="V862" s="66"/>
      <c r="BC862" s="43" t="s">
        <v>9271</v>
      </c>
    </row>
    <row r="863" customFormat="false" ht="15.75" hidden="false" customHeight="true" outlineLevel="0" collapsed="false">
      <c r="V863" s="66"/>
      <c r="BC863" s="43" t="s">
        <v>9272</v>
      </c>
    </row>
    <row r="864" customFormat="false" ht="15.75" hidden="false" customHeight="true" outlineLevel="0" collapsed="false">
      <c r="V864" s="66"/>
      <c r="BC864" s="43" t="s">
        <v>9273</v>
      </c>
    </row>
    <row r="865" customFormat="false" ht="15.75" hidden="false" customHeight="true" outlineLevel="0" collapsed="false">
      <c r="V865" s="66"/>
      <c r="BC865" s="43" t="s">
        <v>9274</v>
      </c>
    </row>
    <row r="866" customFormat="false" ht="15.75" hidden="false" customHeight="true" outlineLevel="0" collapsed="false">
      <c r="V866" s="66"/>
      <c r="BC866" s="43" t="s">
        <v>9275</v>
      </c>
    </row>
    <row r="867" customFormat="false" ht="15.75" hidden="false" customHeight="true" outlineLevel="0" collapsed="false">
      <c r="V867" s="66"/>
      <c r="BC867" s="43" t="s">
        <v>9276</v>
      </c>
    </row>
    <row r="868" customFormat="false" ht="15.75" hidden="false" customHeight="true" outlineLevel="0" collapsed="false">
      <c r="V868" s="66"/>
      <c r="BC868" s="43" t="s">
        <v>9277</v>
      </c>
    </row>
    <row r="869" customFormat="false" ht="15.75" hidden="false" customHeight="true" outlineLevel="0" collapsed="false">
      <c r="V869" s="66"/>
      <c r="BC869" s="43" t="s">
        <v>9278</v>
      </c>
    </row>
    <row r="870" customFormat="false" ht="15.75" hidden="false" customHeight="true" outlineLevel="0" collapsed="false">
      <c r="V870" s="66"/>
      <c r="BC870" s="43" t="s">
        <v>9279</v>
      </c>
    </row>
    <row r="871" customFormat="false" ht="15.75" hidden="false" customHeight="true" outlineLevel="0" collapsed="false">
      <c r="V871" s="66"/>
      <c r="BC871" s="43" t="s">
        <v>9280</v>
      </c>
    </row>
    <row r="872" customFormat="false" ht="15.75" hidden="false" customHeight="true" outlineLevel="0" collapsed="false">
      <c r="V872" s="66"/>
      <c r="BC872" s="43" t="s">
        <v>9281</v>
      </c>
    </row>
    <row r="873" customFormat="false" ht="15.75" hidden="false" customHeight="true" outlineLevel="0" collapsed="false">
      <c r="V873" s="66"/>
      <c r="BC873" s="43" t="s">
        <v>9282</v>
      </c>
    </row>
    <row r="874" customFormat="false" ht="15.75" hidden="false" customHeight="true" outlineLevel="0" collapsed="false">
      <c r="V874" s="66"/>
      <c r="BC874" s="43" t="s">
        <v>9283</v>
      </c>
    </row>
    <row r="875" customFormat="false" ht="15.75" hidden="false" customHeight="true" outlineLevel="0" collapsed="false">
      <c r="V875" s="66"/>
      <c r="BC875" s="43" t="s">
        <v>9284</v>
      </c>
    </row>
    <row r="876" customFormat="false" ht="15.75" hidden="false" customHeight="true" outlineLevel="0" collapsed="false">
      <c r="V876" s="66"/>
      <c r="BC876" s="43" t="s">
        <v>9285</v>
      </c>
    </row>
    <row r="877" customFormat="false" ht="15.75" hidden="false" customHeight="true" outlineLevel="0" collapsed="false">
      <c r="V877" s="66"/>
      <c r="BC877" s="43" t="s">
        <v>9286</v>
      </c>
    </row>
    <row r="878" customFormat="false" ht="15.75" hidden="false" customHeight="true" outlineLevel="0" collapsed="false">
      <c r="V878" s="66"/>
      <c r="BC878" s="43" t="s">
        <v>9287</v>
      </c>
    </row>
    <row r="879" customFormat="false" ht="15.75" hidden="false" customHeight="true" outlineLevel="0" collapsed="false">
      <c r="V879" s="66"/>
      <c r="BC879" s="43" t="s">
        <v>9288</v>
      </c>
    </row>
    <row r="880" customFormat="false" ht="15.75" hidden="false" customHeight="true" outlineLevel="0" collapsed="false">
      <c r="V880" s="66"/>
      <c r="BC880" s="43" t="s">
        <v>9289</v>
      </c>
    </row>
    <row r="881" customFormat="false" ht="15.75" hidden="false" customHeight="true" outlineLevel="0" collapsed="false">
      <c r="V881" s="66"/>
      <c r="BC881" s="43" t="s">
        <v>9290</v>
      </c>
    </row>
    <row r="882" customFormat="false" ht="15.75" hidden="false" customHeight="true" outlineLevel="0" collapsed="false">
      <c r="V882" s="66"/>
      <c r="BC882" s="43" t="s">
        <v>9291</v>
      </c>
    </row>
    <row r="883" customFormat="false" ht="15.75" hidden="false" customHeight="true" outlineLevel="0" collapsed="false">
      <c r="V883" s="66"/>
      <c r="BC883" s="43" t="s">
        <v>9292</v>
      </c>
    </row>
    <row r="884" customFormat="false" ht="15.75" hidden="false" customHeight="true" outlineLevel="0" collapsed="false">
      <c r="V884" s="66"/>
      <c r="BC884" s="43" t="s">
        <v>9293</v>
      </c>
    </row>
    <row r="885" customFormat="false" ht="15.75" hidden="false" customHeight="true" outlineLevel="0" collapsed="false">
      <c r="V885" s="66"/>
      <c r="BC885" s="43" t="s">
        <v>9294</v>
      </c>
    </row>
    <row r="886" customFormat="false" ht="15.75" hidden="false" customHeight="true" outlineLevel="0" collapsed="false">
      <c r="V886" s="66"/>
      <c r="BC886" s="43" t="s">
        <v>9295</v>
      </c>
    </row>
    <row r="887" customFormat="false" ht="15.75" hidden="false" customHeight="true" outlineLevel="0" collapsed="false">
      <c r="V887" s="66"/>
      <c r="BC887" s="43" t="s">
        <v>9296</v>
      </c>
    </row>
    <row r="888" customFormat="false" ht="15.75" hidden="false" customHeight="true" outlineLevel="0" collapsed="false">
      <c r="V888" s="66"/>
      <c r="BC888" s="43" t="s">
        <v>9297</v>
      </c>
    </row>
    <row r="889" customFormat="false" ht="15.75" hidden="false" customHeight="true" outlineLevel="0" collapsed="false">
      <c r="V889" s="66"/>
      <c r="BC889" s="43" t="s">
        <v>9298</v>
      </c>
    </row>
    <row r="890" customFormat="false" ht="15.75" hidden="false" customHeight="true" outlineLevel="0" collapsed="false">
      <c r="V890" s="66"/>
      <c r="BC890" s="43" t="s">
        <v>9299</v>
      </c>
    </row>
    <row r="891" customFormat="false" ht="15.75" hidden="false" customHeight="true" outlineLevel="0" collapsed="false">
      <c r="V891" s="66"/>
      <c r="BC891" s="43" t="s">
        <v>9300</v>
      </c>
    </row>
    <row r="892" customFormat="false" ht="15.75" hidden="false" customHeight="true" outlineLevel="0" collapsed="false">
      <c r="V892" s="66"/>
      <c r="BC892" s="43" t="s">
        <v>9301</v>
      </c>
    </row>
    <row r="893" customFormat="false" ht="15.75" hidden="false" customHeight="true" outlineLevel="0" collapsed="false">
      <c r="V893" s="66"/>
      <c r="BC893" s="43" t="s">
        <v>9302</v>
      </c>
    </row>
    <row r="894" customFormat="false" ht="15.75" hidden="false" customHeight="true" outlineLevel="0" collapsed="false">
      <c r="V894" s="66"/>
      <c r="BC894" s="43" t="s">
        <v>9303</v>
      </c>
    </row>
    <row r="895" customFormat="false" ht="15.75" hidden="false" customHeight="true" outlineLevel="0" collapsed="false">
      <c r="V895" s="66"/>
      <c r="BC895" s="43" t="s">
        <v>9304</v>
      </c>
    </row>
    <row r="896" customFormat="false" ht="15.75" hidden="false" customHeight="true" outlineLevel="0" collapsed="false">
      <c r="V896" s="66"/>
      <c r="BC896" s="43" t="s">
        <v>9305</v>
      </c>
    </row>
    <row r="897" customFormat="false" ht="15.75" hidden="false" customHeight="true" outlineLevel="0" collapsed="false">
      <c r="V897" s="66"/>
      <c r="BC897" s="43" t="s">
        <v>9306</v>
      </c>
    </row>
    <row r="898" customFormat="false" ht="15.75" hidden="false" customHeight="true" outlineLevel="0" collapsed="false">
      <c r="V898" s="66"/>
      <c r="BC898" s="43" t="s">
        <v>9307</v>
      </c>
    </row>
    <row r="899" customFormat="false" ht="15.75" hidden="false" customHeight="true" outlineLevel="0" collapsed="false">
      <c r="V899" s="66"/>
      <c r="BC899" s="43" t="s">
        <v>9308</v>
      </c>
    </row>
    <row r="900" customFormat="false" ht="15.75" hidden="false" customHeight="true" outlineLevel="0" collapsed="false">
      <c r="V900" s="66"/>
      <c r="BC900" s="43" t="s">
        <v>9309</v>
      </c>
    </row>
    <row r="901" customFormat="false" ht="15.75" hidden="false" customHeight="true" outlineLevel="0" collapsed="false">
      <c r="V901" s="66"/>
      <c r="BC901" s="43" t="s">
        <v>9310</v>
      </c>
    </row>
    <row r="902" customFormat="false" ht="15.75" hidden="false" customHeight="true" outlineLevel="0" collapsed="false">
      <c r="V902" s="66"/>
      <c r="BC902" s="43" t="s">
        <v>9311</v>
      </c>
    </row>
    <row r="903" customFormat="false" ht="15.75" hidden="false" customHeight="true" outlineLevel="0" collapsed="false">
      <c r="V903" s="66"/>
      <c r="BC903" s="43" t="s">
        <v>9312</v>
      </c>
    </row>
    <row r="904" customFormat="false" ht="15.75" hidden="false" customHeight="true" outlineLevel="0" collapsed="false">
      <c r="V904" s="66"/>
      <c r="BC904" s="43" t="s">
        <v>9313</v>
      </c>
    </row>
    <row r="905" customFormat="false" ht="15.75" hidden="false" customHeight="true" outlineLevel="0" collapsed="false">
      <c r="V905" s="66"/>
      <c r="BC905" s="43" t="s">
        <v>9314</v>
      </c>
    </row>
    <row r="906" customFormat="false" ht="15.75" hidden="false" customHeight="true" outlineLevel="0" collapsed="false">
      <c r="V906" s="66"/>
      <c r="BC906" s="43" t="s">
        <v>9315</v>
      </c>
    </row>
    <row r="907" customFormat="false" ht="15.75" hidden="false" customHeight="true" outlineLevel="0" collapsed="false">
      <c r="V907" s="66"/>
      <c r="BC907" s="43" t="s">
        <v>9316</v>
      </c>
    </row>
    <row r="908" customFormat="false" ht="15.75" hidden="false" customHeight="true" outlineLevel="0" collapsed="false">
      <c r="V908" s="66"/>
      <c r="BC908" s="43" t="s">
        <v>9317</v>
      </c>
    </row>
    <row r="909" customFormat="false" ht="15.75" hidden="false" customHeight="true" outlineLevel="0" collapsed="false">
      <c r="V909" s="66"/>
      <c r="BC909" s="43" t="s">
        <v>9318</v>
      </c>
    </row>
    <row r="910" customFormat="false" ht="15.75" hidden="false" customHeight="true" outlineLevel="0" collapsed="false">
      <c r="V910" s="66"/>
      <c r="BC910" s="43" t="s">
        <v>9319</v>
      </c>
    </row>
    <row r="911" customFormat="false" ht="15.75" hidden="false" customHeight="true" outlineLevel="0" collapsed="false">
      <c r="V911" s="66"/>
      <c r="BC911" s="43" t="s">
        <v>9320</v>
      </c>
    </row>
    <row r="912" customFormat="false" ht="15.75" hidden="false" customHeight="true" outlineLevel="0" collapsed="false">
      <c r="V912" s="66"/>
      <c r="BC912" s="43" t="s">
        <v>9321</v>
      </c>
    </row>
    <row r="913" customFormat="false" ht="15.75" hidden="false" customHeight="true" outlineLevel="0" collapsed="false">
      <c r="V913" s="66"/>
      <c r="BC913" s="43" t="s">
        <v>9322</v>
      </c>
    </row>
    <row r="914" customFormat="false" ht="15.75" hidden="false" customHeight="true" outlineLevel="0" collapsed="false">
      <c r="V914" s="66"/>
      <c r="BC914" s="43" t="s">
        <v>9323</v>
      </c>
    </row>
    <row r="915" customFormat="false" ht="15.75" hidden="false" customHeight="true" outlineLevel="0" collapsed="false">
      <c r="V915" s="66"/>
      <c r="BC915" s="43" t="s">
        <v>9324</v>
      </c>
    </row>
    <row r="916" customFormat="false" ht="15.75" hidden="false" customHeight="true" outlineLevel="0" collapsed="false">
      <c r="V916" s="66"/>
      <c r="BC916" s="43" t="s">
        <v>9325</v>
      </c>
    </row>
    <row r="917" customFormat="false" ht="15.75" hidden="false" customHeight="true" outlineLevel="0" collapsed="false">
      <c r="V917" s="66"/>
      <c r="BC917" s="43" t="s">
        <v>9326</v>
      </c>
    </row>
    <row r="918" customFormat="false" ht="15.75" hidden="false" customHeight="true" outlineLevel="0" collapsed="false">
      <c r="V918" s="66"/>
      <c r="BC918" s="43" t="s">
        <v>9327</v>
      </c>
    </row>
    <row r="919" customFormat="false" ht="15.75" hidden="false" customHeight="true" outlineLevel="0" collapsed="false">
      <c r="V919" s="66"/>
      <c r="BC919" s="43" t="s">
        <v>9328</v>
      </c>
    </row>
    <row r="920" customFormat="false" ht="15.75" hidden="false" customHeight="true" outlineLevel="0" collapsed="false">
      <c r="V920" s="66"/>
      <c r="BC920" s="43" t="s">
        <v>9329</v>
      </c>
    </row>
    <row r="921" customFormat="false" ht="15.75" hidden="false" customHeight="true" outlineLevel="0" collapsed="false">
      <c r="V921" s="66"/>
      <c r="BC921" s="43" t="s">
        <v>9330</v>
      </c>
    </row>
    <row r="922" customFormat="false" ht="15.75" hidden="false" customHeight="true" outlineLevel="0" collapsed="false">
      <c r="V922" s="66"/>
      <c r="BC922" s="43" t="s">
        <v>9331</v>
      </c>
    </row>
    <row r="923" customFormat="false" ht="15.75" hidden="false" customHeight="true" outlineLevel="0" collapsed="false">
      <c r="V923" s="66"/>
      <c r="BC923" s="43" t="s">
        <v>9332</v>
      </c>
    </row>
    <row r="924" customFormat="false" ht="15.75" hidden="false" customHeight="true" outlineLevel="0" collapsed="false">
      <c r="V924" s="66"/>
      <c r="BC924" s="43" t="s">
        <v>9333</v>
      </c>
    </row>
    <row r="925" customFormat="false" ht="15.75" hidden="false" customHeight="true" outlineLevel="0" collapsed="false">
      <c r="V925" s="66"/>
      <c r="BC925" s="43" t="s">
        <v>9334</v>
      </c>
    </row>
    <row r="926" customFormat="false" ht="15.75" hidden="false" customHeight="true" outlineLevel="0" collapsed="false">
      <c r="V926" s="66"/>
      <c r="BC926" s="43" t="s">
        <v>9335</v>
      </c>
    </row>
    <row r="927" customFormat="false" ht="15.75" hidden="false" customHeight="true" outlineLevel="0" collapsed="false">
      <c r="V927" s="66"/>
      <c r="BC927" s="43" t="s">
        <v>9336</v>
      </c>
    </row>
    <row r="928" customFormat="false" ht="15.75" hidden="false" customHeight="true" outlineLevel="0" collapsed="false">
      <c r="V928" s="66"/>
      <c r="BC928" s="43" t="s">
        <v>9337</v>
      </c>
    </row>
    <row r="929" customFormat="false" ht="15.75" hidden="false" customHeight="true" outlineLevel="0" collapsed="false">
      <c r="V929" s="66"/>
      <c r="BC929" s="43" t="s">
        <v>9338</v>
      </c>
    </row>
    <row r="930" customFormat="false" ht="15.75" hidden="false" customHeight="true" outlineLevel="0" collapsed="false">
      <c r="V930" s="66"/>
      <c r="BC930" s="43" t="s">
        <v>9339</v>
      </c>
    </row>
    <row r="931" customFormat="false" ht="15.75" hidden="false" customHeight="true" outlineLevel="0" collapsed="false">
      <c r="V931" s="66"/>
      <c r="BC931" s="43" t="s">
        <v>9340</v>
      </c>
    </row>
    <row r="932" customFormat="false" ht="15.75" hidden="false" customHeight="true" outlineLevel="0" collapsed="false">
      <c r="V932" s="66"/>
      <c r="BC932" s="43" t="s">
        <v>9341</v>
      </c>
    </row>
    <row r="933" customFormat="false" ht="15.75" hidden="false" customHeight="true" outlineLevel="0" collapsed="false">
      <c r="V933" s="66"/>
      <c r="BC933" s="43" t="s">
        <v>9342</v>
      </c>
    </row>
    <row r="934" customFormat="false" ht="15.75" hidden="false" customHeight="true" outlineLevel="0" collapsed="false">
      <c r="V934" s="66"/>
      <c r="BC934" s="43" t="s">
        <v>9343</v>
      </c>
    </row>
    <row r="935" customFormat="false" ht="15.75" hidden="false" customHeight="true" outlineLevel="0" collapsed="false">
      <c r="V935" s="66"/>
      <c r="BC935" s="43" t="s">
        <v>9344</v>
      </c>
    </row>
    <row r="936" customFormat="false" ht="15.75" hidden="false" customHeight="true" outlineLevel="0" collapsed="false">
      <c r="V936" s="66"/>
      <c r="BC936" s="43" t="s">
        <v>9345</v>
      </c>
    </row>
    <row r="937" customFormat="false" ht="15.75" hidden="false" customHeight="true" outlineLevel="0" collapsed="false">
      <c r="V937" s="66"/>
      <c r="BC937" s="43" t="s">
        <v>9346</v>
      </c>
    </row>
    <row r="938" customFormat="false" ht="15.75" hidden="false" customHeight="true" outlineLevel="0" collapsed="false">
      <c r="V938" s="66"/>
      <c r="BC938" s="43" t="s">
        <v>9347</v>
      </c>
    </row>
    <row r="939" customFormat="false" ht="15.75" hidden="false" customHeight="true" outlineLevel="0" collapsed="false">
      <c r="V939" s="66"/>
      <c r="BC939" s="43" t="s">
        <v>9348</v>
      </c>
    </row>
    <row r="940" customFormat="false" ht="15.75" hidden="false" customHeight="true" outlineLevel="0" collapsed="false">
      <c r="V940" s="66"/>
      <c r="BC940" s="43" t="s">
        <v>9349</v>
      </c>
    </row>
    <row r="941" customFormat="false" ht="15.75" hidden="false" customHeight="true" outlineLevel="0" collapsed="false">
      <c r="V941" s="66"/>
      <c r="BC941" s="43" t="s">
        <v>9350</v>
      </c>
    </row>
    <row r="942" customFormat="false" ht="15.75" hidden="false" customHeight="true" outlineLevel="0" collapsed="false">
      <c r="V942" s="66"/>
      <c r="BC942" s="43" t="s">
        <v>9351</v>
      </c>
    </row>
    <row r="943" customFormat="false" ht="15.75" hidden="false" customHeight="true" outlineLevel="0" collapsed="false">
      <c r="V943" s="66"/>
      <c r="BC943" s="43" t="s">
        <v>9352</v>
      </c>
    </row>
    <row r="944" customFormat="false" ht="15.75" hidden="false" customHeight="true" outlineLevel="0" collapsed="false">
      <c r="V944" s="66"/>
      <c r="BC944" s="43" t="s">
        <v>9353</v>
      </c>
    </row>
    <row r="945" customFormat="false" ht="15.75" hidden="false" customHeight="true" outlineLevel="0" collapsed="false">
      <c r="V945" s="66"/>
      <c r="BC945" s="43" t="s">
        <v>9354</v>
      </c>
    </row>
    <row r="946" customFormat="false" ht="15.75" hidden="false" customHeight="true" outlineLevel="0" collapsed="false">
      <c r="V946" s="66"/>
      <c r="BC946" s="43" t="s">
        <v>9355</v>
      </c>
    </row>
    <row r="947" customFormat="false" ht="15.75" hidden="false" customHeight="true" outlineLevel="0" collapsed="false">
      <c r="V947" s="66"/>
      <c r="BC947" s="43" t="s">
        <v>9356</v>
      </c>
    </row>
    <row r="948" customFormat="false" ht="15.75" hidden="false" customHeight="true" outlineLevel="0" collapsed="false">
      <c r="V948" s="66"/>
      <c r="BC948" s="43" t="s">
        <v>9357</v>
      </c>
    </row>
    <row r="949" customFormat="false" ht="15.75" hidden="false" customHeight="true" outlineLevel="0" collapsed="false">
      <c r="V949" s="66"/>
      <c r="BC949" s="43" t="s">
        <v>9358</v>
      </c>
    </row>
    <row r="950" customFormat="false" ht="15.75" hidden="false" customHeight="true" outlineLevel="0" collapsed="false">
      <c r="V950" s="66"/>
      <c r="BC950" s="43" t="s">
        <v>9359</v>
      </c>
    </row>
    <row r="951" customFormat="false" ht="15.75" hidden="false" customHeight="true" outlineLevel="0" collapsed="false">
      <c r="V951" s="66"/>
      <c r="BC951" s="43" t="s">
        <v>9360</v>
      </c>
    </row>
    <row r="952" customFormat="false" ht="15.75" hidden="false" customHeight="true" outlineLevel="0" collapsed="false">
      <c r="V952" s="66"/>
      <c r="BC952" s="43" t="s">
        <v>9361</v>
      </c>
    </row>
    <row r="953" customFormat="false" ht="15.75" hidden="false" customHeight="true" outlineLevel="0" collapsed="false">
      <c r="V953" s="66"/>
      <c r="BC953" s="43" t="s">
        <v>9362</v>
      </c>
    </row>
    <row r="954" customFormat="false" ht="15.75" hidden="false" customHeight="true" outlineLevel="0" collapsed="false">
      <c r="V954" s="66"/>
      <c r="BC954" s="43" t="s">
        <v>9363</v>
      </c>
    </row>
    <row r="955" customFormat="false" ht="15.75" hidden="false" customHeight="true" outlineLevel="0" collapsed="false">
      <c r="V955" s="66"/>
      <c r="BC955" s="43" t="s">
        <v>9364</v>
      </c>
    </row>
    <row r="956" customFormat="false" ht="15.75" hidden="false" customHeight="true" outlineLevel="0" collapsed="false">
      <c r="V956" s="66"/>
      <c r="BC956" s="43" t="s">
        <v>9365</v>
      </c>
    </row>
    <row r="957" customFormat="false" ht="15.75" hidden="false" customHeight="true" outlineLevel="0" collapsed="false">
      <c r="V957" s="66"/>
      <c r="BC957" s="43" t="s">
        <v>9366</v>
      </c>
    </row>
    <row r="958" customFormat="false" ht="15.75" hidden="false" customHeight="true" outlineLevel="0" collapsed="false">
      <c r="V958" s="66"/>
      <c r="BC958" s="43" t="s">
        <v>9367</v>
      </c>
    </row>
    <row r="959" customFormat="false" ht="15.75" hidden="false" customHeight="true" outlineLevel="0" collapsed="false">
      <c r="V959" s="66"/>
      <c r="BC959" s="43" t="s">
        <v>9368</v>
      </c>
    </row>
    <row r="960" customFormat="false" ht="15.75" hidden="false" customHeight="true" outlineLevel="0" collapsed="false">
      <c r="V960" s="66"/>
      <c r="BC960" s="43" t="s">
        <v>9369</v>
      </c>
    </row>
    <row r="961" customFormat="false" ht="15.75" hidden="false" customHeight="true" outlineLevel="0" collapsed="false">
      <c r="V961" s="66"/>
      <c r="BC961" s="43" t="s">
        <v>9370</v>
      </c>
    </row>
    <row r="962" customFormat="false" ht="15.75" hidden="false" customHeight="true" outlineLevel="0" collapsed="false">
      <c r="V962" s="66"/>
      <c r="BC962" s="43" t="s">
        <v>9371</v>
      </c>
    </row>
    <row r="963" customFormat="false" ht="15.75" hidden="false" customHeight="true" outlineLevel="0" collapsed="false">
      <c r="V963" s="66"/>
      <c r="BC963" s="43" t="s">
        <v>9372</v>
      </c>
    </row>
    <row r="964" customFormat="false" ht="15.75" hidden="false" customHeight="true" outlineLevel="0" collapsed="false">
      <c r="V964" s="66"/>
      <c r="BC964" s="43" t="s">
        <v>9373</v>
      </c>
    </row>
    <row r="965" customFormat="false" ht="15.75" hidden="false" customHeight="true" outlineLevel="0" collapsed="false">
      <c r="V965" s="66"/>
      <c r="BC965" s="43" t="s">
        <v>9374</v>
      </c>
    </row>
    <row r="966" customFormat="false" ht="15.75" hidden="false" customHeight="true" outlineLevel="0" collapsed="false">
      <c r="V966" s="66"/>
      <c r="BC966" s="43" t="s">
        <v>9375</v>
      </c>
    </row>
    <row r="967" customFormat="false" ht="15.75" hidden="false" customHeight="true" outlineLevel="0" collapsed="false">
      <c r="V967" s="66"/>
      <c r="BC967" s="43" t="s">
        <v>9376</v>
      </c>
    </row>
    <row r="968" customFormat="false" ht="15.75" hidden="false" customHeight="true" outlineLevel="0" collapsed="false">
      <c r="V968" s="66"/>
      <c r="BC968" s="43" t="s">
        <v>9377</v>
      </c>
    </row>
    <row r="969" customFormat="false" ht="15.75" hidden="false" customHeight="true" outlineLevel="0" collapsed="false">
      <c r="V969" s="66"/>
      <c r="BC969" s="43" t="s">
        <v>9378</v>
      </c>
    </row>
    <row r="970" customFormat="false" ht="15.75" hidden="false" customHeight="true" outlineLevel="0" collapsed="false">
      <c r="V970" s="66"/>
      <c r="BC970" s="43" t="s">
        <v>9379</v>
      </c>
    </row>
    <row r="971" customFormat="false" ht="15.75" hidden="false" customHeight="true" outlineLevel="0" collapsed="false">
      <c r="V971" s="66"/>
      <c r="BC971" s="43" t="s">
        <v>9380</v>
      </c>
    </row>
    <row r="972" customFormat="false" ht="15.75" hidden="false" customHeight="true" outlineLevel="0" collapsed="false">
      <c r="V972" s="66"/>
      <c r="BC972" s="43" t="s">
        <v>9381</v>
      </c>
    </row>
    <row r="973" customFormat="false" ht="15.75" hidden="false" customHeight="true" outlineLevel="0" collapsed="false">
      <c r="V973" s="66"/>
      <c r="BC973" s="43" t="s">
        <v>9382</v>
      </c>
    </row>
    <row r="974" customFormat="false" ht="15.75" hidden="false" customHeight="true" outlineLevel="0" collapsed="false">
      <c r="V974" s="66"/>
      <c r="BC974" s="43" t="s">
        <v>9383</v>
      </c>
    </row>
    <row r="975" customFormat="false" ht="15.75" hidden="false" customHeight="true" outlineLevel="0" collapsed="false">
      <c r="V975" s="66"/>
      <c r="BC975" s="43" t="s">
        <v>9384</v>
      </c>
    </row>
    <row r="976" customFormat="false" ht="15.75" hidden="false" customHeight="true" outlineLevel="0" collapsed="false">
      <c r="V976" s="66"/>
      <c r="BC976" s="43" t="s">
        <v>9385</v>
      </c>
    </row>
    <row r="977" customFormat="false" ht="15.75" hidden="false" customHeight="true" outlineLevel="0" collapsed="false">
      <c r="V977" s="66"/>
      <c r="BC977" s="43" t="s">
        <v>9386</v>
      </c>
    </row>
    <row r="978" customFormat="false" ht="15.75" hidden="false" customHeight="true" outlineLevel="0" collapsed="false">
      <c r="V978" s="66"/>
      <c r="BC978" s="43" t="s">
        <v>9387</v>
      </c>
    </row>
    <row r="979" customFormat="false" ht="15.75" hidden="false" customHeight="true" outlineLevel="0" collapsed="false">
      <c r="V979" s="66"/>
      <c r="BC979" s="43" t="s">
        <v>9388</v>
      </c>
    </row>
    <row r="980" customFormat="false" ht="15.75" hidden="false" customHeight="true" outlineLevel="0" collapsed="false">
      <c r="V980" s="66"/>
      <c r="BC980" s="43" t="s">
        <v>9389</v>
      </c>
    </row>
    <row r="981" customFormat="false" ht="15.75" hidden="false" customHeight="true" outlineLevel="0" collapsed="false">
      <c r="V981" s="66"/>
      <c r="BC981" s="43" t="s">
        <v>9390</v>
      </c>
    </row>
    <row r="982" customFormat="false" ht="15.75" hidden="false" customHeight="true" outlineLevel="0" collapsed="false">
      <c r="V982" s="66"/>
      <c r="BC982" s="43" t="s">
        <v>9391</v>
      </c>
    </row>
    <row r="983" customFormat="false" ht="15.75" hidden="false" customHeight="true" outlineLevel="0" collapsed="false">
      <c r="V983" s="66"/>
      <c r="BC983" s="43" t="s">
        <v>9392</v>
      </c>
    </row>
    <row r="984" customFormat="false" ht="15.75" hidden="false" customHeight="true" outlineLevel="0" collapsed="false">
      <c r="V984" s="66"/>
      <c r="BC984" s="43" t="s">
        <v>9393</v>
      </c>
    </row>
    <row r="985" customFormat="false" ht="15.75" hidden="false" customHeight="true" outlineLevel="0" collapsed="false">
      <c r="V985" s="66"/>
      <c r="BC985" s="43" t="s">
        <v>9394</v>
      </c>
    </row>
    <row r="986" customFormat="false" ht="15.75" hidden="false" customHeight="true" outlineLevel="0" collapsed="false">
      <c r="V986" s="66"/>
      <c r="BC986" s="43" t="s">
        <v>9395</v>
      </c>
    </row>
    <row r="987" customFormat="false" ht="15.75" hidden="false" customHeight="true" outlineLevel="0" collapsed="false">
      <c r="V987" s="66"/>
      <c r="BC987" s="43" t="s">
        <v>9396</v>
      </c>
    </row>
    <row r="988" customFormat="false" ht="15.75" hidden="false" customHeight="true" outlineLevel="0" collapsed="false">
      <c r="V988" s="66"/>
      <c r="BC988" s="43" t="s">
        <v>9397</v>
      </c>
    </row>
    <row r="989" customFormat="false" ht="15.75" hidden="false" customHeight="true" outlineLevel="0" collapsed="false">
      <c r="V989" s="66"/>
      <c r="BC989" s="43" t="s">
        <v>9398</v>
      </c>
    </row>
    <row r="990" customFormat="false" ht="15.75" hidden="false" customHeight="true" outlineLevel="0" collapsed="false">
      <c r="V990" s="66"/>
      <c r="BC990" s="43" t="s">
        <v>9399</v>
      </c>
    </row>
    <row r="991" customFormat="false" ht="15.75" hidden="false" customHeight="true" outlineLevel="0" collapsed="false">
      <c r="V991" s="66"/>
      <c r="BC991" s="43" t="s">
        <v>9400</v>
      </c>
    </row>
    <row r="992" customFormat="false" ht="15.75" hidden="false" customHeight="true" outlineLevel="0" collapsed="false">
      <c r="V992" s="66"/>
      <c r="BC992" s="43" t="s">
        <v>9401</v>
      </c>
    </row>
    <row r="993" customFormat="false" ht="15.75" hidden="false" customHeight="true" outlineLevel="0" collapsed="false">
      <c r="V993" s="66"/>
      <c r="BC993" s="43" t="s">
        <v>9402</v>
      </c>
    </row>
    <row r="994" customFormat="false" ht="15.75" hidden="false" customHeight="true" outlineLevel="0" collapsed="false">
      <c r="V994" s="66"/>
      <c r="BC994" s="43" t="s">
        <v>9403</v>
      </c>
    </row>
    <row r="995" customFormat="false" ht="15.75" hidden="false" customHeight="true" outlineLevel="0" collapsed="false">
      <c r="V995" s="66"/>
      <c r="BC995" s="43" t="s">
        <v>9404</v>
      </c>
    </row>
    <row r="996" customFormat="false" ht="15.75" hidden="false" customHeight="true" outlineLevel="0" collapsed="false">
      <c r="V996" s="66"/>
      <c r="BC996" s="43" t="s">
        <v>9405</v>
      </c>
    </row>
    <row r="997" customFormat="false" ht="15.75" hidden="false" customHeight="true" outlineLevel="0" collapsed="false">
      <c r="V997" s="66"/>
      <c r="BC997" s="43" t="s">
        <v>9406</v>
      </c>
    </row>
    <row r="998" customFormat="false" ht="15.75" hidden="false" customHeight="true" outlineLevel="0" collapsed="false">
      <c r="V998" s="66"/>
      <c r="BC998" s="43" t="s">
        <v>9407</v>
      </c>
    </row>
    <row r="999" customFormat="false" ht="15.75" hidden="false" customHeight="true" outlineLevel="0" collapsed="false">
      <c r="V999" s="66"/>
      <c r="BC999" s="43" t="s">
        <v>9408</v>
      </c>
    </row>
    <row r="1000" customFormat="false" ht="15.75" hidden="false" customHeight="true" outlineLevel="0" collapsed="false">
      <c r="V1000" s="66"/>
      <c r="BC1000" s="43" t="s">
        <v>9409</v>
      </c>
    </row>
    <row r="1001" customFormat="false" ht="15.75" hidden="false" customHeight="true" outlineLevel="0" collapsed="false">
      <c r="V1001" s="66"/>
      <c r="BC1001" s="43" t="s">
        <v>9410</v>
      </c>
    </row>
    <row r="1002" customFormat="false" ht="15.75" hidden="false" customHeight="true" outlineLevel="0" collapsed="false">
      <c r="V1002" s="66"/>
      <c r="BC1002" s="43" t="s">
        <v>9411</v>
      </c>
    </row>
    <row r="1003" customFormat="false" ht="15.75" hidden="false" customHeight="true" outlineLevel="0" collapsed="false">
      <c r="V1003" s="66"/>
      <c r="BC1003" s="43" t="s">
        <v>9412</v>
      </c>
    </row>
    <row r="1004" customFormat="false" ht="15.75" hidden="false" customHeight="true" outlineLevel="0" collapsed="false">
      <c r="V1004" s="66"/>
      <c r="BC1004" s="43" t="s">
        <v>9413</v>
      </c>
    </row>
    <row r="1005" customFormat="false" ht="15.75" hidden="false" customHeight="true" outlineLevel="0" collapsed="false">
      <c r="V1005" s="66"/>
      <c r="BC1005" s="43" t="s">
        <v>9414</v>
      </c>
    </row>
    <row r="1006" customFormat="false" ht="15.75" hidden="false" customHeight="true" outlineLevel="0" collapsed="false">
      <c r="V1006" s="66"/>
      <c r="BC1006" s="43" t="s">
        <v>9415</v>
      </c>
    </row>
    <row r="1007" customFormat="false" ht="15.75" hidden="false" customHeight="true" outlineLevel="0" collapsed="false">
      <c r="V1007" s="66"/>
      <c r="BC1007" s="43" t="s">
        <v>9416</v>
      </c>
    </row>
    <row r="1008" customFormat="false" ht="15.75" hidden="false" customHeight="true" outlineLevel="0" collapsed="false">
      <c r="V1008" s="66"/>
      <c r="BC1008" s="43" t="s">
        <v>9417</v>
      </c>
    </row>
    <row r="1009" customFormat="false" ht="15.75" hidden="false" customHeight="true" outlineLevel="0" collapsed="false">
      <c r="V1009" s="66"/>
      <c r="BC1009" s="43" t="s">
        <v>9418</v>
      </c>
    </row>
    <row r="1010" customFormat="false" ht="15.75" hidden="false" customHeight="true" outlineLevel="0" collapsed="false">
      <c r="V1010" s="66"/>
      <c r="BC1010" s="43" t="s">
        <v>9419</v>
      </c>
    </row>
    <row r="1011" customFormat="false" ht="15.75" hidden="false" customHeight="true" outlineLevel="0" collapsed="false">
      <c r="V1011" s="66"/>
      <c r="BC1011" s="43" t="s">
        <v>9420</v>
      </c>
    </row>
    <row r="1012" customFormat="false" ht="15.75" hidden="false" customHeight="true" outlineLevel="0" collapsed="false">
      <c r="V1012" s="66"/>
      <c r="BC1012" s="43" t="s">
        <v>9421</v>
      </c>
    </row>
    <row r="1013" customFormat="false" ht="15.75" hidden="false" customHeight="true" outlineLevel="0" collapsed="false">
      <c r="V1013" s="66"/>
      <c r="BC1013" s="43" t="s">
        <v>9422</v>
      </c>
    </row>
    <row r="1014" customFormat="false" ht="15.75" hidden="false" customHeight="true" outlineLevel="0" collapsed="false">
      <c r="V1014" s="66"/>
      <c r="BC1014" s="43" t="s">
        <v>9423</v>
      </c>
    </row>
    <row r="1015" customFormat="false" ht="15.75" hidden="false" customHeight="true" outlineLevel="0" collapsed="false">
      <c r="V1015" s="66"/>
      <c r="BC1015" s="43" t="s">
        <v>9424</v>
      </c>
    </row>
    <row r="1016" customFormat="false" ht="15.75" hidden="false" customHeight="true" outlineLevel="0" collapsed="false">
      <c r="V1016" s="66"/>
      <c r="BC1016" s="43" t="s">
        <v>9425</v>
      </c>
    </row>
    <row r="1017" customFormat="false" ht="15.75" hidden="false" customHeight="true" outlineLevel="0" collapsed="false">
      <c r="V1017" s="66"/>
      <c r="BC1017" s="43" t="s">
        <v>9426</v>
      </c>
    </row>
    <row r="1018" customFormat="false" ht="15.75" hidden="false" customHeight="true" outlineLevel="0" collapsed="false">
      <c r="V1018" s="66"/>
      <c r="BC1018" s="43" t="s">
        <v>9427</v>
      </c>
    </row>
    <row r="1019" customFormat="false" ht="15.75" hidden="false" customHeight="true" outlineLevel="0" collapsed="false">
      <c r="V1019" s="66"/>
      <c r="BC1019" s="43" t="s">
        <v>9428</v>
      </c>
    </row>
    <row r="1020" customFormat="false" ht="15.75" hidden="false" customHeight="true" outlineLevel="0" collapsed="false">
      <c r="V1020" s="66"/>
      <c r="BC1020" s="43" t="s">
        <v>9429</v>
      </c>
    </row>
    <row r="1021" customFormat="false" ht="15.75" hidden="false" customHeight="true" outlineLevel="0" collapsed="false">
      <c r="V1021" s="66"/>
      <c r="BC1021" s="43" t="s">
        <v>9430</v>
      </c>
    </row>
    <row r="1022" customFormat="false" ht="15.75" hidden="false" customHeight="true" outlineLevel="0" collapsed="false">
      <c r="V1022" s="66"/>
      <c r="BC1022" s="43" t="s">
        <v>9431</v>
      </c>
    </row>
    <row r="1023" customFormat="false" ht="15.75" hidden="false" customHeight="true" outlineLevel="0" collapsed="false">
      <c r="V1023" s="66"/>
      <c r="BC1023" s="43" t="s">
        <v>9432</v>
      </c>
    </row>
    <row r="1024" customFormat="false" ht="15.75" hidden="false" customHeight="true" outlineLevel="0" collapsed="false">
      <c r="V1024" s="66"/>
      <c r="BC1024" s="43" t="s">
        <v>9433</v>
      </c>
    </row>
    <row r="1025" customFormat="false" ht="15.75" hidden="false" customHeight="true" outlineLevel="0" collapsed="false">
      <c r="V1025" s="66"/>
      <c r="BC1025" s="43" t="s">
        <v>9434</v>
      </c>
    </row>
    <row r="1026" customFormat="false" ht="15.75" hidden="false" customHeight="true" outlineLevel="0" collapsed="false">
      <c r="V1026" s="66"/>
      <c r="BC1026" s="43" t="s">
        <v>9435</v>
      </c>
    </row>
    <row r="1027" customFormat="false" ht="15.75" hidden="false" customHeight="true" outlineLevel="0" collapsed="false">
      <c r="V1027" s="66"/>
      <c r="BC1027" s="43" t="s">
        <v>9436</v>
      </c>
    </row>
    <row r="1028" customFormat="false" ht="15.75" hidden="false" customHeight="true" outlineLevel="0" collapsed="false">
      <c r="V1028" s="66"/>
      <c r="BC1028" s="43" t="s">
        <v>9437</v>
      </c>
    </row>
    <row r="1029" customFormat="false" ht="15.75" hidden="false" customHeight="true" outlineLevel="0" collapsed="false">
      <c r="V1029" s="66"/>
      <c r="BC1029" s="43" t="s">
        <v>9438</v>
      </c>
    </row>
    <row r="1030" customFormat="false" ht="15.75" hidden="false" customHeight="true" outlineLevel="0" collapsed="false">
      <c r="V1030" s="66"/>
      <c r="BC1030" s="43" t="s">
        <v>9439</v>
      </c>
    </row>
    <row r="1031" customFormat="false" ht="15.75" hidden="false" customHeight="true" outlineLevel="0" collapsed="false">
      <c r="V1031" s="66"/>
      <c r="BC1031" s="43" t="s">
        <v>9440</v>
      </c>
    </row>
    <row r="1032" customFormat="false" ht="15.75" hidden="false" customHeight="true" outlineLevel="0" collapsed="false">
      <c r="V1032" s="66"/>
      <c r="BC1032" s="43" t="s">
        <v>9441</v>
      </c>
    </row>
    <row r="1033" customFormat="false" ht="15.75" hidden="false" customHeight="true" outlineLevel="0" collapsed="false">
      <c r="V1033" s="66"/>
      <c r="BC1033" s="43" t="s">
        <v>9442</v>
      </c>
    </row>
    <row r="1034" customFormat="false" ht="15.75" hidden="false" customHeight="true" outlineLevel="0" collapsed="false">
      <c r="V1034" s="66"/>
      <c r="BC1034" s="43" t="s">
        <v>9443</v>
      </c>
    </row>
    <row r="1035" customFormat="false" ht="15.75" hidden="false" customHeight="true" outlineLevel="0" collapsed="false">
      <c r="V1035" s="66"/>
      <c r="BC1035" s="43" t="s">
        <v>9444</v>
      </c>
    </row>
    <row r="1036" customFormat="false" ht="15.75" hidden="false" customHeight="true" outlineLevel="0" collapsed="false">
      <c r="V1036" s="66"/>
      <c r="BC1036" s="43" t="s">
        <v>9445</v>
      </c>
    </row>
    <row r="1037" customFormat="false" ht="15.75" hidden="false" customHeight="true" outlineLevel="0" collapsed="false">
      <c r="V1037" s="66"/>
      <c r="BC1037" s="43" t="s">
        <v>9446</v>
      </c>
    </row>
    <row r="1038" customFormat="false" ht="15.75" hidden="false" customHeight="true" outlineLevel="0" collapsed="false">
      <c r="V1038" s="66"/>
      <c r="BC1038" s="43" t="s">
        <v>9447</v>
      </c>
    </row>
    <row r="1039" customFormat="false" ht="15.75" hidden="false" customHeight="true" outlineLevel="0" collapsed="false">
      <c r="V1039" s="66"/>
      <c r="BC1039" s="43" t="s">
        <v>9448</v>
      </c>
    </row>
    <row r="1040" customFormat="false" ht="15.75" hidden="false" customHeight="true" outlineLevel="0" collapsed="false">
      <c r="V1040" s="66"/>
      <c r="BC1040" s="43" t="s">
        <v>9449</v>
      </c>
    </row>
    <row r="1041" customFormat="false" ht="15.75" hidden="false" customHeight="true" outlineLevel="0" collapsed="false">
      <c r="V1041" s="66"/>
      <c r="BC1041" s="43" t="s">
        <v>9450</v>
      </c>
    </row>
    <row r="1042" customFormat="false" ht="15.75" hidden="false" customHeight="true" outlineLevel="0" collapsed="false">
      <c r="V1042" s="66"/>
      <c r="BC1042" s="43" t="s">
        <v>9451</v>
      </c>
    </row>
    <row r="1043" customFormat="false" ht="15.75" hidden="false" customHeight="true" outlineLevel="0" collapsed="false">
      <c r="V1043" s="66"/>
      <c r="BC1043" s="43" t="s">
        <v>9452</v>
      </c>
    </row>
    <row r="1044" customFormat="false" ht="15.75" hidden="false" customHeight="true" outlineLevel="0" collapsed="false">
      <c r="V1044" s="66"/>
      <c r="BC1044" s="43" t="s">
        <v>9453</v>
      </c>
    </row>
    <row r="1045" customFormat="false" ht="15.75" hidden="false" customHeight="true" outlineLevel="0" collapsed="false">
      <c r="V1045" s="66"/>
      <c r="BC1045" s="43" t="s">
        <v>9454</v>
      </c>
    </row>
    <row r="1046" customFormat="false" ht="15.75" hidden="false" customHeight="true" outlineLevel="0" collapsed="false">
      <c r="V1046" s="66"/>
      <c r="BC1046" s="43" t="s">
        <v>9455</v>
      </c>
    </row>
    <row r="1047" customFormat="false" ht="15.75" hidden="false" customHeight="true" outlineLevel="0" collapsed="false">
      <c r="V1047" s="66"/>
      <c r="BC1047" s="43" t="s">
        <v>9456</v>
      </c>
    </row>
    <row r="1048" customFormat="false" ht="15.75" hidden="false" customHeight="true" outlineLevel="0" collapsed="false">
      <c r="V1048" s="66"/>
      <c r="BC1048" s="43" t="s">
        <v>9457</v>
      </c>
    </row>
    <row r="1049" customFormat="false" ht="15.75" hidden="false" customHeight="true" outlineLevel="0" collapsed="false">
      <c r="V1049" s="66"/>
      <c r="BC1049" s="43" t="s">
        <v>9458</v>
      </c>
    </row>
    <row r="1050" customFormat="false" ht="15.75" hidden="false" customHeight="true" outlineLevel="0" collapsed="false">
      <c r="V1050" s="66"/>
      <c r="BC1050" s="43" t="s">
        <v>9459</v>
      </c>
    </row>
    <row r="1051" customFormat="false" ht="15.75" hidden="false" customHeight="true" outlineLevel="0" collapsed="false">
      <c r="V1051" s="66"/>
      <c r="BC1051" s="43" t="s">
        <v>9460</v>
      </c>
    </row>
    <row r="1052" customFormat="false" ht="15.75" hidden="false" customHeight="true" outlineLevel="0" collapsed="false">
      <c r="V1052" s="66"/>
      <c r="BC1052" s="43" t="s">
        <v>9461</v>
      </c>
    </row>
    <row r="1053" customFormat="false" ht="15.75" hidden="false" customHeight="true" outlineLevel="0" collapsed="false">
      <c r="V1053" s="66"/>
      <c r="BC1053" s="43" t="s">
        <v>9462</v>
      </c>
    </row>
    <row r="1054" customFormat="false" ht="15.75" hidden="false" customHeight="true" outlineLevel="0" collapsed="false">
      <c r="V1054" s="66"/>
      <c r="BC1054" s="43" t="s">
        <v>9463</v>
      </c>
    </row>
    <row r="1055" customFormat="false" ht="15.75" hidden="false" customHeight="true" outlineLevel="0" collapsed="false">
      <c r="V1055" s="66"/>
      <c r="BC1055" s="43" t="s">
        <v>9464</v>
      </c>
    </row>
    <row r="1056" customFormat="false" ht="15.75" hidden="false" customHeight="true" outlineLevel="0" collapsed="false">
      <c r="V1056" s="66"/>
      <c r="BC1056" s="43" t="s">
        <v>9465</v>
      </c>
    </row>
    <row r="1057" customFormat="false" ht="15.75" hidden="false" customHeight="true" outlineLevel="0" collapsed="false">
      <c r="V1057" s="66"/>
      <c r="BC1057" s="43" t="s">
        <v>9466</v>
      </c>
    </row>
    <row r="1058" customFormat="false" ht="15.75" hidden="false" customHeight="true" outlineLevel="0" collapsed="false">
      <c r="V1058" s="66"/>
      <c r="BC1058" s="43" t="s">
        <v>9467</v>
      </c>
    </row>
    <row r="1059" customFormat="false" ht="15.75" hidden="false" customHeight="true" outlineLevel="0" collapsed="false">
      <c r="V1059" s="66"/>
      <c r="BC1059" s="43" t="s">
        <v>9468</v>
      </c>
    </row>
    <row r="1060" customFormat="false" ht="15.75" hidden="false" customHeight="true" outlineLevel="0" collapsed="false">
      <c r="V1060" s="66"/>
      <c r="BC1060" s="43" t="s">
        <v>9469</v>
      </c>
    </row>
    <row r="1061" customFormat="false" ht="15.75" hidden="false" customHeight="true" outlineLevel="0" collapsed="false">
      <c r="V1061" s="66"/>
      <c r="BC1061" s="43" t="s">
        <v>9470</v>
      </c>
    </row>
    <row r="1062" customFormat="false" ht="15.75" hidden="false" customHeight="true" outlineLevel="0" collapsed="false">
      <c r="V1062" s="66"/>
      <c r="BC1062" s="43" t="s">
        <v>9471</v>
      </c>
    </row>
    <row r="1063" customFormat="false" ht="15.75" hidden="false" customHeight="true" outlineLevel="0" collapsed="false">
      <c r="V1063" s="66"/>
      <c r="BC1063" s="43" t="s">
        <v>9472</v>
      </c>
    </row>
    <row r="1064" customFormat="false" ht="15.75" hidden="false" customHeight="true" outlineLevel="0" collapsed="false">
      <c r="V1064" s="66"/>
      <c r="BC1064" s="43" t="s">
        <v>9473</v>
      </c>
    </row>
    <row r="1065" customFormat="false" ht="15.75" hidden="false" customHeight="true" outlineLevel="0" collapsed="false">
      <c r="V1065" s="66"/>
      <c r="BC1065" s="43" t="s">
        <v>9474</v>
      </c>
    </row>
    <row r="1066" customFormat="false" ht="15.75" hidden="false" customHeight="true" outlineLevel="0" collapsed="false">
      <c r="V1066" s="66"/>
      <c r="BC1066" s="43" t="s">
        <v>9475</v>
      </c>
    </row>
    <row r="1067" customFormat="false" ht="15.75" hidden="false" customHeight="true" outlineLevel="0" collapsed="false">
      <c r="V1067" s="66"/>
      <c r="BC1067" s="43" t="s">
        <v>9476</v>
      </c>
    </row>
    <row r="1068" customFormat="false" ht="15.75" hidden="false" customHeight="true" outlineLevel="0" collapsed="false">
      <c r="V1068" s="66"/>
      <c r="BC1068" s="43" t="s">
        <v>9477</v>
      </c>
    </row>
    <row r="1069" customFormat="false" ht="15.75" hidden="false" customHeight="true" outlineLevel="0" collapsed="false">
      <c r="V1069" s="66"/>
      <c r="BC1069" s="43" t="s">
        <v>9478</v>
      </c>
    </row>
    <row r="1070" customFormat="false" ht="15.75" hidden="false" customHeight="true" outlineLevel="0" collapsed="false">
      <c r="V1070" s="66"/>
      <c r="BC1070" s="43" t="s">
        <v>9479</v>
      </c>
    </row>
    <row r="1071" customFormat="false" ht="15.75" hidden="false" customHeight="true" outlineLevel="0" collapsed="false">
      <c r="V1071" s="66"/>
      <c r="BC1071" s="43" t="s">
        <v>9480</v>
      </c>
    </row>
    <row r="1072" customFormat="false" ht="15.75" hidden="false" customHeight="true" outlineLevel="0" collapsed="false">
      <c r="V1072" s="66"/>
      <c r="BC1072" s="43" t="s">
        <v>9481</v>
      </c>
    </row>
    <row r="1073" customFormat="false" ht="15.75" hidden="false" customHeight="true" outlineLevel="0" collapsed="false">
      <c r="V1073" s="66"/>
      <c r="BC1073" s="43" t="s">
        <v>9482</v>
      </c>
    </row>
    <row r="1074" customFormat="false" ht="15.75" hidden="false" customHeight="true" outlineLevel="0" collapsed="false">
      <c r="V1074" s="66"/>
      <c r="BC1074" s="43" t="s">
        <v>9483</v>
      </c>
    </row>
    <row r="1075" customFormat="false" ht="15.75" hidden="false" customHeight="true" outlineLevel="0" collapsed="false">
      <c r="V1075" s="66"/>
      <c r="BC1075" s="43" t="s">
        <v>9484</v>
      </c>
    </row>
    <row r="1076" customFormat="false" ht="15.75" hidden="false" customHeight="true" outlineLevel="0" collapsed="false">
      <c r="V1076" s="66"/>
      <c r="BC1076" s="43" t="s">
        <v>9485</v>
      </c>
    </row>
    <row r="1077" customFormat="false" ht="15.75" hidden="false" customHeight="true" outlineLevel="0" collapsed="false">
      <c r="V1077" s="66"/>
      <c r="BC1077" s="43" t="s">
        <v>9486</v>
      </c>
    </row>
    <row r="1078" customFormat="false" ht="15.75" hidden="false" customHeight="true" outlineLevel="0" collapsed="false">
      <c r="V1078" s="66"/>
      <c r="BC1078" s="43" t="s">
        <v>9487</v>
      </c>
    </row>
    <row r="1079" customFormat="false" ht="15.75" hidden="false" customHeight="true" outlineLevel="0" collapsed="false">
      <c r="V1079" s="66"/>
      <c r="BC1079" s="43" t="s">
        <v>9488</v>
      </c>
    </row>
    <row r="1080" customFormat="false" ht="15.75" hidden="false" customHeight="true" outlineLevel="0" collapsed="false">
      <c r="V1080" s="66"/>
      <c r="BC1080" s="43" t="s">
        <v>9489</v>
      </c>
    </row>
    <row r="1081" customFormat="false" ht="15.75" hidden="false" customHeight="true" outlineLevel="0" collapsed="false">
      <c r="V1081" s="66"/>
      <c r="BC1081" s="43" t="s">
        <v>9490</v>
      </c>
    </row>
    <row r="1082" customFormat="false" ht="15.75" hidden="false" customHeight="true" outlineLevel="0" collapsed="false">
      <c r="V1082" s="66"/>
      <c r="BC1082" s="43" t="s">
        <v>9491</v>
      </c>
    </row>
    <row r="1083" customFormat="false" ht="15.75" hidden="false" customHeight="true" outlineLevel="0" collapsed="false">
      <c r="V1083" s="66"/>
      <c r="BC1083" s="43" t="s">
        <v>9492</v>
      </c>
    </row>
    <row r="1084" customFormat="false" ht="15.75" hidden="false" customHeight="true" outlineLevel="0" collapsed="false">
      <c r="V1084" s="66"/>
      <c r="BC1084" s="43" t="s">
        <v>9493</v>
      </c>
    </row>
    <row r="1085" customFormat="false" ht="15.75" hidden="false" customHeight="true" outlineLevel="0" collapsed="false">
      <c r="V1085" s="66"/>
      <c r="BC1085" s="43" t="s">
        <v>9494</v>
      </c>
    </row>
    <row r="1086" customFormat="false" ht="15.75" hidden="false" customHeight="true" outlineLevel="0" collapsed="false">
      <c r="V1086" s="66"/>
      <c r="BC1086" s="43" t="s">
        <v>9495</v>
      </c>
    </row>
    <row r="1087" customFormat="false" ht="15.75" hidden="false" customHeight="true" outlineLevel="0" collapsed="false">
      <c r="V1087" s="66"/>
      <c r="BC1087" s="43" t="s">
        <v>9496</v>
      </c>
    </row>
    <row r="1088" customFormat="false" ht="15.75" hidden="false" customHeight="true" outlineLevel="0" collapsed="false">
      <c r="V1088" s="66"/>
      <c r="BC1088" s="43" t="s">
        <v>9497</v>
      </c>
    </row>
    <row r="1089" customFormat="false" ht="15.75" hidden="false" customHeight="true" outlineLevel="0" collapsed="false">
      <c r="V1089" s="66"/>
      <c r="BC1089" s="43" t="s">
        <v>9498</v>
      </c>
    </row>
    <row r="1090" customFormat="false" ht="15.75" hidden="false" customHeight="true" outlineLevel="0" collapsed="false">
      <c r="V1090" s="66"/>
      <c r="BC1090" s="43" t="s">
        <v>9499</v>
      </c>
    </row>
    <row r="1091" customFormat="false" ht="15.75" hidden="false" customHeight="true" outlineLevel="0" collapsed="false">
      <c r="V1091" s="66"/>
      <c r="BC1091" s="43" t="s">
        <v>9500</v>
      </c>
    </row>
    <row r="1092" customFormat="false" ht="15.75" hidden="false" customHeight="true" outlineLevel="0" collapsed="false">
      <c r="V1092" s="66"/>
      <c r="BC1092" s="43" t="s">
        <v>9501</v>
      </c>
    </row>
    <row r="1093" customFormat="false" ht="15.75" hidden="false" customHeight="true" outlineLevel="0" collapsed="false">
      <c r="V1093" s="66"/>
      <c r="BC1093" s="43" t="s">
        <v>9502</v>
      </c>
    </row>
    <row r="1094" customFormat="false" ht="15.75" hidden="false" customHeight="true" outlineLevel="0" collapsed="false">
      <c r="V1094" s="66"/>
      <c r="BC1094" s="43" t="s">
        <v>9503</v>
      </c>
    </row>
    <row r="1095" customFormat="false" ht="15.75" hidden="false" customHeight="true" outlineLevel="0" collapsed="false">
      <c r="V1095" s="66"/>
      <c r="BC1095" s="43" t="s">
        <v>9504</v>
      </c>
    </row>
    <row r="1096" customFormat="false" ht="15.75" hidden="false" customHeight="true" outlineLevel="0" collapsed="false">
      <c r="V1096" s="66"/>
      <c r="BC1096" s="43" t="s">
        <v>9505</v>
      </c>
    </row>
    <row r="1097" customFormat="false" ht="15.75" hidden="false" customHeight="true" outlineLevel="0" collapsed="false">
      <c r="V1097" s="66"/>
      <c r="BC1097" s="43" t="s">
        <v>9506</v>
      </c>
    </row>
    <row r="1098" customFormat="false" ht="15.75" hidden="false" customHeight="true" outlineLevel="0" collapsed="false">
      <c r="V1098" s="66"/>
      <c r="BC1098" s="43" t="s">
        <v>9507</v>
      </c>
    </row>
    <row r="1099" customFormat="false" ht="15.75" hidden="false" customHeight="true" outlineLevel="0" collapsed="false">
      <c r="V1099" s="66"/>
      <c r="BC1099" s="43" t="s">
        <v>9508</v>
      </c>
    </row>
    <row r="1100" customFormat="false" ht="15.75" hidden="false" customHeight="true" outlineLevel="0" collapsed="false">
      <c r="V1100" s="66"/>
      <c r="BC1100" s="43" t="s">
        <v>9509</v>
      </c>
    </row>
    <row r="1101" customFormat="false" ht="15.75" hidden="false" customHeight="true" outlineLevel="0" collapsed="false">
      <c r="V1101" s="66"/>
      <c r="BC1101" s="43" t="s">
        <v>9510</v>
      </c>
    </row>
    <row r="1102" customFormat="false" ht="15.75" hidden="false" customHeight="true" outlineLevel="0" collapsed="false">
      <c r="V1102" s="66"/>
      <c r="BC1102" s="43" t="s">
        <v>9511</v>
      </c>
    </row>
    <row r="1103" customFormat="false" ht="15.75" hidden="false" customHeight="true" outlineLevel="0" collapsed="false">
      <c r="V1103" s="66"/>
      <c r="BC1103" s="43" t="s">
        <v>9512</v>
      </c>
    </row>
    <row r="1104" customFormat="false" ht="15.75" hidden="false" customHeight="true" outlineLevel="0" collapsed="false">
      <c r="V1104" s="66"/>
      <c r="BC1104" s="43" t="s">
        <v>9513</v>
      </c>
    </row>
    <row r="1105" customFormat="false" ht="15.75" hidden="false" customHeight="true" outlineLevel="0" collapsed="false">
      <c r="V1105" s="66"/>
      <c r="BC1105" s="43" t="s">
        <v>9514</v>
      </c>
    </row>
    <row r="1106" customFormat="false" ht="15.75" hidden="false" customHeight="true" outlineLevel="0" collapsed="false">
      <c r="V1106" s="66"/>
      <c r="BC1106" s="43" t="s">
        <v>9515</v>
      </c>
    </row>
    <row r="1107" customFormat="false" ht="15.75" hidden="false" customHeight="true" outlineLevel="0" collapsed="false">
      <c r="V1107" s="66"/>
      <c r="BC1107" s="43" t="s">
        <v>9516</v>
      </c>
    </row>
    <row r="1108" customFormat="false" ht="15.75" hidden="false" customHeight="true" outlineLevel="0" collapsed="false">
      <c r="V1108" s="66"/>
      <c r="BC1108" s="43" t="s">
        <v>9517</v>
      </c>
    </row>
    <row r="1109" customFormat="false" ht="15.75" hidden="false" customHeight="true" outlineLevel="0" collapsed="false">
      <c r="V1109" s="66"/>
      <c r="BC1109" s="43" t="s">
        <v>9518</v>
      </c>
    </row>
    <row r="1110" customFormat="false" ht="15.75" hidden="false" customHeight="true" outlineLevel="0" collapsed="false">
      <c r="V1110" s="66"/>
      <c r="BC1110" s="43" t="s">
        <v>9519</v>
      </c>
    </row>
    <row r="1111" customFormat="false" ht="15.75" hidden="false" customHeight="true" outlineLevel="0" collapsed="false">
      <c r="V1111" s="66"/>
      <c r="BC1111" s="43" t="s">
        <v>9520</v>
      </c>
    </row>
    <row r="1112" customFormat="false" ht="15.75" hidden="false" customHeight="true" outlineLevel="0" collapsed="false">
      <c r="V1112" s="66"/>
      <c r="BC1112" s="43" t="s">
        <v>9521</v>
      </c>
    </row>
    <row r="1113" customFormat="false" ht="15.75" hidden="false" customHeight="true" outlineLevel="0" collapsed="false">
      <c r="V1113" s="66"/>
      <c r="BC1113" s="43" t="s">
        <v>9522</v>
      </c>
    </row>
    <row r="1114" customFormat="false" ht="15.75" hidden="false" customHeight="true" outlineLevel="0" collapsed="false">
      <c r="V1114" s="66"/>
      <c r="BC1114" s="43" t="s">
        <v>9523</v>
      </c>
    </row>
    <row r="1115" customFormat="false" ht="15.75" hidden="false" customHeight="true" outlineLevel="0" collapsed="false">
      <c r="V1115" s="66"/>
      <c r="BC1115" s="43" t="s">
        <v>9524</v>
      </c>
    </row>
    <row r="1116" customFormat="false" ht="15.75" hidden="false" customHeight="true" outlineLevel="0" collapsed="false">
      <c r="V1116" s="66"/>
      <c r="BC1116" s="43" t="s">
        <v>9525</v>
      </c>
    </row>
    <row r="1117" customFormat="false" ht="15.75" hidden="false" customHeight="true" outlineLevel="0" collapsed="false">
      <c r="V1117" s="66"/>
      <c r="BC1117" s="43" t="s">
        <v>9526</v>
      </c>
    </row>
    <row r="1118" customFormat="false" ht="15.75" hidden="false" customHeight="true" outlineLevel="0" collapsed="false">
      <c r="V1118" s="66"/>
      <c r="BC1118" s="43" t="s">
        <v>9527</v>
      </c>
    </row>
    <row r="1119" customFormat="false" ht="15.75" hidden="false" customHeight="true" outlineLevel="0" collapsed="false">
      <c r="V1119" s="66"/>
      <c r="BC1119" s="43" t="s">
        <v>9528</v>
      </c>
    </row>
    <row r="1120" customFormat="false" ht="15.75" hidden="false" customHeight="true" outlineLevel="0" collapsed="false">
      <c r="V1120" s="66"/>
      <c r="BC1120" s="43" t="s">
        <v>9529</v>
      </c>
    </row>
    <row r="1121" customFormat="false" ht="15.75" hidden="false" customHeight="true" outlineLevel="0" collapsed="false">
      <c r="V1121" s="66"/>
      <c r="BC1121" s="43" t="s">
        <v>9530</v>
      </c>
    </row>
    <row r="1122" customFormat="false" ht="15.75" hidden="false" customHeight="true" outlineLevel="0" collapsed="false">
      <c r="V1122" s="66"/>
      <c r="BC1122" s="43" t="s">
        <v>9531</v>
      </c>
    </row>
    <row r="1123" customFormat="false" ht="15.75" hidden="false" customHeight="true" outlineLevel="0" collapsed="false">
      <c r="V1123" s="66"/>
      <c r="BC1123" s="43" t="s">
        <v>9532</v>
      </c>
    </row>
    <row r="1124" customFormat="false" ht="15.75" hidden="false" customHeight="true" outlineLevel="0" collapsed="false">
      <c r="V1124" s="66"/>
      <c r="BC1124" s="43" t="s">
        <v>9533</v>
      </c>
    </row>
    <row r="1125" customFormat="false" ht="15.75" hidden="false" customHeight="true" outlineLevel="0" collapsed="false">
      <c r="V1125" s="66"/>
      <c r="BC1125" s="43" t="s">
        <v>9534</v>
      </c>
    </row>
    <row r="1126" customFormat="false" ht="15.75" hidden="false" customHeight="true" outlineLevel="0" collapsed="false">
      <c r="V1126" s="66"/>
      <c r="BC1126" s="43" t="s">
        <v>9535</v>
      </c>
    </row>
    <row r="1127" customFormat="false" ht="15.75" hidden="false" customHeight="true" outlineLevel="0" collapsed="false">
      <c r="V1127" s="66"/>
      <c r="BC1127" s="43" t="s">
        <v>9536</v>
      </c>
    </row>
    <row r="1128" customFormat="false" ht="15.75" hidden="false" customHeight="true" outlineLevel="0" collapsed="false">
      <c r="V1128" s="66"/>
      <c r="BC1128" s="43" t="s">
        <v>9537</v>
      </c>
    </row>
    <row r="1129" customFormat="false" ht="15.75" hidden="false" customHeight="true" outlineLevel="0" collapsed="false">
      <c r="V1129" s="66"/>
      <c r="BC1129" s="43" t="s">
        <v>9538</v>
      </c>
    </row>
    <row r="1130" customFormat="false" ht="15.75" hidden="false" customHeight="true" outlineLevel="0" collapsed="false">
      <c r="V1130" s="66"/>
      <c r="BC1130" s="43" t="s">
        <v>9539</v>
      </c>
    </row>
    <row r="1131" customFormat="false" ht="15.75" hidden="false" customHeight="true" outlineLevel="0" collapsed="false">
      <c r="V1131" s="66"/>
      <c r="BC1131" s="43" t="s">
        <v>9540</v>
      </c>
    </row>
    <row r="1132" customFormat="false" ht="15.75" hidden="false" customHeight="true" outlineLevel="0" collapsed="false">
      <c r="V1132" s="66"/>
      <c r="BC1132" s="43" t="s">
        <v>9541</v>
      </c>
    </row>
    <row r="1133" customFormat="false" ht="15.75" hidden="false" customHeight="true" outlineLevel="0" collapsed="false">
      <c r="V1133" s="66"/>
      <c r="BC1133" s="43" t="s">
        <v>9542</v>
      </c>
    </row>
    <row r="1134" customFormat="false" ht="15.75" hidden="false" customHeight="true" outlineLevel="0" collapsed="false">
      <c r="V1134" s="66"/>
      <c r="BC1134" s="43" t="s">
        <v>9543</v>
      </c>
    </row>
    <row r="1135" customFormat="false" ht="15.75" hidden="false" customHeight="true" outlineLevel="0" collapsed="false">
      <c r="V1135" s="66"/>
      <c r="BC1135" s="43" t="s">
        <v>9544</v>
      </c>
    </row>
    <row r="1136" customFormat="false" ht="15.75" hidden="false" customHeight="true" outlineLevel="0" collapsed="false">
      <c r="V1136" s="66"/>
      <c r="BC1136" s="43" t="s">
        <v>9545</v>
      </c>
    </row>
    <row r="1137" customFormat="false" ht="15.75" hidden="false" customHeight="true" outlineLevel="0" collapsed="false">
      <c r="V1137" s="66"/>
      <c r="BC1137" s="43" t="s">
        <v>9546</v>
      </c>
    </row>
    <row r="1138" customFormat="false" ht="15.75" hidden="false" customHeight="true" outlineLevel="0" collapsed="false">
      <c r="V1138" s="66"/>
      <c r="BC1138" s="43" t="s">
        <v>9547</v>
      </c>
    </row>
    <row r="1139" customFormat="false" ht="15.75" hidden="false" customHeight="true" outlineLevel="0" collapsed="false">
      <c r="V1139" s="66"/>
      <c r="BC1139" s="43" t="s">
        <v>9548</v>
      </c>
    </row>
    <row r="1140" customFormat="false" ht="15.75" hidden="false" customHeight="true" outlineLevel="0" collapsed="false">
      <c r="V1140" s="66"/>
      <c r="BC1140" s="43" t="s">
        <v>9549</v>
      </c>
    </row>
    <row r="1141" customFormat="false" ht="15.75" hidden="false" customHeight="true" outlineLevel="0" collapsed="false">
      <c r="V1141" s="66"/>
      <c r="BC1141" s="43" t="s">
        <v>9550</v>
      </c>
    </row>
    <row r="1142" customFormat="false" ht="15.75" hidden="false" customHeight="true" outlineLevel="0" collapsed="false">
      <c r="V1142" s="66"/>
      <c r="BC1142" s="43" t="s">
        <v>9551</v>
      </c>
    </row>
    <row r="1143" customFormat="false" ht="15.75" hidden="false" customHeight="true" outlineLevel="0" collapsed="false">
      <c r="V1143" s="66"/>
      <c r="BC1143" s="43" t="s">
        <v>9552</v>
      </c>
    </row>
    <row r="1144" customFormat="false" ht="15.75" hidden="false" customHeight="true" outlineLevel="0" collapsed="false">
      <c r="V1144" s="66"/>
      <c r="BC1144" s="43" t="s">
        <v>9553</v>
      </c>
    </row>
    <row r="1145" customFormat="false" ht="15.75" hidden="false" customHeight="true" outlineLevel="0" collapsed="false">
      <c r="V1145" s="66"/>
      <c r="BC1145" s="43" t="s">
        <v>9554</v>
      </c>
    </row>
    <row r="1146" customFormat="false" ht="15.75" hidden="false" customHeight="true" outlineLevel="0" collapsed="false">
      <c r="V1146" s="66"/>
      <c r="BC1146" s="43" t="s">
        <v>9555</v>
      </c>
    </row>
    <row r="1147" customFormat="false" ht="15.75" hidden="false" customHeight="true" outlineLevel="0" collapsed="false">
      <c r="V1147" s="66"/>
      <c r="BC1147" s="43" t="s">
        <v>9556</v>
      </c>
    </row>
    <row r="1148" customFormat="false" ht="15.75" hidden="false" customHeight="true" outlineLevel="0" collapsed="false">
      <c r="V1148" s="66"/>
      <c r="BC1148" s="43" t="s">
        <v>9557</v>
      </c>
    </row>
    <row r="1149" customFormat="false" ht="15.75" hidden="false" customHeight="true" outlineLevel="0" collapsed="false">
      <c r="V1149" s="66"/>
      <c r="BC1149" s="43" t="s">
        <v>9558</v>
      </c>
    </row>
    <row r="1150" customFormat="false" ht="15.75" hidden="false" customHeight="true" outlineLevel="0" collapsed="false">
      <c r="V1150" s="66"/>
      <c r="BC1150" s="43" t="s">
        <v>9559</v>
      </c>
    </row>
    <row r="1151" customFormat="false" ht="15.75" hidden="false" customHeight="true" outlineLevel="0" collapsed="false">
      <c r="V1151" s="66"/>
      <c r="BC1151" s="43" t="s">
        <v>9560</v>
      </c>
    </row>
    <row r="1152" customFormat="false" ht="15.75" hidden="false" customHeight="true" outlineLevel="0" collapsed="false">
      <c r="V1152" s="66"/>
      <c r="BC1152" s="43" t="s">
        <v>9561</v>
      </c>
    </row>
    <row r="1153" customFormat="false" ht="15.75" hidden="false" customHeight="true" outlineLevel="0" collapsed="false">
      <c r="V1153" s="66"/>
      <c r="BC1153" s="43" t="s">
        <v>9562</v>
      </c>
    </row>
    <row r="1154" customFormat="false" ht="15.75" hidden="false" customHeight="true" outlineLevel="0" collapsed="false">
      <c r="V1154" s="66"/>
      <c r="BC1154" s="43" t="s">
        <v>9563</v>
      </c>
    </row>
    <row r="1155" customFormat="false" ht="15.75" hidden="false" customHeight="true" outlineLevel="0" collapsed="false">
      <c r="V1155" s="66"/>
    </row>
  </sheetData>
  <conditionalFormatting sqref="L2:L3 D2:F97">
    <cfRule type="expression" priority="2" aboveAverage="0" equalAverage="0" bottom="0" percent="0" rank="0" text="" dxfId="26">
      <formula>LEN(TRIM(D2))=0</formula>
    </cfRule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R4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1.53515625" defaultRowHeight="13.8" zeroHeight="false" outlineLevelRow="0" outlineLevelCol="0"/>
  <cols>
    <col collapsed="false" customWidth="true" hidden="false" outlineLevel="0" max="1" min="1" style="0" width="28.5"/>
    <col collapsed="false" customWidth="true" hidden="false" outlineLevel="0" max="2" min="2" style="0" width="14.5"/>
    <col collapsed="false" customWidth="true" hidden="false" outlineLevel="0" max="3" min="3" style="0" width="16.15"/>
    <col collapsed="false" customWidth="true" hidden="false" outlineLevel="0" max="64" min="4" style="0" width="1.85"/>
    <col collapsed="false" customWidth="true" hidden="false" outlineLevel="0" max="65" min="65" style="0" width="2.16"/>
    <col collapsed="false" customWidth="true" hidden="false" outlineLevel="0" max="80" min="66" style="0" width="10.16"/>
    <col collapsed="false" customWidth="false" hidden="false" outlineLevel="0" max="83" min="82" style="67" width="11.5"/>
    <col collapsed="false" customWidth="true" hidden="false" outlineLevel="0" max="85" min="85" style="68" width="20.65"/>
    <col collapsed="false" customWidth="false" hidden="false" outlineLevel="0" max="91" min="86" style="68" width="11.5"/>
  </cols>
  <sheetData>
    <row r="1" s="66" customFormat="true" ht="13.8" hidden="false" customHeight="false" outlineLevel="0" collapsed="false">
      <c r="CD1" s="69"/>
      <c r="CE1" s="69"/>
      <c r="CG1" s="70"/>
      <c r="CH1" s="70"/>
      <c r="CI1" s="70"/>
      <c r="CJ1" s="70"/>
      <c r="CK1" s="70"/>
      <c r="CL1" s="70"/>
      <c r="CM1" s="70"/>
    </row>
    <row r="2" s="66" customFormat="true" ht="13.8" hidden="false" customHeight="false" outlineLevel="0" collapsed="false">
      <c r="CD2" s="69"/>
      <c r="CE2" s="69"/>
      <c r="CG2" s="70"/>
      <c r="CH2" s="70"/>
      <c r="CI2" s="70"/>
      <c r="CJ2" s="70"/>
      <c r="CK2" s="70"/>
      <c r="CL2" s="70"/>
      <c r="CM2" s="70"/>
    </row>
    <row r="3" s="66" customFormat="true" ht="13.8" hidden="false" customHeight="false" outlineLevel="0" collapsed="false">
      <c r="CD3" s="69"/>
      <c r="CE3" s="69"/>
      <c r="CG3" s="70"/>
      <c r="CH3" s="70"/>
      <c r="CI3" s="70"/>
      <c r="CJ3" s="70"/>
      <c r="CK3" s="70"/>
      <c r="CL3" s="70"/>
      <c r="CM3" s="70"/>
    </row>
    <row r="4" s="66" customFormat="true" ht="13.8" hidden="false" customHeight="false" outlineLevel="0" collapsed="false">
      <c r="CD4" s="69"/>
      <c r="CE4" s="69"/>
      <c r="CG4" s="70"/>
      <c r="CH4" s="70"/>
      <c r="CI4" s="70"/>
      <c r="CJ4" s="70"/>
      <c r="CK4" s="70"/>
      <c r="CL4" s="70"/>
      <c r="CM4" s="70"/>
    </row>
    <row r="5" s="66" customFormat="true" ht="13.8" hidden="false" customHeight="false" outlineLevel="0" collapsed="false">
      <c r="CD5" s="69"/>
      <c r="CE5" s="69"/>
      <c r="CG5" s="70"/>
      <c r="CH5" s="70"/>
      <c r="CI5" s="70"/>
      <c r="CJ5" s="70"/>
      <c r="CK5" s="70"/>
      <c r="CL5" s="70"/>
      <c r="CM5" s="70"/>
    </row>
    <row r="6" s="66" customFormat="true" ht="13.8" hidden="false" customHeight="false" outlineLevel="0" collapsed="false">
      <c r="CD6" s="69"/>
      <c r="CE6" s="69"/>
      <c r="CG6" s="70"/>
      <c r="CH6" s="70"/>
      <c r="CI6" s="70"/>
      <c r="CJ6" s="70"/>
      <c r="CK6" s="70"/>
      <c r="CL6" s="70"/>
      <c r="CM6" s="70"/>
    </row>
    <row r="7" s="66" customFormat="true" ht="13.8" hidden="false" customHeight="false" outlineLevel="0" collapsed="false">
      <c r="CD7" s="69"/>
      <c r="CE7" s="69"/>
      <c r="CG7" s="70"/>
      <c r="CH7" s="70"/>
      <c r="CI7" s="70"/>
      <c r="CJ7" s="70"/>
      <c r="CK7" s="70"/>
      <c r="CL7" s="70"/>
      <c r="CM7" s="70"/>
    </row>
    <row r="8" s="66" customFormat="true" ht="13.8" hidden="false" customHeight="false" outlineLevel="0" collapsed="false">
      <c r="CD8" s="69"/>
      <c r="CE8" s="69"/>
      <c r="CG8" s="70"/>
      <c r="CH8" s="70"/>
      <c r="CI8" s="70"/>
      <c r="CJ8" s="70"/>
      <c r="CK8" s="70"/>
      <c r="CL8" s="70"/>
      <c r="CM8" s="70"/>
    </row>
    <row r="9" s="66" customFormat="true" ht="13.8" hidden="false" customHeight="false" outlineLevel="0" collapsed="false">
      <c r="CD9" s="69"/>
      <c r="CE9" s="69"/>
      <c r="CG9" s="70"/>
      <c r="CH9" s="70"/>
      <c r="CI9" s="70"/>
      <c r="CJ9" s="70"/>
      <c r="CK9" s="70"/>
      <c r="CL9" s="70"/>
      <c r="CM9" s="70"/>
    </row>
    <row r="10" s="66" customFormat="true" ht="13.8" hidden="false" customHeight="false" outlineLevel="0" collapsed="false">
      <c r="CD10" s="69"/>
      <c r="CE10" s="69"/>
      <c r="CG10" s="70"/>
      <c r="CH10" s="70"/>
      <c r="CI10" s="70"/>
      <c r="CJ10" s="70"/>
      <c r="CK10" s="70"/>
      <c r="CL10" s="70"/>
      <c r="CM10" s="70"/>
    </row>
    <row r="11" s="66" customFormat="true" ht="13.8" hidden="false" customHeight="false" outlineLevel="0" collapsed="false">
      <c r="CD11" s="69"/>
      <c r="CE11" s="69"/>
      <c r="CG11" s="70"/>
      <c r="CH11" s="70"/>
      <c r="CI11" s="70"/>
      <c r="CJ11" s="70"/>
      <c r="CK11" s="70"/>
      <c r="CL11" s="70"/>
      <c r="CM11" s="70"/>
    </row>
    <row r="12" s="66" customFormat="true" ht="13.8" hidden="false" customHeight="false" outlineLevel="0" collapsed="false">
      <c r="CD12" s="71" t="s">
        <v>9564</v>
      </c>
      <c r="CE12" s="69"/>
      <c r="CG12" s="72" t="s">
        <v>9565</v>
      </c>
      <c r="CH12" s="70"/>
      <c r="CI12" s="70"/>
      <c r="CJ12" s="70"/>
      <c r="CK12" s="70"/>
      <c r="CL12" s="70"/>
      <c r="CM12" s="70"/>
    </row>
    <row r="13" s="66" customFormat="true" ht="13.8" hidden="false" customHeight="false" outlineLevel="0" collapsed="false">
      <c r="CD13" s="69"/>
      <c r="CE13" s="69"/>
      <c r="CG13" s="70"/>
      <c r="CH13" s="70"/>
      <c r="CI13" s="70"/>
      <c r="CJ13" s="70"/>
      <c r="CK13" s="70"/>
      <c r="CL13" s="70"/>
      <c r="CM13" s="70"/>
    </row>
    <row r="14" s="66" customFormat="true" ht="57.45" hidden="false" customHeight="false" outlineLevel="0" collapsed="false">
      <c r="A14" s="73" t="s">
        <v>9566</v>
      </c>
      <c r="B14" s="66" t="n">
        <f aca="false">OR(CB17,CD17,CM17,CR17)</f>
        <v>0</v>
      </c>
      <c r="CB14" s="74" t="s">
        <v>9567</v>
      </c>
      <c r="CD14" s="67" t="s">
        <v>9568</v>
      </c>
      <c r="CE14" s="69"/>
      <c r="CG14" s="75" t="s">
        <v>9569</v>
      </c>
      <c r="CH14" s="70"/>
      <c r="CI14" s="70"/>
      <c r="CJ14" s="70"/>
      <c r="CK14" s="70"/>
      <c r="CL14" s="70"/>
      <c r="CM14" s="70"/>
      <c r="CR14" s="73" t="s">
        <v>9570</v>
      </c>
    </row>
    <row r="15" s="66" customFormat="true" ht="13.8" hidden="false" customHeight="false" outlineLevel="0" collapsed="false">
      <c r="BO15" s="66" t="n">
        <v>60</v>
      </c>
      <c r="CD15" s="69"/>
      <c r="CE15" s="69"/>
      <c r="CG15" s="70"/>
      <c r="CH15" s="70"/>
      <c r="CI15" s="70"/>
      <c r="CJ15" s="70"/>
      <c r="CK15" s="70"/>
      <c r="CL15" s="70"/>
      <c r="CM15" s="70"/>
    </row>
    <row r="16" s="66" customFormat="true" ht="23.85" hidden="false" customHeight="false" outlineLevel="0" collapsed="false">
      <c r="BN16" s="76" t="s">
        <v>9571</v>
      </c>
      <c r="BO16" s="76" t="s">
        <v>9572</v>
      </c>
      <c r="BP16" s="76" t="s">
        <v>9573</v>
      </c>
      <c r="BQ16" s="76"/>
      <c r="BR16" s="76"/>
      <c r="BS16" s="76"/>
      <c r="BT16" s="76"/>
      <c r="BU16" s="76"/>
      <c r="BV16" s="76"/>
      <c r="BW16" s="76"/>
      <c r="BX16" s="76"/>
      <c r="BY16" s="76"/>
      <c r="BZ16" s="76"/>
      <c r="CA16" s="76"/>
      <c r="CB16" s="76" t="s">
        <v>9574</v>
      </c>
      <c r="CC16" s="74"/>
      <c r="CD16" s="69"/>
      <c r="CE16" s="69"/>
      <c r="CG16" s="70"/>
      <c r="CH16" s="70"/>
      <c r="CI16" s="70"/>
      <c r="CJ16" s="70"/>
      <c r="CK16" s="70"/>
      <c r="CL16" s="70"/>
      <c r="CM16" s="70"/>
      <c r="CR16" s="66" t="str">
        <f aca="false">IF(CR17,CR14,"")</f>
        <v/>
      </c>
    </row>
    <row r="17" s="66" customFormat="true" ht="15" hidden="false" customHeight="true" outlineLevel="0" collapsed="false">
      <c r="B17" s="66" t="s">
        <v>9575</v>
      </c>
      <c r="C17" s="66" t="s">
        <v>9576</v>
      </c>
      <c r="D17" s="66" t="s">
        <v>9577</v>
      </c>
      <c r="E17" s="66" t="s">
        <v>9578</v>
      </c>
      <c r="F17" s="66" t="s">
        <v>9579</v>
      </c>
      <c r="G17" s="66" t="s">
        <v>9580</v>
      </c>
      <c r="H17" s="66" t="s">
        <v>9581</v>
      </c>
      <c r="I17" s="66" t="s">
        <v>9582</v>
      </c>
      <c r="J17" s="66" t="s">
        <v>9583</v>
      </c>
      <c r="K17" s="66" t="s">
        <v>9584</v>
      </c>
      <c r="L17" s="66" t="s">
        <v>9585</v>
      </c>
      <c r="M17" s="66" t="s">
        <v>9586</v>
      </c>
      <c r="N17" s="66" t="s">
        <v>9587</v>
      </c>
      <c r="O17" s="66" t="s">
        <v>9588</v>
      </c>
      <c r="P17" s="66" t="s">
        <v>9589</v>
      </c>
      <c r="Q17" s="66" t="s">
        <v>9590</v>
      </c>
      <c r="R17" s="66" t="s">
        <v>9591</v>
      </c>
      <c r="S17" s="66" t="s">
        <v>9592</v>
      </c>
      <c r="T17" s="66" t="s">
        <v>9593</v>
      </c>
      <c r="U17" s="66" t="s">
        <v>9594</v>
      </c>
      <c r="V17" s="66" t="s">
        <v>9595</v>
      </c>
      <c r="W17" s="66" t="s">
        <v>9596</v>
      </c>
      <c r="X17" s="66" t="s">
        <v>9597</v>
      </c>
      <c r="Y17" s="66" t="s">
        <v>9598</v>
      </c>
      <c r="Z17" s="66" t="s">
        <v>9599</v>
      </c>
      <c r="AA17" s="66" t="s">
        <v>9600</v>
      </c>
      <c r="AB17" s="66" t="s">
        <v>9601</v>
      </c>
      <c r="AC17" s="66" t="s">
        <v>9602</v>
      </c>
      <c r="AD17" s="66" t="s">
        <v>9603</v>
      </c>
      <c r="AE17" s="66" t="s">
        <v>9604</v>
      </c>
      <c r="AF17" s="66" t="s">
        <v>9605</v>
      </c>
      <c r="AG17" s="66" t="s">
        <v>67</v>
      </c>
      <c r="AH17" s="66" t="s">
        <v>9606</v>
      </c>
      <c r="AI17" s="66" t="s">
        <v>9607</v>
      </c>
      <c r="AJ17" s="66" t="s">
        <v>9608</v>
      </c>
      <c r="AK17" s="66" t="s">
        <v>9609</v>
      </c>
      <c r="AL17" s="66" t="s">
        <v>9610</v>
      </c>
      <c r="AM17" s="66" t="s">
        <v>9611</v>
      </c>
      <c r="AN17" s="66" t="s">
        <v>74</v>
      </c>
      <c r="AO17" s="66" t="s">
        <v>9612</v>
      </c>
      <c r="AP17" s="66" t="s">
        <v>9613</v>
      </c>
      <c r="AQ17" s="66" t="s">
        <v>9614</v>
      </c>
      <c r="AR17" s="66" t="s">
        <v>9615</v>
      </c>
      <c r="AS17" s="66" t="s">
        <v>9616</v>
      </c>
      <c r="AT17" s="66" t="s">
        <v>9617</v>
      </c>
      <c r="AU17" s="66" t="s">
        <v>9618</v>
      </c>
      <c r="AV17" s="66" t="s">
        <v>9619</v>
      </c>
      <c r="AW17" s="66" t="s">
        <v>9620</v>
      </c>
      <c r="AX17" s="66" t="s">
        <v>9621</v>
      </c>
      <c r="AY17" s="66" t="s">
        <v>9622</v>
      </c>
      <c r="AZ17" s="66" t="s">
        <v>9623</v>
      </c>
      <c r="BA17" s="66" t="s">
        <v>9624</v>
      </c>
      <c r="BB17" s="66" t="n">
        <v>0</v>
      </c>
      <c r="BC17" s="66" t="n">
        <v>1</v>
      </c>
      <c r="BD17" s="66" t="n">
        <v>2</v>
      </c>
      <c r="BE17" s="66" t="n">
        <v>3</v>
      </c>
      <c r="BF17" s="66" t="n">
        <v>4</v>
      </c>
      <c r="BG17" s="66" t="n">
        <v>5</v>
      </c>
      <c r="BH17" s="66" t="n">
        <v>6</v>
      </c>
      <c r="BI17" s="66" t="n">
        <v>7</v>
      </c>
      <c r="BJ17" s="66" t="n">
        <v>8</v>
      </c>
      <c r="BK17" s="66" t="n">
        <v>9</v>
      </c>
      <c r="BL17" s="66" t="s">
        <v>1007</v>
      </c>
      <c r="BM17" s="66" t="s">
        <v>9625</v>
      </c>
      <c r="BN17" s="77" t="n">
        <f aca="false">SUM(BN18:BN401)&gt;0</f>
        <v>0</v>
      </c>
      <c r="BO17" s="77" t="n">
        <f aca="false">OR(BO18:BO401)</f>
        <v>0</v>
      </c>
      <c r="BP17" s="77" t="n">
        <f aca="false">OR(BP18:BP401)</f>
        <v>0</v>
      </c>
      <c r="BQ17" s="77"/>
      <c r="BR17" s="77"/>
      <c r="BS17" s="77"/>
      <c r="BT17" s="77"/>
      <c r="BU17" s="77"/>
      <c r="BV17" s="77"/>
      <c r="BW17" s="77"/>
      <c r="BX17" s="77"/>
      <c r="BY17" s="77"/>
      <c r="BZ17" s="77"/>
      <c r="CA17" s="77"/>
      <c r="CB17" s="77" t="n">
        <f aca="false">OR(BN17:BO17)</f>
        <v>0</v>
      </c>
      <c r="CC17" s="78" t="str">
        <f aca="false">IF(CB17,CB14,"")</f>
        <v/>
      </c>
      <c r="CD17" s="79" t="n">
        <f aca="false">OR(CD18:CD401)</f>
        <v>0</v>
      </c>
      <c r="CE17" s="80" t="str">
        <f aca="false">IF(CD17,CD14,"")</f>
        <v/>
      </c>
      <c r="CG17" s="70" t="str">
        <f aca="false">IF(CM17,CG14,"")</f>
        <v/>
      </c>
      <c r="CH17" s="81" t="str">
        <f aca="false">ranges!R2</f>
        <v>Homo_sapiens:GRCh38</v>
      </c>
      <c r="CI17" s="81" t="str">
        <f aca="false">ranges!R3</f>
        <v>Homo_sapiens:GRCh37</v>
      </c>
      <c r="CJ17" s="81" t="str">
        <f aca="false">ranges!R4</f>
        <v>Homo_sapiens:hg19</v>
      </c>
      <c r="CK17" s="81" t="str">
        <f aca="false">ref_2</f>
        <v>Mus_musculus:GRCm38</v>
      </c>
      <c r="CL17" s="70"/>
      <c r="CM17" s="82" t="n">
        <f aca="false">OR(CM18:CM401)</f>
        <v>0</v>
      </c>
      <c r="CR17" s="77" t="n">
        <f aca="false">OR(CR18:CR401)</f>
        <v>0</v>
      </c>
    </row>
    <row r="18" s="66" customFormat="true" ht="13.8" hidden="false" customHeight="false" outlineLevel="0" collapsed="false">
      <c r="A18" s="66" t="str">
        <f aca="false">'Sample Manifest - ALL TYPES'!C9</f>
        <v>MoHQ-CM-1-1-1041-1-D-T</v>
      </c>
      <c r="B18" s="66" t="str">
        <f aca="false">SUBSTITUTE(A18,B$17,"")</f>
        <v>MoHQ-CM-1-1-1041-1-D-T</v>
      </c>
      <c r="C18" s="66" t="str">
        <f aca="false">SUBSTITUTE(B18,C$17,"")</f>
        <v>MoHQ-CM-1-1-1041-1-D-T</v>
      </c>
      <c r="D18" s="66" t="str">
        <f aca="false">SUBSTITUTE(C18,D$17,"")</f>
        <v>MoHQ-CM-1-1-1041-1-D-T</v>
      </c>
      <c r="E18" s="66" t="str">
        <f aca="false">SUBSTITUTE(D18,E$17,"")</f>
        <v>MoHQ-CM-1-1-1041-1-D-T</v>
      </c>
      <c r="F18" s="66" t="str">
        <f aca="false">SUBSTITUTE(E18,F$17,"")</f>
        <v>MoHQ-CM-1-1-1041-1-D-T</v>
      </c>
      <c r="G18" s="66" t="str">
        <f aca="false">SUBSTITUTE(F18,G$17,"")</f>
        <v>MoHQ-CM-1-1-1041-1-D-T</v>
      </c>
      <c r="H18" s="66" t="str">
        <f aca="false">SUBSTITUTE(G18,H$17,"")</f>
        <v>MoHQ-CM-1-1-1041-1-D-T</v>
      </c>
      <c r="I18" s="66" t="str">
        <f aca="false">SUBSTITUTE(H18,I$17,"")</f>
        <v>MoHQ-CM-1-1-1041-1-D-T</v>
      </c>
      <c r="J18" s="66" t="str">
        <f aca="false">SUBSTITUTE(I18,J$17,"")</f>
        <v>MoHQ-CM-1-1-1041-1-D-T</v>
      </c>
      <c r="K18" s="66" t="str">
        <f aca="false">SUBSTITUTE(J18,K$17,"")</f>
        <v>MoHQ-CM-1-1-1041-1-D-T</v>
      </c>
      <c r="L18" s="66" t="str">
        <f aca="false">SUBSTITUTE(K18,L$17,"")</f>
        <v>MoHQ-CM-1-1-1041-1-D-T</v>
      </c>
      <c r="M18" s="66" t="str">
        <f aca="false">SUBSTITUTE(L18,M$17,"")</f>
        <v>MoHQ-CM-1-1-1041-1-D-T</v>
      </c>
      <c r="N18" s="66" t="str">
        <f aca="false">SUBSTITUTE(M18,N$17,"")</f>
        <v>MoHQ-CM-1-1-1041-1-D-T</v>
      </c>
      <c r="O18" s="66" t="str">
        <f aca="false">SUBSTITUTE(N18,O$17,"")</f>
        <v>MoHQ-CM-1-1-1041-1-D-T</v>
      </c>
      <c r="P18" s="66" t="str">
        <f aca="false">SUBSTITUTE(O18,P$17,"")</f>
        <v>MHQ-CM-1-1-1041-1-D-T</v>
      </c>
      <c r="Q18" s="66" t="str">
        <f aca="false">SUBSTITUTE(P18,Q$17,"")</f>
        <v>MHQ-CM-1-1-1041-1-D-T</v>
      </c>
      <c r="R18" s="66" t="str">
        <f aca="false">SUBSTITUTE(Q18,R$17,"")</f>
        <v>MHQ-CM-1-1-1041-1-D-T</v>
      </c>
      <c r="S18" s="66" t="str">
        <f aca="false">SUBSTITUTE(R18,S$17,"")</f>
        <v>MHQ-CM-1-1-1041-1-D-T</v>
      </c>
      <c r="T18" s="66" t="str">
        <f aca="false">SUBSTITUTE(S18,T$17,"")</f>
        <v>MHQ-CM-1-1-1041-1-D-T</v>
      </c>
      <c r="U18" s="66" t="str">
        <f aca="false">SUBSTITUTE(T18,U$17,"")</f>
        <v>MHQ-CM-1-1-1041-1-D-T</v>
      </c>
      <c r="V18" s="66" t="str">
        <f aca="false">SUBSTITUTE(U18,V$17,"")</f>
        <v>MHQ-CM-1-1-1041-1-D-T</v>
      </c>
      <c r="W18" s="66" t="str">
        <f aca="false">SUBSTITUTE(V18,W$17,"")</f>
        <v>MHQ-CM-1-1-1041-1-D-T</v>
      </c>
      <c r="X18" s="66" t="str">
        <f aca="false">SUBSTITUTE(W18,X$17,"")</f>
        <v>MHQ-CM-1-1-1041-1-D-T</v>
      </c>
      <c r="Y18" s="66" t="str">
        <f aca="false">SUBSTITUTE(X18,Y$17,"")</f>
        <v>MHQ-CM-1-1-1041-1-D-T</v>
      </c>
      <c r="Z18" s="66" t="str">
        <f aca="false">SUBSTITUTE(Y18,Z$17,"")</f>
        <v>MHQ-CM-1-1-1041-1-D-T</v>
      </c>
      <c r="AA18" s="66" t="str">
        <f aca="false">SUBSTITUTE(Z18,AA$17,"")</f>
        <v>MHQ-CM-1-1-1041-1-D-T</v>
      </c>
      <c r="AB18" s="66" t="str">
        <f aca="false">SUBSTITUTE(AA18,AB$17,"")</f>
        <v>MHQ-CM-1-1-1041-1-D-T</v>
      </c>
      <c r="AC18" s="66" t="str">
        <f aca="false">SUBSTITUTE(AB18,AC$17,"")</f>
        <v>MHQ-CM-1-1-1041-1-D-T</v>
      </c>
      <c r="AD18" s="66" t="str">
        <f aca="false">SUBSTITUTE(AC18,AD$17,"")</f>
        <v>MHQ-M-1-1-1041-1-D-T</v>
      </c>
      <c r="AE18" s="66" t="str">
        <f aca="false">SUBSTITUTE(AD18,AE$17,"")</f>
        <v>MHQ-M-1-1-1041-1--T</v>
      </c>
      <c r="AF18" s="66" t="str">
        <f aca="false">SUBSTITUTE(AE18,AF$17,"")</f>
        <v>MHQ-M-1-1-1041-1--T</v>
      </c>
      <c r="AG18" s="66" t="str">
        <f aca="false">SUBSTITUTE(AF18,AG$17,"")</f>
        <v>MHQ-M-1-1-1041-1--T</v>
      </c>
      <c r="AH18" s="66" t="str">
        <f aca="false">SUBSTITUTE(AG18,AH$17,"")</f>
        <v>MHQ-M-1-1-1041-1--T</v>
      </c>
      <c r="AI18" s="66" t="str">
        <f aca="false">SUBSTITUTE(AH18,AI$17,"")</f>
        <v>MQ-M-1-1-1041-1--T</v>
      </c>
      <c r="AJ18" s="66" t="str">
        <f aca="false">SUBSTITUTE(AI18,AJ$17,"")</f>
        <v>MQ-M-1-1-1041-1--T</v>
      </c>
      <c r="AK18" s="66" t="str">
        <f aca="false">SUBSTITUTE(AJ18,AK$17,"")</f>
        <v>MQ-M-1-1-1041-1--T</v>
      </c>
      <c r="AL18" s="66" t="str">
        <f aca="false">SUBSTITUTE(AK18,AL$17,"")</f>
        <v>MQ-M-1-1-1041-1--T</v>
      </c>
      <c r="AM18" s="66" t="str">
        <f aca="false">SUBSTITUTE(AL18,AM$17,"")</f>
        <v>MQ-M-1-1-1041-1--T</v>
      </c>
      <c r="AN18" s="66" t="str">
        <f aca="false">SUBSTITUTE(AM18,AN$17,"")</f>
        <v>Q--1-1-1041-1--T</v>
      </c>
      <c r="AO18" s="66" t="str">
        <f aca="false">SUBSTITUTE(AN18,AO$17,"")</f>
        <v>Q--1-1-1041-1--T</v>
      </c>
      <c r="AP18" s="66" t="str">
        <f aca="false">SUBSTITUTE(AO18,AP$17,"")</f>
        <v>Q--1-1-1041-1--T</v>
      </c>
      <c r="AQ18" s="66" t="str">
        <f aca="false">SUBSTITUTE(AP18,AQ$17,"")</f>
        <v>Q--1-1-1041-1--T</v>
      </c>
      <c r="AR18" s="66" t="str">
        <f aca="false">SUBSTITUTE(AQ18,AR$17,"")</f>
        <v>--1-1-1041-1--T</v>
      </c>
      <c r="AS18" s="66" t="str">
        <f aca="false">SUBSTITUTE(AR18,AS$17,"")</f>
        <v>--1-1-1041-1--T</v>
      </c>
      <c r="AT18" s="66" t="str">
        <f aca="false">SUBSTITUTE(AS18,AT$17,"")</f>
        <v>--1-1-1041-1--T</v>
      </c>
      <c r="AU18" s="66" t="str">
        <f aca="false">SUBSTITUTE(AT18,AU$17,"")</f>
        <v>--1-1-1041-1--</v>
      </c>
      <c r="AV18" s="66" t="str">
        <f aca="false">SUBSTITUTE(AU18,AV$17,"")</f>
        <v>--1-1-1041-1--</v>
      </c>
      <c r="AW18" s="66" t="str">
        <f aca="false">SUBSTITUTE(AV18,AW$17,"")</f>
        <v>--1-1-1041-1--</v>
      </c>
      <c r="AX18" s="66" t="str">
        <f aca="false">SUBSTITUTE(AW18,AX$17,"")</f>
        <v>--1-1-1041-1--</v>
      </c>
      <c r="AY18" s="66" t="str">
        <f aca="false">SUBSTITUTE(AX18,AY$17,"")</f>
        <v>--1-1-1041-1--</v>
      </c>
      <c r="AZ18" s="66" t="str">
        <f aca="false">SUBSTITUTE(AY18,AZ$17,"")</f>
        <v>--1-1-1041-1--</v>
      </c>
      <c r="BA18" s="66" t="str">
        <f aca="false">SUBSTITUTE(AZ18,BA$17,"")</f>
        <v>--1-1-1041-1--</v>
      </c>
      <c r="BB18" s="66" t="str">
        <f aca="false">SUBSTITUTE(BA18,BB$17,"")</f>
        <v>--1-1-141-1--</v>
      </c>
      <c r="BC18" s="66" t="str">
        <f aca="false">SUBSTITUTE(BB18,BC$17,"")</f>
        <v>----4---</v>
      </c>
      <c r="BD18" s="66" t="str">
        <f aca="false">SUBSTITUTE(BC18,BD$17,"")</f>
        <v>----4---</v>
      </c>
      <c r="BE18" s="66" t="str">
        <f aca="false">SUBSTITUTE(BD18,BE$17,"")</f>
        <v>----4---</v>
      </c>
      <c r="BF18" s="66" t="str">
        <f aca="false">SUBSTITUTE(BE18,BF$17,"")</f>
        <v>-------</v>
      </c>
      <c r="BG18" s="66" t="str">
        <f aca="false">SUBSTITUTE(BF18,BG$17,"")</f>
        <v>-------</v>
      </c>
      <c r="BH18" s="66" t="str">
        <f aca="false">SUBSTITUTE(BG18,BH$17,"")</f>
        <v>-------</v>
      </c>
      <c r="BI18" s="66" t="str">
        <f aca="false">SUBSTITUTE(BH18,BI$17,"")</f>
        <v>-------</v>
      </c>
      <c r="BJ18" s="66" t="str">
        <f aca="false">SUBSTITUTE(BI18,BJ$17,"")</f>
        <v>-------</v>
      </c>
      <c r="BK18" s="66" t="str">
        <f aca="false">SUBSTITUTE(BJ18,BK$17,"")</f>
        <v>-------</v>
      </c>
      <c r="BL18" s="66" t="str">
        <f aca="false">SUBSTITUTE(BK18,BL$17,"")</f>
        <v/>
      </c>
      <c r="BM18" s="66" t="str">
        <f aca="false">SUBSTITUTE(BL18,BM$17,"")</f>
        <v/>
      </c>
      <c r="BN18" s="66" t="n">
        <f aca="false">LEN(BM18)</f>
        <v>0</v>
      </c>
      <c r="BO18" s="66" t="n">
        <f aca="false">LEN(A18)&gt;BO$15</f>
        <v>0</v>
      </c>
      <c r="BP18" s="83" t="n">
        <f aca="false">AND(COUNTIF(ranges!B$2:B$4,'Sample Manifest - ALL TYPES'!G9)=0,NOT(ISBLANK('Sample Manifest - ALL TYPES'!G9)))</f>
        <v>0</v>
      </c>
      <c r="CB18" s="66" t="n">
        <f aca="false">OR(BN18:BO18)</f>
        <v>0</v>
      </c>
      <c r="CD18" s="69" t="n">
        <f aca="false">IF(OR('Sample Manifest - ALL TYPES'!AB9="Custom indexes",'Sample Manifest - ALL TYPES'!AB9="Non-listed commercial indexes"),1,0)</f>
        <v>0</v>
      </c>
      <c r="CE18" s="69"/>
      <c r="CG18" s="72" t="str">
        <f aca="false">'Sample Manifest - ALL TYPES'!Q9</f>
        <v>Homo_sapiens:GRCh37</v>
      </c>
      <c r="CH18" s="70" t="str">
        <f aca="false">SUBSTITUTE(CG18,CH$17,"")</f>
        <v>Homo_sapiens:GRCh37</v>
      </c>
      <c r="CI18" s="70" t="str">
        <f aca="false">SUBSTITUTE(CH18,CI$17,"")</f>
        <v/>
      </c>
      <c r="CJ18" s="70" t="str">
        <f aca="false">SUBSTITUTE(CI18,CJ$17,"")</f>
        <v/>
      </c>
      <c r="CK18" s="70" t="str">
        <f aca="false">SUBSTITUTE(CJ18,CK$17,"")</f>
        <v/>
      </c>
      <c r="CL18" s="70" t="n">
        <f aca="false">LEN(CK18)</f>
        <v>0</v>
      </c>
      <c r="CM18" s="70" t="n">
        <f aca="false">AND(NOT(ISBLANK('Sample Manifest - ALL TYPES'!Q9)),NOT(CL18=0))</f>
        <v>0</v>
      </c>
      <c r="CR18" s="66" t="n">
        <f aca="false">AND('Sample Manifest - ALL TYPES'!B9="Illumina Library Pool",ISBLANK('Sample Manifest - ALL TYPES'!Z9))</f>
        <v>0</v>
      </c>
    </row>
    <row r="19" s="66" customFormat="true" ht="13.8" hidden="false" customHeight="false" outlineLevel="0" collapsed="false">
      <c r="A19" s="66" t="str">
        <f aca="false">'Sample Manifest - ALL TYPES'!C10</f>
        <v>MoHQ-CM-1-2-2072-1-D-T</v>
      </c>
      <c r="B19" s="66" t="str">
        <f aca="false">SUBSTITUTE(A19,B$17,"")</f>
        <v>MoHQ-CM-1-2-2072-1-D-T</v>
      </c>
      <c r="C19" s="66" t="str">
        <f aca="false">SUBSTITUTE(B19,C$17,"")</f>
        <v>MoHQ-CM-1-2-2072-1-D-T</v>
      </c>
      <c r="D19" s="66" t="str">
        <f aca="false">SUBSTITUTE(C19,D$17,"")</f>
        <v>MoHQ-CM-1-2-2072-1-D-T</v>
      </c>
      <c r="E19" s="66" t="str">
        <f aca="false">SUBSTITUTE(D19,E$17,"")</f>
        <v>MoHQ-CM-1-2-2072-1-D-T</v>
      </c>
      <c r="F19" s="66" t="str">
        <f aca="false">SUBSTITUTE(E19,F$17,"")</f>
        <v>MoHQ-CM-1-2-2072-1-D-T</v>
      </c>
      <c r="G19" s="66" t="str">
        <f aca="false">SUBSTITUTE(F19,G$17,"")</f>
        <v>MoHQ-CM-1-2-2072-1-D-T</v>
      </c>
      <c r="H19" s="66" t="str">
        <f aca="false">SUBSTITUTE(G19,H$17,"")</f>
        <v>MoHQ-CM-1-2-2072-1-D-T</v>
      </c>
      <c r="I19" s="66" t="str">
        <f aca="false">SUBSTITUTE(H19,I$17,"")</f>
        <v>MoHQ-CM-1-2-2072-1-D-T</v>
      </c>
      <c r="J19" s="66" t="str">
        <f aca="false">SUBSTITUTE(I19,J$17,"")</f>
        <v>MoHQ-CM-1-2-2072-1-D-T</v>
      </c>
      <c r="K19" s="66" t="str">
        <f aca="false">SUBSTITUTE(J19,K$17,"")</f>
        <v>MoHQ-CM-1-2-2072-1-D-T</v>
      </c>
      <c r="L19" s="66" t="str">
        <f aca="false">SUBSTITUTE(K19,L$17,"")</f>
        <v>MoHQ-CM-1-2-2072-1-D-T</v>
      </c>
      <c r="M19" s="66" t="str">
        <f aca="false">SUBSTITUTE(L19,M$17,"")</f>
        <v>MoHQ-CM-1-2-2072-1-D-T</v>
      </c>
      <c r="N19" s="66" t="str">
        <f aca="false">SUBSTITUTE(M19,N$17,"")</f>
        <v>MoHQ-CM-1-2-2072-1-D-T</v>
      </c>
      <c r="O19" s="66" t="str">
        <f aca="false">SUBSTITUTE(N19,O$17,"")</f>
        <v>MoHQ-CM-1-2-2072-1-D-T</v>
      </c>
      <c r="P19" s="66" t="str">
        <f aca="false">SUBSTITUTE(O19,P$17,"")</f>
        <v>MHQ-CM-1-2-2072-1-D-T</v>
      </c>
      <c r="Q19" s="66" t="str">
        <f aca="false">SUBSTITUTE(P19,Q$17,"")</f>
        <v>MHQ-CM-1-2-2072-1-D-T</v>
      </c>
      <c r="R19" s="66" t="str">
        <f aca="false">SUBSTITUTE(Q19,R$17,"")</f>
        <v>MHQ-CM-1-2-2072-1-D-T</v>
      </c>
      <c r="S19" s="66" t="str">
        <f aca="false">SUBSTITUTE(R19,S$17,"")</f>
        <v>MHQ-CM-1-2-2072-1-D-T</v>
      </c>
      <c r="T19" s="66" t="str">
        <f aca="false">SUBSTITUTE(S19,T$17,"")</f>
        <v>MHQ-CM-1-2-2072-1-D-T</v>
      </c>
      <c r="U19" s="66" t="str">
        <f aca="false">SUBSTITUTE(T19,U$17,"")</f>
        <v>MHQ-CM-1-2-2072-1-D-T</v>
      </c>
      <c r="V19" s="66" t="str">
        <f aca="false">SUBSTITUTE(U19,V$17,"")</f>
        <v>MHQ-CM-1-2-2072-1-D-T</v>
      </c>
      <c r="W19" s="66" t="str">
        <f aca="false">SUBSTITUTE(V19,W$17,"")</f>
        <v>MHQ-CM-1-2-2072-1-D-T</v>
      </c>
      <c r="X19" s="66" t="str">
        <f aca="false">SUBSTITUTE(W19,X$17,"")</f>
        <v>MHQ-CM-1-2-2072-1-D-T</v>
      </c>
      <c r="Y19" s="66" t="str">
        <f aca="false">SUBSTITUTE(X19,Y$17,"")</f>
        <v>MHQ-CM-1-2-2072-1-D-T</v>
      </c>
      <c r="Z19" s="66" t="str">
        <f aca="false">SUBSTITUTE(Y19,Z$17,"")</f>
        <v>MHQ-CM-1-2-2072-1-D-T</v>
      </c>
      <c r="AA19" s="66" t="str">
        <f aca="false">SUBSTITUTE(Z19,AA$17,"")</f>
        <v>MHQ-CM-1-2-2072-1-D-T</v>
      </c>
      <c r="AB19" s="66" t="str">
        <f aca="false">SUBSTITUTE(AA19,AB$17,"")</f>
        <v>MHQ-CM-1-2-2072-1-D-T</v>
      </c>
      <c r="AC19" s="66" t="str">
        <f aca="false">SUBSTITUTE(AB19,AC$17,"")</f>
        <v>MHQ-CM-1-2-2072-1-D-T</v>
      </c>
      <c r="AD19" s="66" t="str">
        <f aca="false">SUBSTITUTE(AC19,AD$17,"")</f>
        <v>MHQ-M-1-2-2072-1-D-T</v>
      </c>
      <c r="AE19" s="66" t="str">
        <f aca="false">SUBSTITUTE(AD19,AE$17,"")</f>
        <v>MHQ-M-1-2-2072-1--T</v>
      </c>
      <c r="AF19" s="66" t="str">
        <f aca="false">SUBSTITUTE(AE19,AF$17,"")</f>
        <v>MHQ-M-1-2-2072-1--T</v>
      </c>
      <c r="AG19" s="66" t="str">
        <f aca="false">SUBSTITUTE(AF19,AG$17,"")</f>
        <v>MHQ-M-1-2-2072-1--T</v>
      </c>
      <c r="AH19" s="66" t="str">
        <f aca="false">SUBSTITUTE(AG19,AH$17,"")</f>
        <v>MHQ-M-1-2-2072-1--T</v>
      </c>
      <c r="AI19" s="66" t="str">
        <f aca="false">SUBSTITUTE(AH19,AI$17,"")</f>
        <v>MQ-M-1-2-2072-1--T</v>
      </c>
      <c r="AJ19" s="66" t="str">
        <f aca="false">SUBSTITUTE(AI19,AJ$17,"")</f>
        <v>MQ-M-1-2-2072-1--T</v>
      </c>
      <c r="AK19" s="66" t="str">
        <f aca="false">SUBSTITUTE(AJ19,AK$17,"")</f>
        <v>MQ-M-1-2-2072-1--T</v>
      </c>
      <c r="AL19" s="66" t="str">
        <f aca="false">SUBSTITUTE(AK19,AL$17,"")</f>
        <v>MQ-M-1-2-2072-1--T</v>
      </c>
      <c r="AM19" s="66" t="str">
        <f aca="false">SUBSTITUTE(AL19,AM$17,"")</f>
        <v>MQ-M-1-2-2072-1--T</v>
      </c>
      <c r="AN19" s="66" t="str">
        <f aca="false">SUBSTITUTE(AM19,AN$17,"")</f>
        <v>Q--1-2-2072-1--T</v>
      </c>
      <c r="AO19" s="66" t="str">
        <f aca="false">SUBSTITUTE(AN19,AO$17,"")</f>
        <v>Q--1-2-2072-1--T</v>
      </c>
      <c r="AP19" s="66" t="str">
        <f aca="false">SUBSTITUTE(AO19,AP$17,"")</f>
        <v>Q--1-2-2072-1--T</v>
      </c>
      <c r="AQ19" s="66" t="str">
        <f aca="false">SUBSTITUTE(AP19,AQ$17,"")</f>
        <v>Q--1-2-2072-1--T</v>
      </c>
      <c r="AR19" s="66" t="str">
        <f aca="false">SUBSTITUTE(AQ19,AR$17,"")</f>
        <v>--1-2-2072-1--T</v>
      </c>
      <c r="AS19" s="66" t="str">
        <f aca="false">SUBSTITUTE(AR19,AS$17,"")</f>
        <v>--1-2-2072-1--T</v>
      </c>
      <c r="AT19" s="66" t="str">
        <f aca="false">SUBSTITUTE(AS19,AT$17,"")</f>
        <v>--1-2-2072-1--T</v>
      </c>
      <c r="AU19" s="66" t="str">
        <f aca="false">SUBSTITUTE(AT19,AU$17,"")</f>
        <v>--1-2-2072-1--</v>
      </c>
      <c r="AV19" s="66" t="str">
        <f aca="false">SUBSTITUTE(AU19,AV$17,"")</f>
        <v>--1-2-2072-1--</v>
      </c>
      <c r="AW19" s="66" t="str">
        <f aca="false">SUBSTITUTE(AV19,AW$17,"")</f>
        <v>--1-2-2072-1--</v>
      </c>
      <c r="AX19" s="66" t="str">
        <f aca="false">SUBSTITUTE(AW19,AX$17,"")</f>
        <v>--1-2-2072-1--</v>
      </c>
      <c r="AY19" s="66" t="str">
        <f aca="false">SUBSTITUTE(AX19,AY$17,"")</f>
        <v>--1-2-2072-1--</v>
      </c>
      <c r="AZ19" s="66" t="str">
        <f aca="false">SUBSTITUTE(AY19,AZ$17,"")</f>
        <v>--1-2-2072-1--</v>
      </c>
      <c r="BA19" s="66" t="str">
        <f aca="false">SUBSTITUTE(AZ19,BA$17,"")</f>
        <v>--1-2-2072-1--</v>
      </c>
      <c r="BB19" s="66" t="str">
        <f aca="false">SUBSTITUTE(BA19,BB$17,"")</f>
        <v>--1-2-272-1--</v>
      </c>
      <c r="BC19" s="66" t="str">
        <f aca="false">SUBSTITUTE(BB19,BC$17,"")</f>
        <v>---2-272---</v>
      </c>
      <c r="BD19" s="66" t="str">
        <f aca="false">SUBSTITUTE(BC19,BD$17,"")</f>
        <v>----7---</v>
      </c>
      <c r="BE19" s="66" t="str">
        <f aca="false">SUBSTITUTE(BD19,BE$17,"")</f>
        <v>----7---</v>
      </c>
      <c r="BF19" s="66" t="str">
        <f aca="false">SUBSTITUTE(BE19,BF$17,"")</f>
        <v>----7---</v>
      </c>
      <c r="BG19" s="66" t="str">
        <f aca="false">SUBSTITUTE(BF19,BG$17,"")</f>
        <v>----7---</v>
      </c>
      <c r="BH19" s="66" t="str">
        <f aca="false">SUBSTITUTE(BG19,BH$17,"")</f>
        <v>----7---</v>
      </c>
      <c r="BI19" s="66" t="str">
        <f aca="false">SUBSTITUTE(BH19,BI$17,"")</f>
        <v>-------</v>
      </c>
      <c r="BJ19" s="66" t="str">
        <f aca="false">SUBSTITUTE(BI19,BJ$17,"")</f>
        <v>-------</v>
      </c>
      <c r="BK19" s="66" t="str">
        <f aca="false">SUBSTITUTE(BJ19,BK$17,"")</f>
        <v>-------</v>
      </c>
      <c r="BL19" s="66" t="str">
        <f aca="false">SUBSTITUTE(BK19,BL$17,"")</f>
        <v/>
      </c>
      <c r="BM19" s="66" t="str">
        <f aca="false">SUBSTITUTE(BL19,BM$17,"")</f>
        <v/>
      </c>
      <c r="BN19" s="66" t="n">
        <f aca="false">LEN(BM19)</f>
        <v>0</v>
      </c>
      <c r="BO19" s="66" t="n">
        <f aca="false">LEN(A19)&gt;BO$15</f>
        <v>0</v>
      </c>
      <c r="BP19" s="83" t="n">
        <f aca="false">AND(COUNTIF(ranges!B$2:B$4,'Sample Manifest - ALL TYPES'!G10)=0,NOT(ISBLANK('Sample Manifest - ALL TYPES'!G10)))</f>
        <v>0</v>
      </c>
      <c r="CB19" s="66" t="n">
        <f aca="false">OR(BN19:BO19)</f>
        <v>0</v>
      </c>
      <c r="CD19" s="69" t="n">
        <f aca="false">IF(OR('Sample Manifest - ALL TYPES'!AB10="Custom indexes",'Sample Manifest - ALL TYPES'!AB10="Non-listed commercial indexes"),1,0)</f>
        <v>0</v>
      </c>
      <c r="CE19" s="69"/>
      <c r="CG19" s="72" t="str">
        <f aca="false">'Sample Manifest - ALL TYPES'!Q10</f>
        <v>Homo_sapiens:GRCh37</v>
      </c>
      <c r="CH19" s="70" t="str">
        <f aca="false">SUBSTITUTE(CG19,CH$17,"")</f>
        <v>Homo_sapiens:GRCh37</v>
      </c>
      <c r="CI19" s="70" t="str">
        <f aca="false">SUBSTITUTE(CH19,CI$17,"")</f>
        <v/>
      </c>
      <c r="CJ19" s="70" t="str">
        <f aca="false">SUBSTITUTE(CI19,CJ$17,"")</f>
        <v/>
      </c>
      <c r="CK19" s="70" t="str">
        <f aca="false">SUBSTITUTE(CJ19,CK$17,"")</f>
        <v/>
      </c>
      <c r="CL19" s="70" t="n">
        <f aca="false">LEN(CK19)</f>
        <v>0</v>
      </c>
      <c r="CM19" s="70" t="n">
        <f aca="false">AND(NOT(ISBLANK('Sample Manifest - ALL TYPES'!Q10)),NOT(CL19=0))</f>
        <v>0</v>
      </c>
      <c r="CR19" s="66" t="n">
        <f aca="false">AND('Sample Manifest - ALL TYPES'!B10="Illumina Library Pool",ISBLANK('Sample Manifest - ALL TYPES'!Z10))</f>
        <v>0</v>
      </c>
    </row>
    <row r="20" s="66" customFormat="true" ht="13.8" hidden="false" customHeight="false" outlineLevel="0" collapsed="false">
      <c r="A20" s="66" t="str">
        <f aca="false">'Sample Manifest - ALL TYPES'!C11</f>
        <v>MoHQ-CM-1-3-6929-1-D-T</v>
      </c>
      <c r="B20" s="66" t="str">
        <f aca="false">SUBSTITUTE(A20,B$17,"")</f>
        <v>MoHQ-CM-1-3-6929-1-D-T</v>
      </c>
      <c r="C20" s="66" t="str">
        <f aca="false">SUBSTITUTE(B20,C$17,"")</f>
        <v>MoHQ-CM-1-3-6929-1-D-T</v>
      </c>
      <c r="D20" s="66" t="str">
        <f aca="false">SUBSTITUTE(C20,D$17,"")</f>
        <v>MoHQ-CM-1-3-6929-1-D-T</v>
      </c>
      <c r="E20" s="66" t="str">
        <f aca="false">SUBSTITUTE(D20,E$17,"")</f>
        <v>MoHQ-CM-1-3-6929-1-D-T</v>
      </c>
      <c r="F20" s="66" t="str">
        <f aca="false">SUBSTITUTE(E20,F$17,"")</f>
        <v>MoHQ-CM-1-3-6929-1-D-T</v>
      </c>
      <c r="G20" s="66" t="str">
        <f aca="false">SUBSTITUTE(F20,G$17,"")</f>
        <v>MoHQ-CM-1-3-6929-1-D-T</v>
      </c>
      <c r="H20" s="66" t="str">
        <f aca="false">SUBSTITUTE(G20,H$17,"")</f>
        <v>MoHQ-CM-1-3-6929-1-D-T</v>
      </c>
      <c r="I20" s="66" t="str">
        <f aca="false">SUBSTITUTE(H20,I$17,"")</f>
        <v>MoHQ-CM-1-3-6929-1-D-T</v>
      </c>
      <c r="J20" s="66" t="str">
        <f aca="false">SUBSTITUTE(I20,J$17,"")</f>
        <v>MoHQ-CM-1-3-6929-1-D-T</v>
      </c>
      <c r="K20" s="66" t="str">
        <f aca="false">SUBSTITUTE(J20,K$17,"")</f>
        <v>MoHQ-CM-1-3-6929-1-D-T</v>
      </c>
      <c r="L20" s="66" t="str">
        <f aca="false">SUBSTITUTE(K20,L$17,"")</f>
        <v>MoHQ-CM-1-3-6929-1-D-T</v>
      </c>
      <c r="M20" s="66" t="str">
        <f aca="false">SUBSTITUTE(L20,M$17,"")</f>
        <v>MoHQ-CM-1-3-6929-1-D-T</v>
      </c>
      <c r="N20" s="66" t="str">
        <f aca="false">SUBSTITUTE(M20,N$17,"")</f>
        <v>MoHQ-CM-1-3-6929-1-D-T</v>
      </c>
      <c r="O20" s="66" t="str">
        <f aca="false">SUBSTITUTE(N20,O$17,"")</f>
        <v>MoHQ-CM-1-3-6929-1-D-T</v>
      </c>
      <c r="P20" s="66" t="str">
        <f aca="false">SUBSTITUTE(O20,P$17,"")</f>
        <v>MHQ-CM-1-3-6929-1-D-T</v>
      </c>
      <c r="Q20" s="66" t="str">
        <f aca="false">SUBSTITUTE(P20,Q$17,"")</f>
        <v>MHQ-CM-1-3-6929-1-D-T</v>
      </c>
      <c r="R20" s="66" t="str">
        <f aca="false">SUBSTITUTE(Q20,R$17,"")</f>
        <v>MHQ-CM-1-3-6929-1-D-T</v>
      </c>
      <c r="S20" s="66" t="str">
        <f aca="false">SUBSTITUTE(R20,S$17,"")</f>
        <v>MHQ-CM-1-3-6929-1-D-T</v>
      </c>
      <c r="T20" s="66" t="str">
        <f aca="false">SUBSTITUTE(S20,T$17,"")</f>
        <v>MHQ-CM-1-3-6929-1-D-T</v>
      </c>
      <c r="U20" s="66" t="str">
        <f aca="false">SUBSTITUTE(T20,U$17,"")</f>
        <v>MHQ-CM-1-3-6929-1-D-T</v>
      </c>
      <c r="V20" s="66" t="str">
        <f aca="false">SUBSTITUTE(U20,V$17,"")</f>
        <v>MHQ-CM-1-3-6929-1-D-T</v>
      </c>
      <c r="W20" s="66" t="str">
        <f aca="false">SUBSTITUTE(V20,W$17,"")</f>
        <v>MHQ-CM-1-3-6929-1-D-T</v>
      </c>
      <c r="X20" s="66" t="str">
        <f aca="false">SUBSTITUTE(W20,X$17,"")</f>
        <v>MHQ-CM-1-3-6929-1-D-T</v>
      </c>
      <c r="Y20" s="66" t="str">
        <f aca="false">SUBSTITUTE(X20,Y$17,"")</f>
        <v>MHQ-CM-1-3-6929-1-D-T</v>
      </c>
      <c r="Z20" s="66" t="str">
        <f aca="false">SUBSTITUTE(Y20,Z$17,"")</f>
        <v>MHQ-CM-1-3-6929-1-D-T</v>
      </c>
      <c r="AA20" s="66" t="str">
        <f aca="false">SUBSTITUTE(Z20,AA$17,"")</f>
        <v>MHQ-CM-1-3-6929-1-D-T</v>
      </c>
      <c r="AB20" s="66" t="str">
        <f aca="false">SUBSTITUTE(AA20,AB$17,"")</f>
        <v>MHQ-CM-1-3-6929-1-D-T</v>
      </c>
      <c r="AC20" s="66" t="str">
        <f aca="false">SUBSTITUTE(AB20,AC$17,"")</f>
        <v>MHQ-CM-1-3-6929-1-D-T</v>
      </c>
      <c r="AD20" s="66" t="str">
        <f aca="false">SUBSTITUTE(AC20,AD$17,"")</f>
        <v>MHQ-M-1-3-6929-1-D-T</v>
      </c>
      <c r="AE20" s="66" t="str">
        <f aca="false">SUBSTITUTE(AD20,AE$17,"")</f>
        <v>MHQ-M-1-3-6929-1--T</v>
      </c>
      <c r="AF20" s="66" t="str">
        <f aca="false">SUBSTITUTE(AE20,AF$17,"")</f>
        <v>MHQ-M-1-3-6929-1--T</v>
      </c>
      <c r="AG20" s="66" t="str">
        <f aca="false">SUBSTITUTE(AF20,AG$17,"")</f>
        <v>MHQ-M-1-3-6929-1--T</v>
      </c>
      <c r="AH20" s="66" t="str">
        <f aca="false">SUBSTITUTE(AG20,AH$17,"")</f>
        <v>MHQ-M-1-3-6929-1--T</v>
      </c>
      <c r="AI20" s="66" t="str">
        <f aca="false">SUBSTITUTE(AH20,AI$17,"")</f>
        <v>MQ-M-1-3-6929-1--T</v>
      </c>
      <c r="AJ20" s="66" t="str">
        <f aca="false">SUBSTITUTE(AI20,AJ$17,"")</f>
        <v>MQ-M-1-3-6929-1--T</v>
      </c>
      <c r="AK20" s="66" t="str">
        <f aca="false">SUBSTITUTE(AJ20,AK$17,"")</f>
        <v>MQ-M-1-3-6929-1--T</v>
      </c>
      <c r="AL20" s="66" t="str">
        <f aca="false">SUBSTITUTE(AK20,AL$17,"")</f>
        <v>MQ-M-1-3-6929-1--T</v>
      </c>
      <c r="AM20" s="66" t="str">
        <f aca="false">SUBSTITUTE(AL20,AM$17,"")</f>
        <v>MQ-M-1-3-6929-1--T</v>
      </c>
      <c r="AN20" s="66" t="str">
        <f aca="false">SUBSTITUTE(AM20,AN$17,"")</f>
        <v>Q--1-3-6929-1--T</v>
      </c>
      <c r="AO20" s="66" t="str">
        <f aca="false">SUBSTITUTE(AN20,AO$17,"")</f>
        <v>Q--1-3-6929-1--T</v>
      </c>
      <c r="AP20" s="66" t="str">
        <f aca="false">SUBSTITUTE(AO20,AP$17,"")</f>
        <v>Q--1-3-6929-1--T</v>
      </c>
      <c r="AQ20" s="66" t="str">
        <f aca="false">SUBSTITUTE(AP20,AQ$17,"")</f>
        <v>Q--1-3-6929-1--T</v>
      </c>
      <c r="AR20" s="66" t="str">
        <f aca="false">SUBSTITUTE(AQ20,AR$17,"")</f>
        <v>--1-3-6929-1--T</v>
      </c>
      <c r="AS20" s="66" t="str">
        <f aca="false">SUBSTITUTE(AR20,AS$17,"")</f>
        <v>--1-3-6929-1--T</v>
      </c>
      <c r="AT20" s="66" t="str">
        <f aca="false">SUBSTITUTE(AS20,AT$17,"")</f>
        <v>--1-3-6929-1--T</v>
      </c>
      <c r="AU20" s="66" t="str">
        <f aca="false">SUBSTITUTE(AT20,AU$17,"")</f>
        <v>--1-3-6929-1--</v>
      </c>
      <c r="AV20" s="66" t="str">
        <f aca="false">SUBSTITUTE(AU20,AV$17,"")</f>
        <v>--1-3-6929-1--</v>
      </c>
      <c r="AW20" s="66" t="str">
        <f aca="false">SUBSTITUTE(AV20,AW$17,"")</f>
        <v>--1-3-6929-1--</v>
      </c>
      <c r="AX20" s="66" t="str">
        <f aca="false">SUBSTITUTE(AW20,AX$17,"")</f>
        <v>--1-3-6929-1--</v>
      </c>
      <c r="AY20" s="66" t="str">
        <f aca="false">SUBSTITUTE(AX20,AY$17,"")</f>
        <v>--1-3-6929-1--</v>
      </c>
      <c r="AZ20" s="66" t="str">
        <f aca="false">SUBSTITUTE(AY20,AZ$17,"")</f>
        <v>--1-3-6929-1--</v>
      </c>
      <c r="BA20" s="66" t="str">
        <f aca="false">SUBSTITUTE(AZ20,BA$17,"")</f>
        <v>--1-3-6929-1--</v>
      </c>
      <c r="BB20" s="66" t="str">
        <f aca="false">SUBSTITUTE(BA20,BB$17,"")</f>
        <v>--1-3-6929-1--</v>
      </c>
      <c r="BC20" s="66" t="str">
        <f aca="false">SUBSTITUTE(BB20,BC$17,"")</f>
        <v>---3-6929---</v>
      </c>
      <c r="BD20" s="66" t="str">
        <f aca="false">SUBSTITUTE(BC20,BD$17,"")</f>
        <v>---3-699---</v>
      </c>
      <c r="BE20" s="66" t="str">
        <f aca="false">SUBSTITUTE(BD20,BE$17,"")</f>
        <v>----699---</v>
      </c>
      <c r="BF20" s="66" t="str">
        <f aca="false">SUBSTITUTE(BE20,BF$17,"")</f>
        <v>----699---</v>
      </c>
      <c r="BG20" s="66" t="str">
        <f aca="false">SUBSTITUTE(BF20,BG$17,"")</f>
        <v>----699---</v>
      </c>
      <c r="BH20" s="66" t="str">
        <f aca="false">SUBSTITUTE(BG20,BH$17,"")</f>
        <v>----99---</v>
      </c>
      <c r="BI20" s="66" t="str">
        <f aca="false">SUBSTITUTE(BH20,BI$17,"")</f>
        <v>----99---</v>
      </c>
      <c r="BJ20" s="66" t="str">
        <f aca="false">SUBSTITUTE(BI20,BJ$17,"")</f>
        <v>----99---</v>
      </c>
      <c r="BK20" s="66" t="str">
        <f aca="false">SUBSTITUTE(BJ20,BK$17,"")</f>
        <v>-------</v>
      </c>
      <c r="BL20" s="66" t="str">
        <f aca="false">SUBSTITUTE(BK20,BL$17,"")</f>
        <v/>
      </c>
      <c r="BM20" s="66" t="str">
        <f aca="false">SUBSTITUTE(BL20,BM$17,"")</f>
        <v/>
      </c>
      <c r="BN20" s="66" t="n">
        <f aca="false">LEN(BM20)</f>
        <v>0</v>
      </c>
      <c r="BO20" s="66" t="n">
        <f aca="false">LEN(A20)&gt;BO$15</f>
        <v>0</v>
      </c>
      <c r="BP20" s="83" t="n">
        <f aca="false">AND(COUNTIF(ranges!B$2:B$4,'Sample Manifest - ALL TYPES'!G11)=0,NOT(ISBLANK('Sample Manifest - ALL TYPES'!G11)))</f>
        <v>0</v>
      </c>
      <c r="CB20" s="66" t="n">
        <f aca="false">OR(BN20:BO20)</f>
        <v>0</v>
      </c>
      <c r="CD20" s="69" t="n">
        <f aca="false">IF(OR('Sample Manifest - ALL TYPES'!AB11="Custom indexes",'Sample Manifest - ALL TYPES'!AB11="Non-listed commercial indexes"),1,0)</f>
        <v>0</v>
      </c>
      <c r="CE20" s="69"/>
      <c r="CG20" s="72" t="str">
        <f aca="false">'Sample Manifest - ALL TYPES'!Q11</f>
        <v>Homo_sapiens:GRCh37</v>
      </c>
      <c r="CH20" s="70" t="str">
        <f aca="false">SUBSTITUTE(CG20,CH$17,"")</f>
        <v>Homo_sapiens:GRCh37</v>
      </c>
      <c r="CI20" s="70" t="str">
        <f aca="false">SUBSTITUTE(CH20,CI$17,"")</f>
        <v/>
      </c>
      <c r="CJ20" s="70" t="str">
        <f aca="false">SUBSTITUTE(CI20,CJ$17,"")</f>
        <v/>
      </c>
      <c r="CK20" s="70" t="str">
        <f aca="false">SUBSTITUTE(CJ20,CK$17,"")</f>
        <v/>
      </c>
      <c r="CL20" s="70" t="n">
        <f aca="false">LEN(CK20)</f>
        <v>0</v>
      </c>
      <c r="CM20" s="70" t="n">
        <f aca="false">AND(NOT(ISBLANK('Sample Manifest - ALL TYPES'!Q11)),NOT(CL20=0))</f>
        <v>0</v>
      </c>
      <c r="CR20" s="66" t="n">
        <f aca="false">AND('Sample Manifest - ALL TYPES'!B11="Illumina Library Pool",ISBLANK('Sample Manifest - ALL TYPES'!Z11))</f>
        <v>0</v>
      </c>
    </row>
    <row r="21" s="66" customFormat="true" ht="13.8" hidden="false" customHeight="false" outlineLevel="0" collapsed="false">
      <c r="A21" s="66" t="str">
        <f aca="false">'Sample Manifest - ALL TYPES'!C12</f>
        <v>MoHQ-CM-1-4-5997-1-D-T</v>
      </c>
      <c r="B21" s="66" t="str">
        <f aca="false">SUBSTITUTE(A21,B$17,"")</f>
        <v>MoHQ-CM-1-4-5997-1-D-T</v>
      </c>
      <c r="C21" s="66" t="str">
        <f aca="false">SUBSTITUTE(B21,C$17,"")</f>
        <v>MoHQ-CM-1-4-5997-1-D-T</v>
      </c>
      <c r="D21" s="66" t="str">
        <f aca="false">SUBSTITUTE(C21,D$17,"")</f>
        <v>MoHQ-CM-1-4-5997-1-D-T</v>
      </c>
      <c r="E21" s="66" t="str">
        <f aca="false">SUBSTITUTE(D21,E$17,"")</f>
        <v>MoHQ-CM-1-4-5997-1-D-T</v>
      </c>
      <c r="F21" s="66" t="str">
        <f aca="false">SUBSTITUTE(E21,F$17,"")</f>
        <v>MoHQ-CM-1-4-5997-1-D-T</v>
      </c>
      <c r="G21" s="66" t="str">
        <f aca="false">SUBSTITUTE(F21,G$17,"")</f>
        <v>MoHQ-CM-1-4-5997-1-D-T</v>
      </c>
      <c r="H21" s="66" t="str">
        <f aca="false">SUBSTITUTE(G21,H$17,"")</f>
        <v>MoHQ-CM-1-4-5997-1-D-T</v>
      </c>
      <c r="I21" s="66" t="str">
        <f aca="false">SUBSTITUTE(H21,I$17,"")</f>
        <v>MoHQ-CM-1-4-5997-1-D-T</v>
      </c>
      <c r="J21" s="66" t="str">
        <f aca="false">SUBSTITUTE(I21,J$17,"")</f>
        <v>MoHQ-CM-1-4-5997-1-D-T</v>
      </c>
      <c r="K21" s="66" t="str">
        <f aca="false">SUBSTITUTE(J21,K$17,"")</f>
        <v>MoHQ-CM-1-4-5997-1-D-T</v>
      </c>
      <c r="L21" s="66" t="str">
        <f aca="false">SUBSTITUTE(K21,L$17,"")</f>
        <v>MoHQ-CM-1-4-5997-1-D-T</v>
      </c>
      <c r="M21" s="66" t="str">
        <f aca="false">SUBSTITUTE(L21,M$17,"")</f>
        <v>MoHQ-CM-1-4-5997-1-D-T</v>
      </c>
      <c r="N21" s="66" t="str">
        <f aca="false">SUBSTITUTE(M21,N$17,"")</f>
        <v>MoHQ-CM-1-4-5997-1-D-T</v>
      </c>
      <c r="O21" s="66" t="str">
        <f aca="false">SUBSTITUTE(N21,O$17,"")</f>
        <v>MoHQ-CM-1-4-5997-1-D-T</v>
      </c>
      <c r="P21" s="66" t="str">
        <f aca="false">SUBSTITUTE(O21,P$17,"")</f>
        <v>MHQ-CM-1-4-5997-1-D-T</v>
      </c>
      <c r="Q21" s="66" t="str">
        <f aca="false">SUBSTITUTE(P21,Q$17,"")</f>
        <v>MHQ-CM-1-4-5997-1-D-T</v>
      </c>
      <c r="R21" s="66" t="str">
        <f aca="false">SUBSTITUTE(Q21,R$17,"")</f>
        <v>MHQ-CM-1-4-5997-1-D-T</v>
      </c>
      <c r="S21" s="66" t="str">
        <f aca="false">SUBSTITUTE(R21,S$17,"")</f>
        <v>MHQ-CM-1-4-5997-1-D-T</v>
      </c>
      <c r="T21" s="66" t="str">
        <f aca="false">SUBSTITUTE(S21,T$17,"")</f>
        <v>MHQ-CM-1-4-5997-1-D-T</v>
      </c>
      <c r="U21" s="66" t="str">
        <f aca="false">SUBSTITUTE(T21,U$17,"")</f>
        <v>MHQ-CM-1-4-5997-1-D-T</v>
      </c>
      <c r="V21" s="66" t="str">
        <f aca="false">SUBSTITUTE(U21,V$17,"")</f>
        <v>MHQ-CM-1-4-5997-1-D-T</v>
      </c>
      <c r="W21" s="66" t="str">
        <f aca="false">SUBSTITUTE(V21,W$17,"")</f>
        <v>MHQ-CM-1-4-5997-1-D-T</v>
      </c>
      <c r="X21" s="66" t="str">
        <f aca="false">SUBSTITUTE(W21,X$17,"")</f>
        <v>MHQ-CM-1-4-5997-1-D-T</v>
      </c>
      <c r="Y21" s="66" t="str">
        <f aca="false">SUBSTITUTE(X21,Y$17,"")</f>
        <v>MHQ-CM-1-4-5997-1-D-T</v>
      </c>
      <c r="Z21" s="66" t="str">
        <f aca="false">SUBSTITUTE(Y21,Z$17,"")</f>
        <v>MHQ-CM-1-4-5997-1-D-T</v>
      </c>
      <c r="AA21" s="66" t="str">
        <f aca="false">SUBSTITUTE(Z21,AA$17,"")</f>
        <v>MHQ-CM-1-4-5997-1-D-T</v>
      </c>
      <c r="AB21" s="66" t="str">
        <f aca="false">SUBSTITUTE(AA21,AB$17,"")</f>
        <v>MHQ-CM-1-4-5997-1-D-T</v>
      </c>
      <c r="AC21" s="66" t="str">
        <f aca="false">SUBSTITUTE(AB21,AC$17,"")</f>
        <v>MHQ-CM-1-4-5997-1-D-T</v>
      </c>
      <c r="AD21" s="66" t="str">
        <f aca="false">SUBSTITUTE(AC21,AD$17,"")</f>
        <v>MHQ-M-1-4-5997-1-D-T</v>
      </c>
      <c r="AE21" s="66" t="str">
        <f aca="false">SUBSTITUTE(AD21,AE$17,"")</f>
        <v>MHQ-M-1-4-5997-1--T</v>
      </c>
      <c r="AF21" s="66" t="str">
        <f aca="false">SUBSTITUTE(AE21,AF$17,"")</f>
        <v>MHQ-M-1-4-5997-1--T</v>
      </c>
      <c r="AG21" s="66" t="str">
        <f aca="false">SUBSTITUTE(AF21,AG$17,"")</f>
        <v>MHQ-M-1-4-5997-1--T</v>
      </c>
      <c r="AH21" s="66" t="str">
        <f aca="false">SUBSTITUTE(AG21,AH$17,"")</f>
        <v>MHQ-M-1-4-5997-1--T</v>
      </c>
      <c r="AI21" s="66" t="str">
        <f aca="false">SUBSTITUTE(AH21,AI$17,"")</f>
        <v>MQ-M-1-4-5997-1--T</v>
      </c>
      <c r="AJ21" s="66" t="str">
        <f aca="false">SUBSTITUTE(AI21,AJ$17,"")</f>
        <v>MQ-M-1-4-5997-1--T</v>
      </c>
      <c r="AK21" s="66" t="str">
        <f aca="false">SUBSTITUTE(AJ21,AK$17,"")</f>
        <v>MQ-M-1-4-5997-1--T</v>
      </c>
      <c r="AL21" s="66" t="str">
        <f aca="false">SUBSTITUTE(AK21,AL$17,"")</f>
        <v>MQ-M-1-4-5997-1--T</v>
      </c>
      <c r="AM21" s="66" t="str">
        <f aca="false">SUBSTITUTE(AL21,AM$17,"")</f>
        <v>MQ-M-1-4-5997-1--T</v>
      </c>
      <c r="AN21" s="66" t="str">
        <f aca="false">SUBSTITUTE(AM21,AN$17,"")</f>
        <v>Q--1-4-5997-1--T</v>
      </c>
      <c r="AO21" s="66" t="str">
        <f aca="false">SUBSTITUTE(AN21,AO$17,"")</f>
        <v>Q--1-4-5997-1--T</v>
      </c>
      <c r="AP21" s="66" t="str">
        <f aca="false">SUBSTITUTE(AO21,AP$17,"")</f>
        <v>Q--1-4-5997-1--T</v>
      </c>
      <c r="AQ21" s="66" t="str">
        <f aca="false">SUBSTITUTE(AP21,AQ$17,"")</f>
        <v>Q--1-4-5997-1--T</v>
      </c>
      <c r="AR21" s="66" t="str">
        <f aca="false">SUBSTITUTE(AQ21,AR$17,"")</f>
        <v>--1-4-5997-1--T</v>
      </c>
      <c r="AS21" s="66" t="str">
        <f aca="false">SUBSTITUTE(AR21,AS$17,"")</f>
        <v>--1-4-5997-1--T</v>
      </c>
      <c r="AT21" s="66" t="str">
        <f aca="false">SUBSTITUTE(AS21,AT$17,"")</f>
        <v>--1-4-5997-1--T</v>
      </c>
      <c r="AU21" s="66" t="str">
        <f aca="false">SUBSTITUTE(AT21,AU$17,"")</f>
        <v>--1-4-5997-1--</v>
      </c>
      <c r="AV21" s="66" t="str">
        <f aca="false">SUBSTITUTE(AU21,AV$17,"")</f>
        <v>--1-4-5997-1--</v>
      </c>
      <c r="AW21" s="66" t="str">
        <f aca="false">SUBSTITUTE(AV21,AW$17,"")</f>
        <v>--1-4-5997-1--</v>
      </c>
      <c r="AX21" s="66" t="str">
        <f aca="false">SUBSTITUTE(AW21,AX$17,"")</f>
        <v>--1-4-5997-1--</v>
      </c>
      <c r="AY21" s="66" t="str">
        <f aca="false">SUBSTITUTE(AX21,AY$17,"")</f>
        <v>--1-4-5997-1--</v>
      </c>
      <c r="AZ21" s="66" t="str">
        <f aca="false">SUBSTITUTE(AY21,AZ$17,"")</f>
        <v>--1-4-5997-1--</v>
      </c>
      <c r="BA21" s="66" t="str">
        <f aca="false">SUBSTITUTE(AZ21,BA$17,"")</f>
        <v>--1-4-5997-1--</v>
      </c>
      <c r="BB21" s="66" t="str">
        <f aca="false">SUBSTITUTE(BA21,BB$17,"")</f>
        <v>--1-4-5997-1--</v>
      </c>
      <c r="BC21" s="66" t="str">
        <f aca="false">SUBSTITUTE(BB21,BC$17,"")</f>
        <v>---4-5997---</v>
      </c>
      <c r="BD21" s="66" t="str">
        <f aca="false">SUBSTITUTE(BC21,BD$17,"")</f>
        <v>---4-5997---</v>
      </c>
      <c r="BE21" s="66" t="str">
        <f aca="false">SUBSTITUTE(BD21,BE$17,"")</f>
        <v>---4-5997---</v>
      </c>
      <c r="BF21" s="66" t="str">
        <f aca="false">SUBSTITUTE(BE21,BF$17,"")</f>
        <v>----5997---</v>
      </c>
      <c r="BG21" s="66" t="str">
        <f aca="false">SUBSTITUTE(BF21,BG$17,"")</f>
        <v>----997---</v>
      </c>
      <c r="BH21" s="66" t="str">
        <f aca="false">SUBSTITUTE(BG21,BH$17,"")</f>
        <v>----997---</v>
      </c>
      <c r="BI21" s="66" t="str">
        <f aca="false">SUBSTITUTE(BH21,BI$17,"")</f>
        <v>----99---</v>
      </c>
      <c r="BJ21" s="66" t="str">
        <f aca="false">SUBSTITUTE(BI21,BJ$17,"")</f>
        <v>----99---</v>
      </c>
      <c r="BK21" s="66" t="str">
        <f aca="false">SUBSTITUTE(BJ21,BK$17,"")</f>
        <v>-------</v>
      </c>
      <c r="BL21" s="66" t="str">
        <f aca="false">SUBSTITUTE(BK21,BL$17,"")</f>
        <v/>
      </c>
      <c r="BM21" s="66" t="str">
        <f aca="false">SUBSTITUTE(BL21,BM$17,"")</f>
        <v/>
      </c>
      <c r="BN21" s="66" t="n">
        <f aca="false">LEN(BM21)</f>
        <v>0</v>
      </c>
      <c r="BO21" s="66" t="n">
        <f aca="false">LEN(A21)&gt;BO$15</f>
        <v>0</v>
      </c>
      <c r="BP21" s="83" t="n">
        <f aca="false">AND(COUNTIF(ranges!B$2:B$4,'Sample Manifest - ALL TYPES'!G12)=0,NOT(ISBLANK('Sample Manifest - ALL TYPES'!G12)))</f>
        <v>0</v>
      </c>
      <c r="CB21" s="66" t="n">
        <f aca="false">OR(BN21:BO21)</f>
        <v>0</v>
      </c>
      <c r="CD21" s="69" t="n">
        <f aca="false">IF(OR('Sample Manifest - ALL TYPES'!AB12="Custom indexes",'Sample Manifest - ALL TYPES'!AB12="Non-listed commercial indexes"),1,0)</f>
        <v>0</v>
      </c>
      <c r="CE21" s="69"/>
      <c r="CG21" s="72" t="str">
        <f aca="false">'Sample Manifest - ALL TYPES'!Q12</f>
        <v>Homo_sapiens:GRCh37</v>
      </c>
      <c r="CH21" s="70" t="str">
        <f aca="false">SUBSTITUTE(CG21,CH$17,"")</f>
        <v>Homo_sapiens:GRCh37</v>
      </c>
      <c r="CI21" s="70" t="str">
        <f aca="false">SUBSTITUTE(CH21,CI$17,"")</f>
        <v/>
      </c>
      <c r="CJ21" s="70" t="str">
        <f aca="false">SUBSTITUTE(CI21,CJ$17,"")</f>
        <v/>
      </c>
      <c r="CK21" s="70" t="str">
        <f aca="false">SUBSTITUTE(CJ21,CK$17,"")</f>
        <v/>
      </c>
      <c r="CL21" s="70" t="n">
        <f aca="false">LEN(CK21)</f>
        <v>0</v>
      </c>
      <c r="CM21" s="70" t="n">
        <f aca="false">AND(NOT(ISBLANK('Sample Manifest - ALL TYPES'!Q12)),NOT(CL21=0))</f>
        <v>0</v>
      </c>
      <c r="CR21" s="66" t="n">
        <f aca="false">AND('Sample Manifest - ALL TYPES'!B12="Illumina Library Pool",ISBLANK('Sample Manifest - ALL TYPES'!Z12))</f>
        <v>0</v>
      </c>
    </row>
    <row r="22" s="66" customFormat="true" ht="13.8" hidden="false" customHeight="false" outlineLevel="0" collapsed="false">
      <c r="A22" s="66" t="str">
        <f aca="false">'Sample Manifest - ALL TYPES'!C13</f>
        <v>MoHQ-CM-1-5-8179-1-D-T</v>
      </c>
      <c r="B22" s="66" t="str">
        <f aca="false">SUBSTITUTE(A22,B$17,"")</f>
        <v>MoHQ-CM-1-5-8179-1-D-T</v>
      </c>
      <c r="C22" s="66" t="str">
        <f aca="false">SUBSTITUTE(B22,C$17,"")</f>
        <v>MoHQ-CM-1-5-8179-1-D-T</v>
      </c>
      <c r="D22" s="66" t="str">
        <f aca="false">SUBSTITUTE(C22,D$17,"")</f>
        <v>MoHQ-CM-1-5-8179-1-D-T</v>
      </c>
      <c r="E22" s="66" t="str">
        <f aca="false">SUBSTITUTE(D22,E$17,"")</f>
        <v>MoHQ-CM-1-5-8179-1-D-T</v>
      </c>
      <c r="F22" s="66" t="str">
        <f aca="false">SUBSTITUTE(E22,F$17,"")</f>
        <v>MoHQ-CM-1-5-8179-1-D-T</v>
      </c>
      <c r="G22" s="66" t="str">
        <f aca="false">SUBSTITUTE(F22,G$17,"")</f>
        <v>MoHQ-CM-1-5-8179-1-D-T</v>
      </c>
      <c r="H22" s="66" t="str">
        <f aca="false">SUBSTITUTE(G22,H$17,"")</f>
        <v>MoHQ-CM-1-5-8179-1-D-T</v>
      </c>
      <c r="I22" s="66" t="str">
        <f aca="false">SUBSTITUTE(H22,I$17,"")</f>
        <v>MoHQ-CM-1-5-8179-1-D-T</v>
      </c>
      <c r="J22" s="66" t="str">
        <f aca="false">SUBSTITUTE(I22,J$17,"")</f>
        <v>MoHQ-CM-1-5-8179-1-D-T</v>
      </c>
      <c r="K22" s="66" t="str">
        <f aca="false">SUBSTITUTE(J22,K$17,"")</f>
        <v>MoHQ-CM-1-5-8179-1-D-T</v>
      </c>
      <c r="L22" s="66" t="str">
        <f aca="false">SUBSTITUTE(K22,L$17,"")</f>
        <v>MoHQ-CM-1-5-8179-1-D-T</v>
      </c>
      <c r="M22" s="66" t="str">
        <f aca="false">SUBSTITUTE(L22,M$17,"")</f>
        <v>MoHQ-CM-1-5-8179-1-D-T</v>
      </c>
      <c r="N22" s="66" t="str">
        <f aca="false">SUBSTITUTE(M22,N$17,"")</f>
        <v>MoHQ-CM-1-5-8179-1-D-T</v>
      </c>
      <c r="O22" s="66" t="str">
        <f aca="false">SUBSTITUTE(N22,O$17,"")</f>
        <v>MoHQ-CM-1-5-8179-1-D-T</v>
      </c>
      <c r="P22" s="66" t="str">
        <f aca="false">SUBSTITUTE(O22,P$17,"")</f>
        <v>MHQ-CM-1-5-8179-1-D-T</v>
      </c>
      <c r="Q22" s="66" t="str">
        <f aca="false">SUBSTITUTE(P22,Q$17,"")</f>
        <v>MHQ-CM-1-5-8179-1-D-T</v>
      </c>
      <c r="R22" s="66" t="str">
        <f aca="false">SUBSTITUTE(Q22,R$17,"")</f>
        <v>MHQ-CM-1-5-8179-1-D-T</v>
      </c>
      <c r="S22" s="66" t="str">
        <f aca="false">SUBSTITUTE(R22,S$17,"")</f>
        <v>MHQ-CM-1-5-8179-1-D-T</v>
      </c>
      <c r="T22" s="66" t="str">
        <f aca="false">SUBSTITUTE(S22,T$17,"")</f>
        <v>MHQ-CM-1-5-8179-1-D-T</v>
      </c>
      <c r="U22" s="66" t="str">
        <f aca="false">SUBSTITUTE(T22,U$17,"")</f>
        <v>MHQ-CM-1-5-8179-1-D-T</v>
      </c>
      <c r="V22" s="66" t="str">
        <f aca="false">SUBSTITUTE(U22,V$17,"")</f>
        <v>MHQ-CM-1-5-8179-1-D-T</v>
      </c>
      <c r="W22" s="66" t="str">
        <f aca="false">SUBSTITUTE(V22,W$17,"")</f>
        <v>MHQ-CM-1-5-8179-1-D-T</v>
      </c>
      <c r="X22" s="66" t="str">
        <f aca="false">SUBSTITUTE(W22,X$17,"")</f>
        <v>MHQ-CM-1-5-8179-1-D-T</v>
      </c>
      <c r="Y22" s="66" t="str">
        <f aca="false">SUBSTITUTE(X22,Y$17,"")</f>
        <v>MHQ-CM-1-5-8179-1-D-T</v>
      </c>
      <c r="Z22" s="66" t="str">
        <f aca="false">SUBSTITUTE(Y22,Z$17,"")</f>
        <v>MHQ-CM-1-5-8179-1-D-T</v>
      </c>
      <c r="AA22" s="66" t="str">
        <f aca="false">SUBSTITUTE(Z22,AA$17,"")</f>
        <v>MHQ-CM-1-5-8179-1-D-T</v>
      </c>
      <c r="AB22" s="66" t="str">
        <f aca="false">SUBSTITUTE(AA22,AB$17,"")</f>
        <v>MHQ-CM-1-5-8179-1-D-T</v>
      </c>
      <c r="AC22" s="66" t="str">
        <f aca="false">SUBSTITUTE(AB22,AC$17,"")</f>
        <v>MHQ-CM-1-5-8179-1-D-T</v>
      </c>
      <c r="AD22" s="66" t="str">
        <f aca="false">SUBSTITUTE(AC22,AD$17,"")</f>
        <v>MHQ-M-1-5-8179-1-D-T</v>
      </c>
      <c r="AE22" s="66" t="str">
        <f aca="false">SUBSTITUTE(AD22,AE$17,"")</f>
        <v>MHQ-M-1-5-8179-1--T</v>
      </c>
      <c r="AF22" s="66" t="str">
        <f aca="false">SUBSTITUTE(AE22,AF$17,"")</f>
        <v>MHQ-M-1-5-8179-1--T</v>
      </c>
      <c r="AG22" s="66" t="str">
        <f aca="false">SUBSTITUTE(AF22,AG$17,"")</f>
        <v>MHQ-M-1-5-8179-1--T</v>
      </c>
      <c r="AH22" s="66" t="str">
        <f aca="false">SUBSTITUTE(AG22,AH$17,"")</f>
        <v>MHQ-M-1-5-8179-1--T</v>
      </c>
      <c r="AI22" s="66" t="str">
        <f aca="false">SUBSTITUTE(AH22,AI$17,"")</f>
        <v>MQ-M-1-5-8179-1--T</v>
      </c>
      <c r="AJ22" s="66" t="str">
        <f aca="false">SUBSTITUTE(AI22,AJ$17,"")</f>
        <v>MQ-M-1-5-8179-1--T</v>
      </c>
      <c r="AK22" s="66" t="str">
        <f aca="false">SUBSTITUTE(AJ22,AK$17,"")</f>
        <v>MQ-M-1-5-8179-1--T</v>
      </c>
      <c r="AL22" s="66" t="str">
        <f aca="false">SUBSTITUTE(AK22,AL$17,"")</f>
        <v>MQ-M-1-5-8179-1--T</v>
      </c>
      <c r="AM22" s="66" t="str">
        <f aca="false">SUBSTITUTE(AL22,AM$17,"")</f>
        <v>MQ-M-1-5-8179-1--T</v>
      </c>
      <c r="AN22" s="66" t="str">
        <f aca="false">SUBSTITUTE(AM22,AN$17,"")</f>
        <v>Q--1-5-8179-1--T</v>
      </c>
      <c r="AO22" s="66" t="str">
        <f aca="false">SUBSTITUTE(AN22,AO$17,"")</f>
        <v>Q--1-5-8179-1--T</v>
      </c>
      <c r="AP22" s="66" t="str">
        <f aca="false">SUBSTITUTE(AO22,AP$17,"")</f>
        <v>Q--1-5-8179-1--T</v>
      </c>
      <c r="AQ22" s="66" t="str">
        <f aca="false">SUBSTITUTE(AP22,AQ$17,"")</f>
        <v>Q--1-5-8179-1--T</v>
      </c>
      <c r="AR22" s="66" t="str">
        <f aca="false">SUBSTITUTE(AQ22,AR$17,"")</f>
        <v>--1-5-8179-1--T</v>
      </c>
      <c r="AS22" s="66" t="str">
        <f aca="false">SUBSTITUTE(AR22,AS$17,"")</f>
        <v>--1-5-8179-1--T</v>
      </c>
      <c r="AT22" s="66" t="str">
        <f aca="false">SUBSTITUTE(AS22,AT$17,"")</f>
        <v>--1-5-8179-1--T</v>
      </c>
      <c r="AU22" s="66" t="str">
        <f aca="false">SUBSTITUTE(AT22,AU$17,"")</f>
        <v>--1-5-8179-1--</v>
      </c>
      <c r="AV22" s="66" t="str">
        <f aca="false">SUBSTITUTE(AU22,AV$17,"")</f>
        <v>--1-5-8179-1--</v>
      </c>
      <c r="AW22" s="66" t="str">
        <f aca="false">SUBSTITUTE(AV22,AW$17,"")</f>
        <v>--1-5-8179-1--</v>
      </c>
      <c r="AX22" s="66" t="str">
        <f aca="false">SUBSTITUTE(AW22,AX$17,"")</f>
        <v>--1-5-8179-1--</v>
      </c>
      <c r="AY22" s="66" t="str">
        <f aca="false">SUBSTITUTE(AX22,AY$17,"")</f>
        <v>--1-5-8179-1--</v>
      </c>
      <c r="AZ22" s="66" t="str">
        <f aca="false">SUBSTITUTE(AY22,AZ$17,"")</f>
        <v>--1-5-8179-1--</v>
      </c>
      <c r="BA22" s="66" t="str">
        <f aca="false">SUBSTITUTE(AZ22,BA$17,"")</f>
        <v>--1-5-8179-1--</v>
      </c>
      <c r="BB22" s="66" t="str">
        <f aca="false">SUBSTITUTE(BA22,BB$17,"")</f>
        <v>--1-5-8179-1--</v>
      </c>
      <c r="BC22" s="66" t="str">
        <f aca="false">SUBSTITUTE(BB22,BC$17,"")</f>
        <v>---5-879---</v>
      </c>
      <c r="BD22" s="66" t="str">
        <f aca="false">SUBSTITUTE(BC22,BD$17,"")</f>
        <v>---5-879---</v>
      </c>
      <c r="BE22" s="66" t="str">
        <f aca="false">SUBSTITUTE(BD22,BE$17,"")</f>
        <v>---5-879---</v>
      </c>
      <c r="BF22" s="66" t="str">
        <f aca="false">SUBSTITUTE(BE22,BF$17,"")</f>
        <v>---5-879---</v>
      </c>
      <c r="BG22" s="66" t="str">
        <f aca="false">SUBSTITUTE(BF22,BG$17,"")</f>
        <v>----879---</v>
      </c>
      <c r="BH22" s="66" t="str">
        <f aca="false">SUBSTITUTE(BG22,BH$17,"")</f>
        <v>----879---</v>
      </c>
      <c r="BI22" s="66" t="str">
        <f aca="false">SUBSTITUTE(BH22,BI$17,"")</f>
        <v>----89---</v>
      </c>
      <c r="BJ22" s="66" t="str">
        <f aca="false">SUBSTITUTE(BI22,BJ$17,"")</f>
        <v>----9---</v>
      </c>
      <c r="BK22" s="66" t="str">
        <f aca="false">SUBSTITUTE(BJ22,BK$17,"")</f>
        <v>-------</v>
      </c>
      <c r="BL22" s="66" t="str">
        <f aca="false">SUBSTITUTE(BK22,BL$17,"")</f>
        <v/>
      </c>
      <c r="BM22" s="66" t="str">
        <f aca="false">SUBSTITUTE(BL22,BM$17,"")</f>
        <v/>
      </c>
      <c r="BN22" s="66" t="n">
        <f aca="false">LEN(BM22)</f>
        <v>0</v>
      </c>
      <c r="BO22" s="66" t="n">
        <f aca="false">LEN(A22)&gt;BO$15</f>
        <v>0</v>
      </c>
      <c r="BP22" s="83" t="n">
        <f aca="false">AND(COUNTIF(ranges!B$2:B$4,'Sample Manifest - ALL TYPES'!G13)=0,NOT(ISBLANK('Sample Manifest - ALL TYPES'!G13)))</f>
        <v>0</v>
      </c>
      <c r="CB22" s="66" t="n">
        <f aca="false">OR(BN22:BO22)</f>
        <v>0</v>
      </c>
      <c r="CD22" s="69" t="n">
        <f aca="false">IF(OR('Sample Manifest - ALL TYPES'!AB13="Custom indexes",'Sample Manifest - ALL TYPES'!AB13="Non-listed commercial indexes"),1,0)</f>
        <v>0</v>
      </c>
      <c r="CE22" s="69"/>
      <c r="CG22" s="72" t="str">
        <f aca="false">'Sample Manifest - ALL TYPES'!Q13</f>
        <v>Homo_sapiens:GRCh37</v>
      </c>
      <c r="CH22" s="70" t="str">
        <f aca="false">SUBSTITUTE(CG22,CH$17,"")</f>
        <v>Homo_sapiens:GRCh37</v>
      </c>
      <c r="CI22" s="70" t="str">
        <f aca="false">SUBSTITUTE(CH22,CI$17,"")</f>
        <v/>
      </c>
      <c r="CJ22" s="70" t="str">
        <f aca="false">SUBSTITUTE(CI22,CJ$17,"")</f>
        <v/>
      </c>
      <c r="CK22" s="70" t="str">
        <f aca="false">SUBSTITUTE(CJ22,CK$17,"")</f>
        <v/>
      </c>
      <c r="CL22" s="70" t="n">
        <f aca="false">LEN(CK22)</f>
        <v>0</v>
      </c>
      <c r="CM22" s="70" t="n">
        <f aca="false">AND(NOT(ISBLANK('Sample Manifest - ALL TYPES'!Q13)),NOT(CL22=0))</f>
        <v>0</v>
      </c>
      <c r="CR22" s="66" t="n">
        <f aca="false">AND('Sample Manifest - ALL TYPES'!B13="Illumina Library Pool",ISBLANK('Sample Manifest - ALL TYPES'!Z13))</f>
        <v>0</v>
      </c>
    </row>
    <row r="23" s="66" customFormat="true" ht="13.8" hidden="false" customHeight="false" outlineLevel="0" collapsed="false">
      <c r="A23" s="66" t="str">
        <f aca="false">'Sample Manifest - ALL TYPES'!C14</f>
        <v>MoHQ-CM-1-6-9132-1-D-T</v>
      </c>
      <c r="B23" s="66" t="str">
        <f aca="false">SUBSTITUTE(A23,B$17,"")</f>
        <v>MoHQ-CM-1-6-9132-1-D-T</v>
      </c>
      <c r="C23" s="66" t="str">
        <f aca="false">SUBSTITUTE(B23,C$17,"")</f>
        <v>MoHQ-CM-1-6-9132-1-D-T</v>
      </c>
      <c r="D23" s="66" t="str">
        <f aca="false">SUBSTITUTE(C23,D$17,"")</f>
        <v>MoHQ-CM-1-6-9132-1-D-T</v>
      </c>
      <c r="E23" s="66" t="str">
        <f aca="false">SUBSTITUTE(D23,E$17,"")</f>
        <v>MoHQ-CM-1-6-9132-1-D-T</v>
      </c>
      <c r="F23" s="66" t="str">
        <f aca="false">SUBSTITUTE(E23,F$17,"")</f>
        <v>MoHQ-CM-1-6-9132-1-D-T</v>
      </c>
      <c r="G23" s="66" t="str">
        <f aca="false">SUBSTITUTE(F23,G$17,"")</f>
        <v>MoHQ-CM-1-6-9132-1-D-T</v>
      </c>
      <c r="H23" s="66" t="str">
        <f aca="false">SUBSTITUTE(G23,H$17,"")</f>
        <v>MoHQ-CM-1-6-9132-1-D-T</v>
      </c>
      <c r="I23" s="66" t="str">
        <f aca="false">SUBSTITUTE(H23,I$17,"")</f>
        <v>MoHQ-CM-1-6-9132-1-D-T</v>
      </c>
      <c r="J23" s="66" t="str">
        <f aca="false">SUBSTITUTE(I23,J$17,"")</f>
        <v>MoHQ-CM-1-6-9132-1-D-T</v>
      </c>
      <c r="K23" s="66" t="str">
        <f aca="false">SUBSTITUTE(J23,K$17,"")</f>
        <v>MoHQ-CM-1-6-9132-1-D-T</v>
      </c>
      <c r="L23" s="66" t="str">
        <f aca="false">SUBSTITUTE(K23,L$17,"")</f>
        <v>MoHQ-CM-1-6-9132-1-D-T</v>
      </c>
      <c r="M23" s="66" t="str">
        <f aca="false">SUBSTITUTE(L23,M$17,"")</f>
        <v>MoHQ-CM-1-6-9132-1-D-T</v>
      </c>
      <c r="N23" s="66" t="str">
        <f aca="false">SUBSTITUTE(M23,N$17,"")</f>
        <v>MoHQ-CM-1-6-9132-1-D-T</v>
      </c>
      <c r="O23" s="66" t="str">
        <f aca="false">SUBSTITUTE(N23,O$17,"")</f>
        <v>MoHQ-CM-1-6-9132-1-D-T</v>
      </c>
      <c r="P23" s="66" t="str">
        <f aca="false">SUBSTITUTE(O23,P$17,"")</f>
        <v>MHQ-CM-1-6-9132-1-D-T</v>
      </c>
      <c r="Q23" s="66" t="str">
        <f aca="false">SUBSTITUTE(P23,Q$17,"")</f>
        <v>MHQ-CM-1-6-9132-1-D-T</v>
      </c>
      <c r="R23" s="66" t="str">
        <f aca="false">SUBSTITUTE(Q23,R$17,"")</f>
        <v>MHQ-CM-1-6-9132-1-D-T</v>
      </c>
      <c r="S23" s="66" t="str">
        <f aca="false">SUBSTITUTE(R23,S$17,"")</f>
        <v>MHQ-CM-1-6-9132-1-D-T</v>
      </c>
      <c r="T23" s="66" t="str">
        <f aca="false">SUBSTITUTE(S23,T$17,"")</f>
        <v>MHQ-CM-1-6-9132-1-D-T</v>
      </c>
      <c r="U23" s="66" t="str">
        <f aca="false">SUBSTITUTE(T23,U$17,"")</f>
        <v>MHQ-CM-1-6-9132-1-D-T</v>
      </c>
      <c r="V23" s="66" t="str">
        <f aca="false">SUBSTITUTE(U23,V$17,"")</f>
        <v>MHQ-CM-1-6-9132-1-D-T</v>
      </c>
      <c r="W23" s="66" t="str">
        <f aca="false">SUBSTITUTE(V23,W$17,"")</f>
        <v>MHQ-CM-1-6-9132-1-D-T</v>
      </c>
      <c r="X23" s="66" t="str">
        <f aca="false">SUBSTITUTE(W23,X$17,"")</f>
        <v>MHQ-CM-1-6-9132-1-D-T</v>
      </c>
      <c r="Y23" s="66" t="str">
        <f aca="false">SUBSTITUTE(X23,Y$17,"")</f>
        <v>MHQ-CM-1-6-9132-1-D-T</v>
      </c>
      <c r="Z23" s="66" t="str">
        <f aca="false">SUBSTITUTE(Y23,Z$17,"")</f>
        <v>MHQ-CM-1-6-9132-1-D-T</v>
      </c>
      <c r="AA23" s="66" t="str">
        <f aca="false">SUBSTITUTE(Z23,AA$17,"")</f>
        <v>MHQ-CM-1-6-9132-1-D-T</v>
      </c>
      <c r="AB23" s="66" t="str">
        <f aca="false">SUBSTITUTE(AA23,AB$17,"")</f>
        <v>MHQ-CM-1-6-9132-1-D-T</v>
      </c>
      <c r="AC23" s="66" t="str">
        <f aca="false">SUBSTITUTE(AB23,AC$17,"")</f>
        <v>MHQ-CM-1-6-9132-1-D-T</v>
      </c>
      <c r="AD23" s="66" t="str">
        <f aca="false">SUBSTITUTE(AC23,AD$17,"")</f>
        <v>MHQ-M-1-6-9132-1-D-T</v>
      </c>
      <c r="AE23" s="66" t="str">
        <f aca="false">SUBSTITUTE(AD23,AE$17,"")</f>
        <v>MHQ-M-1-6-9132-1--T</v>
      </c>
      <c r="AF23" s="66" t="str">
        <f aca="false">SUBSTITUTE(AE23,AF$17,"")</f>
        <v>MHQ-M-1-6-9132-1--T</v>
      </c>
      <c r="AG23" s="66" t="str">
        <f aca="false">SUBSTITUTE(AF23,AG$17,"")</f>
        <v>MHQ-M-1-6-9132-1--T</v>
      </c>
      <c r="AH23" s="66" t="str">
        <f aca="false">SUBSTITUTE(AG23,AH$17,"")</f>
        <v>MHQ-M-1-6-9132-1--T</v>
      </c>
      <c r="AI23" s="66" t="str">
        <f aca="false">SUBSTITUTE(AH23,AI$17,"")</f>
        <v>MQ-M-1-6-9132-1--T</v>
      </c>
      <c r="AJ23" s="66" t="str">
        <f aca="false">SUBSTITUTE(AI23,AJ$17,"")</f>
        <v>MQ-M-1-6-9132-1--T</v>
      </c>
      <c r="AK23" s="66" t="str">
        <f aca="false">SUBSTITUTE(AJ23,AK$17,"")</f>
        <v>MQ-M-1-6-9132-1--T</v>
      </c>
      <c r="AL23" s="66" t="str">
        <f aca="false">SUBSTITUTE(AK23,AL$17,"")</f>
        <v>MQ-M-1-6-9132-1--T</v>
      </c>
      <c r="AM23" s="66" t="str">
        <f aca="false">SUBSTITUTE(AL23,AM$17,"")</f>
        <v>MQ-M-1-6-9132-1--T</v>
      </c>
      <c r="AN23" s="66" t="str">
        <f aca="false">SUBSTITUTE(AM23,AN$17,"")</f>
        <v>Q--1-6-9132-1--T</v>
      </c>
      <c r="AO23" s="66" t="str">
        <f aca="false">SUBSTITUTE(AN23,AO$17,"")</f>
        <v>Q--1-6-9132-1--T</v>
      </c>
      <c r="AP23" s="66" t="str">
        <f aca="false">SUBSTITUTE(AO23,AP$17,"")</f>
        <v>Q--1-6-9132-1--T</v>
      </c>
      <c r="AQ23" s="66" t="str">
        <f aca="false">SUBSTITUTE(AP23,AQ$17,"")</f>
        <v>Q--1-6-9132-1--T</v>
      </c>
      <c r="AR23" s="66" t="str">
        <f aca="false">SUBSTITUTE(AQ23,AR$17,"")</f>
        <v>--1-6-9132-1--T</v>
      </c>
      <c r="AS23" s="66" t="str">
        <f aca="false">SUBSTITUTE(AR23,AS$17,"")</f>
        <v>--1-6-9132-1--T</v>
      </c>
      <c r="AT23" s="66" t="str">
        <f aca="false">SUBSTITUTE(AS23,AT$17,"")</f>
        <v>--1-6-9132-1--T</v>
      </c>
      <c r="AU23" s="66" t="str">
        <f aca="false">SUBSTITUTE(AT23,AU$17,"")</f>
        <v>--1-6-9132-1--</v>
      </c>
      <c r="AV23" s="66" t="str">
        <f aca="false">SUBSTITUTE(AU23,AV$17,"")</f>
        <v>--1-6-9132-1--</v>
      </c>
      <c r="AW23" s="66" t="str">
        <f aca="false">SUBSTITUTE(AV23,AW$17,"")</f>
        <v>--1-6-9132-1--</v>
      </c>
      <c r="AX23" s="66" t="str">
        <f aca="false">SUBSTITUTE(AW23,AX$17,"")</f>
        <v>--1-6-9132-1--</v>
      </c>
      <c r="AY23" s="66" t="str">
        <f aca="false">SUBSTITUTE(AX23,AY$17,"")</f>
        <v>--1-6-9132-1--</v>
      </c>
      <c r="AZ23" s="66" t="str">
        <f aca="false">SUBSTITUTE(AY23,AZ$17,"")</f>
        <v>--1-6-9132-1--</v>
      </c>
      <c r="BA23" s="66" t="str">
        <f aca="false">SUBSTITUTE(AZ23,BA$17,"")</f>
        <v>--1-6-9132-1--</v>
      </c>
      <c r="BB23" s="66" t="str">
        <f aca="false">SUBSTITUTE(BA23,BB$17,"")</f>
        <v>--1-6-9132-1--</v>
      </c>
      <c r="BC23" s="66" t="str">
        <f aca="false">SUBSTITUTE(BB23,BC$17,"")</f>
        <v>---6-932---</v>
      </c>
      <c r="BD23" s="66" t="str">
        <f aca="false">SUBSTITUTE(BC23,BD$17,"")</f>
        <v>---6-93---</v>
      </c>
      <c r="BE23" s="66" t="str">
        <f aca="false">SUBSTITUTE(BD23,BE$17,"")</f>
        <v>---6-9---</v>
      </c>
      <c r="BF23" s="66" t="str">
        <f aca="false">SUBSTITUTE(BE23,BF$17,"")</f>
        <v>---6-9---</v>
      </c>
      <c r="BG23" s="66" t="str">
        <f aca="false">SUBSTITUTE(BF23,BG$17,"")</f>
        <v>---6-9---</v>
      </c>
      <c r="BH23" s="66" t="str">
        <f aca="false">SUBSTITUTE(BG23,BH$17,"")</f>
        <v>----9---</v>
      </c>
      <c r="BI23" s="66" t="str">
        <f aca="false">SUBSTITUTE(BH23,BI$17,"")</f>
        <v>----9---</v>
      </c>
      <c r="BJ23" s="66" t="str">
        <f aca="false">SUBSTITUTE(BI23,BJ$17,"")</f>
        <v>----9---</v>
      </c>
      <c r="BK23" s="66" t="str">
        <f aca="false">SUBSTITUTE(BJ23,BK$17,"")</f>
        <v>-------</v>
      </c>
      <c r="BL23" s="66" t="str">
        <f aca="false">SUBSTITUTE(BK23,BL$17,"")</f>
        <v/>
      </c>
      <c r="BM23" s="66" t="str">
        <f aca="false">SUBSTITUTE(BL23,BM$17,"")</f>
        <v/>
      </c>
      <c r="BN23" s="66" t="n">
        <f aca="false">LEN(BM23)</f>
        <v>0</v>
      </c>
      <c r="BO23" s="66" t="n">
        <f aca="false">LEN(A23)&gt;BO$15</f>
        <v>0</v>
      </c>
      <c r="BP23" s="83" t="n">
        <f aca="false">AND(COUNTIF(ranges!B$2:B$4,'Sample Manifest - ALL TYPES'!G14)=0,NOT(ISBLANK('Sample Manifest - ALL TYPES'!G14)))</f>
        <v>0</v>
      </c>
      <c r="CB23" s="66" t="n">
        <f aca="false">OR(BN23:BO23)</f>
        <v>0</v>
      </c>
      <c r="CD23" s="69" t="n">
        <f aca="false">IF(OR('Sample Manifest - ALL TYPES'!AB14="Custom indexes",'Sample Manifest - ALL TYPES'!AB14="Non-listed commercial indexes"),1,0)</f>
        <v>0</v>
      </c>
      <c r="CE23" s="69"/>
      <c r="CG23" s="72" t="str">
        <f aca="false">'Sample Manifest - ALL TYPES'!Q14</f>
        <v>Homo_sapiens:GRCh37</v>
      </c>
      <c r="CH23" s="70" t="str">
        <f aca="false">SUBSTITUTE(CG23,CH$17,"")</f>
        <v>Homo_sapiens:GRCh37</v>
      </c>
      <c r="CI23" s="70" t="str">
        <f aca="false">SUBSTITUTE(CH23,CI$17,"")</f>
        <v/>
      </c>
      <c r="CJ23" s="70" t="str">
        <f aca="false">SUBSTITUTE(CI23,CJ$17,"")</f>
        <v/>
      </c>
      <c r="CK23" s="70" t="str">
        <f aca="false">SUBSTITUTE(CJ23,CK$17,"")</f>
        <v/>
      </c>
      <c r="CL23" s="70" t="n">
        <f aca="false">LEN(CK23)</f>
        <v>0</v>
      </c>
      <c r="CM23" s="70" t="n">
        <f aca="false">AND(NOT(ISBLANK('Sample Manifest - ALL TYPES'!Q14)),NOT(CL23=0))</f>
        <v>0</v>
      </c>
      <c r="CR23" s="66" t="n">
        <f aca="false">AND('Sample Manifest - ALL TYPES'!B14="Illumina Library Pool",ISBLANK('Sample Manifest - ALL TYPES'!Z14))</f>
        <v>0</v>
      </c>
    </row>
    <row r="24" s="66" customFormat="true" ht="13.8" hidden="false" customHeight="false" outlineLevel="0" collapsed="false">
      <c r="A24" s="66" t="str">
        <f aca="false">'Sample Manifest - ALL TYPES'!C15</f>
        <v>MoHQ-CM-1-7-11416-1-D-T</v>
      </c>
      <c r="B24" s="66" t="str">
        <f aca="false">SUBSTITUTE(A24,B$17,"")</f>
        <v>MoHQ-CM-1-7-11416-1-D-T</v>
      </c>
      <c r="C24" s="66" t="str">
        <f aca="false">SUBSTITUTE(B24,C$17,"")</f>
        <v>MoHQ-CM-1-7-11416-1-D-T</v>
      </c>
      <c r="D24" s="66" t="str">
        <f aca="false">SUBSTITUTE(C24,D$17,"")</f>
        <v>MoHQ-CM-1-7-11416-1-D-T</v>
      </c>
      <c r="E24" s="66" t="str">
        <f aca="false">SUBSTITUTE(D24,E$17,"")</f>
        <v>MoHQ-CM-1-7-11416-1-D-T</v>
      </c>
      <c r="F24" s="66" t="str">
        <f aca="false">SUBSTITUTE(E24,F$17,"")</f>
        <v>MoHQ-CM-1-7-11416-1-D-T</v>
      </c>
      <c r="G24" s="66" t="str">
        <f aca="false">SUBSTITUTE(F24,G$17,"")</f>
        <v>MoHQ-CM-1-7-11416-1-D-T</v>
      </c>
      <c r="H24" s="66" t="str">
        <f aca="false">SUBSTITUTE(G24,H$17,"")</f>
        <v>MoHQ-CM-1-7-11416-1-D-T</v>
      </c>
      <c r="I24" s="66" t="str">
        <f aca="false">SUBSTITUTE(H24,I$17,"")</f>
        <v>MoHQ-CM-1-7-11416-1-D-T</v>
      </c>
      <c r="J24" s="66" t="str">
        <f aca="false">SUBSTITUTE(I24,J$17,"")</f>
        <v>MoHQ-CM-1-7-11416-1-D-T</v>
      </c>
      <c r="K24" s="66" t="str">
        <f aca="false">SUBSTITUTE(J24,K$17,"")</f>
        <v>MoHQ-CM-1-7-11416-1-D-T</v>
      </c>
      <c r="L24" s="66" t="str">
        <f aca="false">SUBSTITUTE(K24,L$17,"")</f>
        <v>MoHQ-CM-1-7-11416-1-D-T</v>
      </c>
      <c r="M24" s="66" t="str">
        <f aca="false">SUBSTITUTE(L24,M$17,"")</f>
        <v>MoHQ-CM-1-7-11416-1-D-T</v>
      </c>
      <c r="N24" s="66" t="str">
        <f aca="false">SUBSTITUTE(M24,N$17,"")</f>
        <v>MoHQ-CM-1-7-11416-1-D-T</v>
      </c>
      <c r="O24" s="66" t="str">
        <f aca="false">SUBSTITUTE(N24,O$17,"")</f>
        <v>MoHQ-CM-1-7-11416-1-D-T</v>
      </c>
      <c r="P24" s="66" t="str">
        <f aca="false">SUBSTITUTE(O24,P$17,"")</f>
        <v>MHQ-CM-1-7-11416-1-D-T</v>
      </c>
      <c r="Q24" s="66" t="str">
        <f aca="false">SUBSTITUTE(P24,Q$17,"")</f>
        <v>MHQ-CM-1-7-11416-1-D-T</v>
      </c>
      <c r="R24" s="66" t="str">
        <f aca="false">SUBSTITUTE(Q24,R$17,"")</f>
        <v>MHQ-CM-1-7-11416-1-D-T</v>
      </c>
      <c r="S24" s="66" t="str">
        <f aca="false">SUBSTITUTE(R24,S$17,"")</f>
        <v>MHQ-CM-1-7-11416-1-D-T</v>
      </c>
      <c r="T24" s="66" t="str">
        <f aca="false">SUBSTITUTE(S24,T$17,"")</f>
        <v>MHQ-CM-1-7-11416-1-D-T</v>
      </c>
      <c r="U24" s="66" t="str">
        <f aca="false">SUBSTITUTE(T24,U$17,"")</f>
        <v>MHQ-CM-1-7-11416-1-D-T</v>
      </c>
      <c r="V24" s="66" t="str">
        <f aca="false">SUBSTITUTE(U24,V$17,"")</f>
        <v>MHQ-CM-1-7-11416-1-D-T</v>
      </c>
      <c r="W24" s="66" t="str">
        <f aca="false">SUBSTITUTE(V24,W$17,"")</f>
        <v>MHQ-CM-1-7-11416-1-D-T</v>
      </c>
      <c r="X24" s="66" t="str">
        <f aca="false">SUBSTITUTE(W24,X$17,"")</f>
        <v>MHQ-CM-1-7-11416-1-D-T</v>
      </c>
      <c r="Y24" s="66" t="str">
        <f aca="false">SUBSTITUTE(X24,Y$17,"")</f>
        <v>MHQ-CM-1-7-11416-1-D-T</v>
      </c>
      <c r="Z24" s="66" t="str">
        <f aca="false">SUBSTITUTE(Y24,Z$17,"")</f>
        <v>MHQ-CM-1-7-11416-1-D-T</v>
      </c>
      <c r="AA24" s="66" t="str">
        <f aca="false">SUBSTITUTE(Z24,AA$17,"")</f>
        <v>MHQ-CM-1-7-11416-1-D-T</v>
      </c>
      <c r="AB24" s="66" t="str">
        <f aca="false">SUBSTITUTE(AA24,AB$17,"")</f>
        <v>MHQ-CM-1-7-11416-1-D-T</v>
      </c>
      <c r="AC24" s="66" t="str">
        <f aca="false">SUBSTITUTE(AB24,AC$17,"")</f>
        <v>MHQ-CM-1-7-11416-1-D-T</v>
      </c>
      <c r="AD24" s="66" t="str">
        <f aca="false">SUBSTITUTE(AC24,AD$17,"")</f>
        <v>MHQ-M-1-7-11416-1-D-T</v>
      </c>
      <c r="AE24" s="66" t="str">
        <f aca="false">SUBSTITUTE(AD24,AE$17,"")</f>
        <v>MHQ-M-1-7-11416-1--T</v>
      </c>
      <c r="AF24" s="66" t="str">
        <f aca="false">SUBSTITUTE(AE24,AF$17,"")</f>
        <v>MHQ-M-1-7-11416-1--T</v>
      </c>
      <c r="AG24" s="66" t="str">
        <f aca="false">SUBSTITUTE(AF24,AG$17,"")</f>
        <v>MHQ-M-1-7-11416-1--T</v>
      </c>
      <c r="AH24" s="66" t="str">
        <f aca="false">SUBSTITUTE(AG24,AH$17,"")</f>
        <v>MHQ-M-1-7-11416-1--T</v>
      </c>
      <c r="AI24" s="66" t="str">
        <f aca="false">SUBSTITUTE(AH24,AI$17,"")</f>
        <v>MQ-M-1-7-11416-1--T</v>
      </c>
      <c r="AJ24" s="66" t="str">
        <f aca="false">SUBSTITUTE(AI24,AJ$17,"")</f>
        <v>MQ-M-1-7-11416-1--T</v>
      </c>
      <c r="AK24" s="66" t="str">
        <f aca="false">SUBSTITUTE(AJ24,AK$17,"")</f>
        <v>MQ-M-1-7-11416-1--T</v>
      </c>
      <c r="AL24" s="66" t="str">
        <f aca="false">SUBSTITUTE(AK24,AL$17,"")</f>
        <v>MQ-M-1-7-11416-1--T</v>
      </c>
      <c r="AM24" s="66" t="str">
        <f aca="false">SUBSTITUTE(AL24,AM$17,"")</f>
        <v>MQ-M-1-7-11416-1--T</v>
      </c>
      <c r="AN24" s="66" t="str">
        <f aca="false">SUBSTITUTE(AM24,AN$17,"")</f>
        <v>Q--1-7-11416-1--T</v>
      </c>
      <c r="AO24" s="66" t="str">
        <f aca="false">SUBSTITUTE(AN24,AO$17,"")</f>
        <v>Q--1-7-11416-1--T</v>
      </c>
      <c r="AP24" s="66" t="str">
        <f aca="false">SUBSTITUTE(AO24,AP$17,"")</f>
        <v>Q--1-7-11416-1--T</v>
      </c>
      <c r="AQ24" s="66" t="str">
        <f aca="false">SUBSTITUTE(AP24,AQ$17,"")</f>
        <v>Q--1-7-11416-1--T</v>
      </c>
      <c r="AR24" s="66" t="str">
        <f aca="false">SUBSTITUTE(AQ24,AR$17,"")</f>
        <v>--1-7-11416-1--T</v>
      </c>
      <c r="AS24" s="66" t="str">
        <f aca="false">SUBSTITUTE(AR24,AS$17,"")</f>
        <v>--1-7-11416-1--T</v>
      </c>
      <c r="AT24" s="66" t="str">
        <f aca="false">SUBSTITUTE(AS24,AT$17,"")</f>
        <v>--1-7-11416-1--T</v>
      </c>
      <c r="AU24" s="66" t="str">
        <f aca="false">SUBSTITUTE(AT24,AU$17,"")</f>
        <v>--1-7-11416-1--</v>
      </c>
      <c r="AV24" s="66" t="str">
        <f aca="false">SUBSTITUTE(AU24,AV$17,"")</f>
        <v>--1-7-11416-1--</v>
      </c>
      <c r="AW24" s="66" t="str">
        <f aca="false">SUBSTITUTE(AV24,AW$17,"")</f>
        <v>--1-7-11416-1--</v>
      </c>
      <c r="AX24" s="66" t="str">
        <f aca="false">SUBSTITUTE(AW24,AX$17,"")</f>
        <v>--1-7-11416-1--</v>
      </c>
      <c r="AY24" s="66" t="str">
        <f aca="false">SUBSTITUTE(AX24,AY$17,"")</f>
        <v>--1-7-11416-1--</v>
      </c>
      <c r="AZ24" s="66" t="str">
        <f aca="false">SUBSTITUTE(AY24,AZ$17,"")</f>
        <v>--1-7-11416-1--</v>
      </c>
      <c r="BA24" s="66" t="str">
        <f aca="false">SUBSTITUTE(AZ24,BA$17,"")</f>
        <v>--1-7-11416-1--</v>
      </c>
      <c r="BB24" s="66" t="str">
        <f aca="false">SUBSTITUTE(BA24,BB$17,"")</f>
        <v>--1-7-11416-1--</v>
      </c>
      <c r="BC24" s="66" t="str">
        <f aca="false">SUBSTITUTE(BB24,BC$17,"")</f>
        <v>---7-46---</v>
      </c>
      <c r="BD24" s="66" t="str">
        <f aca="false">SUBSTITUTE(BC24,BD$17,"")</f>
        <v>---7-46---</v>
      </c>
      <c r="BE24" s="66" t="str">
        <f aca="false">SUBSTITUTE(BD24,BE$17,"")</f>
        <v>---7-46---</v>
      </c>
      <c r="BF24" s="66" t="str">
        <f aca="false">SUBSTITUTE(BE24,BF$17,"")</f>
        <v>---7-6---</v>
      </c>
      <c r="BG24" s="66" t="str">
        <f aca="false">SUBSTITUTE(BF24,BG$17,"")</f>
        <v>---7-6---</v>
      </c>
      <c r="BH24" s="66" t="str">
        <f aca="false">SUBSTITUTE(BG24,BH$17,"")</f>
        <v>---7----</v>
      </c>
      <c r="BI24" s="66" t="str">
        <f aca="false">SUBSTITUTE(BH24,BI$17,"")</f>
        <v>-------</v>
      </c>
      <c r="BJ24" s="66" t="str">
        <f aca="false">SUBSTITUTE(BI24,BJ$17,"")</f>
        <v>-------</v>
      </c>
      <c r="BK24" s="66" t="str">
        <f aca="false">SUBSTITUTE(BJ24,BK$17,"")</f>
        <v>-------</v>
      </c>
      <c r="BL24" s="66" t="str">
        <f aca="false">SUBSTITUTE(BK24,BL$17,"")</f>
        <v/>
      </c>
      <c r="BM24" s="66" t="str">
        <f aca="false">SUBSTITUTE(BL24,BM$17,"")</f>
        <v/>
      </c>
      <c r="BN24" s="66" t="n">
        <f aca="false">LEN(BM24)</f>
        <v>0</v>
      </c>
      <c r="BO24" s="66" t="n">
        <f aca="false">LEN(A24)&gt;BO$15</f>
        <v>0</v>
      </c>
      <c r="BP24" s="83" t="n">
        <f aca="false">AND(COUNTIF(ranges!B$2:B$4,'Sample Manifest - ALL TYPES'!G15)=0,NOT(ISBLANK('Sample Manifest - ALL TYPES'!G15)))</f>
        <v>0</v>
      </c>
      <c r="CB24" s="66" t="n">
        <f aca="false">OR(BN24:BO24)</f>
        <v>0</v>
      </c>
      <c r="CD24" s="69" t="n">
        <f aca="false">IF(OR('Sample Manifest - ALL TYPES'!AB15="Custom indexes",'Sample Manifest - ALL TYPES'!AB15="Non-listed commercial indexes"),1,0)</f>
        <v>0</v>
      </c>
      <c r="CE24" s="69"/>
      <c r="CG24" s="72" t="str">
        <f aca="false">'Sample Manifest - ALL TYPES'!Q15</f>
        <v>Homo_sapiens:GRCh37</v>
      </c>
      <c r="CH24" s="70" t="str">
        <f aca="false">SUBSTITUTE(CG24,CH$17,"")</f>
        <v>Homo_sapiens:GRCh37</v>
      </c>
      <c r="CI24" s="70" t="str">
        <f aca="false">SUBSTITUTE(CH24,CI$17,"")</f>
        <v/>
      </c>
      <c r="CJ24" s="70" t="str">
        <f aca="false">SUBSTITUTE(CI24,CJ$17,"")</f>
        <v/>
      </c>
      <c r="CK24" s="70" t="str">
        <f aca="false">SUBSTITUTE(CJ24,CK$17,"")</f>
        <v/>
      </c>
      <c r="CL24" s="70" t="n">
        <f aca="false">LEN(CK24)</f>
        <v>0</v>
      </c>
      <c r="CM24" s="70" t="n">
        <f aca="false">AND(NOT(ISBLANK('Sample Manifest - ALL TYPES'!Q15)),NOT(CL24=0))</f>
        <v>0</v>
      </c>
      <c r="CR24" s="66" t="n">
        <f aca="false">AND('Sample Manifest - ALL TYPES'!B15="Illumina Library Pool",ISBLANK('Sample Manifest - ALL TYPES'!Z15))</f>
        <v>0</v>
      </c>
    </row>
    <row r="25" s="66" customFormat="true" ht="13.8" hidden="false" customHeight="false" outlineLevel="0" collapsed="false">
      <c r="A25" s="66" t="str">
        <f aca="false">'Sample Manifest - ALL TYPES'!C16</f>
        <v>MoHQ-CM-1-1-1041-1-D-N</v>
      </c>
      <c r="B25" s="66" t="str">
        <f aca="false">SUBSTITUTE(A25,B$17,"")</f>
        <v>MoHQ-CM-1-1-1041-1-D-N</v>
      </c>
      <c r="C25" s="66" t="str">
        <f aca="false">SUBSTITUTE(B25,C$17,"")</f>
        <v>MoHQ-CM-1-1-1041-1-D-N</v>
      </c>
      <c r="D25" s="66" t="str">
        <f aca="false">SUBSTITUTE(C25,D$17,"")</f>
        <v>MoHQ-CM-1-1-1041-1-D-N</v>
      </c>
      <c r="E25" s="66" t="str">
        <f aca="false">SUBSTITUTE(D25,E$17,"")</f>
        <v>MoHQ-CM-1-1-1041-1-D-N</v>
      </c>
      <c r="F25" s="66" t="str">
        <f aca="false">SUBSTITUTE(E25,F$17,"")</f>
        <v>MoHQ-CM-1-1-1041-1-D-N</v>
      </c>
      <c r="G25" s="66" t="str">
        <f aca="false">SUBSTITUTE(F25,G$17,"")</f>
        <v>MoHQ-CM-1-1-1041-1-D-N</v>
      </c>
      <c r="H25" s="66" t="str">
        <f aca="false">SUBSTITUTE(G25,H$17,"")</f>
        <v>MoHQ-CM-1-1-1041-1-D-N</v>
      </c>
      <c r="I25" s="66" t="str">
        <f aca="false">SUBSTITUTE(H25,I$17,"")</f>
        <v>MoHQ-CM-1-1-1041-1-D-N</v>
      </c>
      <c r="J25" s="66" t="str">
        <f aca="false">SUBSTITUTE(I25,J$17,"")</f>
        <v>MoHQ-CM-1-1-1041-1-D-N</v>
      </c>
      <c r="K25" s="66" t="str">
        <f aca="false">SUBSTITUTE(J25,K$17,"")</f>
        <v>MoHQ-CM-1-1-1041-1-D-N</v>
      </c>
      <c r="L25" s="66" t="str">
        <f aca="false">SUBSTITUTE(K25,L$17,"")</f>
        <v>MoHQ-CM-1-1-1041-1-D-N</v>
      </c>
      <c r="M25" s="66" t="str">
        <f aca="false">SUBSTITUTE(L25,M$17,"")</f>
        <v>MoHQ-CM-1-1-1041-1-D-N</v>
      </c>
      <c r="N25" s="66" t="str">
        <f aca="false">SUBSTITUTE(M25,N$17,"")</f>
        <v>MoHQ-CM-1-1-1041-1-D-N</v>
      </c>
      <c r="O25" s="66" t="str">
        <f aca="false">SUBSTITUTE(N25,O$17,"")</f>
        <v>MoHQ-CM-1-1-1041-1-D-N</v>
      </c>
      <c r="P25" s="66" t="str">
        <f aca="false">SUBSTITUTE(O25,P$17,"")</f>
        <v>MHQ-CM-1-1-1041-1-D-N</v>
      </c>
      <c r="Q25" s="66" t="str">
        <f aca="false">SUBSTITUTE(P25,Q$17,"")</f>
        <v>MHQ-CM-1-1-1041-1-D-N</v>
      </c>
      <c r="R25" s="66" t="str">
        <f aca="false">SUBSTITUTE(Q25,R$17,"")</f>
        <v>MHQ-CM-1-1-1041-1-D-N</v>
      </c>
      <c r="S25" s="66" t="str">
        <f aca="false">SUBSTITUTE(R25,S$17,"")</f>
        <v>MHQ-CM-1-1-1041-1-D-N</v>
      </c>
      <c r="T25" s="66" t="str">
        <f aca="false">SUBSTITUTE(S25,T$17,"")</f>
        <v>MHQ-CM-1-1-1041-1-D-N</v>
      </c>
      <c r="U25" s="66" t="str">
        <f aca="false">SUBSTITUTE(T25,U$17,"")</f>
        <v>MHQ-CM-1-1-1041-1-D-N</v>
      </c>
      <c r="V25" s="66" t="str">
        <f aca="false">SUBSTITUTE(U25,V$17,"")</f>
        <v>MHQ-CM-1-1-1041-1-D-N</v>
      </c>
      <c r="W25" s="66" t="str">
        <f aca="false">SUBSTITUTE(V25,W$17,"")</f>
        <v>MHQ-CM-1-1-1041-1-D-N</v>
      </c>
      <c r="X25" s="66" t="str">
        <f aca="false">SUBSTITUTE(W25,X$17,"")</f>
        <v>MHQ-CM-1-1-1041-1-D-N</v>
      </c>
      <c r="Y25" s="66" t="str">
        <f aca="false">SUBSTITUTE(X25,Y$17,"")</f>
        <v>MHQ-CM-1-1-1041-1-D-N</v>
      </c>
      <c r="Z25" s="66" t="str">
        <f aca="false">SUBSTITUTE(Y25,Z$17,"")</f>
        <v>MHQ-CM-1-1-1041-1-D-N</v>
      </c>
      <c r="AA25" s="66" t="str">
        <f aca="false">SUBSTITUTE(Z25,AA$17,"")</f>
        <v>MHQ-CM-1-1-1041-1-D-N</v>
      </c>
      <c r="AB25" s="66" t="str">
        <f aca="false">SUBSTITUTE(AA25,AB$17,"")</f>
        <v>MHQ-CM-1-1-1041-1-D-N</v>
      </c>
      <c r="AC25" s="66" t="str">
        <f aca="false">SUBSTITUTE(AB25,AC$17,"")</f>
        <v>MHQ-CM-1-1-1041-1-D-N</v>
      </c>
      <c r="AD25" s="66" t="str">
        <f aca="false">SUBSTITUTE(AC25,AD$17,"")</f>
        <v>MHQ-M-1-1-1041-1-D-N</v>
      </c>
      <c r="AE25" s="66" t="str">
        <f aca="false">SUBSTITUTE(AD25,AE$17,"")</f>
        <v>MHQ-M-1-1-1041-1--N</v>
      </c>
      <c r="AF25" s="66" t="str">
        <f aca="false">SUBSTITUTE(AE25,AF$17,"")</f>
        <v>MHQ-M-1-1-1041-1--N</v>
      </c>
      <c r="AG25" s="66" t="str">
        <f aca="false">SUBSTITUTE(AF25,AG$17,"")</f>
        <v>MHQ-M-1-1-1041-1--N</v>
      </c>
      <c r="AH25" s="66" t="str">
        <f aca="false">SUBSTITUTE(AG25,AH$17,"")</f>
        <v>MHQ-M-1-1-1041-1--N</v>
      </c>
      <c r="AI25" s="66" t="str">
        <f aca="false">SUBSTITUTE(AH25,AI$17,"")</f>
        <v>MQ-M-1-1-1041-1--N</v>
      </c>
      <c r="AJ25" s="66" t="str">
        <f aca="false">SUBSTITUTE(AI25,AJ$17,"")</f>
        <v>MQ-M-1-1-1041-1--N</v>
      </c>
      <c r="AK25" s="66" t="str">
        <f aca="false">SUBSTITUTE(AJ25,AK$17,"")</f>
        <v>MQ-M-1-1-1041-1--N</v>
      </c>
      <c r="AL25" s="66" t="str">
        <f aca="false">SUBSTITUTE(AK25,AL$17,"")</f>
        <v>MQ-M-1-1-1041-1--N</v>
      </c>
      <c r="AM25" s="66" t="str">
        <f aca="false">SUBSTITUTE(AL25,AM$17,"")</f>
        <v>MQ-M-1-1-1041-1--N</v>
      </c>
      <c r="AN25" s="66" t="str">
        <f aca="false">SUBSTITUTE(AM25,AN$17,"")</f>
        <v>Q--1-1-1041-1--N</v>
      </c>
      <c r="AO25" s="66" t="str">
        <f aca="false">SUBSTITUTE(AN25,AO$17,"")</f>
        <v>Q--1-1-1041-1--</v>
      </c>
      <c r="AP25" s="66" t="str">
        <f aca="false">SUBSTITUTE(AO25,AP$17,"")</f>
        <v>Q--1-1-1041-1--</v>
      </c>
      <c r="AQ25" s="66" t="str">
        <f aca="false">SUBSTITUTE(AP25,AQ$17,"")</f>
        <v>Q--1-1-1041-1--</v>
      </c>
      <c r="AR25" s="66" t="str">
        <f aca="false">SUBSTITUTE(AQ25,AR$17,"")</f>
        <v>--1-1-1041-1--</v>
      </c>
      <c r="AS25" s="66" t="str">
        <f aca="false">SUBSTITUTE(AR25,AS$17,"")</f>
        <v>--1-1-1041-1--</v>
      </c>
      <c r="AT25" s="66" t="str">
        <f aca="false">SUBSTITUTE(AS25,AT$17,"")</f>
        <v>--1-1-1041-1--</v>
      </c>
      <c r="AU25" s="66" t="str">
        <f aca="false">SUBSTITUTE(AT25,AU$17,"")</f>
        <v>--1-1-1041-1--</v>
      </c>
      <c r="AV25" s="66" t="str">
        <f aca="false">SUBSTITUTE(AU25,AV$17,"")</f>
        <v>--1-1-1041-1--</v>
      </c>
      <c r="AW25" s="66" t="str">
        <f aca="false">SUBSTITUTE(AV25,AW$17,"")</f>
        <v>--1-1-1041-1--</v>
      </c>
      <c r="AX25" s="66" t="str">
        <f aca="false">SUBSTITUTE(AW25,AX$17,"")</f>
        <v>--1-1-1041-1--</v>
      </c>
      <c r="AY25" s="66" t="str">
        <f aca="false">SUBSTITUTE(AX25,AY$17,"")</f>
        <v>--1-1-1041-1--</v>
      </c>
      <c r="AZ25" s="66" t="str">
        <f aca="false">SUBSTITUTE(AY25,AZ$17,"")</f>
        <v>--1-1-1041-1--</v>
      </c>
      <c r="BA25" s="66" t="str">
        <f aca="false">SUBSTITUTE(AZ25,BA$17,"")</f>
        <v>--1-1-1041-1--</v>
      </c>
      <c r="BB25" s="66" t="str">
        <f aca="false">SUBSTITUTE(BA25,BB$17,"")</f>
        <v>--1-1-141-1--</v>
      </c>
      <c r="BC25" s="66" t="str">
        <f aca="false">SUBSTITUTE(BB25,BC$17,"")</f>
        <v>----4---</v>
      </c>
      <c r="BD25" s="66" t="str">
        <f aca="false">SUBSTITUTE(BC25,BD$17,"")</f>
        <v>----4---</v>
      </c>
      <c r="BE25" s="66" t="str">
        <f aca="false">SUBSTITUTE(BD25,BE$17,"")</f>
        <v>----4---</v>
      </c>
      <c r="BF25" s="66" t="str">
        <f aca="false">SUBSTITUTE(BE25,BF$17,"")</f>
        <v>-------</v>
      </c>
      <c r="BG25" s="66" t="str">
        <f aca="false">SUBSTITUTE(BF25,BG$17,"")</f>
        <v>-------</v>
      </c>
      <c r="BH25" s="66" t="str">
        <f aca="false">SUBSTITUTE(BG25,BH$17,"")</f>
        <v>-------</v>
      </c>
      <c r="BI25" s="66" t="str">
        <f aca="false">SUBSTITUTE(BH25,BI$17,"")</f>
        <v>-------</v>
      </c>
      <c r="BJ25" s="66" t="str">
        <f aca="false">SUBSTITUTE(BI25,BJ$17,"")</f>
        <v>-------</v>
      </c>
      <c r="BK25" s="66" t="str">
        <f aca="false">SUBSTITUTE(BJ25,BK$17,"")</f>
        <v>-------</v>
      </c>
      <c r="BL25" s="66" t="str">
        <f aca="false">SUBSTITUTE(BK25,BL$17,"")</f>
        <v/>
      </c>
      <c r="BM25" s="66" t="str">
        <f aca="false">SUBSTITUTE(BL25,BM$17,"")</f>
        <v/>
      </c>
      <c r="BN25" s="66" t="n">
        <f aca="false">LEN(BM25)</f>
        <v>0</v>
      </c>
      <c r="BO25" s="66" t="n">
        <f aca="false">LEN(A25)&gt;BO$15</f>
        <v>0</v>
      </c>
      <c r="BP25" s="83" t="n">
        <f aca="false">AND(COUNTIF(ranges!B$2:B$4,'Sample Manifest - ALL TYPES'!G16)=0,NOT(ISBLANK('Sample Manifest - ALL TYPES'!G16)))</f>
        <v>0</v>
      </c>
      <c r="CB25" s="66" t="n">
        <f aca="false">OR(BN25:BO25)</f>
        <v>0</v>
      </c>
      <c r="CD25" s="69" t="n">
        <f aca="false">IF(OR('Sample Manifest - ALL TYPES'!AB16="Custom indexes",'Sample Manifest - ALL TYPES'!AB16="Non-listed commercial indexes"),1,0)</f>
        <v>0</v>
      </c>
      <c r="CE25" s="69"/>
      <c r="CG25" s="72" t="str">
        <f aca="false">'Sample Manifest - ALL TYPES'!Q16</f>
        <v>Homo_sapiens:GRCh37</v>
      </c>
      <c r="CH25" s="70" t="str">
        <f aca="false">SUBSTITUTE(CG25,CH$17,"")</f>
        <v>Homo_sapiens:GRCh37</v>
      </c>
      <c r="CI25" s="70" t="str">
        <f aca="false">SUBSTITUTE(CH25,CI$17,"")</f>
        <v/>
      </c>
      <c r="CJ25" s="70" t="str">
        <f aca="false">SUBSTITUTE(CI25,CJ$17,"")</f>
        <v/>
      </c>
      <c r="CK25" s="70" t="str">
        <f aca="false">SUBSTITUTE(CJ25,CK$17,"")</f>
        <v/>
      </c>
      <c r="CL25" s="70" t="n">
        <f aca="false">LEN(CK25)</f>
        <v>0</v>
      </c>
      <c r="CM25" s="70" t="n">
        <f aca="false">AND(NOT(ISBLANK('Sample Manifest - ALL TYPES'!Q16)),NOT(CL25=0))</f>
        <v>0</v>
      </c>
      <c r="CR25" s="66" t="n">
        <f aca="false">AND('Sample Manifest - ALL TYPES'!B16="Illumina Library Pool",ISBLANK('Sample Manifest - ALL TYPES'!Z16))</f>
        <v>0</v>
      </c>
    </row>
    <row r="26" s="66" customFormat="true" ht="13.8" hidden="false" customHeight="false" outlineLevel="0" collapsed="false">
      <c r="A26" s="66" t="str">
        <f aca="false">'Sample Manifest - ALL TYPES'!C17</f>
        <v>MoHQ-CM-1-2-2072-1-D-N</v>
      </c>
      <c r="B26" s="66" t="str">
        <f aca="false">SUBSTITUTE(A26,B$17,"")</f>
        <v>MoHQ-CM-1-2-2072-1-D-N</v>
      </c>
      <c r="C26" s="66" t="str">
        <f aca="false">SUBSTITUTE(B26,C$17,"")</f>
        <v>MoHQ-CM-1-2-2072-1-D-N</v>
      </c>
      <c r="D26" s="66" t="str">
        <f aca="false">SUBSTITUTE(C26,D$17,"")</f>
        <v>MoHQ-CM-1-2-2072-1-D-N</v>
      </c>
      <c r="E26" s="66" t="str">
        <f aca="false">SUBSTITUTE(D26,E$17,"")</f>
        <v>MoHQ-CM-1-2-2072-1-D-N</v>
      </c>
      <c r="F26" s="66" t="str">
        <f aca="false">SUBSTITUTE(E26,F$17,"")</f>
        <v>MoHQ-CM-1-2-2072-1-D-N</v>
      </c>
      <c r="G26" s="66" t="str">
        <f aca="false">SUBSTITUTE(F26,G$17,"")</f>
        <v>MoHQ-CM-1-2-2072-1-D-N</v>
      </c>
      <c r="H26" s="66" t="str">
        <f aca="false">SUBSTITUTE(G26,H$17,"")</f>
        <v>MoHQ-CM-1-2-2072-1-D-N</v>
      </c>
      <c r="I26" s="66" t="str">
        <f aca="false">SUBSTITUTE(H26,I$17,"")</f>
        <v>MoHQ-CM-1-2-2072-1-D-N</v>
      </c>
      <c r="J26" s="66" t="str">
        <f aca="false">SUBSTITUTE(I26,J$17,"")</f>
        <v>MoHQ-CM-1-2-2072-1-D-N</v>
      </c>
      <c r="K26" s="66" t="str">
        <f aca="false">SUBSTITUTE(J26,K$17,"")</f>
        <v>MoHQ-CM-1-2-2072-1-D-N</v>
      </c>
      <c r="L26" s="66" t="str">
        <f aca="false">SUBSTITUTE(K26,L$17,"")</f>
        <v>MoHQ-CM-1-2-2072-1-D-N</v>
      </c>
      <c r="M26" s="66" t="str">
        <f aca="false">SUBSTITUTE(L26,M$17,"")</f>
        <v>MoHQ-CM-1-2-2072-1-D-N</v>
      </c>
      <c r="N26" s="66" t="str">
        <f aca="false">SUBSTITUTE(M26,N$17,"")</f>
        <v>MoHQ-CM-1-2-2072-1-D-N</v>
      </c>
      <c r="O26" s="66" t="str">
        <f aca="false">SUBSTITUTE(N26,O$17,"")</f>
        <v>MoHQ-CM-1-2-2072-1-D-N</v>
      </c>
      <c r="P26" s="66" t="str">
        <f aca="false">SUBSTITUTE(O26,P$17,"")</f>
        <v>MHQ-CM-1-2-2072-1-D-N</v>
      </c>
      <c r="Q26" s="66" t="str">
        <f aca="false">SUBSTITUTE(P26,Q$17,"")</f>
        <v>MHQ-CM-1-2-2072-1-D-N</v>
      </c>
      <c r="R26" s="66" t="str">
        <f aca="false">SUBSTITUTE(Q26,R$17,"")</f>
        <v>MHQ-CM-1-2-2072-1-D-N</v>
      </c>
      <c r="S26" s="66" t="str">
        <f aca="false">SUBSTITUTE(R26,S$17,"")</f>
        <v>MHQ-CM-1-2-2072-1-D-N</v>
      </c>
      <c r="T26" s="66" t="str">
        <f aca="false">SUBSTITUTE(S26,T$17,"")</f>
        <v>MHQ-CM-1-2-2072-1-D-N</v>
      </c>
      <c r="U26" s="66" t="str">
        <f aca="false">SUBSTITUTE(T26,U$17,"")</f>
        <v>MHQ-CM-1-2-2072-1-D-N</v>
      </c>
      <c r="V26" s="66" t="str">
        <f aca="false">SUBSTITUTE(U26,V$17,"")</f>
        <v>MHQ-CM-1-2-2072-1-D-N</v>
      </c>
      <c r="W26" s="66" t="str">
        <f aca="false">SUBSTITUTE(V26,W$17,"")</f>
        <v>MHQ-CM-1-2-2072-1-D-N</v>
      </c>
      <c r="X26" s="66" t="str">
        <f aca="false">SUBSTITUTE(W26,X$17,"")</f>
        <v>MHQ-CM-1-2-2072-1-D-N</v>
      </c>
      <c r="Y26" s="66" t="str">
        <f aca="false">SUBSTITUTE(X26,Y$17,"")</f>
        <v>MHQ-CM-1-2-2072-1-D-N</v>
      </c>
      <c r="Z26" s="66" t="str">
        <f aca="false">SUBSTITUTE(Y26,Z$17,"")</f>
        <v>MHQ-CM-1-2-2072-1-D-N</v>
      </c>
      <c r="AA26" s="66" t="str">
        <f aca="false">SUBSTITUTE(Z26,AA$17,"")</f>
        <v>MHQ-CM-1-2-2072-1-D-N</v>
      </c>
      <c r="AB26" s="66" t="str">
        <f aca="false">SUBSTITUTE(AA26,AB$17,"")</f>
        <v>MHQ-CM-1-2-2072-1-D-N</v>
      </c>
      <c r="AC26" s="66" t="str">
        <f aca="false">SUBSTITUTE(AB26,AC$17,"")</f>
        <v>MHQ-CM-1-2-2072-1-D-N</v>
      </c>
      <c r="AD26" s="66" t="str">
        <f aca="false">SUBSTITUTE(AC26,AD$17,"")</f>
        <v>MHQ-M-1-2-2072-1-D-N</v>
      </c>
      <c r="AE26" s="66" t="str">
        <f aca="false">SUBSTITUTE(AD26,AE$17,"")</f>
        <v>MHQ-M-1-2-2072-1--N</v>
      </c>
      <c r="AF26" s="66" t="str">
        <f aca="false">SUBSTITUTE(AE26,AF$17,"")</f>
        <v>MHQ-M-1-2-2072-1--N</v>
      </c>
      <c r="AG26" s="66" t="str">
        <f aca="false">SUBSTITUTE(AF26,AG$17,"")</f>
        <v>MHQ-M-1-2-2072-1--N</v>
      </c>
      <c r="AH26" s="66" t="str">
        <f aca="false">SUBSTITUTE(AG26,AH$17,"")</f>
        <v>MHQ-M-1-2-2072-1--N</v>
      </c>
      <c r="AI26" s="66" t="str">
        <f aca="false">SUBSTITUTE(AH26,AI$17,"")</f>
        <v>MQ-M-1-2-2072-1--N</v>
      </c>
      <c r="AJ26" s="66" t="str">
        <f aca="false">SUBSTITUTE(AI26,AJ$17,"")</f>
        <v>MQ-M-1-2-2072-1--N</v>
      </c>
      <c r="AK26" s="66" t="str">
        <f aca="false">SUBSTITUTE(AJ26,AK$17,"")</f>
        <v>MQ-M-1-2-2072-1--N</v>
      </c>
      <c r="AL26" s="66" t="str">
        <f aca="false">SUBSTITUTE(AK26,AL$17,"")</f>
        <v>MQ-M-1-2-2072-1--N</v>
      </c>
      <c r="AM26" s="66" t="str">
        <f aca="false">SUBSTITUTE(AL26,AM$17,"")</f>
        <v>MQ-M-1-2-2072-1--N</v>
      </c>
      <c r="AN26" s="66" t="str">
        <f aca="false">SUBSTITUTE(AM26,AN$17,"")</f>
        <v>Q--1-2-2072-1--N</v>
      </c>
      <c r="AO26" s="66" t="str">
        <f aca="false">SUBSTITUTE(AN26,AO$17,"")</f>
        <v>Q--1-2-2072-1--</v>
      </c>
      <c r="AP26" s="66" t="str">
        <f aca="false">SUBSTITUTE(AO26,AP$17,"")</f>
        <v>Q--1-2-2072-1--</v>
      </c>
      <c r="AQ26" s="66" t="str">
        <f aca="false">SUBSTITUTE(AP26,AQ$17,"")</f>
        <v>Q--1-2-2072-1--</v>
      </c>
      <c r="AR26" s="66" t="str">
        <f aca="false">SUBSTITUTE(AQ26,AR$17,"")</f>
        <v>--1-2-2072-1--</v>
      </c>
      <c r="AS26" s="66" t="str">
        <f aca="false">SUBSTITUTE(AR26,AS$17,"")</f>
        <v>--1-2-2072-1--</v>
      </c>
      <c r="AT26" s="66" t="str">
        <f aca="false">SUBSTITUTE(AS26,AT$17,"")</f>
        <v>--1-2-2072-1--</v>
      </c>
      <c r="AU26" s="66" t="str">
        <f aca="false">SUBSTITUTE(AT26,AU$17,"")</f>
        <v>--1-2-2072-1--</v>
      </c>
      <c r="AV26" s="66" t="str">
        <f aca="false">SUBSTITUTE(AU26,AV$17,"")</f>
        <v>--1-2-2072-1--</v>
      </c>
      <c r="AW26" s="66" t="str">
        <f aca="false">SUBSTITUTE(AV26,AW$17,"")</f>
        <v>--1-2-2072-1--</v>
      </c>
      <c r="AX26" s="66" t="str">
        <f aca="false">SUBSTITUTE(AW26,AX$17,"")</f>
        <v>--1-2-2072-1--</v>
      </c>
      <c r="AY26" s="66" t="str">
        <f aca="false">SUBSTITUTE(AX26,AY$17,"")</f>
        <v>--1-2-2072-1--</v>
      </c>
      <c r="AZ26" s="66" t="str">
        <f aca="false">SUBSTITUTE(AY26,AZ$17,"")</f>
        <v>--1-2-2072-1--</v>
      </c>
      <c r="BA26" s="66" t="str">
        <f aca="false">SUBSTITUTE(AZ26,BA$17,"")</f>
        <v>--1-2-2072-1--</v>
      </c>
      <c r="BB26" s="66" t="str">
        <f aca="false">SUBSTITUTE(BA26,BB$17,"")</f>
        <v>--1-2-272-1--</v>
      </c>
      <c r="BC26" s="66" t="str">
        <f aca="false">SUBSTITUTE(BB26,BC$17,"")</f>
        <v>---2-272---</v>
      </c>
      <c r="BD26" s="66" t="str">
        <f aca="false">SUBSTITUTE(BC26,BD$17,"")</f>
        <v>----7---</v>
      </c>
      <c r="BE26" s="66" t="str">
        <f aca="false">SUBSTITUTE(BD26,BE$17,"")</f>
        <v>----7---</v>
      </c>
      <c r="BF26" s="66" t="str">
        <f aca="false">SUBSTITUTE(BE26,BF$17,"")</f>
        <v>----7---</v>
      </c>
      <c r="BG26" s="66" t="str">
        <f aca="false">SUBSTITUTE(BF26,BG$17,"")</f>
        <v>----7---</v>
      </c>
      <c r="BH26" s="66" t="str">
        <f aca="false">SUBSTITUTE(BG26,BH$17,"")</f>
        <v>----7---</v>
      </c>
      <c r="BI26" s="66" t="str">
        <f aca="false">SUBSTITUTE(BH26,BI$17,"")</f>
        <v>-------</v>
      </c>
      <c r="BJ26" s="66" t="str">
        <f aca="false">SUBSTITUTE(BI26,BJ$17,"")</f>
        <v>-------</v>
      </c>
      <c r="BK26" s="66" t="str">
        <f aca="false">SUBSTITUTE(BJ26,BK$17,"")</f>
        <v>-------</v>
      </c>
      <c r="BL26" s="66" t="str">
        <f aca="false">SUBSTITUTE(BK26,BL$17,"")</f>
        <v/>
      </c>
      <c r="BM26" s="66" t="str">
        <f aca="false">SUBSTITUTE(BL26,BM$17,"")</f>
        <v/>
      </c>
      <c r="BN26" s="66" t="n">
        <f aca="false">LEN(BM26)</f>
        <v>0</v>
      </c>
      <c r="BO26" s="66" t="n">
        <f aca="false">LEN(A26)&gt;BO$15</f>
        <v>0</v>
      </c>
      <c r="BP26" s="83" t="n">
        <f aca="false">AND(COUNTIF(ranges!B$2:B$4,'Sample Manifest - ALL TYPES'!G17)=0,NOT(ISBLANK('Sample Manifest - ALL TYPES'!G17)))</f>
        <v>0</v>
      </c>
      <c r="CB26" s="66" t="n">
        <f aca="false">OR(BN26:BO26)</f>
        <v>0</v>
      </c>
      <c r="CD26" s="69" t="n">
        <f aca="false">IF(OR('Sample Manifest - ALL TYPES'!AB17="Custom indexes",'Sample Manifest - ALL TYPES'!AB17="Non-listed commercial indexes"),1,0)</f>
        <v>0</v>
      </c>
      <c r="CE26" s="69"/>
      <c r="CG26" s="72" t="str">
        <f aca="false">'Sample Manifest - ALL TYPES'!Q17</f>
        <v>Homo_sapiens:GRCh37</v>
      </c>
      <c r="CH26" s="70" t="str">
        <f aca="false">SUBSTITUTE(CG26,CH$17,"")</f>
        <v>Homo_sapiens:GRCh37</v>
      </c>
      <c r="CI26" s="70" t="str">
        <f aca="false">SUBSTITUTE(CH26,CI$17,"")</f>
        <v/>
      </c>
      <c r="CJ26" s="70" t="str">
        <f aca="false">SUBSTITUTE(CI26,CJ$17,"")</f>
        <v/>
      </c>
      <c r="CK26" s="70" t="str">
        <f aca="false">SUBSTITUTE(CJ26,CK$17,"")</f>
        <v/>
      </c>
      <c r="CL26" s="70" t="n">
        <f aca="false">LEN(CK26)</f>
        <v>0</v>
      </c>
      <c r="CM26" s="70" t="n">
        <f aca="false">AND(NOT(ISBLANK('Sample Manifest - ALL TYPES'!Q17)),NOT(CL26=0))</f>
        <v>0</v>
      </c>
      <c r="CR26" s="66" t="n">
        <f aca="false">AND('Sample Manifest - ALL TYPES'!B17="Illumina Library Pool",ISBLANK('Sample Manifest - ALL TYPES'!Z17))</f>
        <v>0</v>
      </c>
    </row>
    <row r="27" s="66" customFormat="true" ht="13.8" hidden="false" customHeight="false" outlineLevel="0" collapsed="false">
      <c r="A27" s="66" t="str">
        <f aca="false">'Sample Manifest - ALL TYPES'!C18</f>
        <v>MoHQ-CM-1-3-6929-1-D-N</v>
      </c>
      <c r="B27" s="66" t="str">
        <f aca="false">SUBSTITUTE(A27,B$17,"")</f>
        <v>MoHQ-CM-1-3-6929-1-D-N</v>
      </c>
      <c r="C27" s="66" t="str">
        <f aca="false">SUBSTITUTE(B27,C$17,"")</f>
        <v>MoHQ-CM-1-3-6929-1-D-N</v>
      </c>
      <c r="D27" s="66" t="str">
        <f aca="false">SUBSTITUTE(C27,D$17,"")</f>
        <v>MoHQ-CM-1-3-6929-1-D-N</v>
      </c>
      <c r="E27" s="66" t="str">
        <f aca="false">SUBSTITUTE(D27,E$17,"")</f>
        <v>MoHQ-CM-1-3-6929-1-D-N</v>
      </c>
      <c r="F27" s="66" t="str">
        <f aca="false">SUBSTITUTE(E27,F$17,"")</f>
        <v>MoHQ-CM-1-3-6929-1-D-N</v>
      </c>
      <c r="G27" s="66" t="str">
        <f aca="false">SUBSTITUTE(F27,G$17,"")</f>
        <v>MoHQ-CM-1-3-6929-1-D-N</v>
      </c>
      <c r="H27" s="66" t="str">
        <f aca="false">SUBSTITUTE(G27,H$17,"")</f>
        <v>MoHQ-CM-1-3-6929-1-D-N</v>
      </c>
      <c r="I27" s="66" t="str">
        <f aca="false">SUBSTITUTE(H27,I$17,"")</f>
        <v>MoHQ-CM-1-3-6929-1-D-N</v>
      </c>
      <c r="J27" s="66" t="str">
        <f aca="false">SUBSTITUTE(I27,J$17,"")</f>
        <v>MoHQ-CM-1-3-6929-1-D-N</v>
      </c>
      <c r="K27" s="66" t="str">
        <f aca="false">SUBSTITUTE(J27,K$17,"")</f>
        <v>MoHQ-CM-1-3-6929-1-D-N</v>
      </c>
      <c r="L27" s="66" t="str">
        <f aca="false">SUBSTITUTE(K27,L$17,"")</f>
        <v>MoHQ-CM-1-3-6929-1-D-N</v>
      </c>
      <c r="M27" s="66" t="str">
        <f aca="false">SUBSTITUTE(L27,M$17,"")</f>
        <v>MoHQ-CM-1-3-6929-1-D-N</v>
      </c>
      <c r="N27" s="66" t="str">
        <f aca="false">SUBSTITUTE(M27,N$17,"")</f>
        <v>MoHQ-CM-1-3-6929-1-D-N</v>
      </c>
      <c r="O27" s="66" t="str">
        <f aca="false">SUBSTITUTE(N27,O$17,"")</f>
        <v>MoHQ-CM-1-3-6929-1-D-N</v>
      </c>
      <c r="P27" s="66" t="str">
        <f aca="false">SUBSTITUTE(O27,P$17,"")</f>
        <v>MHQ-CM-1-3-6929-1-D-N</v>
      </c>
      <c r="Q27" s="66" t="str">
        <f aca="false">SUBSTITUTE(P27,Q$17,"")</f>
        <v>MHQ-CM-1-3-6929-1-D-N</v>
      </c>
      <c r="R27" s="66" t="str">
        <f aca="false">SUBSTITUTE(Q27,R$17,"")</f>
        <v>MHQ-CM-1-3-6929-1-D-N</v>
      </c>
      <c r="S27" s="66" t="str">
        <f aca="false">SUBSTITUTE(R27,S$17,"")</f>
        <v>MHQ-CM-1-3-6929-1-D-N</v>
      </c>
      <c r="T27" s="66" t="str">
        <f aca="false">SUBSTITUTE(S27,T$17,"")</f>
        <v>MHQ-CM-1-3-6929-1-D-N</v>
      </c>
      <c r="U27" s="66" t="str">
        <f aca="false">SUBSTITUTE(T27,U$17,"")</f>
        <v>MHQ-CM-1-3-6929-1-D-N</v>
      </c>
      <c r="V27" s="66" t="str">
        <f aca="false">SUBSTITUTE(U27,V$17,"")</f>
        <v>MHQ-CM-1-3-6929-1-D-N</v>
      </c>
      <c r="W27" s="66" t="str">
        <f aca="false">SUBSTITUTE(V27,W$17,"")</f>
        <v>MHQ-CM-1-3-6929-1-D-N</v>
      </c>
      <c r="X27" s="66" t="str">
        <f aca="false">SUBSTITUTE(W27,X$17,"")</f>
        <v>MHQ-CM-1-3-6929-1-D-N</v>
      </c>
      <c r="Y27" s="66" t="str">
        <f aca="false">SUBSTITUTE(X27,Y$17,"")</f>
        <v>MHQ-CM-1-3-6929-1-D-N</v>
      </c>
      <c r="Z27" s="66" t="str">
        <f aca="false">SUBSTITUTE(Y27,Z$17,"")</f>
        <v>MHQ-CM-1-3-6929-1-D-N</v>
      </c>
      <c r="AA27" s="66" t="str">
        <f aca="false">SUBSTITUTE(Z27,AA$17,"")</f>
        <v>MHQ-CM-1-3-6929-1-D-N</v>
      </c>
      <c r="AB27" s="66" t="str">
        <f aca="false">SUBSTITUTE(AA27,AB$17,"")</f>
        <v>MHQ-CM-1-3-6929-1-D-N</v>
      </c>
      <c r="AC27" s="66" t="str">
        <f aca="false">SUBSTITUTE(AB27,AC$17,"")</f>
        <v>MHQ-CM-1-3-6929-1-D-N</v>
      </c>
      <c r="AD27" s="66" t="str">
        <f aca="false">SUBSTITUTE(AC27,AD$17,"")</f>
        <v>MHQ-M-1-3-6929-1-D-N</v>
      </c>
      <c r="AE27" s="66" t="str">
        <f aca="false">SUBSTITUTE(AD27,AE$17,"")</f>
        <v>MHQ-M-1-3-6929-1--N</v>
      </c>
      <c r="AF27" s="66" t="str">
        <f aca="false">SUBSTITUTE(AE27,AF$17,"")</f>
        <v>MHQ-M-1-3-6929-1--N</v>
      </c>
      <c r="AG27" s="66" t="str">
        <f aca="false">SUBSTITUTE(AF27,AG$17,"")</f>
        <v>MHQ-M-1-3-6929-1--N</v>
      </c>
      <c r="AH27" s="66" t="str">
        <f aca="false">SUBSTITUTE(AG27,AH$17,"")</f>
        <v>MHQ-M-1-3-6929-1--N</v>
      </c>
      <c r="AI27" s="66" t="str">
        <f aca="false">SUBSTITUTE(AH27,AI$17,"")</f>
        <v>MQ-M-1-3-6929-1--N</v>
      </c>
      <c r="AJ27" s="66" t="str">
        <f aca="false">SUBSTITUTE(AI27,AJ$17,"")</f>
        <v>MQ-M-1-3-6929-1--N</v>
      </c>
      <c r="AK27" s="66" t="str">
        <f aca="false">SUBSTITUTE(AJ27,AK$17,"")</f>
        <v>MQ-M-1-3-6929-1--N</v>
      </c>
      <c r="AL27" s="66" t="str">
        <f aca="false">SUBSTITUTE(AK27,AL$17,"")</f>
        <v>MQ-M-1-3-6929-1--N</v>
      </c>
      <c r="AM27" s="66" t="str">
        <f aca="false">SUBSTITUTE(AL27,AM$17,"")</f>
        <v>MQ-M-1-3-6929-1--N</v>
      </c>
      <c r="AN27" s="66" t="str">
        <f aca="false">SUBSTITUTE(AM27,AN$17,"")</f>
        <v>Q--1-3-6929-1--N</v>
      </c>
      <c r="AO27" s="66" t="str">
        <f aca="false">SUBSTITUTE(AN27,AO$17,"")</f>
        <v>Q--1-3-6929-1--</v>
      </c>
      <c r="AP27" s="66" t="str">
        <f aca="false">SUBSTITUTE(AO27,AP$17,"")</f>
        <v>Q--1-3-6929-1--</v>
      </c>
      <c r="AQ27" s="66" t="str">
        <f aca="false">SUBSTITUTE(AP27,AQ$17,"")</f>
        <v>Q--1-3-6929-1--</v>
      </c>
      <c r="AR27" s="66" t="str">
        <f aca="false">SUBSTITUTE(AQ27,AR$17,"")</f>
        <v>--1-3-6929-1--</v>
      </c>
      <c r="AS27" s="66" t="str">
        <f aca="false">SUBSTITUTE(AR27,AS$17,"")</f>
        <v>--1-3-6929-1--</v>
      </c>
      <c r="AT27" s="66" t="str">
        <f aca="false">SUBSTITUTE(AS27,AT$17,"")</f>
        <v>--1-3-6929-1--</v>
      </c>
      <c r="AU27" s="66" t="str">
        <f aca="false">SUBSTITUTE(AT27,AU$17,"")</f>
        <v>--1-3-6929-1--</v>
      </c>
      <c r="AV27" s="66" t="str">
        <f aca="false">SUBSTITUTE(AU27,AV$17,"")</f>
        <v>--1-3-6929-1--</v>
      </c>
      <c r="AW27" s="66" t="str">
        <f aca="false">SUBSTITUTE(AV27,AW$17,"")</f>
        <v>--1-3-6929-1--</v>
      </c>
      <c r="AX27" s="66" t="str">
        <f aca="false">SUBSTITUTE(AW27,AX$17,"")</f>
        <v>--1-3-6929-1--</v>
      </c>
      <c r="AY27" s="66" t="str">
        <f aca="false">SUBSTITUTE(AX27,AY$17,"")</f>
        <v>--1-3-6929-1--</v>
      </c>
      <c r="AZ27" s="66" t="str">
        <f aca="false">SUBSTITUTE(AY27,AZ$17,"")</f>
        <v>--1-3-6929-1--</v>
      </c>
      <c r="BA27" s="66" t="str">
        <f aca="false">SUBSTITUTE(AZ27,BA$17,"")</f>
        <v>--1-3-6929-1--</v>
      </c>
      <c r="BB27" s="66" t="str">
        <f aca="false">SUBSTITUTE(BA27,BB$17,"")</f>
        <v>--1-3-6929-1--</v>
      </c>
      <c r="BC27" s="66" t="str">
        <f aca="false">SUBSTITUTE(BB27,BC$17,"")</f>
        <v>---3-6929---</v>
      </c>
      <c r="BD27" s="66" t="str">
        <f aca="false">SUBSTITUTE(BC27,BD$17,"")</f>
        <v>---3-699---</v>
      </c>
      <c r="BE27" s="66" t="str">
        <f aca="false">SUBSTITUTE(BD27,BE$17,"")</f>
        <v>----699---</v>
      </c>
      <c r="BF27" s="66" t="str">
        <f aca="false">SUBSTITUTE(BE27,BF$17,"")</f>
        <v>----699---</v>
      </c>
      <c r="BG27" s="66" t="str">
        <f aca="false">SUBSTITUTE(BF27,BG$17,"")</f>
        <v>----699---</v>
      </c>
      <c r="BH27" s="66" t="str">
        <f aca="false">SUBSTITUTE(BG27,BH$17,"")</f>
        <v>----99---</v>
      </c>
      <c r="BI27" s="66" t="str">
        <f aca="false">SUBSTITUTE(BH27,BI$17,"")</f>
        <v>----99---</v>
      </c>
      <c r="BJ27" s="66" t="str">
        <f aca="false">SUBSTITUTE(BI27,BJ$17,"")</f>
        <v>----99---</v>
      </c>
      <c r="BK27" s="66" t="str">
        <f aca="false">SUBSTITUTE(BJ27,BK$17,"")</f>
        <v>-------</v>
      </c>
      <c r="BL27" s="66" t="str">
        <f aca="false">SUBSTITUTE(BK27,BL$17,"")</f>
        <v/>
      </c>
      <c r="BM27" s="66" t="str">
        <f aca="false">SUBSTITUTE(BL27,BM$17,"")</f>
        <v/>
      </c>
      <c r="BN27" s="66" t="n">
        <f aca="false">LEN(BM27)</f>
        <v>0</v>
      </c>
      <c r="BO27" s="66" t="n">
        <f aca="false">LEN(A27)&gt;BO$15</f>
        <v>0</v>
      </c>
      <c r="BP27" s="83" t="n">
        <f aca="false">AND(COUNTIF(ranges!B$2:B$4,'Sample Manifest - ALL TYPES'!G18)=0,NOT(ISBLANK('Sample Manifest - ALL TYPES'!G18)))</f>
        <v>0</v>
      </c>
      <c r="CB27" s="66" t="n">
        <f aca="false">OR(BN27:BO27)</f>
        <v>0</v>
      </c>
      <c r="CD27" s="69" t="n">
        <f aca="false">IF(OR('Sample Manifest - ALL TYPES'!AB18="Custom indexes",'Sample Manifest - ALL TYPES'!AB18="Non-listed commercial indexes"),1,0)</f>
        <v>0</v>
      </c>
      <c r="CE27" s="69"/>
      <c r="CG27" s="72" t="str">
        <f aca="false">'Sample Manifest - ALL TYPES'!Q18</f>
        <v>Homo_sapiens:GRCh37</v>
      </c>
      <c r="CH27" s="70" t="str">
        <f aca="false">SUBSTITUTE(CG27,CH$17,"")</f>
        <v>Homo_sapiens:GRCh37</v>
      </c>
      <c r="CI27" s="70" t="str">
        <f aca="false">SUBSTITUTE(CH27,CI$17,"")</f>
        <v/>
      </c>
      <c r="CJ27" s="70" t="str">
        <f aca="false">SUBSTITUTE(CI27,CJ$17,"")</f>
        <v/>
      </c>
      <c r="CK27" s="70" t="str">
        <f aca="false">SUBSTITUTE(CJ27,CK$17,"")</f>
        <v/>
      </c>
      <c r="CL27" s="70" t="n">
        <f aca="false">LEN(CK27)</f>
        <v>0</v>
      </c>
      <c r="CM27" s="70" t="n">
        <f aca="false">AND(NOT(ISBLANK('Sample Manifest - ALL TYPES'!Q18)),NOT(CL27=0))</f>
        <v>0</v>
      </c>
      <c r="CR27" s="66" t="n">
        <f aca="false">AND('Sample Manifest - ALL TYPES'!B18="Illumina Library Pool",ISBLANK('Sample Manifest - ALL TYPES'!Z18))</f>
        <v>0</v>
      </c>
    </row>
    <row r="28" s="66" customFormat="true" ht="13.8" hidden="false" customHeight="false" outlineLevel="0" collapsed="false">
      <c r="A28" s="66" t="str">
        <f aca="false">'Sample Manifest - ALL TYPES'!C19</f>
        <v>MoHQ-CM-1-4-5997-1-D-N</v>
      </c>
      <c r="B28" s="66" t="str">
        <f aca="false">SUBSTITUTE(A28,B$17,"")</f>
        <v>MoHQ-CM-1-4-5997-1-D-N</v>
      </c>
      <c r="C28" s="66" t="str">
        <f aca="false">SUBSTITUTE(B28,C$17,"")</f>
        <v>MoHQ-CM-1-4-5997-1-D-N</v>
      </c>
      <c r="D28" s="66" t="str">
        <f aca="false">SUBSTITUTE(C28,D$17,"")</f>
        <v>MoHQ-CM-1-4-5997-1-D-N</v>
      </c>
      <c r="E28" s="66" t="str">
        <f aca="false">SUBSTITUTE(D28,E$17,"")</f>
        <v>MoHQ-CM-1-4-5997-1-D-N</v>
      </c>
      <c r="F28" s="66" t="str">
        <f aca="false">SUBSTITUTE(E28,F$17,"")</f>
        <v>MoHQ-CM-1-4-5997-1-D-N</v>
      </c>
      <c r="G28" s="66" t="str">
        <f aca="false">SUBSTITUTE(F28,G$17,"")</f>
        <v>MoHQ-CM-1-4-5997-1-D-N</v>
      </c>
      <c r="H28" s="66" t="str">
        <f aca="false">SUBSTITUTE(G28,H$17,"")</f>
        <v>MoHQ-CM-1-4-5997-1-D-N</v>
      </c>
      <c r="I28" s="66" t="str">
        <f aca="false">SUBSTITUTE(H28,I$17,"")</f>
        <v>MoHQ-CM-1-4-5997-1-D-N</v>
      </c>
      <c r="J28" s="66" t="str">
        <f aca="false">SUBSTITUTE(I28,J$17,"")</f>
        <v>MoHQ-CM-1-4-5997-1-D-N</v>
      </c>
      <c r="K28" s="66" t="str">
        <f aca="false">SUBSTITUTE(J28,K$17,"")</f>
        <v>MoHQ-CM-1-4-5997-1-D-N</v>
      </c>
      <c r="L28" s="66" t="str">
        <f aca="false">SUBSTITUTE(K28,L$17,"")</f>
        <v>MoHQ-CM-1-4-5997-1-D-N</v>
      </c>
      <c r="M28" s="66" t="str">
        <f aca="false">SUBSTITUTE(L28,M$17,"")</f>
        <v>MoHQ-CM-1-4-5997-1-D-N</v>
      </c>
      <c r="N28" s="66" t="str">
        <f aca="false">SUBSTITUTE(M28,N$17,"")</f>
        <v>MoHQ-CM-1-4-5997-1-D-N</v>
      </c>
      <c r="O28" s="66" t="str">
        <f aca="false">SUBSTITUTE(N28,O$17,"")</f>
        <v>MoHQ-CM-1-4-5997-1-D-N</v>
      </c>
      <c r="P28" s="66" t="str">
        <f aca="false">SUBSTITUTE(O28,P$17,"")</f>
        <v>MHQ-CM-1-4-5997-1-D-N</v>
      </c>
      <c r="Q28" s="66" t="str">
        <f aca="false">SUBSTITUTE(P28,Q$17,"")</f>
        <v>MHQ-CM-1-4-5997-1-D-N</v>
      </c>
      <c r="R28" s="66" t="str">
        <f aca="false">SUBSTITUTE(Q28,R$17,"")</f>
        <v>MHQ-CM-1-4-5997-1-D-N</v>
      </c>
      <c r="S28" s="66" t="str">
        <f aca="false">SUBSTITUTE(R28,S$17,"")</f>
        <v>MHQ-CM-1-4-5997-1-D-N</v>
      </c>
      <c r="T28" s="66" t="str">
        <f aca="false">SUBSTITUTE(S28,T$17,"")</f>
        <v>MHQ-CM-1-4-5997-1-D-N</v>
      </c>
      <c r="U28" s="66" t="str">
        <f aca="false">SUBSTITUTE(T28,U$17,"")</f>
        <v>MHQ-CM-1-4-5997-1-D-N</v>
      </c>
      <c r="V28" s="66" t="str">
        <f aca="false">SUBSTITUTE(U28,V$17,"")</f>
        <v>MHQ-CM-1-4-5997-1-D-N</v>
      </c>
      <c r="W28" s="66" t="str">
        <f aca="false">SUBSTITUTE(V28,W$17,"")</f>
        <v>MHQ-CM-1-4-5997-1-D-N</v>
      </c>
      <c r="X28" s="66" t="str">
        <f aca="false">SUBSTITUTE(W28,X$17,"")</f>
        <v>MHQ-CM-1-4-5997-1-D-N</v>
      </c>
      <c r="Y28" s="66" t="str">
        <f aca="false">SUBSTITUTE(X28,Y$17,"")</f>
        <v>MHQ-CM-1-4-5997-1-D-N</v>
      </c>
      <c r="Z28" s="66" t="str">
        <f aca="false">SUBSTITUTE(Y28,Z$17,"")</f>
        <v>MHQ-CM-1-4-5997-1-D-N</v>
      </c>
      <c r="AA28" s="66" t="str">
        <f aca="false">SUBSTITUTE(Z28,AA$17,"")</f>
        <v>MHQ-CM-1-4-5997-1-D-N</v>
      </c>
      <c r="AB28" s="66" t="str">
        <f aca="false">SUBSTITUTE(AA28,AB$17,"")</f>
        <v>MHQ-CM-1-4-5997-1-D-N</v>
      </c>
      <c r="AC28" s="66" t="str">
        <f aca="false">SUBSTITUTE(AB28,AC$17,"")</f>
        <v>MHQ-CM-1-4-5997-1-D-N</v>
      </c>
      <c r="AD28" s="66" t="str">
        <f aca="false">SUBSTITUTE(AC28,AD$17,"")</f>
        <v>MHQ-M-1-4-5997-1-D-N</v>
      </c>
      <c r="AE28" s="66" t="str">
        <f aca="false">SUBSTITUTE(AD28,AE$17,"")</f>
        <v>MHQ-M-1-4-5997-1--N</v>
      </c>
      <c r="AF28" s="66" t="str">
        <f aca="false">SUBSTITUTE(AE28,AF$17,"")</f>
        <v>MHQ-M-1-4-5997-1--N</v>
      </c>
      <c r="AG28" s="66" t="str">
        <f aca="false">SUBSTITUTE(AF28,AG$17,"")</f>
        <v>MHQ-M-1-4-5997-1--N</v>
      </c>
      <c r="AH28" s="66" t="str">
        <f aca="false">SUBSTITUTE(AG28,AH$17,"")</f>
        <v>MHQ-M-1-4-5997-1--N</v>
      </c>
      <c r="AI28" s="66" t="str">
        <f aca="false">SUBSTITUTE(AH28,AI$17,"")</f>
        <v>MQ-M-1-4-5997-1--N</v>
      </c>
      <c r="AJ28" s="66" t="str">
        <f aca="false">SUBSTITUTE(AI28,AJ$17,"")</f>
        <v>MQ-M-1-4-5997-1--N</v>
      </c>
      <c r="AK28" s="66" t="str">
        <f aca="false">SUBSTITUTE(AJ28,AK$17,"")</f>
        <v>MQ-M-1-4-5997-1--N</v>
      </c>
      <c r="AL28" s="66" t="str">
        <f aca="false">SUBSTITUTE(AK28,AL$17,"")</f>
        <v>MQ-M-1-4-5997-1--N</v>
      </c>
      <c r="AM28" s="66" t="str">
        <f aca="false">SUBSTITUTE(AL28,AM$17,"")</f>
        <v>MQ-M-1-4-5997-1--N</v>
      </c>
      <c r="AN28" s="66" t="str">
        <f aca="false">SUBSTITUTE(AM28,AN$17,"")</f>
        <v>Q--1-4-5997-1--N</v>
      </c>
      <c r="AO28" s="66" t="str">
        <f aca="false">SUBSTITUTE(AN28,AO$17,"")</f>
        <v>Q--1-4-5997-1--</v>
      </c>
      <c r="AP28" s="66" t="str">
        <f aca="false">SUBSTITUTE(AO28,AP$17,"")</f>
        <v>Q--1-4-5997-1--</v>
      </c>
      <c r="AQ28" s="66" t="str">
        <f aca="false">SUBSTITUTE(AP28,AQ$17,"")</f>
        <v>Q--1-4-5997-1--</v>
      </c>
      <c r="AR28" s="66" t="str">
        <f aca="false">SUBSTITUTE(AQ28,AR$17,"")</f>
        <v>--1-4-5997-1--</v>
      </c>
      <c r="AS28" s="66" t="str">
        <f aca="false">SUBSTITUTE(AR28,AS$17,"")</f>
        <v>--1-4-5997-1--</v>
      </c>
      <c r="AT28" s="66" t="str">
        <f aca="false">SUBSTITUTE(AS28,AT$17,"")</f>
        <v>--1-4-5997-1--</v>
      </c>
      <c r="AU28" s="66" t="str">
        <f aca="false">SUBSTITUTE(AT28,AU$17,"")</f>
        <v>--1-4-5997-1--</v>
      </c>
      <c r="AV28" s="66" t="str">
        <f aca="false">SUBSTITUTE(AU28,AV$17,"")</f>
        <v>--1-4-5997-1--</v>
      </c>
      <c r="AW28" s="66" t="str">
        <f aca="false">SUBSTITUTE(AV28,AW$17,"")</f>
        <v>--1-4-5997-1--</v>
      </c>
      <c r="AX28" s="66" t="str">
        <f aca="false">SUBSTITUTE(AW28,AX$17,"")</f>
        <v>--1-4-5997-1--</v>
      </c>
      <c r="AY28" s="66" t="str">
        <f aca="false">SUBSTITUTE(AX28,AY$17,"")</f>
        <v>--1-4-5997-1--</v>
      </c>
      <c r="AZ28" s="66" t="str">
        <f aca="false">SUBSTITUTE(AY28,AZ$17,"")</f>
        <v>--1-4-5997-1--</v>
      </c>
      <c r="BA28" s="66" t="str">
        <f aca="false">SUBSTITUTE(AZ28,BA$17,"")</f>
        <v>--1-4-5997-1--</v>
      </c>
      <c r="BB28" s="66" t="str">
        <f aca="false">SUBSTITUTE(BA28,BB$17,"")</f>
        <v>--1-4-5997-1--</v>
      </c>
      <c r="BC28" s="66" t="str">
        <f aca="false">SUBSTITUTE(BB28,BC$17,"")</f>
        <v>---4-5997---</v>
      </c>
      <c r="BD28" s="66" t="str">
        <f aca="false">SUBSTITUTE(BC28,BD$17,"")</f>
        <v>---4-5997---</v>
      </c>
      <c r="BE28" s="66" t="str">
        <f aca="false">SUBSTITUTE(BD28,BE$17,"")</f>
        <v>---4-5997---</v>
      </c>
      <c r="BF28" s="66" t="str">
        <f aca="false">SUBSTITUTE(BE28,BF$17,"")</f>
        <v>----5997---</v>
      </c>
      <c r="BG28" s="66" t="str">
        <f aca="false">SUBSTITUTE(BF28,BG$17,"")</f>
        <v>----997---</v>
      </c>
      <c r="BH28" s="66" t="str">
        <f aca="false">SUBSTITUTE(BG28,BH$17,"")</f>
        <v>----997---</v>
      </c>
      <c r="BI28" s="66" t="str">
        <f aca="false">SUBSTITUTE(BH28,BI$17,"")</f>
        <v>----99---</v>
      </c>
      <c r="BJ28" s="66" t="str">
        <f aca="false">SUBSTITUTE(BI28,BJ$17,"")</f>
        <v>----99---</v>
      </c>
      <c r="BK28" s="66" t="str">
        <f aca="false">SUBSTITUTE(BJ28,BK$17,"")</f>
        <v>-------</v>
      </c>
      <c r="BL28" s="66" t="str">
        <f aca="false">SUBSTITUTE(BK28,BL$17,"")</f>
        <v/>
      </c>
      <c r="BM28" s="66" t="str">
        <f aca="false">SUBSTITUTE(BL28,BM$17,"")</f>
        <v/>
      </c>
      <c r="BN28" s="66" t="n">
        <f aca="false">LEN(BM28)</f>
        <v>0</v>
      </c>
      <c r="BO28" s="66" t="n">
        <f aca="false">LEN(A28)&gt;BO$15</f>
        <v>0</v>
      </c>
      <c r="BP28" s="83" t="n">
        <f aca="false">AND(COUNTIF(ranges!B$2:B$4,'Sample Manifest - ALL TYPES'!G19)=0,NOT(ISBLANK('Sample Manifest - ALL TYPES'!G19)))</f>
        <v>0</v>
      </c>
      <c r="CB28" s="66" t="n">
        <f aca="false">OR(BN28:BO28)</f>
        <v>0</v>
      </c>
      <c r="CD28" s="69" t="n">
        <f aca="false">IF(OR('Sample Manifest - ALL TYPES'!AB19="Custom indexes",'Sample Manifest - ALL TYPES'!AB19="Non-listed commercial indexes"),1,0)</f>
        <v>0</v>
      </c>
      <c r="CE28" s="69"/>
      <c r="CG28" s="72" t="str">
        <f aca="false">'Sample Manifest - ALL TYPES'!Q19</f>
        <v>Homo_sapiens:GRCh37</v>
      </c>
      <c r="CH28" s="70" t="str">
        <f aca="false">SUBSTITUTE(CG28,CH$17,"")</f>
        <v>Homo_sapiens:GRCh37</v>
      </c>
      <c r="CI28" s="70" t="str">
        <f aca="false">SUBSTITUTE(CH28,CI$17,"")</f>
        <v/>
      </c>
      <c r="CJ28" s="70" t="str">
        <f aca="false">SUBSTITUTE(CI28,CJ$17,"")</f>
        <v/>
      </c>
      <c r="CK28" s="70" t="str">
        <f aca="false">SUBSTITUTE(CJ28,CK$17,"")</f>
        <v/>
      </c>
      <c r="CL28" s="70" t="n">
        <f aca="false">LEN(CK28)</f>
        <v>0</v>
      </c>
      <c r="CM28" s="70" t="n">
        <f aca="false">AND(NOT(ISBLANK('Sample Manifest - ALL TYPES'!Q19)),NOT(CL28=0))</f>
        <v>0</v>
      </c>
      <c r="CR28" s="66" t="n">
        <f aca="false">AND('Sample Manifest - ALL TYPES'!B19="Illumina Library Pool",ISBLANK('Sample Manifest - ALL TYPES'!Z19))</f>
        <v>0</v>
      </c>
    </row>
    <row r="29" s="66" customFormat="true" ht="13.8" hidden="false" customHeight="false" outlineLevel="0" collapsed="false">
      <c r="A29" s="66" t="str">
        <f aca="false">'Sample Manifest - ALL TYPES'!C20</f>
        <v>MoHQ-CM-1-5-8179-1-D-N</v>
      </c>
      <c r="B29" s="66" t="str">
        <f aca="false">SUBSTITUTE(A29,B$17,"")</f>
        <v>MoHQ-CM-1-5-8179-1-D-N</v>
      </c>
      <c r="C29" s="66" t="str">
        <f aca="false">SUBSTITUTE(B29,C$17,"")</f>
        <v>MoHQ-CM-1-5-8179-1-D-N</v>
      </c>
      <c r="D29" s="66" t="str">
        <f aca="false">SUBSTITUTE(C29,D$17,"")</f>
        <v>MoHQ-CM-1-5-8179-1-D-N</v>
      </c>
      <c r="E29" s="66" t="str">
        <f aca="false">SUBSTITUTE(D29,E$17,"")</f>
        <v>MoHQ-CM-1-5-8179-1-D-N</v>
      </c>
      <c r="F29" s="66" t="str">
        <f aca="false">SUBSTITUTE(E29,F$17,"")</f>
        <v>MoHQ-CM-1-5-8179-1-D-N</v>
      </c>
      <c r="G29" s="66" t="str">
        <f aca="false">SUBSTITUTE(F29,G$17,"")</f>
        <v>MoHQ-CM-1-5-8179-1-D-N</v>
      </c>
      <c r="H29" s="66" t="str">
        <f aca="false">SUBSTITUTE(G29,H$17,"")</f>
        <v>MoHQ-CM-1-5-8179-1-D-N</v>
      </c>
      <c r="I29" s="66" t="str">
        <f aca="false">SUBSTITUTE(H29,I$17,"")</f>
        <v>MoHQ-CM-1-5-8179-1-D-N</v>
      </c>
      <c r="J29" s="66" t="str">
        <f aca="false">SUBSTITUTE(I29,J$17,"")</f>
        <v>MoHQ-CM-1-5-8179-1-D-N</v>
      </c>
      <c r="K29" s="66" t="str">
        <f aca="false">SUBSTITUTE(J29,K$17,"")</f>
        <v>MoHQ-CM-1-5-8179-1-D-N</v>
      </c>
      <c r="L29" s="66" t="str">
        <f aca="false">SUBSTITUTE(K29,L$17,"")</f>
        <v>MoHQ-CM-1-5-8179-1-D-N</v>
      </c>
      <c r="M29" s="66" t="str">
        <f aca="false">SUBSTITUTE(L29,M$17,"")</f>
        <v>MoHQ-CM-1-5-8179-1-D-N</v>
      </c>
      <c r="N29" s="66" t="str">
        <f aca="false">SUBSTITUTE(M29,N$17,"")</f>
        <v>MoHQ-CM-1-5-8179-1-D-N</v>
      </c>
      <c r="O29" s="66" t="str">
        <f aca="false">SUBSTITUTE(N29,O$17,"")</f>
        <v>MoHQ-CM-1-5-8179-1-D-N</v>
      </c>
      <c r="P29" s="66" t="str">
        <f aca="false">SUBSTITUTE(O29,P$17,"")</f>
        <v>MHQ-CM-1-5-8179-1-D-N</v>
      </c>
      <c r="Q29" s="66" t="str">
        <f aca="false">SUBSTITUTE(P29,Q$17,"")</f>
        <v>MHQ-CM-1-5-8179-1-D-N</v>
      </c>
      <c r="R29" s="66" t="str">
        <f aca="false">SUBSTITUTE(Q29,R$17,"")</f>
        <v>MHQ-CM-1-5-8179-1-D-N</v>
      </c>
      <c r="S29" s="66" t="str">
        <f aca="false">SUBSTITUTE(R29,S$17,"")</f>
        <v>MHQ-CM-1-5-8179-1-D-N</v>
      </c>
      <c r="T29" s="66" t="str">
        <f aca="false">SUBSTITUTE(S29,T$17,"")</f>
        <v>MHQ-CM-1-5-8179-1-D-N</v>
      </c>
      <c r="U29" s="66" t="str">
        <f aca="false">SUBSTITUTE(T29,U$17,"")</f>
        <v>MHQ-CM-1-5-8179-1-D-N</v>
      </c>
      <c r="V29" s="66" t="str">
        <f aca="false">SUBSTITUTE(U29,V$17,"")</f>
        <v>MHQ-CM-1-5-8179-1-D-N</v>
      </c>
      <c r="W29" s="66" t="str">
        <f aca="false">SUBSTITUTE(V29,W$17,"")</f>
        <v>MHQ-CM-1-5-8179-1-D-N</v>
      </c>
      <c r="X29" s="66" t="str">
        <f aca="false">SUBSTITUTE(W29,X$17,"")</f>
        <v>MHQ-CM-1-5-8179-1-D-N</v>
      </c>
      <c r="Y29" s="66" t="str">
        <f aca="false">SUBSTITUTE(X29,Y$17,"")</f>
        <v>MHQ-CM-1-5-8179-1-D-N</v>
      </c>
      <c r="Z29" s="66" t="str">
        <f aca="false">SUBSTITUTE(Y29,Z$17,"")</f>
        <v>MHQ-CM-1-5-8179-1-D-N</v>
      </c>
      <c r="AA29" s="66" t="str">
        <f aca="false">SUBSTITUTE(Z29,AA$17,"")</f>
        <v>MHQ-CM-1-5-8179-1-D-N</v>
      </c>
      <c r="AB29" s="66" t="str">
        <f aca="false">SUBSTITUTE(AA29,AB$17,"")</f>
        <v>MHQ-CM-1-5-8179-1-D-N</v>
      </c>
      <c r="AC29" s="66" t="str">
        <f aca="false">SUBSTITUTE(AB29,AC$17,"")</f>
        <v>MHQ-CM-1-5-8179-1-D-N</v>
      </c>
      <c r="AD29" s="66" t="str">
        <f aca="false">SUBSTITUTE(AC29,AD$17,"")</f>
        <v>MHQ-M-1-5-8179-1-D-N</v>
      </c>
      <c r="AE29" s="66" t="str">
        <f aca="false">SUBSTITUTE(AD29,AE$17,"")</f>
        <v>MHQ-M-1-5-8179-1--N</v>
      </c>
      <c r="AF29" s="66" t="str">
        <f aca="false">SUBSTITUTE(AE29,AF$17,"")</f>
        <v>MHQ-M-1-5-8179-1--N</v>
      </c>
      <c r="AG29" s="66" t="str">
        <f aca="false">SUBSTITUTE(AF29,AG$17,"")</f>
        <v>MHQ-M-1-5-8179-1--N</v>
      </c>
      <c r="AH29" s="66" t="str">
        <f aca="false">SUBSTITUTE(AG29,AH$17,"")</f>
        <v>MHQ-M-1-5-8179-1--N</v>
      </c>
      <c r="AI29" s="66" t="str">
        <f aca="false">SUBSTITUTE(AH29,AI$17,"")</f>
        <v>MQ-M-1-5-8179-1--N</v>
      </c>
      <c r="AJ29" s="66" t="str">
        <f aca="false">SUBSTITUTE(AI29,AJ$17,"")</f>
        <v>MQ-M-1-5-8179-1--N</v>
      </c>
      <c r="AK29" s="66" t="str">
        <f aca="false">SUBSTITUTE(AJ29,AK$17,"")</f>
        <v>MQ-M-1-5-8179-1--N</v>
      </c>
      <c r="AL29" s="66" t="str">
        <f aca="false">SUBSTITUTE(AK29,AL$17,"")</f>
        <v>MQ-M-1-5-8179-1--N</v>
      </c>
      <c r="AM29" s="66" t="str">
        <f aca="false">SUBSTITUTE(AL29,AM$17,"")</f>
        <v>MQ-M-1-5-8179-1--N</v>
      </c>
      <c r="AN29" s="66" t="str">
        <f aca="false">SUBSTITUTE(AM29,AN$17,"")</f>
        <v>Q--1-5-8179-1--N</v>
      </c>
      <c r="AO29" s="66" t="str">
        <f aca="false">SUBSTITUTE(AN29,AO$17,"")</f>
        <v>Q--1-5-8179-1--</v>
      </c>
      <c r="AP29" s="66" t="str">
        <f aca="false">SUBSTITUTE(AO29,AP$17,"")</f>
        <v>Q--1-5-8179-1--</v>
      </c>
      <c r="AQ29" s="66" t="str">
        <f aca="false">SUBSTITUTE(AP29,AQ$17,"")</f>
        <v>Q--1-5-8179-1--</v>
      </c>
      <c r="AR29" s="66" t="str">
        <f aca="false">SUBSTITUTE(AQ29,AR$17,"")</f>
        <v>--1-5-8179-1--</v>
      </c>
      <c r="AS29" s="66" t="str">
        <f aca="false">SUBSTITUTE(AR29,AS$17,"")</f>
        <v>--1-5-8179-1--</v>
      </c>
      <c r="AT29" s="66" t="str">
        <f aca="false">SUBSTITUTE(AS29,AT$17,"")</f>
        <v>--1-5-8179-1--</v>
      </c>
      <c r="AU29" s="66" t="str">
        <f aca="false">SUBSTITUTE(AT29,AU$17,"")</f>
        <v>--1-5-8179-1--</v>
      </c>
      <c r="AV29" s="66" t="str">
        <f aca="false">SUBSTITUTE(AU29,AV$17,"")</f>
        <v>--1-5-8179-1--</v>
      </c>
      <c r="AW29" s="66" t="str">
        <f aca="false">SUBSTITUTE(AV29,AW$17,"")</f>
        <v>--1-5-8179-1--</v>
      </c>
      <c r="AX29" s="66" t="str">
        <f aca="false">SUBSTITUTE(AW29,AX$17,"")</f>
        <v>--1-5-8179-1--</v>
      </c>
      <c r="AY29" s="66" t="str">
        <f aca="false">SUBSTITUTE(AX29,AY$17,"")</f>
        <v>--1-5-8179-1--</v>
      </c>
      <c r="AZ29" s="66" t="str">
        <f aca="false">SUBSTITUTE(AY29,AZ$17,"")</f>
        <v>--1-5-8179-1--</v>
      </c>
      <c r="BA29" s="66" t="str">
        <f aca="false">SUBSTITUTE(AZ29,BA$17,"")</f>
        <v>--1-5-8179-1--</v>
      </c>
      <c r="BB29" s="66" t="str">
        <f aca="false">SUBSTITUTE(BA29,BB$17,"")</f>
        <v>--1-5-8179-1--</v>
      </c>
      <c r="BC29" s="66" t="str">
        <f aca="false">SUBSTITUTE(BB29,BC$17,"")</f>
        <v>---5-879---</v>
      </c>
      <c r="BD29" s="66" t="str">
        <f aca="false">SUBSTITUTE(BC29,BD$17,"")</f>
        <v>---5-879---</v>
      </c>
      <c r="BE29" s="66" t="str">
        <f aca="false">SUBSTITUTE(BD29,BE$17,"")</f>
        <v>---5-879---</v>
      </c>
      <c r="BF29" s="66" t="str">
        <f aca="false">SUBSTITUTE(BE29,BF$17,"")</f>
        <v>---5-879---</v>
      </c>
      <c r="BG29" s="66" t="str">
        <f aca="false">SUBSTITUTE(BF29,BG$17,"")</f>
        <v>----879---</v>
      </c>
      <c r="BH29" s="66" t="str">
        <f aca="false">SUBSTITUTE(BG29,BH$17,"")</f>
        <v>----879---</v>
      </c>
      <c r="BI29" s="66" t="str">
        <f aca="false">SUBSTITUTE(BH29,BI$17,"")</f>
        <v>----89---</v>
      </c>
      <c r="BJ29" s="66" t="str">
        <f aca="false">SUBSTITUTE(BI29,BJ$17,"")</f>
        <v>----9---</v>
      </c>
      <c r="BK29" s="66" t="str">
        <f aca="false">SUBSTITUTE(BJ29,BK$17,"")</f>
        <v>-------</v>
      </c>
      <c r="BL29" s="66" t="str">
        <f aca="false">SUBSTITUTE(BK29,BL$17,"")</f>
        <v/>
      </c>
      <c r="BM29" s="66" t="str">
        <f aca="false">SUBSTITUTE(BL29,BM$17,"")</f>
        <v/>
      </c>
      <c r="BN29" s="66" t="n">
        <f aca="false">LEN(BM29)</f>
        <v>0</v>
      </c>
      <c r="BO29" s="66" t="n">
        <f aca="false">LEN(A29)&gt;BO$15</f>
        <v>0</v>
      </c>
      <c r="BP29" s="83" t="n">
        <f aca="false">AND(COUNTIF(ranges!B$2:B$4,'Sample Manifest - ALL TYPES'!G20)=0,NOT(ISBLANK('Sample Manifest - ALL TYPES'!G20)))</f>
        <v>0</v>
      </c>
      <c r="CB29" s="66" t="n">
        <f aca="false">OR(BN29:BO29)</f>
        <v>0</v>
      </c>
      <c r="CD29" s="69" t="n">
        <f aca="false">IF(OR('Sample Manifest - ALL TYPES'!AB20="Custom indexes",'Sample Manifest - ALL TYPES'!AB20="Non-listed commercial indexes"),1,0)</f>
        <v>0</v>
      </c>
      <c r="CE29" s="69"/>
      <c r="CG29" s="72" t="str">
        <f aca="false">'Sample Manifest - ALL TYPES'!Q20</f>
        <v>Homo_sapiens:GRCh37</v>
      </c>
      <c r="CH29" s="70" t="str">
        <f aca="false">SUBSTITUTE(CG29,CH$17,"")</f>
        <v>Homo_sapiens:GRCh37</v>
      </c>
      <c r="CI29" s="70" t="str">
        <f aca="false">SUBSTITUTE(CH29,CI$17,"")</f>
        <v/>
      </c>
      <c r="CJ29" s="70" t="str">
        <f aca="false">SUBSTITUTE(CI29,CJ$17,"")</f>
        <v/>
      </c>
      <c r="CK29" s="70" t="str">
        <f aca="false">SUBSTITUTE(CJ29,CK$17,"")</f>
        <v/>
      </c>
      <c r="CL29" s="70" t="n">
        <f aca="false">LEN(CK29)</f>
        <v>0</v>
      </c>
      <c r="CM29" s="70" t="n">
        <f aca="false">AND(NOT(ISBLANK('Sample Manifest - ALL TYPES'!Q20)),NOT(CL29=0))</f>
        <v>0</v>
      </c>
      <c r="CR29" s="66" t="n">
        <f aca="false">AND('Sample Manifest - ALL TYPES'!B20="Illumina Library Pool",ISBLANK('Sample Manifest - ALL TYPES'!Z20))</f>
        <v>0</v>
      </c>
    </row>
    <row r="30" s="66" customFormat="true" ht="13.8" hidden="false" customHeight="false" outlineLevel="0" collapsed="false">
      <c r="A30" s="66" t="str">
        <f aca="false">'Sample Manifest - ALL TYPES'!C21</f>
        <v>MoHQ-CM-1-6-9132-1-D-N</v>
      </c>
      <c r="B30" s="66" t="str">
        <f aca="false">SUBSTITUTE(A30,B$17,"")</f>
        <v>MoHQ-CM-1-6-9132-1-D-N</v>
      </c>
      <c r="C30" s="66" t="str">
        <f aca="false">SUBSTITUTE(B30,C$17,"")</f>
        <v>MoHQ-CM-1-6-9132-1-D-N</v>
      </c>
      <c r="D30" s="66" t="str">
        <f aca="false">SUBSTITUTE(C30,D$17,"")</f>
        <v>MoHQ-CM-1-6-9132-1-D-N</v>
      </c>
      <c r="E30" s="66" t="str">
        <f aca="false">SUBSTITUTE(D30,E$17,"")</f>
        <v>MoHQ-CM-1-6-9132-1-D-N</v>
      </c>
      <c r="F30" s="66" t="str">
        <f aca="false">SUBSTITUTE(E30,F$17,"")</f>
        <v>MoHQ-CM-1-6-9132-1-D-N</v>
      </c>
      <c r="G30" s="66" t="str">
        <f aca="false">SUBSTITUTE(F30,G$17,"")</f>
        <v>MoHQ-CM-1-6-9132-1-D-N</v>
      </c>
      <c r="H30" s="66" t="str">
        <f aca="false">SUBSTITUTE(G30,H$17,"")</f>
        <v>MoHQ-CM-1-6-9132-1-D-N</v>
      </c>
      <c r="I30" s="66" t="str">
        <f aca="false">SUBSTITUTE(H30,I$17,"")</f>
        <v>MoHQ-CM-1-6-9132-1-D-N</v>
      </c>
      <c r="J30" s="66" t="str">
        <f aca="false">SUBSTITUTE(I30,J$17,"")</f>
        <v>MoHQ-CM-1-6-9132-1-D-N</v>
      </c>
      <c r="K30" s="66" t="str">
        <f aca="false">SUBSTITUTE(J30,K$17,"")</f>
        <v>MoHQ-CM-1-6-9132-1-D-N</v>
      </c>
      <c r="L30" s="66" t="str">
        <f aca="false">SUBSTITUTE(K30,L$17,"")</f>
        <v>MoHQ-CM-1-6-9132-1-D-N</v>
      </c>
      <c r="M30" s="66" t="str">
        <f aca="false">SUBSTITUTE(L30,M$17,"")</f>
        <v>MoHQ-CM-1-6-9132-1-D-N</v>
      </c>
      <c r="N30" s="66" t="str">
        <f aca="false">SUBSTITUTE(M30,N$17,"")</f>
        <v>MoHQ-CM-1-6-9132-1-D-N</v>
      </c>
      <c r="O30" s="66" t="str">
        <f aca="false">SUBSTITUTE(N30,O$17,"")</f>
        <v>MoHQ-CM-1-6-9132-1-D-N</v>
      </c>
      <c r="P30" s="66" t="str">
        <f aca="false">SUBSTITUTE(O30,P$17,"")</f>
        <v>MHQ-CM-1-6-9132-1-D-N</v>
      </c>
      <c r="Q30" s="66" t="str">
        <f aca="false">SUBSTITUTE(P30,Q$17,"")</f>
        <v>MHQ-CM-1-6-9132-1-D-N</v>
      </c>
      <c r="R30" s="66" t="str">
        <f aca="false">SUBSTITUTE(Q30,R$17,"")</f>
        <v>MHQ-CM-1-6-9132-1-D-N</v>
      </c>
      <c r="S30" s="66" t="str">
        <f aca="false">SUBSTITUTE(R30,S$17,"")</f>
        <v>MHQ-CM-1-6-9132-1-D-N</v>
      </c>
      <c r="T30" s="66" t="str">
        <f aca="false">SUBSTITUTE(S30,T$17,"")</f>
        <v>MHQ-CM-1-6-9132-1-D-N</v>
      </c>
      <c r="U30" s="66" t="str">
        <f aca="false">SUBSTITUTE(T30,U$17,"")</f>
        <v>MHQ-CM-1-6-9132-1-D-N</v>
      </c>
      <c r="V30" s="66" t="str">
        <f aca="false">SUBSTITUTE(U30,V$17,"")</f>
        <v>MHQ-CM-1-6-9132-1-D-N</v>
      </c>
      <c r="W30" s="66" t="str">
        <f aca="false">SUBSTITUTE(V30,W$17,"")</f>
        <v>MHQ-CM-1-6-9132-1-D-N</v>
      </c>
      <c r="X30" s="66" t="str">
        <f aca="false">SUBSTITUTE(W30,X$17,"")</f>
        <v>MHQ-CM-1-6-9132-1-D-N</v>
      </c>
      <c r="Y30" s="66" t="str">
        <f aca="false">SUBSTITUTE(X30,Y$17,"")</f>
        <v>MHQ-CM-1-6-9132-1-D-N</v>
      </c>
      <c r="Z30" s="66" t="str">
        <f aca="false">SUBSTITUTE(Y30,Z$17,"")</f>
        <v>MHQ-CM-1-6-9132-1-D-N</v>
      </c>
      <c r="AA30" s="66" t="str">
        <f aca="false">SUBSTITUTE(Z30,AA$17,"")</f>
        <v>MHQ-CM-1-6-9132-1-D-N</v>
      </c>
      <c r="AB30" s="66" t="str">
        <f aca="false">SUBSTITUTE(AA30,AB$17,"")</f>
        <v>MHQ-CM-1-6-9132-1-D-N</v>
      </c>
      <c r="AC30" s="66" t="str">
        <f aca="false">SUBSTITUTE(AB30,AC$17,"")</f>
        <v>MHQ-CM-1-6-9132-1-D-N</v>
      </c>
      <c r="AD30" s="66" t="str">
        <f aca="false">SUBSTITUTE(AC30,AD$17,"")</f>
        <v>MHQ-M-1-6-9132-1-D-N</v>
      </c>
      <c r="AE30" s="66" t="str">
        <f aca="false">SUBSTITUTE(AD30,AE$17,"")</f>
        <v>MHQ-M-1-6-9132-1--N</v>
      </c>
      <c r="AF30" s="66" t="str">
        <f aca="false">SUBSTITUTE(AE30,AF$17,"")</f>
        <v>MHQ-M-1-6-9132-1--N</v>
      </c>
      <c r="AG30" s="66" t="str">
        <f aca="false">SUBSTITUTE(AF30,AG$17,"")</f>
        <v>MHQ-M-1-6-9132-1--N</v>
      </c>
      <c r="AH30" s="66" t="str">
        <f aca="false">SUBSTITUTE(AG30,AH$17,"")</f>
        <v>MHQ-M-1-6-9132-1--N</v>
      </c>
      <c r="AI30" s="66" t="str">
        <f aca="false">SUBSTITUTE(AH30,AI$17,"")</f>
        <v>MQ-M-1-6-9132-1--N</v>
      </c>
      <c r="AJ30" s="66" t="str">
        <f aca="false">SUBSTITUTE(AI30,AJ$17,"")</f>
        <v>MQ-M-1-6-9132-1--N</v>
      </c>
      <c r="AK30" s="66" t="str">
        <f aca="false">SUBSTITUTE(AJ30,AK$17,"")</f>
        <v>MQ-M-1-6-9132-1--N</v>
      </c>
      <c r="AL30" s="66" t="str">
        <f aca="false">SUBSTITUTE(AK30,AL$17,"")</f>
        <v>MQ-M-1-6-9132-1--N</v>
      </c>
      <c r="AM30" s="66" t="str">
        <f aca="false">SUBSTITUTE(AL30,AM$17,"")</f>
        <v>MQ-M-1-6-9132-1--N</v>
      </c>
      <c r="AN30" s="66" t="str">
        <f aca="false">SUBSTITUTE(AM30,AN$17,"")</f>
        <v>Q--1-6-9132-1--N</v>
      </c>
      <c r="AO30" s="66" t="str">
        <f aca="false">SUBSTITUTE(AN30,AO$17,"")</f>
        <v>Q--1-6-9132-1--</v>
      </c>
      <c r="AP30" s="66" t="str">
        <f aca="false">SUBSTITUTE(AO30,AP$17,"")</f>
        <v>Q--1-6-9132-1--</v>
      </c>
      <c r="AQ30" s="66" t="str">
        <f aca="false">SUBSTITUTE(AP30,AQ$17,"")</f>
        <v>Q--1-6-9132-1--</v>
      </c>
      <c r="AR30" s="66" t="str">
        <f aca="false">SUBSTITUTE(AQ30,AR$17,"")</f>
        <v>--1-6-9132-1--</v>
      </c>
      <c r="AS30" s="66" t="str">
        <f aca="false">SUBSTITUTE(AR30,AS$17,"")</f>
        <v>--1-6-9132-1--</v>
      </c>
      <c r="AT30" s="66" t="str">
        <f aca="false">SUBSTITUTE(AS30,AT$17,"")</f>
        <v>--1-6-9132-1--</v>
      </c>
      <c r="AU30" s="66" t="str">
        <f aca="false">SUBSTITUTE(AT30,AU$17,"")</f>
        <v>--1-6-9132-1--</v>
      </c>
      <c r="AV30" s="66" t="str">
        <f aca="false">SUBSTITUTE(AU30,AV$17,"")</f>
        <v>--1-6-9132-1--</v>
      </c>
      <c r="AW30" s="66" t="str">
        <f aca="false">SUBSTITUTE(AV30,AW$17,"")</f>
        <v>--1-6-9132-1--</v>
      </c>
      <c r="AX30" s="66" t="str">
        <f aca="false">SUBSTITUTE(AW30,AX$17,"")</f>
        <v>--1-6-9132-1--</v>
      </c>
      <c r="AY30" s="66" t="str">
        <f aca="false">SUBSTITUTE(AX30,AY$17,"")</f>
        <v>--1-6-9132-1--</v>
      </c>
      <c r="AZ30" s="66" t="str">
        <f aca="false">SUBSTITUTE(AY30,AZ$17,"")</f>
        <v>--1-6-9132-1--</v>
      </c>
      <c r="BA30" s="66" t="str">
        <f aca="false">SUBSTITUTE(AZ30,BA$17,"")</f>
        <v>--1-6-9132-1--</v>
      </c>
      <c r="BB30" s="66" t="str">
        <f aca="false">SUBSTITUTE(BA30,BB$17,"")</f>
        <v>--1-6-9132-1--</v>
      </c>
      <c r="BC30" s="66" t="str">
        <f aca="false">SUBSTITUTE(BB30,BC$17,"")</f>
        <v>---6-932---</v>
      </c>
      <c r="BD30" s="66" t="str">
        <f aca="false">SUBSTITUTE(BC30,BD$17,"")</f>
        <v>---6-93---</v>
      </c>
      <c r="BE30" s="66" t="str">
        <f aca="false">SUBSTITUTE(BD30,BE$17,"")</f>
        <v>---6-9---</v>
      </c>
      <c r="BF30" s="66" t="str">
        <f aca="false">SUBSTITUTE(BE30,BF$17,"")</f>
        <v>---6-9---</v>
      </c>
      <c r="BG30" s="66" t="str">
        <f aca="false">SUBSTITUTE(BF30,BG$17,"")</f>
        <v>---6-9---</v>
      </c>
      <c r="BH30" s="66" t="str">
        <f aca="false">SUBSTITUTE(BG30,BH$17,"")</f>
        <v>----9---</v>
      </c>
      <c r="BI30" s="66" t="str">
        <f aca="false">SUBSTITUTE(BH30,BI$17,"")</f>
        <v>----9---</v>
      </c>
      <c r="BJ30" s="66" t="str">
        <f aca="false">SUBSTITUTE(BI30,BJ$17,"")</f>
        <v>----9---</v>
      </c>
      <c r="BK30" s="66" t="str">
        <f aca="false">SUBSTITUTE(BJ30,BK$17,"")</f>
        <v>-------</v>
      </c>
      <c r="BL30" s="66" t="str">
        <f aca="false">SUBSTITUTE(BK30,BL$17,"")</f>
        <v/>
      </c>
      <c r="BM30" s="66" t="str">
        <f aca="false">SUBSTITUTE(BL30,BM$17,"")</f>
        <v/>
      </c>
      <c r="BN30" s="66" t="n">
        <f aca="false">LEN(BM30)</f>
        <v>0</v>
      </c>
      <c r="BO30" s="66" t="n">
        <f aca="false">LEN(A30)&gt;BO$15</f>
        <v>0</v>
      </c>
      <c r="BP30" s="83" t="n">
        <f aca="false">AND(COUNTIF(ranges!B$2:B$4,'Sample Manifest - ALL TYPES'!G21)=0,NOT(ISBLANK('Sample Manifest - ALL TYPES'!G21)))</f>
        <v>0</v>
      </c>
      <c r="CB30" s="66" t="n">
        <f aca="false">OR(BN30:BO30)</f>
        <v>0</v>
      </c>
      <c r="CD30" s="69" t="n">
        <f aca="false">IF(OR('Sample Manifest - ALL TYPES'!AB21="Custom indexes",'Sample Manifest - ALL TYPES'!AB21="Non-listed commercial indexes"),1,0)</f>
        <v>0</v>
      </c>
      <c r="CE30" s="69"/>
      <c r="CG30" s="72" t="str">
        <f aca="false">'Sample Manifest - ALL TYPES'!Q21</f>
        <v>Homo_sapiens:GRCh37</v>
      </c>
      <c r="CH30" s="70" t="str">
        <f aca="false">SUBSTITUTE(CG30,CH$17,"")</f>
        <v>Homo_sapiens:GRCh37</v>
      </c>
      <c r="CI30" s="70" t="str">
        <f aca="false">SUBSTITUTE(CH30,CI$17,"")</f>
        <v/>
      </c>
      <c r="CJ30" s="70" t="str">
        <f aca="false">SUBSTITUTE(CI30,CJ$17,"")</f>
        <v/>
      </c>
      <c r="CK30" s="70" t="str">
        <f aca="false">SUBSTITUTE(CJ30,CK$17,"")</f>
        <v/>
      </c>
      <c r="CL30" s="70" t="n">
        <f aca="false">LEN(CK30)</f>
        <v>0</v>
      </c>
      <c r="CM30" s="70" t="n">
        <f aca="false">AND(NOT(ISBLANK('Sample Manifest - ALL TYPES'!Q21)),NOT(CL30=0))</f>
        <v>0</v>
      </c>
      <c r="CR30" s="66" t="n">
        <f aca="false">AND('Sample Manifest - ALL TYPES'!B21="Illumina Library Pool",ISBLANK('Sample Manifest - ALL TYPES'!Z21))</f>
        <v>0</v>
      </c>
    </row>
    <row r="31" s="66" customFormat="true" ht="13.8" hidden="false" customHeight="false" outlineLevel="0" collapsed="false">
      <c r="A31" s="66" t="str">
        <f aca="false">'Sample Manifest - ALL TYPES'!C22</f>
        <v>MoHQ-CM-1-7-11416-1-D-N</v>
      </c>
      <c r="B31" s="66" t="str">
        <f aca="false">SUBSTITUTE(A31,B$17,"")</f>
        <v>MoHQ-CM-1-7-11416-1-D-N</v>
      </c>
      <c r="C31" s="66" t="str">
        <f aca="false">SUBSTITUTE(B31,C$17,"")</f>
        <v>MoHQ-CM-1-7-11416-1-D-N</v>
      </c>
      <c r="D31" s="66" t="str">
        <f aca="false">SUBSTITUTE(C31,D$17,"")</f>
        <v>MoHQ-CM-1-7-11416-1-D-N</v>
      </c>
      <c r="E31" s="66" t="str">
        <f aca="false">SUBSTITUTE(D31,E$17,"")</f>
        <v>MoHQ-CM-1-7-11416-1-D-N</v>
      </c>
      <c r="F31" s="66" t="str">
        <f aca="false">SUBSTITUTE(E31,F$17,"")</f>
        <v>MoHQ-CM-1-7-11416-1-D-N</v>
      </c>
      <c r="G31" s="66" t="str">
        <f aca="false">SUBSTITUTE(F31,G$17,"")</f>
        <v>MoHQ-CM-1-7-11416-1-D-N</v>
      </c>
      <c r="H31" s="66" t="str">
        <f aca="false">SUBSTITUTE(G31,H$17,"")</f>
        <v>MoHQ-CM-1-7-11416-1-D-N</v>
      </c>
      <c r="I31" s="66" t="str">
        <f aca="false">SUBSTITUTE(H31,I$17,"")</f>
        <v>MoHQ-CM-1-7-11416-1-D-N</v>
      </c>
      <c r="J31" s="66" t="str">
        <f aca="false">SUBSTITUTE(I31,J$17,"")</f>
        <v>MoHQ-CM-1-7-11416-1-D-N</v>
      </c>
      <c r="K31" s="66" t="str">
        <f aca="false">SUBSTITUTE(J31,K$17,"")</f>
        <v>MoHQ-CM-1-7-11416-1-D-N</v>
      </c>
      <c r="L31" s="66" t="str">
        <f aca="false">SUBSTITUTE(K31,L$17,"")</f>
        <v>MoHQ-CM-1-7-11416-1-D-N</v>
      </c>
      <c r="M31" s="66" t="str">
        <f aca="false">SUBSTITUTE(L31,M$17,"")</f>
        <v>MoHQ-CM-1-7-11416-1-D-N</v>
      </c>
      <c r="N31" s="66" t="str">
        <f aca="false">SUBSTITUTE(M31,N$17,"")</f>
        <v>MoHQ-CM-1-7-11416-1-D-N</v>
      </c>
      <c r="O31" s="66" t="str">
        <f aca="false">SUBSTITUTE(N31,O$17,"")</f>
        <v>MoHQ-CM-1-7-11416-1-D-N</v>
      </c>
      <c r="P31" s="66" t="str">
        <f aca="false">SUBSTITUTE(O31,P$17,"")</f>
        <v>MHQ-CM-1-7-11416-1-D-N</v>
      </c>
      <c r="Q31" s="66" t="str">
        <f aca="false">SUBSTITUTE(P31,Q$17,"")</f>
        <v>MHQ-CM-1-7-11416-1-D-N</v>
      </c>
      <c r="R31" s="66" t="str">
        <f aca="false">SUBSTITUTE(Q31,R$17,"")</f>
        <v>MHQ-CM-1-7-11416-1-D-N</v>
      </c>
      <c r="S31" s="66" t="str">
        <f aca="false">SUBSTITUTE(R31,S$17,"")</f>
        <v>MHQ-CM-1-7-11416-1-D-N</v>
      </c>
      <c r="T31" s="66" t="str">
        <f aca="false">SUBSTITUTE(S31,T$17,"")</f>
        <v>MHQ-CM-1-7-11416-1-D-N</v>
      </c>
      <c r="U31" s="66" t="str">
        <f aca="false">SUBSTITUTE(T31,U$17,"")</f>
        <v>MHQ-CM-1-7-11416-1-D-N</v>
      </c>
      <c r="V31" s="66" t="str">
        <f aca="false">SUBSTITUTE(U31,V$17,"")</f>
        <v>MHQ-CM-1-7-11416-1-D-N</v>
      </c>
      <c r="W31" s="66" t="str">
        <f aca="false">SUBSTITUTE(V31,W$17,"")</f>
        <v>MHQ-CM-1-7-11416-1-D-N</v>
      </c>
      <c r="X31" s="66" t="str">
        <f aca="false">SUBSTITUTE(W31,X$17,"")</f>
        <v>MHQ-CM-1-7-11416-1-D-N</v>
      </c>
      <c r="Y31" s="66" t="str">
        <f aca="false">SUBSTITUTE(X31,Y$17,"")</f>
        <v>MHQ-CM-1-7-11416-1-D-N</v>
      </c>
      <c r="Z31" s="66" t="str">
        <f aca="false">SUBSTITUTE(Y31,Z$17,"")</f>
        <v>MHQ-CM-1-7-11416-1-D-N</v>
      </c>
      <c r="AA31" s="66" t="str">
        <f aca="false">SUBSTITUTE(Z31,AA$17,"")</f>
        <v>MHQ-CM-1-7-11416-1-D-N</v>
      </c>
      <c r="AB31" s="66" t="str">
        <f aca="false">SUBSTITUTE(AA31,AB$17,"")</f>
        <v>MHQ-CM-1-7-11416-1-D-N</v>
      </c>
      <c r="AC31" s="66" t="str">
        <f aca="false">SUBSTITUTE(AB31,AC$17,"")</f>
        <v>MHQ-CM-1-7-11416-1-D-N</v>
      </c>
      <c r="AD31" s="66" t="str">
        <f aca="false">SUBSTITUTE(AC31,AD$17,"")</f>
        <v>MHQ-M-1-7-11416-1-D-N</v>
      </c>
      <c r="AE31" s="66" t="str">
        <f aca="false">SUBSTITUTE(AD31,AE$17,"")</f>
        <v>MHQ-M-1-7-11416-1--N</v>
      </c>
      <c r="AF31" s="66" t="str">
        <f aca="false">SUBSTITUTE(AE31,AF$17,"")</f>
        <v>MHQ-M-1-7-11416-1--N</v>
      </c>
      <c r="AG31" s="66" t="str">
        <f aca="false">SUBSTITUTE(AF31,AG$17,"")</f>
        <v>MHQ-M-1-7-11416-1--N</v>
      </c>
      <c r="AH31" s="66" t="str">
        <f aca="false">SUBSTITUTE(AG31,AH$17,"")</f>
        <v>MHQ-M-1-7-11416-1--N</v>
      </c>
      <c r="AI31" s="66" t="str">
        <f aca="false">SUBSTITUTE(AH31,AI$17,"")</f>
        <v>MQ-M-1-7-11416-1--N</v>
      </c>
      <c r="AJ31" s="66" t="str">
        <f aca="false">SUBSTITUTE(AI31,AJ$17,"")</f>
        <v>MQ-M-1-7-11416-1--N</v>
      </c>
      <c r="AK31" s="66" t="str">
        <f aca="false">SUBSTITUTE(AJ31,AK$17,"")</f>
        <v>MQ-M-1-7-11416-1--N</v>
      </c>
      <c r="AL31" s="66" t="str">
        <f aca="false">SUBSTITUTE(AK31,AL$17,"")</f>
        <v>MQ-M-1-7-11416-1--N</v>
      </c>
      <c r="AM31" s="66" t="str">
        <f aca="false">SUBSTITUTE(AL31,AM$17,"")</f>
        <v>MQ-M-1-7-11416-1--N</v>
      </c>
      <c r="AN31" s="66" t="str">
        <f aca="false">SUBSTITUTE(AM31,AN$17,"")</f>
        <v>Q--1-7-11416-1--N</v>
      </c>
      <c r="AO31" s="66" t="str">
        <f aca="false">SUBSTITUTE(AN31,AO$17,"")</f>
        <v>Q--1-7-11416-1--</v>
      </c>
      <c r="AP31" s="66" t="str">
        <f aca="false">SUBSTITUTE(AO31,AP$17,"")</f>
        <v>Q--1-7-11416-1--</v>
      </c>
      <c r="AQ31" s="66" t="str">
        <f aca="false">SUBSTITUTE(AP31,AQ$17,"")</f>
        <v>Q--1-7-11416-1--</v>
      </c>
      <c r="AR31" s="66" t="str">
        <f aca="false">SUBSTITUTE(AQ31,AR$17,"")</f>
        <v>--1-7-11416-1--</v>
      </c>
      <c r="AS31" s="66" t="str">
        <f aca="false">SUBSTITUTE(AR31,AS$17,"")</f>
        <v>--1-7-11416-1--</v>
      </c>
      <c r="AT31" s="66" t="str">
        <f aca="false">SUBSTITUTE(AS31,AT$17,"")</f>
        <v>--1-7-11416-1--</v>
      </c>
      <c r="AU31" s="66" t="str">
        <f aca="false">SUBSTITUTE(AT31,AU$17,"")</f>
        <v>--1-7-11416-1--</v>
      </c>
      <c r="AV31" s="66" t="str">
        <f aca="false">SUBSTITUTE(AU31,AV$17,"")</f>
        <v>--1-7-11416-1--</v>
      </c>
      <c r="AW31" s="66" t="str">
        <f aca="false">SUBSTITUTE(AV31,AW$17,"")</f>
        <v>--1-7-11416-1--</v>
      </c>
      <c r="AX31" s="66" t="str">
        <f aca="false">SUBSTITUTE(AW31,AX$17,"")</f>
        <v>--1-7-11416-1--</v>
      </c>
      <c r="AY31" s="66" t="str">
        <f aca="false">SUBSTITUTE(AX31,AY$17,"")</f>
        <v>--1-7-11416-1--</v>
      </c>
      <c r="AZ31" s="66" t="str">
        <f aca="false">SUBSTITUTE(AY31,AZ$17,"")</f>
        <v>--1-7-11416-1--</v>
      </c>
      <c r="BA31" s="66" t="str">
        <f aca="false">SUBSTITUTE(AZ31,BA$17,"")</f>
        <v>--1-7-11416-1--</v>
      </c>
      <c r="BB31" s="66" t="str">
        <f aca="false">SUBSTITUTE(BA31,BB$17,"")</f>
        <v>--1-7-11416-1--</v>
      </c>
      <c r="BC31" s="66" t="str">
        <f aca="false">SUBSTITUTE(BB31,BC$17,"")</f>
        <v>---7-46---</v>
      </c>
      <c r="BD31" s="66" t="str">
        <f aca="false">SUBSTITUTE(BC31,BD$17,"")</f>
        <v>---7-46---</v>
      </c>
      <c r="BE31" s="66" t="str">
        <f aca="false">SUBSTITUTE(BD31,BE$17,"")</f>
        <v>---7-46---</v>
      </c>
      <c r="BF31" s="66" t="str">
        <f aca="false">SUBSTITUTE(BE31,BF$17,"")</f>
        <v>---7-6---</v>
      </c>
      <c r="BG31" s="66" t="str">
        <f aca="false">SUBSTITUTE(BF31,BG$17,"")</f>
        <v>---7-6---</v>
      </c>
      <c r="BH31" s="66" t="str">
        <f aca="false">SUBSTITUTE(BG31,BH$17,"")</f>
        <v>---7----</v>
      </c>
      <c r="BI31" s="66" t="str">
        <f aca="false">SUBSTITUTE(BH31,BI$17,"")</f>
        <v>-------</v>
      </c>
      <c r="BJ31" s="66" t="str">
        <f aca="false">SUBSTITUTE(BI31,BJ$17,"")</f>
        <v>-------</v>
      </c>
      <c r="BK31" s="66" t="str">
        <f aca="false">SUBSTITUTE(BJ31,BK$17,"")</f>
        <v>-------</v>
      </c>
      <c r="BL31" s="66" t="str">
        <f aca="false">SUBSTITUTE(BK31,BL$17,"")</f>
        <v/>
      </c>
      <c r="BM31" s="66" t="str">
        <f aca="false">SUBSTITUTE(BL31,BM$17,"")</f>
        <v/>
      </c>
      <c r="BN31" s="66" t="n">
        <f aca="false">LEN(BM31)</f>
        <v>0</v>
      </c>
      <c r="BO31" s="66" t="n">
        <f aca="false">LEN(A31)&gt;BO$15</f>
        <v>0</v>
      </c>
      <c r="BP31" s="83" t="n">
        <f aca="false">AND(COUNTIF(ranges!B$2:B$4,'Sample Manifest - ALL TYPES'!G22)=0,NOT(ISBLANK('Sample Manifest - ALL TYPES'!G22)))</f>
        <v>0</v>
      </c>
      <c r="CB31" s="66" t="n">
        <f aca="false">OR(BN31:BO31)</f>
        <v>0</v>
      </c>
      <c r="CD31" s="69" t="n">
        <f aca="false">IF(OR('Sample Manifest - ALL TYPES'!AB22="Custom indexes",'Sample Manifest - ALL TYPES'!AB22="Non-listed commercial indexes"),1,0)</f>
        <v>0</v>
      </c>
      <c r="CE31" s="69"/>
      <c r="CG31" s="72" t="str">
        <f aca="false">'Sample Manifest - ALL TYPES'!Q22</f>
        <v>Homo_sapiens:GRCh37</v>
      </c>
      <c r="CH31" s="70" t="str">
        <f aca="false">SUBSTITUTE(CG31,CH$17,"")</f>
        <v>Homo_sapiens:GRCh37</v>
      </c>
      <c r="CI31" s="70" t="str">
        <f aca="false">SUBSTITUTE(CH31,CI$17,"")</f>
        <v/>
      </c>
      <c r="CJ31" s="70" t="str">
        <f aca="false">SUBSTITUTE(CI31,CJ$17,"")</f>
        <v/>
      </c>
      <c r="CK31" s="70" t="str">
        <f aca="false">SUBSTITUTE(CJ31,CK$17,"")</f>
        <v/>
      </c>
      <c r="CL31" s="70" t="n">
        <f aca="false">LEN(CK31)</f>
        <v>0</v>
      </c>
      <c r="CM31" s="70" t="n">
        <f aca="false">AND(NOT(ISBLANK('Sample Manifest - ALL TYPES'!Q22)),NOT(CL31=0))</f>
        <v>0</v>
      </c>
      <c r="CR31" s="66" t="n">
        <f aca="false">AND('Sample Manifest - ALL TYPES'!B22="Illumina Library Pool",ISBLANK('Sample Manifest - ALL TYPES'!Z22))</f>
        <v>0</v>
      </c>
    </row>
    <row r="32" s="66" customFormat="true" ht="13.8" hidden="false" customHeight="false" outlineLevel="0" collapsed="false">
      <c r="A32" s="66" t="str">
        <f aca="false">'Sample Manifest - ALL TYPES'!C23</f>
        <v>MoHQ-CM-1-1-1041-1-R-T</v>
      </c>
      <c r="B32" s="66" t="str">
        <f aca="false">SUBSTITUTE(A32,B$17,"")</f>
        <v>MoHQ-CM-1-1-1041-1-R-T</v>
      </c>
      <c r="C32" s="66" t="str">
        <f aca="false">SUBSTITUTE(B32,C$17,"")</f>
        <v>MoHQ-CM-1-1-1041-1-R-T</v>
      </c>
      <c r="D32" s="66" t="str">
        <f aca="false">SUBSTITUTE(C32,D$17,"")</f>
        <v>MoHQ-CM-1-1-1041-1-R-T</v>
      </c>
      <c r="E32" s="66" t="str">
        <f aca="false">SUBSTITUTE(D32,E$17,"")</f>
        <v>MoHQ-CM-1-1-1041-1-R-T</v>
      </c>
      <c r="F32" s="66" t="str">
        <f aca="false">SUBSTITUTE(E32,F$17,"")</f>
        <v>MoHQ-CM-1-1-1041-1-R-T</v>
      </c>
      <c r="G32" s="66" t="str">
        <f aca="false">SUBSTITUTE(F32,G$17,"")</f>
        <v>MoHQ-CM-1-1-1041-1-R-T</v>
      </c>
      <c r="H32" s="66" t="str">
        <f aca="false">SUBSTITUTE(G32,H$17,"")</f>
        <v>MoHQ-CM-1-1-1041-1-R-T</v>
      </c>
      <c r="I32" s="66" t="str">
        <f aca="false">SUBSTITUTE(H32,I$17,"")</f>
        <v>MoHQ-CM-1-1-1041-1-R-T</v>
      </c>
      <c r="J32" s="66" t="str">
        <f aca="false">SUBSTITUTE(I32,J$17,"")</f>
        <v>MoHQ-CM-1-1-1041-1-R-T</v>
      </c>
      <c r="K32" s="66" t="str">
        <f aca="false">SUBSTITUTE(J32,K$17,"")</f>
        <v>MoHQ-CM-1-1-1041-1-R-T</v>
      </c>
      <c r="L32" s="66" t="str">
        <f aca="false">SUBSTITUTE(K32,L$17,"")</f>
        <v>MoHQ-CM-1-1-1041-1-R-T</v>
      </c>
      <c r="M32" s="66" t="str">
        <f aca="false">SUBSTITUTE(L32,M$17,"")</f>
        <v>MoHQ-CM-1-1-1041-1-R-T</v>
      </c>
      <c r="N32" s="66" t="str">
        <f aca="false">SUBSTITUTE(M32,N$17,"")</f>
        <v>MoHQ-CM-1-1-1041-1-R-T</v>
      </c>
      <c r="O32" s="66" t="str">
        <f aca="false">SUBSTITUTE(N32,O$17,"")</f>
        <v>MoHQ-CM-1-1-1041-1-R-T</v>
      </c>
      <c r="P32" s="66" t="str">
        <f aca="false">SUBSTITUTE(O32,P$17,"")</f>
        <v>MHQ-CM-1-1-1041-1-R-T</v>
      </c>
      <c r="Q32" s="66" t="str">
        <f aca="false">SUBSTITUTE(P32,Q$17,"")</f>
        <v>MHQ-CM-1-1-1041-1-R-T</v>
      </c>
      <c r="R32" s="66" t="str">
        <f aca="false">SUBSTITUTE(Q32,R$17,"")</f>
        <v>MHQ-CM-1-1-1041-1-R-T</v>
      </c>
      <c r="S32" s="66" t="str">
        <f aca="false">SUBSTITUTE(R32,S$17,"")</f>
        <v>MHQ-CM-1-1-1041-1-R-T</v>
      </c>
      <c r="T32" s="66" t="str">
        <f aca="false">SUBSTITUTE(S32,T$17,"")</f>
        <v>MHQ-CM-1-1-1041-1-R-T</v>
      </c>
      <c r="U32" s="66" t="str">
        <f aca="false">SUBSTITUTE(T32,U$17,"")</f>
        <v>MHQ-CM-1-1-1041-1-R-T</v>
      </c>
      <c r="V32" s="66" t="str">
        <f aca="false">SUBSTITUTE(U32,V$17,"")</f>
        <v>MHQ-CM-1-1-1041-1-R-T</v>
      </c>
      <c r="W32" s="66" t="str">
        <f aca="false">SUBSTITUTE(V32,W$17,"")</f>
        <v>MHQ-CM-1-1-1041-1-R-T</v>
      </c>
      <c r="X32" s="66" t="str">
        <f aca="false">SUBSTITUTE(W32,X$17,"")</f>
        <v>MHQ-CM-1-1-1041-1-R-T</v>
      </c>
      <c r="Y32" s="66" t="str">
        <f aca="false">SUBSTITUTE(X32,Y$17,"")</f>
        <v>MHQ-CM-1-1-1041-1-R-T</v>
      </c>
      <c r="Z32" s="66" t="str">
        <f aca="false">SUBSTITUTE(Y32,Z$17,"")</f>
        <v>MHQ-CM-1-1-1041-1-R-T</v>
      </c>
      <c r="AA32" s="66" t="str">
        <f aca="false">SUBSTITUTE(Z32,AA$17,"")</f>
        <v>MHQ-CM-1-1-1041-1-R-T</v>
      </c>
      <c r="AB32" s="66" t="str">
        <f aca="false">SUBSTITUTE(AA32,AB$17,"")</f>
        <v>MHQ-CM-1-1-1041-1-R-T</v>
      </c>
      <c r="AC32" s="66" t="str">
        <f aca="false">SUBSTITUTE(AB32,AC$17,"")</f>
        <v>MHQ-CM-1-1-1041-1-R-T</v>
      </c>
      <c r="AD32" s="66" t="str">
        <f aca="false">SUBSTITUTE(AC32,AD$17,"")</f>
        <v>MHQ-M-1-1-1041-1-R-T</v>
      </c>
      <c r="AE32" s="66" t="str">
        <f aca="false">SUBSTITUTE(AD32,AE$17,"")</f>
        <v>MHQ-M-1-1-1041-1-R-T</v>
      </c>
      <c r="AF32" s="66" t="str">
        <f aca="false">SUBSTITUTE(AE32,AF$17,"")</f>
        <v>MHQ-M-1-1-1041-1-R-T</v>
      </c>
      <c r="AG32" s="66" t="str">
        <f aca="false">SUBSTITUTE(AF32,AG$17,"")</f>
        <v>MHQ-M-1-1-1041-1-R-T</v>
      </c>
      <c r="AH32" s="66" t="str">
        <f aca="false">SUBSTITUTE(AG32,AH$17,"")</f>
        <v>MHQ-M-1-1-1041-1-R-T</v>
      </c>
      <c r="AI32" s="66" t="str">
        <f aca="false">SUBSTITUTE(AH32,AI$17,"")</f>
        <v>MQ-M-1-1-1041-1-R-T</v>
      </c>
      <c r="AJ32" s="66" t="str">
        <f aca="false">SUBSTITUTE(AI32,AJ$17,"")</f>
        <v>MQ-M-1-1-1041-1-R-T</v>
      </c>
      <c r="AK32" s="66" t="str">
        <f aca="false">SUBSTITUTE(AJ32,AK$17,"")</f>
        <v>MQ-M-1-1-1041-1-R-T</v>
      </c>
      <c r="AL32" s="66" t="str">
        <f aca="false">SUBSTITUTE(AK32,AL$17,"")</f>
        <v>MQ-M-1-1-1041-1-R-T</v>
      </c>
      <c r="AM32" s="66" t="str">
        <f aca="false">SUBSTITUTE(AL32,AM$17,"")</f>
        <v>MQ-M-1-1-1041-1-R-T</v>
      </c>
      <c r="AN32" s="66" t="str">
        <f aca="false">SUBSTITUTE(AM32,AN$17,"")</f>
        <v>Q--1-1-1041-1-R-T</v>
      </c>
      <c r="AO32" s="66" t="str">
        <f aca="false">SUBSTITUTE(AN32,AO$17,"")</f>
        <v>Q--1-1-1041-1-R-T</v>
      </c>
      <c r="AP32" s="66" t="str">
        <f aca="false">SUBSTITUTE(AO32,AP$17,"")</f>
        <v>Q--1-1-1041-1-R-T</v>
      </c>
      <c r="AQ32" s="66" t="str">
        <f aca="false">SUBSTITUTE(AP32,AQ$17,"")</f>
        <v>Q--1-1-1041-1-R-T</v>
      </c>
      <c r="AR32" s="66" t="str">
        <f aca="false">SUBSTITUTE(AQ32,AR$17,"")</f>
        <v>--1-1-1041-1-R-T</v>
      </c>
      <c r="AS32" s="66" t="str">
        <f aca="false">SUBSTITUTE(AR32,AS$17,"")</f>
        <v>--1-1-1041-1--T</v>
      </c>
      <c r="AT32" s="66" t="str">
        <f aca="false">SUBSTITUTE(AS32,AT$17,"")</f>
        <v>--1-1-1041-1--T</v>
      </c>
      <c r="AU32" s="66" t="str">
        <f aca="false">SUBSTITUTE(AT32,AU$17,"")</f>
        <v>--1-1-1041-1--</v>
      </c>
      <c r="AV32" s="66" t="str">
        <f aca="false">SUBSTITUTE(AU32,AV$17,"")</f>
        <v>--1-1-1041-1--</v>
      </c>
      <c r="AW32" s="66" t="str">
        <f aca="false">SUBSTITUTE(AV32,AW$17,"")</f>
        <v>--1-1-1041-1--</v>
      </c>
      <c r="AX32" s="66" t="str">
        <f aca="false">SUBSTITUTE(AW32,AX$17,"")</f>
        <v>--1-1-1041-1--</v>
      </c>
      <c r="AY32" s="66" t="str">
        <f aca="false">SUBSTITUTE(AX32,AY$17,"")</f>
        <v>--1-1-1041-1--</v>
      </c>
      <c r="AZ32" s="66" t="str">
        <f aca="false">SUBSTITUTE(AY32,AZ$17,"")</f>
        <v>--1-1-1041-1--</v>
      </c>
      <c r="BA32" s="66" t="str">
        <f aca="false">SUBSTITUTE(AZ32,BA$17,"")</f>
        <v>--1-1-1041-1--</v>
      </c>
      <c r="BB32" s="66" t="str">
        <f aca="false">SUBSTITUTE(BA32,BB$17,"")</f>
        <v>--1-1-141-1--</v>
      </c>
      <c r="BC32" s="66" t="str">
        <f aca="false">SUBSTITUTE(BB32,BC$17,"")</f>
        <v>----4---</v>
      </c>
      <c r="BD32" s="66" t="str">
        <f aca="false">SUBSTITUTE(BC32,BD$17,"")</f>
        <v>----4---</v>
      </c>
      <c r="BE32" s="66" t="str">
        <f aca="false">SUBSTITUTE(BD32,BE$17,"")</f>
        <v>----4---</v>
      </c>
      <c r="BF32" s="66" t="str">
        <f aca="false">SUBSTITUTE(BE32,BF$17,"")</f>
        <v>-------</v>
      </c>
      <c r="BG32" s="66" t="str">
        <f aca="false">SUBSTITUTE(BF32,BG$17,"")</f>
        <v>-------</v>
      </c>
      <c r="BH32" s="66" t="str">
        <f aca="false">SUBSTITUTE(BG32,BH$17,"")</f>
        <v>-------</v>
      </c>
      <c r="BI32" s="66" t="str">
        <f aca="false">SUBSTITUTE(BH32,BI$17,"")</f>
        <v>-------</v>
      </c>
      <c r="BJ32" s="66" t="str">
        <f aca="false">SUBSTITUTE(BI32,BJ$17,"")</f>
        <v>-------</v>
      </c>
      <c r="BK32" s="66" t="str">
        <f aca="false">SUBSTITUTE(BJ32,BK$17,"")</f>
        <v>-------</v>
      </c>
      <c r="BL32" s="66" t="str">
        <f aca="false">SUBSTITUTE(BK32,BL$17,"")</f>
        <v/>
      </c>
      <c r="BM32" s="66" t="str">
        <f aca="false">SUBSTITUTE(BL32,BM$17,"")</f>
        <v/>
      </c>
      <c r="BN32" s="66" t="n">
        <f aca="false">LEN(BM32)</f>
        <v>0</v>
      </c>
      <c r="BO32" s="66" t="n">
        <f aca="false">LEN(A32)&gt;BO$15</f>
        <v>0</v>
      </c>
      <c r="BP32" s="83" t="n">
        <f aca="false">AND(COUNTIF(ranges!B$2:B$4,'Sample Manifest - ALL TYPES'!G23)=0,NOT(ISBLANK('Sample Manifest - ALL TYPES'!G23)))</f>
        <v>0</v>
      </c>
      <c r="CB32" s="66" t="n">
        <f aca="false">OR(BN32:BO32)</f>
        <v>0</v>
      </c>
      <c r="CD32" s="69" t="n">
        <f aca="false">IF(OR('Sample Manifest - ALL TYPES'!AB23="Custom indexes",'Sample Manifest - ALL TYPES'!AB23="Non-listed commercial indexes"),1,0)</f>
        <v>0</v>
      </c>
      <c r="CE32" s="69"/>
      <c r="CG32" s="72" t="str">
        <f aca="false">'Sample Manifest - ALL TYPES'!Q23</f>
        <v>Homo_sapiens:GRCh37</v>
      </c>
      <c r="CH32" s="70" t="str">
        <f aca="false">SUBSTITUTE(CG32,CH$17,"")</f>
        <v>Homo_sapiens:GRCh37</v>
      </c>
      <c r="CI32" s="70" t="str">
        <f aca="false">SUBSTITUTE(CH32,CI$17,"")</f>
        <v/>
      </c>
      <c r="CJ32" s="70" t="str">
        <f aca="false">SUBSTITUTE(CI32,CJ$17,"")</f>
        <v/>
      </c>
      <c r="CK32" s="70" t="str">
        <f aca="false">SUBSTITUTE(CJ32,CK$17,"")</f>
        <v/>
      </c>
      <c r="CL32" s="70" t="n">
        <f aca="false">LEN(CK32)</f>
        <v>0</v>
      </c>
      <c r="CM32" s="70" t="n">
        <f aca="false">AND(NOT(ISBLANK('Sample Manifest - ALL TYPES'!Q23)),NOT(CL32=0))</f>
        <v>0</v>
      </c>
      <c r="CR32" s="66" t="n">
        <f aca="false">AND('Sample Manifest - ALL TYPES'!B23="Illumina Library Pool",ISBLANK('Sample Manifest - ALL TYPES'!Z23))</f>
        <v>0</v>
      </c>
    </row>
    <row r="33" s="66" customFormat="true" ht="13.8" hidden="false" customHeight="false" outlineLevel="0" collapsed="false">
      <c r="A33" s="66" t="str">
        <f aca="false">'Sample Manifest - ALL TYPES'!C24</f>
        <v>MoHQ-CM-1-2-2072-1-R-T</v>
      </c>
      <c r="B33" s="66" t="str">
        <f aca="false">SUBSTITUTE(A33,B$17,"")</f>
        <v>MoHQ-CM-1-2-2072-1-R-T</v>
      </c>
      <c r="C33" s="66" t="str">
        <f aca="false">SUBSTITUTE(B33,C$17,"")</f>
        <v>MoHQ-CM-1-2-2072-1-R-T</v>
      </c>
      <c r="D33" s="66" t="str">
        <f aca="false">SUBSTITUTE(C33,D$17,"")</f>
        <v>MoHQ-CM-1-2-2072-1-R-T</v>
      </c>
      <c r="E33" s="66" t="str">
        <f aca="false">SUBSTITUTE(D33,E$17,"")</f>
        <v>MoHQ-CM-1-2-2072-1-R-T</v>
      </c>
      <c r="F33" s="66" t="str">
        <f aca="false">SUBSTITUTE(E33,F$17,"")</f>
        <v>MoHQ-CM-1-2-2072-1-R-T</v>
      </c>
      <c r="G33" s="66" t="str">
        <f aca="false">SUBSTITUTE(F33,G$17,"")</f>
        <v>MoHQ-CM-1-2-2072-1-R-T</v>
      </c>
      <c r="H33" s="66" t="str">
        <f aca="false">SUBSTITUTE(G33,H$17,"")</f>
        <v>MoHQ-CM-1-2-2072-1-R-T</v>
      </c>
      <c r="I33" s="66" t="str">
        <f aca="false">SUBSTITUTE(H33,I$17,"")</f>
        <v>MoHQ-CM-1-2-2072-1-R-T</v>
      </c>
      <c r="J33" s="66" t="str">
        <f aca="false">SUBSTITUTE(I33,J$17,"")</f>
        <v>MoHQ-CM-1-2-2072-1-R-T</v>
      </c>
      <c r="K33" s="66" t="str">
        <f aca="false">SUBSTITUTE(J33,K$17,"")</f>
        <v>MoHQ-CM-1-2-2072-1-R-T</v>
      </c>
      <c r="L33" s="66" t="str">
        <f aca="false">SUBSTITUTE(K33,L$17,"")</f>
        <v>MoHQ-CM-1-2-2072-1-R-T</v>
      </c>
      <c r="M33" s="66" t="str">
        <f aca="false">SUBSTITUTE(L33,M$17,"")</f>
        <v>MoHQ-CM-1-2-2072-1-R-T</v>
      </c>
      <c r="N33" s="66" t="str">
        <f aca="false">SUBSTITUTE(M33,N$17,"")</f>
        <v>MoHQ-CM-1-2-2072-1-R-T</v>
      </c>
      <c r="O33" s="66" t="str">
        <f aca="false">SUBSTITUTE(N33,O$17,"")</f>
        <v>MoHQ-CM-1-2-2072-1-R-T</v>
      </c>
      <c r="P33" s="66" t="str">
        <f aca="false">SUBSTITUTE(O33,P$17,"")</f>
        <v>MHQ-CM-1-2-2072-1-R-T</v>
      </c>
      <c r="Q33" s="66" t="str">
        <f aca="false">SUBSTITUTE(P33,Q$17,"")</f>
        <v>MHQ-CM-1-2-2072-1-R-T</v>
      </c>
      <c r="R33" s="66" t="str">
        <f aca="false">SUBSTITUTE(Q33,R$17,"")</f>
        <v>MHQ-CM-1-2-2072-1-R-T</v>
      </c>
      <c r="S33" s="66" t="str">
        <f aca="false">SUBSTITUTE(R33,S$17,"")</f>
        <v>MHQ-CM-1-2-2072-1-R-T</v>
      </c>
      <c r="T33" s="66" t="str">
        <f aca="false">SUBSTITUTE(S33,T$17,"")</f>
        <v>MHQ-CM-1-2-2072-1-R-T</v>
      </c>
      <c r="U33" s="66" t="str">
        <f aca="false">SUBSTITUTE(T33,U$17,"")</f>
        <v>MHQ-CM-1-2-2072-1-R-T</v>
      </c>
      <c r="V33" s="66" t="str">
        <f aca="false">SUBSTITUTE(U33,V$17,"")</f>
        <v>MHQ-CM-1-2-2072-1-R-T</v>
      </c>
      <c r="W33" s="66" t="str">
        <f aca="false">SUBSTITUTE(V33,W$17,"")</f>
        <v>MHQ-CM-1-2-2072-1-R-T</v>
      </c>
      <c r="X33" s="66" t="str">
        <f aca="false">SUBSTITUTE(W33,X$17,"")</f>
        <v>MHQ-CM-1-2-2072-1-R-T</v>
      </c>
      <c r="Y33" s="66" t="str">
        <f aca="false">SUBSTITUTE(X33,Y$17,"")</f>
        <v>MHQ-CM-1-2-2072-1-R-T</v>
      </c>
      <c r="Z33" s="66" t="str">
        <f aca="false">SUBSTITUTE(Y33,Z$17,"")</f>
        <v>MHQ-CM-1-2-2072-1-R-T</v>
      </c>
      <c r="AA33" s="66" t="str">
        <f aca="false">SUBSTITUTE(Z33,AA$17,"")</f>
        <v>MHQ-CM-1-2-2072-1-R-T</v>
      </c>
      <c r="AB33" s="66" t="str">
        <f aca="false">SUBSTITUTE(AA33,AB$17,"")</f>
        <v>MHQ-CM-1-2-2072-1-R-T</v>
      </c>
      <c r="AC33" s="66" t="str">
        <f aca="false">SUBSTITUTE(AB33,AC$17,"")</f>
        <v>MHQ-CM-1-2-2072-1-R-T</v>
      </c>
      <c r="AD33" s="66" t="str">
        <f aca="false">SUBSTITUTE(AC33,AD$17,"")</f>
        <v>MHQ-M-1-2-2072-1-R-T</v>
      </c>
      <c r="AE33" s="66" t="str">
        <f aca="false">SUBSTITUTE(AD33,AE$17,"")</f>
        <v>MHQ-M-1-2-2072-1-R-T</v>
      </c>
      <c r="AF33" s="66" t="str">
        <f aca="false">SUBSTITUTE(AE33,AF$17,"")</f>
        <v>MHQ-M-1-2-2072-1-R-T</v>
      </c>
      <c r="AG33" s="66" t="str">
        <f aca="false">SUBSTITUTE(AF33,AG$17,"")</f>
        <v>MHQ-M-1-2-2072-1-R-T</v>
      </c>
      <c r="AH33" s="66" t="str">
        <f aca="false">SUBSTITUTE(AG33,AH$17,"")</f>
        <v>MHQ-M-1-2-2072-1-R-T</v>
      </c>
      <c r="AI33" s="66" t="str">
        <f aca="false">SUBSTITUTE(AH33,AI$17,"")</f>
        <v>MQ-M-1-2-2072-1-R-T</v>
      </c>
      <c r="AJ33" s="66" t="str">
        <f aca="false">SUBSTITUTE(AI33,AJ$17,"")</f>
        <v>MQ-M-1-2-2072-1-R-T</v>
      </c>
      <c r="AK33" s="66" t="str">
        <f aca="false">SUBSTITUTE(AJ33,AK$17,"")</f>
        <v>MQ-M-1-2-2072-1-R-T</v>
      </c>
      <c r="AL33" s="66" t="str">
        <f aca="false">SUBSTITUTE(AK33,AL$17,"")</f>
        <v>MQ-M-1-2-2072-1-R-T</v>
      </c>
      <c r="AM33" s="66" t="str">
        <f aca="false">SUBSTITUTE(AL33,AM$17,"")</f>
        <v>MQ-M-1-2-2072-1-R-T</v>
      </c>
      <c r="AN33" s="66" t="str">
        <f aca="false">SUBSTITUTE(AM33,AN$17,"")</f>
        <v>Q--1-2-2072-1-R-T</v>
      </c>
      <c r="AO33" s="66" t="str">
        <f aca="false">SUBSTITUTE(AN33,AO$17,"")</f>
        <v>Q--1-2-2072-1-R-T</v>
      </c>
      <c r="AP33" s="66" t="str">
        <f aca="false">SUBSTITUTE(AO33,AP$17,"")</f>
        <v>Q--1-2-2072-1-R-T</v>
      </c>
      <c r="AQ33" s="66" t="str">
        <f aca="false">SUBSTITUTE(AP33,AQ$17,"")</f>
        <v>Q--1-2-2072-1-R-T</v>
      </c>
      <c r="AR33" s="66" t="str">
        <f aca="false">SUBSTITUTE(AQ33,AR$17,"")</f>
        <v>--1-2-2072-1-R-T</v>
      </c>
      <c r="AS33" s="66" t="str">
        <f aca="false">SUBSTITUTE(AR33,AS$17,"")</f>
        <v>--1-2-2072-1--T</v>
      </c>
      <c r="AT33" s="66" t="str">
        <f aca="false">SUBSTITUTE(AS33,AT$17,"")</f>
        <v>--1-2-2072-1--T</v>
      </c>
      <c r="AU33" s="66" t="str">
        <f aca="false">SUBSTITUTE(AT33,AU$17,"")</f>
        <v>--1-2-2072-1--</v>
      </c>
      <c r="AV33" s="66" t="str">
        <f aca="false">SUBSTITUTE(AU33,AV$17,"")</f>
        <v>--1-2-2072-1--</v>
      </c>
      <c r="AW33" s="66" t="str">
        <f aca="false">SUBSTITUTE(AV33,AW$17,"")</f>
        <v>--1-2-2072-1--</v>
      </c>
      <c r="AX33" s="66" t="str">
        <f aca="false">SUBSTITUTE(AW33,AX$17,"")</f>
        <v>--1-2-2072-1--</v>
      </c>
      <c r="AY33" s="66" t="str">
        <f aca="false">SUBSTITUTE(AX33,AY$17,"")</f>
        <v>--1-2-2072-1--</v>
      </c>
      <c r="AZ33" s="66" t="str">
        <f aca="false">SUBSTITUTE(AY33,AZ$17,"")</f>
        <v>--1-2-2072-1--</v>
      </c>
      <c r="BA33" s="66" t="str">
        <f aca="false">SUBSTITUTE(AZ33,BA$17,"")</f>
        <v>--1-2-2072-1--</v>
      </c>
      <c r="BB33" s="66" t="str">
        <f aca="false">SUBSTITUTE(BA33,BB$17,"")</f>
        <v>--1-2-272-1--</v>
      </c>
      <c r="BC33" s="66" t="str">
        <f aca="false">SUBSTITUTE(BB33,BC$17,"")</f>
        <v>---2-272---</v>
      </c>
      <c r="BD33" s="66" t="str">
        <f aca="false">SUBSTITUTE(BC33,BD$17,"")</f>
        <v>----7---</v>
      </c>
      <c r="BE33" s="66" t="str">
        <f aca="false">SUBSTITUTE(BD33,BE$17,"")</f>
        <v>----7---</v>
      </c>
      <c r="BF33" s="66" t="str">
        <f aca="false">SUBSTITUTE(BE33,BF$17,"")</f>
        <v>----7---</v>
      </c>
      <c r="BG33" s="66" t="str">
        <f aca="false">SUBSTITUTE(BF33,BG$17,"")</f>
        <v>----7---</v>
      </c>
      <c r="BH33" s="66" t="str">
        <f aca="false">SUBSTITUTE(BG33,BH$17,"")</f>
        <v>----7---</v>
      </c>
      <c r="BI33" s="66" t="str">
        <f aca="false">SUBSTITUTE(BH33,BI$17,"")</f>
        <v>-------</v>
      </c>
      <c r="BJ33" s="66" t="str">
        <f aca="false">SUBSTITUTE(BI33,BJ$17,"")</f>
        <v>-------</v>
      </c>
      <c r="BK33" s="66" t="str">
        <f aca="false">SUBSTITUTE(BJ33,BK$17,"")</f>
        <v>-------</v>
      </c>
      <c r="BL33" s="66" t="str">
        <f aca="false">SUBSTITUTE(BK33,BL$17,"")</f>
        <v/>
      </c>
      <c r="BM33" s="66" t="str">
        <f aca="false">SUBSTITUTE(BL33,BM$17,"")</f>
        <v/>
      </c>
      <c r="BN33" s="66" t="n">
        <f aca="false">LEN(BM33)</f>
        <v>0</v>
      </c>
      <c r="BO33" s="66" t="n">
        <f aca="false">LEN(A33)&gt;BO$15</f>
        <v>0</v>
      </c>
      <c r="BP33" s="83" t="n">
        <f aca="false">AND(COUNTIF(ranges!B$2:B$4,'Sample Manifest - ALL TYPES'!G24)=0,NOT(ISBLANK('Sample Manifest - ALL TYPES'!G24)))</f>
        <v>0</v>
      </c>
      <c r="CB33" s="66" t="n">
        <f aca="false">OR(BN33:BO33)</f>
        <v>0</v>
      </c>
      <c r="CD33" s="69" t="n">
        <f aca="false">IF(OR('Sample Manifest - ALL TYPES'!AB24="Custom indexes",'Sample Manifest - ALL TYPES'!AB24="Non-listed commercial indexes"),1,0)</f>
        <v>0</v>
      </c>
      <c r="CE33" s="69"/>
      <c r="CG33" s="72" t="str">
        <f aca="false">'Sample Manifest - ALL TYPES'!Q24</f>
        <v>Homo_sapiens:GRCh37</v>
      </c>
      <c r="CH33" s="70" t="str">
        <f aca="false">SUBSTITUTE(CG33,CH$17,"")</f>
        <v>Homo_sapiens:GRCh37</v>
      </c>
      <c r="CI33" s="70" t="str">
        <f aca="false">SUBSTITUTE(CH33,CI$17,"")</f>
        <v/>
      </c>
      <c r="CJ33" s="70" t="str">
        <f aca="false">SUBSTITUTE(CI33,CJ$17,"")</f>
        <v/>
      </c>
      <c r="CK33" s="70" t="str">
        <f aca="false">SUBSTITUTE(CJ33,CK$17,"")</f>
        <v/>
      </c>
      <c r="CL33" s="70" t="n">
        <f aca="false">LEN(CK33)</f>
        <v>0</v>
      </c>
      <c r="CM33" s="70" t="n">
        <f aca="false">AND(NOT(ISBLANK('Sample Manifest - ALL TYPES'!Q24)),NOT(CL33=0))</f>
        <v>0</v>
      </c>
      <c r="CR33" s="66" t="n">
        <f aca="false">AND('Sample Manifest - ALL TYPES'!B24="Illumina Library Pool",ISBLANK('Sample Manifest - ALL TYPES'!Z24))</f>
        <v>0</v>
      </c>
    </row>
    <row r="34" s="66" customFormat="true" ht="13.8" hidden="false" customHeight="false" outlineLevel="0" collapsed="false">
      <c r="A34" s="66" t="str">
        <f aca="false">'Sample Manifest - ALL TYPES'!C25</f>
        <v>MoHQ-CM-1-3-6929-1-R-T</v>
      </c>
      <c r="B34" s="66" t="str">
        <f aca="false">SUBSTITUTE(A34,B$17,"")</f>
        <v>MoHQ-CM-1-3-6929-1-R-T</v>
      </c>
      <c r="C34" s="66" t="str">
        <f aca="false">SUBSTITUTE(B34,C$17,"")</f>
        <v>MoHQ-CM-1-3-6929-1-R-T</v>
      </c>
      <c r="D34" s="66" t="str">
        <f aca="false">SUBSTITUTE(C34,D$17,"")</f>
        <v>MoHQ-CM-1-3-6929-1-R-T</v>
      </c>
      <c r="E34" s="66" t="str">
        <f aca="false">SUBSTITUTE(D34,E$17,"")</f>
        <v>MoHQ-CM-1-3-6929-1-R-T</v>
      </c>
      <c r="F34" s="66" t="str">
        <f aca="false">SUBSTITUTE(E34,F$17,"")</f>
        <v>MoHQ-CM-1-3-6929-1-R-T</v>
      </c>
      <c r="G34" s="66" t="str">
        <f aca="false">SUBSTITUTE(F34,G$17,"")</f>
        <v>MoHQ-CM-1-3-6929-1-R-T</v>
      </c>
      <c r="H34" s="66" t="str">
        <f aca="false">SUBSTITUTE(G34,H$17,"")</f>
        <v>MoHQ-CM-1-3-6929-1-R-T</v>
      </c>
      <c r="I34" s="66" t="str">
        <f aca="false">SUBSTITUTE(H34,I$17,"")</f>
        <v>MoHQ-CM-1-3-6929-1-R-T</v>
      </c>
      <c r="J34" s="66" t="str">
        <f aca="false">SUBSTITUTE(I34,J$17,"")</f>
        <v>MoHQ-CM-1-3-6929-1-R-T</v>
      </c>
      <c r="K34" s="66" t="str">
        <f aca="false">SUBSTITUTE(J34,K$17,"")</f>
        <v>MoHQ-CM-1-3-6929-1-R-T</v>
      </c>
      <c r="L34" s="66" t="str">
        <f aca="false">SUBSTITUTE(K34,L$17,"")</f>
        <v>MoHQ-CM-1-3-6929-1-R-T</v>
      </c>
      <c r="M34" s="66" t="str">
        <f aca="false">SUBSTITUTE(L34,M$17,"")</f>
        <v>MoHQ-CM-1-3-6929-1-R-T</v>
      </c>
      <c r="N34" s="66" t="str">
        <f aca="false">SUBSTITUTE(M34,N$17,"")</f>
        <v>MoHQ-CM-1-3-6929-1-R-T</v>
      </c>
      <c r="O34" s="66" t="str">
        <f aca="false">SUBSTITUTE(N34,O$17,"")</f>
        <v>MoHQ-CM-1-3-6929-1-R-T</v>
      </c>
      <c r="P34" s="66" t="str">
        <f aca="false">SUBSTITUTE(O34,P$17,"")</f>
        <v>MHQ-CM-1-3-6929-1-R-T</v>
      </c>
      <c r="Q34" s="66" t="str">
        <f aca="false">SUBSTITUTE(P34,Q$17,"")</f>
        <v>MHQ-CM-1-3-6929-1-R-T</v>
      </c>
      <c r="R34" s="66" t="str">
        <f aca="false">SUBSTITUTE(Q34,R$17,"")</f>
        <v>MHQ-CM-1-3-6929-1-R-T</v>
      </c>
      <c r="S34" s="66" t="str">
        <f aca="false">SUBSTITUTE(R34,S$17,"")</f>
        <v>MHQ-CM-1-3-6929-1-R-T</v>
      </c>
      <c r="T34" s="66" t="str">
        <f aca="false">SUBSTITUTE(S34,T$17,"")</f>
        <v>MHQ-CM-1-3-6929-1-R-T</v>
      </c>
      <c r="U34" s="66" t="str">
        <f aca="false">SUBSTITUTE(T34,U$17,"")</f>
        <v>MHQ-CM-1-3-6929-1-R-T</v>
      </c>
      <c r="V34" s="66" t="str">
        <f aca="false">SUBSTITUTE(U34,V$17,"")</f>
        <v>MHQ-CM-1-3-6929-1-R-T</v>
      </c>
      <c r="W34" s="66" t="str">
        <f aca="false">SUBSTITUTE(V34,W$17,"")</f>
        <v>MHQ-CM-1-3-6929-1-R-T</v>
      </c>
      <c r="X34" s="66" t="str">
        <f aca="false">SUBSTITUTE(W34,X$17,"")</f>
        <v>MHQ-CM-1-3-6929-1-R-T</v>
      </c>
      <c r="Y34" s="66" t="str">
        <f aca="false">SUBSTITUTE(X34,Y$17,"")</f>
        <v>MHQ-CM-1-3-6929-1-R-T</v>
      </c>
      <c r="Z34" s="66" t="str">
        <f aca="false">SUBSTITUTE(Y34,Z$17,"")</f>
        <v>MHQ-CM-1-3-6929-1-R-T</v>
      </c>
      <c r="AA34" s="66" t="str">
        <f aca="false">SUBSTITUTE(Z34,AA$17,"")</f>
        <v>MHQ-CM-1-3-6929-1-R-T</v>
      </c>
      <c r="AB34" s="66" t="str">
        <f aca="false">SUBSTITUTE(AA34,AB$17,"")</f>
        <v>MHQ-CM-1-3-6929-1-R-T</v>
      </c>
      <c r="AC34" s="66" t="str">
        <f aca="false">SUBSTITUTE(AB34,AC$17,"")</f>
        <v>MHQ-CM-1-3-6929-1-R-T</v>
      </c>
      <c r="AD34" s="66" t="str">
        <f aca="false">SUBSTITUTE(AC34,AD$17,"")</f>
        <v>MHQ-M-1-3-6929-1-R-T</v>
      </c>
      <c r="AE34" s="66" t="str">
        <f aca="false">SUBSTITUTE(AD34,AE$17,"")</f>
        <v>MHQ-M-1-3-6929-1-R-T</v>
      </c>
      <c r="AF34" s="66" t="str">
        <f aca="false">SUBSTITUTE(AE34,AF$17,"")</f>
        <v>MHQ-M-1-3-6929-1-R-T</v>
      </c>
      <c r="AG34" s="66" t="str">
        <f aca="false">SUBSTITUTE(AF34,AG$17,"")</f>
        <v>MHQ-M-1-3-6929-1-R-T</v>
      </c>
      <c r="AH34" s="66" t="str">
        <f aca="false">SUBSTITUTE(AG34,AH$17,"")</f>
        <v>MHQ-M-1-3-6929-1-R-T</v>
      </c>
      <c r="AI34" s="66" t="str">
        <f aca="false">SUBSTITUTE(AH34,AI$17,"")</f>
        <v>MQ-M-1-3-6929-1-R-T</v>
      </c>
      <c r="AJ34" s="66" t="str">
        <f aca="false">SUBSTITUTE(AI34,AJ$17,"")</f>
        <v>MQ-M-1-3-6929-1-R-T</v>
      </c>
      <c r="AK34" s="66" t="str">
        <f aca="false">SUBSTITUTE(AJ34,AK$17,"")</f>
        <v>MQ-M-1-3-6929-1-R-T</v>
      </c>
      <c r="AL34" s="66" t="str">
        <f aca="false">SUBSTITUTE(AK34,AL$17,"")</f>
        <v>MQ-M-1-3-6929-1-R-T</v>
      </c>
      <c r="AM34" s="66" t="str">
        <f aca="false">SUBSTITUTE(AL34,AM$17,"")</f>
        <v>MQ-M-1-3-6929-1-R-T</v>
      </c>
      <c r="AN34" s="66" t="str">
        <f aca="false">SUBSTITUTE(AM34,AN$17,"")</f>
        <v>Q--1-3-6929-1-R-T</v>
      </c>
      <c r="AO34" s="66" t="str">
        <f aca="false">SUBSTITUTE(AN34,AO$17,"")</f>
        <v>Q--1-3-6929-1-R-T</v>
      </c>
      <c r="AP34" s="66" t="str">
        <f aca="false">SUBSTITUTE(AO34,AP$17,"")</f>
        <v>Q--1-3-6929-1-R-T</v>
      </c>
      <c r="AQ34" s="66" t="str">
        <f aca="false">SUBSTITUTE(AP34,AQ$17,"")</f>
        <v>Q--1-3-6929-1-R-T</v>
      </c>
      <c r="AR34" s="66" t="str">
        <f aca="false">SUBSTITUTE(AQ34,AR$17,"")</f>
        <v>--1-3-6929-1-R-T</v>
      </c>
      <c r="AS34" s="66" t="str">
        <f aca="false">SUBSTITUTE(AR34,AS$17,"")</f>
        <v>--1-3-6929-1--T</v>
      </c>
      <c r="AT34" s="66" t="str">
        <f aca="false">SUBSTITUTE(AS34,AT$17,"")</f>
        <v>--1-3-6929-1--T</v>
      </c>
      <c r="AU34" s="66" t="str">
        <f aca="false">SUBSTITUTE(AT34,AU$17,"")</f>
        <v>--1-3-6929-1--</v>
      </c>
      <c r="AV34" s="66" t="str">
        <f aca="false">SUBSTITUTE(AU34,AV$17,"")</f>
        <v>--1-3-6929-1--</v>
      </c>
      <c r="AW34" s="66" t="str">
        <f aca="false">SUBSTITUTE(AV34,AW$17,"")</f>
        <v>--1-3-6929-1--</v>
      </c>
      <c r="AX34" s="66" t="str">
        <f aca="false">SUBSTITUTE(AW34,AX$17,"")</f>
        <v>--1-3-6929-1--</v>
      </c>
      <c r="AY34" s="66" t="str">
        <f aca="false">SUBSTITUTE(AX34,AY$17,"")</f>
        <v>--1-3-6929-1--</v>
      </c>
      <c r="AZ34" s="66" t="str">
        <f aca="false">SUBSTITUTE(AY34,AZ$17,"")</f>
        <v>--1-3-6929-1--</v>
      </c>
      <c r="BA34" s="66" t="str">
        <f aca="false">SUBSTITUTE(AZ34,BA$17,"")</f>
        <v>--1-3-6929-1--</v>
      </c>
      <c r="BB34" s="66" t="str">
        <f aca="false">SUBSTITUTE(BA34,BB$17,"")</f>
        <v>--1-3-6929-1--</v>
      </c>
      <c r="BC34" s="66" t="str">
        <f aca="false">SUBSTITUTE(BB34,BC$17,"")</f>
        <v>---3-6929---</v>
      </c>
      <c r="BD34" s="66" t="str">
        <f aca="false">SUBSTITUTE(BC34,BD$17,"")</f>
        <v>---3-699---</v>
      </c>
      <c r="BE34" s="66" t="str">
        <f aca="false">SUBSTITUTE(BD34,BE$17,"")</f>
        <v>----699---</v>
      </c>
      <c r="BF34" s="66" t="str">
        <f aca="false">SUBSTITUTE(BE34,BF$17,"")</f>
        <v>----699---</v>
      </c>
      <c r="BG34" s="66" t="str">
        <f aca="false">SUBSTITUTE(BF34,BG$17,"")</f>
        <v>----699---</v>
      </c>
      <c r="BH34" s="66" t="str">
        <f aca="false">SUBSTITUTE(BG34,BH$17,"")</f>
        <v>----99---</v>
      </c>
      <c r="BI34" s="66" t="str">
        <f aca="false">SUBSTITUTE(BH34,BI$17,"")</f>
        <v>----99---</v>
      </c>
      <c r="BJ34" s="66" t="str">
        <f aca="false">SUBSTITUTE(BI34,BJ$17,"")</f>
        <v>----99---</v>
      </c>
      <c r="BK34" s="66" t="str">
        <f aca="false">SUBSTITUTE(BJ34,BK$17,"")</f>
        <v>-------</v>
      </c>
      <c r="BL34" s="66" t="str">
        <f aca="false">SUBSTITUTE(BK34,BL$17,"")</f>
        <v/>
      </c>
      <c r="BM34" s="66" t="str">
        <f aca="false">SUBSTITUTE(BL34,BM$17,"")</f>
        <v/>
      </c>
      <c r="BN34" s="66" t="n">
        <f aca="false">LEN(BM34)</f>
        <v>0</v>
      </c>
      <c r="BO34" s="66" t="n">
        <f aca="false">LEN(A34)&gt;BO$15</f>
        <v>0</v>
      </c>
      <c r="BP34" s="83" t="n">
        <f aca="false">AND(COUNTIF(ranges!B$2:B$4,'Sample Manifest - ALL TYPES'!G25)=0,NOT(ISBLANK('Sample Manifest - ALL TYPES'!G25)))</f>
        <v>0</v>
      </c>
      <c r="CB34" s="66" t="n">
        <f aca="false">OR(BN34:BO34)</f>
        <v>0</v>
      </c>
      <c r="CD34" s="69" t="n">
        <f aca="false">IF(OR('Sample Manifest - ALL TYPES'!AB25="Custom indexes",'Sample Manifest - ALL TYPES'!AB25="Non-listed commercial indexes"),1,0)</f>
        <v>0</v>
      </c>
      <c r="CE34" s="69"/>
      <c r="CG34" s="72" t="str">
        <f aca="false">'Sample Manifest - ALL TYPES'!Q25</f>
        <v>Homo_sapiens:GRCh37</v>
      </c>
      <c r="CH34" s="70" t="str">
        <f aca="false">SUBSTITUTE(CG34,CH$17,"")</f>
        <v>Homo_sapiens:GRCh37</v>
      </c>
      <c r="CI34" s="70" t="str">
        <f aca="false">SUBSTITUTE(CH34,CI$17,"")</f>
        <v/>
      </c>
      <c r="CJ34" s="70" t="str">
        <f aca="false">SUBSTITUTE(CI34,CJ$17,"")</f>
        <v/>
      </c>
      <c r="CK34" s="70" t="str">
        <f aca="false">SUBSTITUTE(CJ34,CK$17,"")</f>
        <v/>
      </c>
      <c r="CL34" s="70" t="n">
        <f aca="false">LEN(CK34)</f>
        <v>0</v>
      </c>
      <c r="CM34" s="70" t="n">
        <f aca="false">AND(NOT(ISBLANK('Sample Manifest - ALL TYPES'!Q25)),NOT(CL34=0))</f>
        <v>0</v>
      </c>
      <c r="CR34" s="66" t="n">
        <f aca="false">AND('Sample Manifest - ALL TYPES'!B25="Illumina Library Pool",ISBLANK('Sample Manifest - ALL TYPES'!Z25))</f>
        <v>0</v>
      </c>
    </row>
    <row r="35" s="66" customFormat="true" ht="13.8" hidden="false" customHeight="false" outlineLevel="0" collapsed="false">
      <c r="A35" s="66" t="str">
        <f aca="false">'Sample Manifest - ALL TYPES'!C26</f>
        <v>MoHQ-CM-1-4-5997-1-R-T</v>
      </c>
      <c r="B35" s="66" t="str">
        <f aca="false">SUBSTITUTE(A35,B$17,"")</f>
        <v>MoHQ-CM-1-4-5997-1-R-T</v>
      </c>
      <c r="C35" s="66" t="str">
        <f aca="false">SUBSTITUTE(B35,C$17,"")</f>
        <v>MoHQ-CM-1-4-5997-1-R-T</v>
      </c>
      <c r="D35" s="66" t="str">
        <f aca="false">SUBSTITUTE(C35,D$17,"")</f>
        <v>MoHQ-CM-1-4-5997-1-R-T</v>
      </c>
      <c r="E35" s="66" t="str">
        <f aca="false">SUBSTITUTE(D35,E$17,"")</f>
        <v>MoHQ-CM-1-4-5997-1-R-T</v>
      </c>
      <c r="F35" s="66" t="str">
        <f aca="false">SUBSTITUTE(E35,F$17,"")</f>
        <v>MoHQ-CM-1-4-5997-1-R-T</v>
      </c>
      <c r="G35" s="66" t="str">
        <f aca="false">SUBSTITUTE(F35,G$17,"")</f>
        <v>MoHQ-CM-1-4-5997-1-R-T</v>
      </c>
      <c r="H35" s="66" t="str">
        <f aca="false">SUBSTITUTE(G35,H$17,"")</f>
        <v>MoHQ-CM-1-4-5997-1-R-T</v>
      </c>
      <c r="I35" s="66" t="str">
        <f aca="false">SUBSTITUTE(H35,I$17,"")</f>
        <v>MoHQ-CM-1-4-5997-1-R-T</v>
      </c>
      <c r="J35" s="66" t="str">
        <f aca="false">SUBSTITUTE(I35,J$17,"")</f>
        <v>MoHQ-CM-1-4-5997-1-R-T</v>
      </c>
      <c r="K35" s="66" t="str">
        <f aca="false">SUBSTITUTE(J35,K$17,"")</f>
        <v>MoHQ-CM-1-4-5997-1-R-T</v>
      </c>
      <c r="L35" s="66" t="str">
        <f aca="false">SUBSTITUTE(K35,L$17,"")</f>
        <v>MoHQ-CM-1-4-5997-1-R-T</v>
      </c>
      <c r="M35" s="66" t="str">
        <f aca="false">SUBSTITUTE(L35,M$17,"")</f>
        <v>MoHQ-CM-1-4-5997-1-R-T</v>
      </c>
      <c r="N35" s="66" t="str">
        <f aca="false">SUBSTITUTE(M35,N$17,"")</f>
        <v>MoHQ-CM-1-4-5997-1-R-T</v>
      </c>
      <c r="O35" s="66" t="str">
        <f aca="false">SUBSTITUTE(N35,O$17,"")</f>
        <v>MoHQ-CM-1-4-5997-1-R-T</v>
      </c>
      <c r="P35" s="66" t="str">
        <f aca="false">SUBSTITUTE(O35,P$17,"")</f>
        <v>MHQ-CM-1-4-5997-1-R-T</v>
      </c>
      <c r="Q35" s="66" t="str">
        <f aca="false">SUBSTITUTE(P35,Q$17,"")</f>
        <v>MHQ-CM-1-4-5997-1-R-T</v>
      </c>
      <c r="R35" s="66" t="str">
        <f aca="false">SUBSTITUTE(Q35,R$17,"")</f>
        <v>MHQ-CM-1-4-5997-1-R-T</v>
      </c>
      <c r="S35" s="66" t="str">
        <f aca="false">SUBSTITUTE(R35,S$17,"")</f>
        <v>MHQ-CM-1-4-5997-1-R-T</v>
      </c>
      <c r="T35" s="66" t="str">
        <f aca="false">SUBSTITUTE(S35,T$17,"")</f>
        <v>MHQ-CM-1-4-5997-1-R-T</v>
      </c>
      <c r="U35" s="66" t="str">
        <f aca="false">SUBSTITUTE(T35,U$17,"")</f>
        <v>MHQ-CM-1-4-5997-1-R-T</v>
      </c>
      <c r="V35" s="66" t="str">
        <f aca="false">SUBSTITUTE(U35,V$17,"")</f>
        <v>MHQ-CM-1-4-5997-1-R-T</v>
      </c>
      <c r="W35" s="66" t="str">
        <f aca="false">SUBSTITUTE(V35,W$17,"")</f>
        <v>MHQ-CM-1-4-5997-1-R-T</v>
      </c>
      <c r="X35" s="66" t="str">
        <f aca="false">SUBSTITUTE(W35,X$17,"")</f>
        <v>MHQ-CM-1-4-5997-1-R-T</v>
      </c>
      <c r="Y35" s="66" t="str">
        <f aca="false">SUBSTITUTE(X35,Y$17,"")</f>
        <v>MHQ-CM-1-4-5997-1-R-T</v>
      </c>
      <c r="Z35" s="66" t="str">
        <f aca="false">SUBSTITUTE(Y35,Z$17,"")</f>
        <v>MHQ-CM-1-4-5997-1-R-T</v>
      </c>
      <c r="AA35" s="66" t="str">
        <f aca="false">SUBSTITUTE(Z35,AA$17,"")</f>
        <v>MHQ-CM-1-4-5997-1-R-T</v>
      </c>
      <c r="AB35" s="66" t="str">
        <f aca="false">SUBSTITUTE(AA35,AB$17,"")</f>
        <v>MHQ-CM-1-4-5997-1-R-T</v>
      </c>
      <c r="AC35" s="66" t="str">
        <f aca="false">SUBSTITUTE(AB35,AC$17,"")</f>
        <v>MHQ-CM-1-4-5997-1-R-T</v>
      </c>
      <c r="AD35" s="66" t="str">
        <f aca="false">SUBSTITUTE(AC35,AD$17,"")</f>
        <v>MHQ-M-1-4-5997-1-R-T</v>
      </c>
      <c r="AE35" s="66" t="str">
        <f aca="false">SUBSTITUTE(AD35,AE$17,"")</f>
        <v>MHQ-M-1-4-5997-1-R-T</v>
      </c>
      <c r="AF35" s="66" t="str">
        <f aca="false">SUBSTITUTE(AE35,AF$17,"")</f>
        <v>MHQ-M-1-4-5997-1-R-T</v>
      </c>
      <c r="AG35" s="66" t="str">
        <f aca="false">SUBSTITUTE(AF35,AG$17,"")</f>
        <v>MHQ-M-1-4-5997-1-R-T</v>
      </c>
      <c r="AH35" s="66" t="str">
        <f aca="false">SUBSTITUTE(AG35,AH$17,"")</f>
        <v>MHQ-M-1-4-5997-1-R-T</v>
      </c>
      <c r="AI35" s="66" t="str">
        <f aca="false">SUBSTITUTE(AH35,AI$17,"")</f>
        <v>MQ-M-1-4-5997-1-R-T</v>
      </c>
      <c r="AJ35" s="66" t="str">
        <f aca="false">SUBSTITUTE(AI35,AJ$17,"")</f>
        <v>MQ-M-1-4-5997-1-R-T</v>
      </c>
      <c r="AK35" s="66" t="str">
        <f aca="false">SUBSTITUTE(AJ35,AK$17,"")</f>
        <v>MQ-M-1-4-5997-1-R-T</v>
      </c>
      <c r="AL35" s="66" t="str">
        <f aca="false">SUBSTITUTE(AK35,AL$17,"")</f>
        <v>MQ-M-1-4-5997-1-R-T</v>
      </c>
      <c r="AM35" s="66" t="str">
        <f aca="false">SUBSTITUTE(AL35,AM$17,"")</f>
        <v>MQ-M-1-4-5997-1-R-T</v>
      </c>
      <c r="AN35" s="66" t="str">
        <f aca="false">SUBSTITUTE(AM35,AN$17,"")</f>
        <v>Q--1-4-5997-1-R-T</v>
      </c>
      <c r="AO35" s="66" t="str">
        <f aca="false">SUBSTITUTE(AN35,AO$17,"")</f>
        <v>Q--1-4-5997-1-R-T</v>
      </c>
      <c r="AP35" s="66" t="str">
        <f aca="false">SUBSTITUTE(AO35,AP$17,"")</f>
        <v>Q--1-4-5997-1-R-T</v>
      </c>
      <c r="AQ35" s="66" t="str">
        <f aca="false">SUBSTITUTE(AP35,AQ$17,"")</f>
        <v>Q--1-4-5997-1-R-T</v>
      </c>
      <c r="AR35" s="66" t="str">
        <f aca="false">SUBSTITUTE(AQ35,AR$17,"")</f>
        <v>--1-4-5997-1-R-T</v>
      </c>
      <c r="AS35" s="66" t="str">
        <f aca="false">SUBSTITUTE(AR35,AS$17,"")</f>
        <v>--1-4-5997-1--T</v>
      </c>
      <c r="AT35" s="66" t="str">
        <f aca="false">SUBSTITUTE(AS35,AT$17,"")</f>
        <v>--1-4-5997-1--T</v>
      </c>
      <c r="AU35" s="66" t="str">
        <f aca="false">SUBSTITUTE(AT35,AU$17,"")</f>
        <v>--1-4-5997-1--</v>
      </c>
      <c r="AV35" s="66" t="str">
        <f aca="false">SUBSTITUTE(AU35,AV$17,"")</f>
        <v>--1-4-5997-1--</v>
      </c>
      <c r="AW35" s="66" t="str">
        <f aca="false">SUBSTITUTE(AV35,AW$17,"")</f>
        <v>--1-4-5997-1--</v>
      </c>
      <c r="AX35" s="66" t="str">
        <f aca="false">SUBSTITUTE(AW35,AX$17,"")</f>
        <v>--1-4-5997-1--</v>
      </c>
      <c r="AY35" s="66" t="str">
        <f aca="false">SUBSTITUTE(AX35,AY$17,"")</f>
        <v>--1-4-5997-1--</v>
      </c>
      <c r="AZ35" s="66" t="str">
        <f aca="false">SUBSTITUTE(AY35,AZ$17,"")</f>
        <v>--1-4-5997-1--</v>
      </c>
      <c r="BA35" s="66" t="str">
        <f aca="false">SUBSTITUTE(AZ35,BA$17,"")</f>
        <v>--1-4-5997-1--</v>
      </c>
      <c r="BB35" s="66" t="str">
        <f aca="false">SUBSTITUTE(BA35,BB$17,"")</f>
        <v>--1-4-5997-1--</v>
      </c>
      <c r="BC35" s="66" t="str">
        <f aca="false">SUBSTITUTE(BB35,BC$17,"")</f>
        <v>---4-5997---</v>
      </c>
      <c r="BD35" s="66" t="str">
        <f aca="false">SUBSTITUTE(BC35,BD$17,"")</f>
        <v>---4-5997---</v>
      </c>
      <c r="BE35" s="66" t="str">
        <f aca="false">SUBSTITUTE(BD35,BE$17,"")</f>
        <v>---4-5997---</v>
      </c>
      <c r="BF35" s="66" t="str">
        <f aca="false">SUBSTITUTE(BE35,BF$17,"")</f>
        <v>----5997---</v>
      </c>
      <c r="BG35" s="66" t="str">
        <f aca="false">SUBSTITUTE(BF35,BG$17,"")</f>
        <v>----997---</v>
      </c>
      <c r="BH35" s="66" t="str">
        <f aca="false">SUBSTITUTE(BG35,BH$17,"")</f>
        <v>----997---</v>
      </c>
      <c r="BI35" s="66" t="str">
        <f aca="false">SUBSTITUTE(BH35,BI$17,"")</f>
        <v>----99---</v>
      </c>
      <c r="BJ35" s="66" t="str">
        <f aca="false">SUBSTITUTE(BI35,BJ$17,"")</f>
        <v>----99---</v>
      </c>
      <c r="BK35" s="66" t="str">
        <f aca="false">SUBSTITUTE(BJ35,BK$17,"")</f>
        <v>-------</v>
      </c>
      <c r="BL35" s="66" t="str">
        <f aca="false">SUBSTITUTE(BK35,BL$17,"")</f>
        <v/>
      </c>
      <c r="BM35" s="66" t="str">
        <f aca="false">SUBSTITUTE(BL35,BM$17,"")</f>
        <v/>
      </c>
      <c r="BN35" s="66" t="n">
        <f aca="false">LEN(BM35)</f>
        <v>0</v>
      </c>
      <c r="BO35" s="66" t="n">
        <f aca="false">LEN(A35)&gt;BO$15</f>
        <v>0</v>
      </c>
      <c r="BP35" s="83" t="n">
        <f aca="false">AND(COUNTIF(ranges!B$2:B$4,'Sample Manifest - ALL TYPES'!G26)=0,NOT(ISBLANK('Sample Manifest - ALL TYPES'!G26)))</f>
        <v>0</v>
      </c>
      <c r="CB35" s="66" t="n">
        <f aca="false">OR(BN35:BO35)</f>
        <v>0</v>
      </c>
      <c r="CD35" s="69" t="n">
        <f aca="false">IF(OR('Sample Manifest - ALL TYPES'!AB26="Custom indexes",'Sample Manifest - ALL TYPES'!AB26="Non-listed commercial indexes"),1,0)</f>
        <v>0</v>
      </c>
      <c r="CE35" s="69"/>
      <c r="CG35" s="72" t="str">
        <f aca="false">'Sample Manifest - ALL TYPES'!Q26</f>
        <v>Homo_sapiens:GRCh37</v>
      </c>
      <c r="CH35" s="70" t="str">
        <f aca="false">SUBSTITUTE(CG35,CH$17,"")</f>
        <v>Homo_sapiens:GRCh37</v>
      </c>
      <c r="CI35" s="70" t="str">
        <f aca="false">SUBSTITUTE(CH35,CI$17,"")</f>
        <v/>
      </c>
      <c r="CJ35" s="70" t="str">
        <f aca="false">SUBSTITUTE(CI35,CJ$17,"")</f>
        <v/>
      </c>
      <c r="CK35" s="70" t="str">
        <f aca="false">SUBSTITUTE(CJ35,CK$17,"")</f>
        <v/>
      </c>
      <c r="CL35" s="70" t="n">
        <f aca="false">LEN(CK35)</f>
        <v>0</v>
      </c>
      <c r="CM35" s="70" t="n">
        <f aca="false">AND(NOT(ISBLANK('Sample Manifest - ALL TYPES'!Q26)),NOT(CL35=0))</f>
        <v>0</v>
      </c>
      <c r="CR35" s="66" t="n">
        <f aca="false">AND('Sample Manifest - ALL TYPES'!B26="Illumina Library Pool",ISBLANK('Sample Manifest - ALL TYPES'!Z26))</f>
        <v>0</v>
      </c>
    </row>
    <row r="36" s="66" customFormat="true" ht="13.8" hidden="false" customHeight="false" outlineLevel="0" collapsed="false">
      <c r="A36" s="66" t="str">
        <f aca="false">'Sample Manifest - ALL TYPES'!C27</f>
        <v>MoHQ-CM-1-5-8179-1-R-T</v>
      </c>
      <c r="B36" s="66" t="str">
        <f aca="false">SUBSTITUTE(A36,B$17,"")</f>
        <v>MoHQ-CM-1-5-8179-1-R-T</v>
      </c>
      <c r="C36" s="66" t="str">
        <f aca="false">SUBSTITUTE(B36,C$17,"")</f>
        <v>MoHQ-CM-1-5-8179-1-R-T</v>
      </c>
      <c r="D36" s="66" t="str">
        <f aca="false">SUBSTITUTE(C36,D$17,"")</f>
        <v>MoHQ-CM-1-5-8179-1-R-T</v>
      </c>
      <c r="E36" s="66" t="str">
        <f aca="false">SUBSTITUTE(D36,E$17,"")</f>
        <v>MoHQ-CM-1-5-8179-1-R-T</v>
      </c>
      <c r="F36" s="66" t="str">
        <f aca="false">SUBSTITUTE(E36,F$17,"")</f>
        <v>MoHQ-CM-1-5-8179-1-R-T</v>
      </c>
      <c r="G36" s="66" t="str">
        <f aca="false">SUBSTITUTE(F36,G$17,"")</f>
        <v>MoHQ-CM-1-5-8179-1-R-T</v>
      </c>
      <c r="H36" s="66" t="str">
        <f aca="false">SUBSTITUTE(G36,H$17,"")</f>
        <v>MoHQ-CM-1-5-8179-1-R-T</v>
      </c>
      <c r="I36" s="66" t="str">
        <f aca="false">SUBSTITUTE(H36,I$17,"")</f>
        <v>MoHQ-CM-1-5-8179-1-R-T</v>
      </c>
      <c r="J36" s="66" t="str">
        <f aca="false">SUBSTITUTE(I36,J$17,"")</f>
        <v>MoHQ-CM-1-5-8179-1-R-T</v>
      </c>
      <c r="K36" s="66" t="str">
        <f aca="false">SUBSTITUTE(J36,K$17,"")</f>
        <v>MoHQ-CM-1-5-8179-1-R-T</v>
      </c>
      <c r="L36" s="66" t="str">
        <f aca="false">SUBSTITUTE(K36,L$17,"")</f>
        <v>MoHQ-CM-1-5-8179-1-R-T</v>
      </c>
      <c r="M36" s="66" t="str">
        <f aca="false">SUBSTITUTE(L36,M$17,"")</f>
        <v>MoHQ-CM-1-5-8179-1-R-T</v>
      </c>
      <c r="N36" s="66" t="str">
        <f aca="false">SUBSTITUTE(M36,N$17,"")</f>
        <v>MoHQ-CM-1-5-8179-1-R-T</v>
      </c>
      <c r="O36" s="66" t="str">
        <f aca="false">SUBSTITUTE(N36,O$17,"")</f>
        <v>MoHQ-CM-1-5-8179-1-R-T</v>
      </c>
      <c r="P36" s="66" t="str">
        <f aca="false">SUBSTITUTE(O36,P$17,"")</f>
        <v>MHQ-CM-1-5-8179-1-R-T</v>
      </c>
      <c r="Q36" s="66" t="str">
        <f aca="false">SUBSTITUTE(P36,Q$17,"")</f>
        <v>MHQ-CM-1-5-8179-1-R-T</v>
      </c>
      <c r="R36" s="66" t="str">
        <f aca="false">SUBSTITUTE(Q36,R$17,"")</f>
        <v>MHQ-CM-1-5-8179-1-R-T</v>
      </c>
      <c r="S36" s="66" t="str">
        <f aca="false">SUBSTITUTE(R36,S$17,"")</f>
        <v>MHQ-CM-1-5-8179-1-R-T</v>
      </c>
      <c r="T36" s="66" t="str">
        <f aca="false">SUBSTITUTE(S36,T$17,"")</f>
        <v>MHQ-CM-1-5-8179-1-R-T</v>
      </c>
      <c r="U36" s="66" t="str">
        <f aca="false">SUBSTITUTE(T36,U$17,"")</f>
        <v>MHQ-CM-1-5-8179-1-R-T</v>
      </c>
      <c r="V36" s="66" t="str">
        <f aca="false">SUBSTITUTE(U36,V$17,"")</f>
        <v>MHQ-CM-1-5-8179-1-R-T</v>
      </c>
      <c r="W36" s="66" t="str">
        <f aca="false">SUBSTITUTE(V36,W$17,"")</f>
        <v>MHQ-CM-1-5-8179-1-R-T</v>
      </c>
      <c r="X36" s="66" t="str">
        <f aca="false">SUBSTITUTE(W36,X$17,"")</f>
        <v>MHQ-CM-1-5-8179-1-R-T</v>
      </c>
      <c r="Y36" s="66" t="str">
        <f aca="false">SUBSTITUTE(X36,Y$17,"")</f>
        <v>MHQ-CM-1-5-8179-1-R-T</v>
      </c>
      <c r="Z36" s="66" t="str">
        <f aca="false">SUBSTITUTE(Y36,Z$17,"")</f>
        <v>MHQ-CM-1-5-8179-1-R-T</v>
      </c>
      <c r="AA36" s="66" t="str">
        <f aca="false">SUBSTITUTE(Z36,AA$17,"")</f>
        <v>MHQ-CM-1-5-8179-1-R-T</v>
      </c>
      <c r="AB36" s="66" t="str">
        <f aca="false">SUBSTITUTE(AA36,AB$17,"")</f>
        <v>MHQ-CM-1-5-8179-1-R-T</v>
      </c>
      <c r="AC36" s="66" t="str">
        <f aca="false">SUBSTITUTE(AB36,AC$17,"")</f>
        <v>MHQ-CM-1-5-8179-1-R-T</v>
      </c>
      <c r="AD36" s="66" t="str">
        <f aca="false">SUBSTITUTE(AC36,AD$17,"")</f>
        <v>MHQ-M-1-5-8179-1-R-T</v>
      </c>
      <c r="AE36" s="66" t="str">
        <f aca="false">SUBSTITUTE(AD36,AE$17,"")</f>
        <v>MHQ-M-1-5-8179-1-R-T</v>
      </c>
      <c r="AF36" s="66" t="str">
        <f aca="false">SUBSTITUTE(AE36,AF$17,"")</f>
        <v>MHQ-M-1-5-8179-1-R-T</v>
      </c>
      <c r="AG36" s="66" t="str">
        <f aca="false">SUBSTITUTE(AF36,AG$17,"")</f>
        <v>MHQ-M-1-5-8179-1-R-T</v>
      </c>
      <c r="AH36" s="66" t="str">
        <f aca="false">SUBSTITUTE(AG36,AH$17,"")</f>
        <v>MHQ-M-1-5-8179-1-R-T</v>
      </c>
      <c r="AI36" s="66" t="str">
        <f aca="false">SUBSTITUTE(AH36,AI$17,"")</f>
        <v>MQ-M-1-5-8179-1-R-T</v>
      </c>
      <c r="AJ36" s="66" t="str">
        <f aca="false">SUBSTITUTE(AI36,AJ$17,"")</f>
        <v>MQ-M-1-5-8179-1-R-T</v>
      </c>
      <c r="AK36" s="66" t="str">
        <f aca="false">SUBSTITUTE(AJ36,AK$17,"")</f>
        <v>MQ-M-1-5-8179-1-R-T</v>
      </c>
      <c r="AL36" s="66" t="str">
        <f aca="false">SUBSTITUTE(AK36,AL$17,"")</f>
        <v>MQ-M-1-5-8179-1-R-T</v>
      </c>
      <c r="AM36" s="66" t="str">
        <f aca="false">SUBSTITUTE(AL36,AM$17,"")</f>
        <v>MQ-M-1-5-8179-1-R-T</v>
      </c>
      <c r="AN36" s="66" t="str">
        <f aca="false">SUBSTITUTE(AM36,AN$17,"")</f>
        <v>Q--1-5-8179-1-R-T</v>
      </c>
      <c r="AO36" s="66" t="str">
        <f aca="false">SUBSTITUTE(AN36,AO$17,"")</f>
        <v>Q--1-5-8179-1-R-T</v>
      </c>
      <c r="AP36" s="66" t="str">
        <f aca="false">SUBSTITUTE(AO36,AP$17,"")</f>
        <v>Q--1-5-8179-1-R-T</v>
      </c>
      <c r="AQ36" s="66" t="str">
        <f aca="false">SUBSTITUTE(AP36,AQ$17,"")</f>
        <v>Q--1-5-8179-1-R-T</v>
      </c>
      <c r="AR36" s="66" t="str">
        <f aca="false">SUBSTITUTE(AQ36,AR$17,"")</f>
        <v>--1-5-8179-1-R-T</v>
      </c>
      <c r="AS36" s="66" t="str">
        <f aca="false">SUBSTITUTE(AR36,AS$17,"")</f>
        <v>--1-5-8179-1--T</v>
      </c>
      <c r="AT36" s="66" t="str">
        <f aca="false">SUBSTITUTE(AS36,AT$17,"")</f>
        <v>--1-5-8179-1--T</v>
      </c>
      <c r="AU36" s="66" t="str">
        <f aca="false">SUBSTITUTE(AT36,AU$17,"")</f>
        <v>--1-5-8179-1--</v>
      </c>
      <c r="AV36" s="66" t="str">
        <f aca="false">SUBSTITUTE(AU36,AV$17,"")</f>
        <v>--1-5-8179-1--</v>
      </c>
      <c r="AW36" s="66" t="str">
        <f aca="false">SUBSTITUTE(AV36,AW$17,"")</f>
        <v>--1-5-8179-1--</v>
      </c>
      <c r="AX36" s="66" t="str">
        <f aca="false">SUBSTITUTE(AW36,AX$17,"")</f>
        <v>--1-5-8179-1--</v>
      </c>
      <c r="AY36" s="66" t="str">
        <f aca="false">SUBSTITUTE(AX36,AY$17,"")</f>
        <v>--1-5-8179-1--</v>
      </c>
      <c r="AZ36" s="66" t="str">
        <f aca="false">SUBSTITUTE(AY36,AZ$17,"")</f>
        <v>--1-5-8179-1--</v>
      </c>
      <c r="BA36" s="66" t="str">
        <f aca="false">SUBSTITUTE(AZ36,BA$17,"")</f>
        <v>--1-5-8179-1--</v>
      </c>
      <c r="BB36" s="66" t="str">
        <f aca="false">SUBSTITUTE(BA36,BB$17,"")</f>
        <v>--1-5-8179-1--</v>
      </c>
      <c r="BC36" s="66" t="str">
        <f aca="false">SUBSTITUTE(BB36,BC$17,"")</f>
        <v>---5-879---</v>
      </c>
      <c r="BD36" s="66" t="str">
        <f aca="false">SUBSTITUTE(BC36,BD$17,"")</f>
        <v>---5-879---</v>
      </c>
      <c r="BE36" s="66" t="str">
        <f aca="false">SUBSTITUTE(BD36,BE$17,"")</f>
        <v>---5-879---</v>
      </c>
      <c r="BF36" s="66" t="str">
        <f aca="false">SUBSTITUTE(BE36,BF$17,"")</f>
        <v>---5-879---</v>
      </c>
      <c r="BG36" s="66" t="str">
        <f aca="false">SUBSTITUTE(BF36,BG$17,"")</f>
        <v>----879---</v>
      </c>
      <c r="BH36" s="66" t="str">
        <f aca="false">SUBSTITUTE(BG36,BH$17,"")</f>
        <v>----879---</v>
      </c>
      <c r="BI36" s="66" t="str">
        <f aca="false">SUBSTITUTE(BH36,BI$17,"")</f>
        <v>----89---</v>
      </c>
      <c r="BJ36" s="66" t="str">
        <f aca="false">SUBSTITUTE(BI36,BJ$17,"")</f>
        <v>----9---</v>
      </c>
      <c r="BK36" s="66" t="str">
        <f aca="false">SUBSTITUTE(BJ36,BK$17,"")</f>
        <v>-------</v>
      </c>
      <c r="BL36" s="66" t="str">
        <f aca="false">SUBSTITUTE(BK36,BL$17,"")</f>
        <v/>
      </c>
      <c r="BM36" s="66" t="str">
        <f aca="false">SUBSTITUTE(BL36,BM$17,"")</f>
        <v/>
      </c>
      <c r="BN36" s="66" t="n">
        <f aca="false">LEN(BM36)</f>
        <v>0</v>
      </c>
      <c r="BO36" s="66" t="n">
        <f aca="false">LEN(A36)&gt;BO$15</f>
        <v>0</v>
      </c>
      <c r="BP36" s="83" t="n">
        <f aca="false">AND(COUNTIF(ranges!B$2:B$4,'Sample Manifest - ALL TYPES'!G27)=0,NOT(ISBLANK('Sample Manifest - ALL TYPES'!G27)))</f>
        <v>0</v>
      </c>
      <c r="CB36" s="66" t="n">
        <f aca="false">OR(BN36:BO36)</f>
        <v>0</v>
      </c>
      <c r="CD36" s="69" t="n">
        <f aca="false">IF(OR('Sample Manifest - ALL TYPES'!AB27="Custom indexes",'Sample Manifest - ALL TYPES'!AB27="Non-listed commercial indexes"),1,0)</f>
        <v>0</v>
      </c>
      <c r="CE36" s="69"/>
      <c r="CG36" s="72" t="str">
        <f aca="false">'Sample Manifest - ALL TYPES'!Q27</f>
        <v>Homo_sapiens:GRCh37</v>
      </c>
      <c r="CH36" s="70" t="str">
        <f aca="false">SUBSTITUTE(CG36,CH$17,"")</f>
        <v>Homo_sapiens:GRCh37</v>
      </c>
      <c r="CI36" s="70" t="str">
        <f aca="false">SUBSTITUTE(CH36,CI$17,"")</f>
        <v/>
      </c>
      <c r="CJ36" s="70" t="str">
        <f aca="false">SUBSTITUTE(CI36,CJ$17,"")</f>
        <v/>
      </c>
      <c r="CK36" s="70" t="str">
        <f aca="false">SUBSTITUTE(CJ36,CK$17,"")</f>
        <v/>
      </c>
      <c r="CL36" s="70" t="n">
        <f aca="false">LEN(CK36)</f>
        <v>0</v>
      </c>
      <c r="CM36" s="70" t="n">
        <f aca="false">AND(NOT(ISBLANK('Sample Manifest - ALL TYPES'!Q27)),NOT(CL36=0))</f>
        <v>0</v>
      </c>
      <c r="CR36" s="66" t="n">
        <f aca="false">AND('Sample Manifest - ALL TYPES'!B27="Illumina Library Pool",ISBLANK('Sample Manifest - ALL TYPES'!Z27))</f>
        <v>0</v>
      </c>
    </row>
    <row r="37" s="66" customFormat="true" ht="13.8" hidden="false" customHeight="false" outlineLevel="0" collapsed="false">
      <c r="A37" s="66" t="str">
        <f aca="false">'Sample Manifest - ALL TYPES'!C28</f>
        <v>MoHQ-CM-1-6-9132-1-R-T</v>
      </c>
      <c r="B37" s="66" t="str">
        <f aca="false">SUBSTITUTE(A37,B$17,"")</f>
        <v>MoHQ-CM-1-6-9132-1-R-T</v>
      </c>
      <c r="C37" s="66" t="str">
        <f aca="false">SUBSTITUTE(B37,C$17,"")</f>
        <v>MoHQ-CM-1-6-9132-1-R-T</v>
      </c>
      <c r="D37" s="66" t="str">
        <f aca="false">SUBSTITUTE(C37,D$17,"")</f>
        <v>MoHQ-CM-1-6-9132-1-R-T</v>
      </c>
      <c r="E37" s="66" t="str">
        <f aca="false">SUBSTITUTE(D37,E$17,"")</f>
        <v>MoHQ-CM-1-6-9132-1-R-T</v>
      </c>
      <c r="F37" s="66" t="str">
        <f aca="false">SUBSTITUTE(E37,F$17,"")</f>
        <v>MoHQ-CM-1-6-9132-1-R-T</v>
      </c>
      <c r="G37" s="66" t="str">
        <f aca="false">SUBSTITUTE(F37,G$17,"")</f>
        <v>MoHQ-CM-1-6-9132-1-R-T</v>
      </c>
      <c r="H37" s="66" t="str">
        <f aca="false">SUBSTITUTE(G37,H$17,"")</f>
        <v>MoHQ-CM-1-6-9132-1-R-T</v>
      </c>
      <c r="I37" s="66" t="str">
        <f aca="false">SUBSTITUTE(H37,I$17,"")</f>
        <v>MoHQ-CM-1-6-9132-1-R-T</v>
      </c>
      <c r="J37" s="66" t="str">
        <f aca="false">SUBSTITUTE(I37,J$17,"")</f>
        <v>MoHQ-CM-1-6-9132-1-R-T</v>
      </c>
      <c r="K37" s="66" t="str">
        <f aca="false">SUBSTITUTE(J37,K$17,"")</f>
        <v>MoHQ-CM-1-6-9132-1-R-T</v>
      </c>
      <c r="L37" s="66" t="str">
        <f aca="false">SUBSTITUTE(K37,L$17,"")</f>
        <v>MoHQ-CM-1-6-9132-1-R-T</v>
      </c>
      <c r="M37" s="66" t="str">
        <f aca="false">SUBSTITUTE(L37,M$17,"")</f>
        <v>MoHQ-CM-1-6-9132-1-R-T</v>
      </c>
      <c r="N37" s="66" t="str">
        <f aca="false">SUBSTITUTE(M37,N$17,"")</f>
        <v>MoHQ-CM-1-6-9132-1-R-T</v>
      </c>
      <c r="O37" s="66" t="str">
        <f aca="false">SUBSTITUTE(N37,O$17,"")</f>
        <v>MoHQ-CM-1-6-9132-1-R-T</v>
      </c>
      <c r="P37" s="66" t="str">
        <f aca="false">SUBSTITUTE(O37,P$17,"")</f>
        <v>MHQ-CM-1-6-9132-1-R-T</v>
      </c>
      <c r="Q37" s="66" t="str">
        <f aca="false">SUBSTITUTE(P37,Q$17,"")</f>
        <v>MHQ-CM-1-6-9132-1-R-T</v>
      </c>
      <c r="R37" s="66" t="str">
        <f aca="false">SUBSTITUTE(Q37,R$17,"")</f>
        <v>MHQ-CM-1-6-9132-1-R-T</v>
      </c>
      <c r="S37" s="66" t="str">
        <f aca="false">SUBSTITUTE(R37,S$17,"")</f>
        <v>MHQ-CM-1-6-9132-1-R-T</v>
      </c>
      <c r="T37" s="66" t="str">
        <f aca="false">SUBSTITUTE(S37,T$17,"")</f>
        <v>MHQ-CM-1-6-9132-1-R-T</v>
      </c>
      <c r="U37" s="66" t="str">
        <f aca="false">SUBSTITUTE(T37,U$17,"")</f>
        <v>MHQ-CM-1-6-9132-1-R-T</v>
      </c>
      <c r="V37" s="66" t="str">
        <f aca="false">SUBSTITUTE(U37,V$17,"")</f>
        <v>MHQ-CM-1-6-9132-1-R-T</v>
      </c>
      <c r="W37" s="66" t="str">
        <f aca="false">SUBSTITUTE(V37,W$17,"")</f>
        <v>MHQ-CM-1-6-9132-1-R-T</v>
      </c>
      <c r="X37" s="66" t="str">
        <f aca="false">SUBSTITUTE(W37,X$17,"")</f>
        <v>MHQ-CM-1-6-9132-1-R-T</v>
      </c>
      <c r="Y37" s="66" t="str">
        <f aca="false">SUBSTITUTE(X37,Y$17,"")</f>
        <v>MHQ-CM-1-6-9132-1-R-T</v>
      </c>
      <c r="Z37" s="66" t="str">
        <f aca="false">SUBSTITUTE(Y37,Z$17,"")</f>
        <v>MHQ-CM-1-6-9132-1-R-T</v>
      </c>
      <c r="AA37" s="66" t="str">
        <f aca="false">SUBSTITUTE(Z37,AA$17,"")</f>
        <v>MHQ-CM-1-6-9132-1-R-T</v>
      </c>
      <c r="AB37" s="66" t="str">
        <f aca="false">SUBSTITUTE(AA37,AB$17,"")</f>
        <v>MHQ-CM-1-6-9132-1-R-T</v>
      </c>
      <c r="AC37" s="66" t="str">
        <f aca="false">SUBSTITUTE(AB37,AC$17,"")</f>
        <v>MHQ-CM-1-6-9132-1-R-T</v>
      </c>
      <c r="AD37" s="66" t="str">
        <f aca="false">SUBSTITUTE(AC37,AD$17,"")</f>
        <v>MHQ-M-1-6-9132-1-R-T</v>
      </c>
      <c r="AE37" s="66" t="str">
        <f aca="false">SUBSTITUTE(AD37,AE$17,"")</f>
        <v>MHQ-M-1-6-9132-1-R-T</v>
      </c>
      <c r="AF37" s="66" t="str">
        <f aca="false">SUBSTITUTE(AE37,AF$17,"")</f>
        <v>MHQ-M-1-6-9132-1-R-T</v>
      </c>
      <c r="AG37" s="66" t="str">
        <f aca="false">SUBSTITUTE(AF37,AG$17,"")</f>
        <v>MHQ-M-1-6-9132-1-R-T</v>
      </c>
      <c r="AH37" s="66" t="str">
        <f aca="false">SUBSTITUTE(AG37,AH$17,"")</f>
        <v>MHQ-M-1-6-9132-1-R-T</v>
      </c>
      <c r="AI37" s="66" t="str">
        <f aca="false">SUBSTITUTE(AH37,AI$17,"")</f>
        <v>MQ-M-1-6-9132-1-R-T</v>
      </c>
      <c r="AJ37" s="66" t="str">
        <f aca="false">SUBSTITUTE(AI37,AJ$17,"")</f>
        <v>MQ-M-1-6-9132-1-R-T</v>
      </c>
      <c r="AK37" s="66" t="str">
        <f aca="false">SUBSTITUTE(AJ37,AK$17,"")</f>
        <v>MQ-M-1-6-9132-1-R-T</v>
      </c>
      <c r="AL37" s="66" t="str">
        <f aca="false">SUBSTITUTE(AK37,AL$17,"")</f>
        <v>MQ-M-1-6-9132-1-R-T</v>
      </c>
      <c r="AM37" s="66" t="str">
        <f aca="false">SUBSTITUTE(AL37,AM$17,"")</f>
        <v>MQ-M-1-6-9132-1-R-T</v>
      </c>
      <c r="AN37" s="66" t="str">
        <f aca="false">SUBSTITUTE(AM37,AN$17,"")</f>
        <v>Q--1-6-9132-1-R-T</v>
      </c>
      <c r="AO37" s="66" t="str">
        <f aca="false">SUBSTITUTE(AN37,AO$17,"")</f>
        <v>Q--1-6-9132-1-R-T</v>
      </c>
      <c r="AP37" s="66" t="str">
        <f aca="false">SUBSTITUTE(AO37,AP$17,"")</f>
        <v>Q--1-6-9132-1-R-T</v>
      </c>
      <c r="AQ37" s="66" t="str">
        <f aca="false">SUBSTITUTE(AP37,AQ$17,"")</f>
        <v>Q--1-6-9132-1-R-T</v>
      </c>
      <c r="AR37" s="66" t="str">
        <f aca="false">SUBSTITUTE(AQ37,AR$17,"")</f>
        <v>--1-6-9132-1-R-T</v>
      </c>
      <c r="AS37" s="66" t="str">
        <f aca="false">SUBSTITUTE(AR37,AS$17,"")</f>
        <v>--1-6-9132-1--T</v>
      </c>
      <c r="AT37" s="66" t="str">
        <f aca="false">SUBSTITUTE(AS37,AT$17,"")</f>
        <v>--1-6-9132-1--T</v>
      </c>
      <c r="AU37" s="66" t="str">
        <f aca="false">SUBSTITUTE(AT37,AU$17,"")</f>
        <v>--1-6-9132-1--</v>
      </c>
      <c r="AV37" s="66" t="str">
        <f aca="false">SUBSTITUTE(AU37,AV$17,"")</f>
        <v>--1-6-9132-1--</v>
      </c>
      <c r="AW37" s="66" t="str">
        <f aca="false">SUBSTITUTE(AV37,AW$17,"")</f>
        <v>--1-6-9132-1--</v>
      </c>
      <c r="AX37" s="66" t="str">
        <f aca="false">SUBSTITUTE(AW37,AX$17,"")</f>
        <v>--1-6-9132-1--</v>
      </c>
      <c r="AY37" s="66" t="str">
        <f aca="false">SUBSTITUTE(AX37,AY$17,"")</f>
        <v>--1-6-9132-1--</v>
      </c>
      <c r="AZ37" s="66" t="str">
        <f aca="false">SUBSTITUTE(AY37,AZ$17,"")</f>
        <v>--1-6-9132-1--</v>
      </c>
      <c r="BA37" s="66" t="str">
        <f aca="false">SUBSTITUTE(AZ37,BA$17,"")</f>
        <v>--1-6-9132-1--</v>
      </c>
      <c r="BB37" s="66" t="str">
        <f aca="false">SUBSTITUTE(BA37,BB$17,"")</f>
        <v>--1-6-9132-1--</v>
      </c>
      <c r="BC37" s="66" t="str">
        <f aca="false">SUBSTITUTE(BB37,BC$17,"")</f>
        <v>---6-932---</v>
      </c>
      <c r="BD37" s="66" t="str">
        <f aca="false">SUBSTITUTE(BC37,BD$17,"")</f>
        <v>---6-93---</v>
      </c>
      <c r="BE37" s="66" t="str">
        <f aca="false">SUBSTITUTE(BD37,BE$17,"")</f>
        <v>---6-9---</v>
      </c>
      <c r="BF37" s="66" t="str">
        <f aca="false">SUBSTITUTE(BE37,BF$17,"")</f>
        <v>---6-9---</v>
      </c>
      <c r="BG37" s="66" t="str">
        <f aca="false">SUBSTITUTE(BF37,BG$17,"")</f>
        <v>---6-9---</v>
      </c>
      <c r="BH37" s="66" t="str">
        <f aca="false">SUBSTITUTE(BG37,BH$17,"")</f>
        <v>----9---</v>
      </c>
      <c r="BI37" s="66" t="str">
        <f aca="false">SUBSTITUTE(BH37,BI$17,"")</f>
        <v>----9---</v>
      </c>
      <c r="BJ37" s="66" t="str">
        <f aca="false">SUBSTITUTE(BI37,BJ$17,"")</f>
        <v>----9---</v>
      </c>
      <c r="BK37" s="66" t="str">
        <f aca="false">SUBSTITUTE(BJ37,BK$17,"")</f>
        <v>-------</v>
      </c>
      <c r="BL37" s="66" t="str">
        <f aca="false">SUBSTITUTE(BK37,BL$17,"")</f>
        <v/>
      </c>
      <c r="BM37" s="66" t="str">
        <f aca="false">SUBSTITUTE(BL37,BM$17,"")</f>
        <v/>
      </c>
      <c r="BN37" s="66" t="n">
        <f aca="false">LEN(BM37)</f>
        <v>0</v>
      </c>
      <c r="BO37" s="66" t="n">
        <f aca="false">LEN(A37)&gt;BO$15</f>
        <v>0</v>
      </c>
      <c r="BP37" s="83" t="n">
        <f aca="false">AND(COUNTIF(ranges!B$2:B$4,'Sample Manifest - ALL TYPES'!G28)=0,NOT(ISBLANK('Sample Manifest - ALL TYPES'!G28)))</f>
        <v>0</v>
      </c>
      <c r="CB37" s="66" t="n">
        <f aca="false">OR(BN37:BO37)</f>
        <v>0</v>
      </c>
      <c r="CD37" s="69" t="n">
        <f aca="false">IF(OR('Sample Manifest - ALL TYPES'!AB28="Custom indexes",'Sample Manifest - ALL TYPES'!AB28="Non-listed commercial indexes"),1,0)</f>
        <v>0</v>
      </c>
      <c r="CE37" s="69"/>
      <c r="CG37" s="72" t="str">
        <f aca="false">'Sample Manifest - ALL TYPES'!Q28</f>
        <v>Homo_sapiens:GRCh37</v>
      </c>
      <c r="CH37" s="70" t="str">
        <f aca="false">SUBSTITUTE(CG37,CH$17,"")</f>
        <v>Homo_sapiens:GRCh37</v>
      </c>
      <c r="CI37" s="70" t="str">
        <f aca="false">SUBSTITUTE(CH37,CI$17,"")</f>
        <v/>
      </c>
      <c r="CJ37" s="70" t="str">
        <f aca="false">SUBSTITUTE(CI37,CJ$17,"")</f>
        <v/>
      </c>
      <c r="CK37" s="70" t="str">
        <f aca="false">SUBSTITUTE(CJ37,CK$17,"")</f>
        <v/>
      </c>
      <c r="CL37" s="70" t="n">
        <f aca="false">LEN(CK37)</f>
        <v>0</v>
      </c>
      <c r="CM37" s="70" t="n">
        <f aca="false">AND(NOT(ISBLANK('Sample Manifest - ALL TYPES'!Q28)),NOT(CL37=0))</f>
        <v>0</v>
      </c>
      <c r="CR37" s="66" t="n">
        <f aca="false">AND('Sample Manifest - ALL TYPES'!B28="Illumina Library Pool",ISBLANK('Sample Manifest - ALL TYPES'!Z28))</f>
        <v>0</v>
      </c>
    </row>
    <row r="38" s="66" customFormat="true" ht="13.8" hidden="false" customHeight="false" outlineLevel="0" collapsed="false">
      <c r="A38" s="66" t="str">
        <f aca="false">'Sample Manifest - ALL TYPES'!C29</f>
        <v>MoHQ-CM-1-7-11416-1-R-T</v>
      </c>
      <c r="B38" s="66" t="str">
        <f aca="false">SUBSTITUTE(A38,B$17,"")</f>
        <v>MoHQ-CM-1-7-11416-1-R-T</v>
      </c>
      <c r="C38" s="66" t="str">
        <f aca="false">SUBSTITUTE(B38,C$17,"")</f>
        <v>MoHQ-CM-1-7-11416-1-R-T</v>
      </c>
      <c r="D38" s="66" t="str">
        <f aca="false">SUBSTITUTE(C38,D$17,"")</f>
        <v>MoHQ-CM-1-7-11416-1-R-T</v>
      </c>
      <c r="E38" s="66" t="str">
        <f aca="false">SUBSTITUTE(D38,E$17,"")</f>
        <v>MoHQ-CM-1-7-11416-1-R-T</v>
      </c>
      <c r="F38" s="66" t="str">
        <f aca="false">SUBSTITUTE(E38,F$17,"")</f>
        <v>MoHQ-CM-1-7-11416-1-R-T</v>
      </c>
      <c r="G38" s="66" t="str">
        <f aca="false">SUBSTITUTE(F38,G$17,"")</f>
        <v>MoHQ-CM-1-7-11416-1-R-T</v>
      </c>
      <c r="H38" s="66" t="str">
        <f aca="false">SUBSTITUTE(G38,H$17,"")</f>
        <v>MoHQ-CM-1-7-11416-1-R-T</v>
      </c>
      <c r="I38" s="66" t="str">
        <f aca="false">SUBSTITUTE(H38,I$17,"")</f>
        <v>MoHQ-CM-1-7-11416-1-R-T</v>
      </c>
      <c r="J38" s="66" t="str">
        <f aca="false">SUBSTITUTE(I38,J$17,"")</f>
        <v>MoHQ-CM-1-7-11416-1-R-T</v>
      </c>
      <c r="K38" s="66" t="str">
        <f aca="false">SUBSTITUTE(J38,K$17,"")</f>
        <v>MoHQ-CM-1-7-11416-1-R-T</v>
      </c>
      <c r="L38" s="66" t="str">
        <f aca="false">SUBSTITUTE(K38,L$17,"")</f>
        <v>MoHQ-CM-1-7-11416-1-R-T</v>
      </c>
      <c r="M38" s="66" t="str">
        <f aca="false">SUBSTITUTE(L38,M$17,"")</f>
        <v>MoHQ-CM-1-7-11416-1-R-T</v>
      </c>
      <c r="N38" s="66" t="str">
        <f aca="false">SUBSTITUTE(M38,N$17,"")</f>
        <v>MoHQ-CM-1-7-11416-1-R-T</v>
      </c>
      <c r="O38" s="66" t="str">
        <f aca="false">SUBSTITUTE(N38,O$17,"")</f>
        <v>MoHQ-CM-1-7-11416-1-R-T</v>
      </c>
      <c r="P38" s="66" t="str">
        <f aca="false">SUBSTITUTE(O38,P$17,"")</f>
        <v>MHQ-CM-1-7-11416-1-R-T</v>
      </c>
      <c r="Q38" s="66" t="str">
        <f aca="false">SUBSTITUTE(P38,Q$17,"")</f>
        <v>MHQ-CM-1-7-11416-1-R-T</v>
      </c>
      <c r="R38" s="66" t="str">
        <f aca="false">SUBSTITUTE(Q38,R$17,"")</f>
        <v>MHQ-CM-1-7-11416-1-R-T</v>
      </c>
      <c r="S38" s="66" t="str">
        <f aca="false">SUBSTITUTE(R38,S$17,"")</f>
        <v>MHQ-CM-1-7-11416-1-R-T</v>
      </c>
      <c r="T38" s="66" t="str">
        <f aca="false">SUBSTITUTE(S38,T$17,"")</f>
        <v>MHQ-CM-1-7-11416-1-R-T</v>
      </c>
      <c r="U38" s="66" t="str">
        <f aca="false">SUBSTITUTE(T38,U$17,"")</f>
        <v>MHQ-CM-1-7-11416-1-R-T</v>
      </c>
      <c r="V38" s="66" t="str">
        <f aca="false">SUBSTITUTE(U38,V$17,"")</f>
        <v>MHQ-CM-1-7-11416-1-R-T</v>
      </c>
      <c r="W38" s="66" t="str">
        <f aca="false">SUBSTITUTE(V38,W$17,"")</f>
        <v>MHQ-CM-1-7-11416-1-R-T</v>
      </c>
      <c r="X38" s="66" t="str">
        <f aca="false">SUBSTITUTE(W38,X$17,"")</f>
        <v>MHQ-CM-1-7-11416-1-R-T</v>
      </c>
      <c r="Y38" s="66" t="str">
        <f aca="false">SUBSTITUTE(X38,Y$17,"")</f>
        <v>MHQ-CM-1-7-11416-1-R-T</v>
      </c>
      <c r="Z38" s="66" t="str">
        <f aca="false">SUBSTITUTE(Y38,Z$17,"")</f>
        <v>MHQ-CM-1-7-11416-1-R-T</v>
      </c>
      <c r="AA38" s="66" t="str">
        <f aca="false">SUBSTITUTE(Z38,AA$17,"")</f>
        <v>MHQ-CM-1-7-11416-1-R-T</v>
      </c>
      <c r="AB38" s="66" t="str">
        <f aca="false">SUBSTITUTE(AA38,AB$17,"")</f>
        <v>MHQ-CM-1-7-11416-1-R-T</v>
      </c>
      <c r="AC38" s="66" t="str">
        <f aca="false">SUBSTITUTE(AB38,AC$17,"")</f>
        <v>MHQ-CM-1-7-11416-1-R-T</v>
      </c>
      <c r="AD38" s="66" t="str">
        <f aca="false">SUBSTITUTE(AC38,AD$17,"")</f>
        <v>MHQ-M-1-7-11416-1-R-T</v>
      </c>
      <c r="AE38" s="66" t="str">
        <f aca="false">SUBSTITUTE(AD38,AE$17,"")</f>
        <v>MHQ-M-1-7-11416-1-R-T</v>
      </c>
      <c r="AF38" s="66" t="str">
        <f aca="false">SUBSTITUTE(AE38,AF$17,"")</f>
        <v>MHQ-M-1-7-11416-1-R-T</v>
      </c>
      <c r="AG38" s="66" t="str">
        <f aca="false">SUBSTITUTE(AF38,AG$17,"")</f>
        <v>MHQ-M-1-7-11416-1-R-T</v>
      </c>
      <c r="AH38" s="66" t="str">
        <f aca="false">SUBSTITUTE(AG38,AH$17,"")</f>
        <v>MHQ-M-1-7-11416-1-R-T</v>
      </c>
      <c r="AI38" s="66" t="str">
        <f aca="false">SUBSTITUTE(AH38,AI$17,"")</f>
        <v>MQ-M-1-7-11416-1-R-T</v>
      </c>
      <c r="AJ38" s="66" t="str">
        <f aca="false">SUBSTITUTE(AI38,AJ$17,"")</f>
        <v>MQ-M-1-7-11416-1-R-T</v>
      </c>
      <c r="AK38" s="66" t="str">
        <f aca="false">SUBSTITUTE(AJ38,AK$17,"")</f>
        <v>MQ-M-1-7-11416-1-R-T</v>
      </c>
      <c r="AL38" s="66" t="str">
        <f aca="false">SUBSTITUTE(AK38,AL$17,"")</f>
        <v>MQ-M-1-7-11416-1-R-T</v>
      </c>
      <c r="AM38" s="66" t="str">
        <f aca="false">SUBSTITUTE(AL38,AM$17,"")</f>
        <v>MQ-M-1-7-11416-1-R-T</v>
      </c>
      <c r="AN38" s="66" t="str">
        <f aca="false">SUBSTITUTE(AM38,AN$17,"")</f>
        <v>Q--1-7-11416-1-R-T</v>
      </c>
      <c r="AO38" s="66" t="str">
        <f aca="false">SUBSTITUTE(AN38,AO$17,"")</f>
        <v>Q--1-7-11416-1-R-T</v>
      </c>
      <c r="AP38" s="66" t="str">
        <f aca="false">SUBSTITUTE(AO38,AP$17,"")</f>
        <v>Q--1-7-11416-1-R-T</v>
      </c>
      <c r="AQ38" s="66" t="str">
        <f aca="false">SUBSTITUTE(AP38,AQ$17,"")</f>
        <v>Q--1-7-11416-1-R-T</v>
      </c>
      <c r="AR38" s="66" t="str">
        <f aca="false">SUBSTITUTE(AQ38,AR$17,"")</f>
        <v>--1-7-11416-1-R-T</v>
      </c>
      <c r="AS38" s="66" t="str">
        <f aca="false">SUBSTITUTE(AR38,AS$17,"")</f>
        <v>--1-7-11416-1--T</v>
      </c>
      <c r="AT38" s="66" t="str">
        <f aca="false">SUBSTITUTE(AS38,AT$17,"")</f>
        <v>--1-7-11416-1--T</v>
      </c>
      <c r="AU38" s="66" t="str">
        <f aca="false">SUBSTITUTE(AT38,AU$17,"")</f>
        <v>--1-7-11416-1--</v>
      </c>
      <c r="AV38" s="66" t="str">
        <f aca="false">SUBSTITUTE(AU38,AV$17,"")</f>
        <v>--1-7-11416-1--</v>
      </c>
      <c r="AW38" s="66" t="str">
        <f aca="false">SUBSTITUTE(AV38,AW$17,"")</f>
        <v>--1-7-11416-1--</v>
      </c>
      <c r="AX38" s="66" t="str">
        <f aca="false">SUBSTITUTE(AW38,AX$17,"")</f>
        <v>--1-7-11416-1--</v>
      </c>
      <c r="AY38" s="66" t="str">
        <f aca="false">SUBSTITUTE(AX38,AY$17,"")</f>
        <v>--1-7-11416-1--</v>
      </c>
      <c r="AZ38" s="66" t="str">
        <f aca="false">SUBSTITUTE(AY38,AZ$17,"")</f>
        <v>--1-7-11416-1--</v>
      </c>
      <c r="BA38" s="66" t="str">
        <f aca="false">SUBSTITUTE(AZ38,BA$17,"")</f>
        <v>--1-7-11416-1--</v>
      </c>
      <c r="BB38" s="66" t="str">
        <f aca="false">SUBSTITUTE(BA38,BB$17,"")</f>
        <v>--1-7-11416-1--</v>
      </c>
      <c r="BC38" s="66" t="str">
        <f aca="false">SUBSTITUTE(BB38,BC$17,"")</f>
        <v>---7-46---</v>
      </c>
      <c r="BD38" s="66" t="str">
        <f aca="false">SUBSTITUTE(BC38,BD$17,"")</f>
        <v>---7-46---</v>
      </c>
      <c r="BE38" s="66" t="str">
        <f aca="false">SUBSTITUTE(BD38,BE$17,"")</f>
        <v>---7-46---</v>
      </c>
      <c r="BF38" s="66" t="str">
        <f aca="false">SUBSTITUTE(BE38,BF$17,"")</f>
        <v>---7-6---</v>
      </c>
      <c r="BG38" s="66" t="str">
        <f aca="false">SUBSTITUTE(BF38,BG$17,"")</f>
        <v>---7-6---</v>
      </c>
      <c r="BH38" s="66" t="str">
        <f aca="false">SUBSTITUTE(BG38,BH$17,"")</f>
        <v>---7----</v>
      </c>
      <c r="BI38" s="66" t="str">
        <f aca="false">SUBSTITUTE(BH38,BI$17,"")</f>
        <v>-------</v>
      </c>
      <c r="BJ38" s="66" t="str">
        <f aca="false">SUBSTITUTE(BI38,BJ$17,"")</f>
        <v>-------</v>
      </c>
      <c r="BK38" s="66" t="str">
        <f aca="false">SUBSTITUTE(BJ38,BK$17,"")</f>
        <v>-------</v>
      </c>
      <c r="BL38" s="66" t="str">
        <f aca="false">SUBSTITUTE(BK38,BL$17,"")</f>
        <v/>
      </c>
      <c r="BM38" s="66" t="str">
        <f aca="false">SUBSTITUTE(BL38,BM$17,"")</f>
        <v/>
      </c>
      <c r="BN38" s="66" t="n">
        <f aca="false">LEN(BM38)</f>
        <v>0</v>
      </c>
      <c r="BO38" s="66" t="n">
        <f aca="false">LEN(A38)&gt;BO$15</f>
        <v>0</v>
      </c>
      <c r="BP38" s="83" t="n">
        <f aca="false">AND(COUNTIF(ranges!B$2:B$4,'Sample Manifest - ALL TYPES'!G29)=0,NOT(ISBLANK('Sample Manifest - ALL TYPES'!G29)))</f>
        <v>0</v>
      </c>
      <c r="CB38" s="66" t="n">
        <f aca="false">OR(BN38:BO38)</f>
        <v>0</v>
      </c>
      <c r="CD38" s="69" t="n">
        <f aca="false">IF(OR('Sample Manifest - ALL TYPES'!AB29="Custom indexes",'Sample Manifest - ALL TYPES'!AB29="Non-listed commercial indexes"),1,0)</f>
        <v>0</v>
      </c>
      <c r="CE38" s="69"/>
      <c r="CG38" s="72" t="str">
        <f aca="false">'Sample Manifest - ALL TYPES'!Q29</f>
        <v>Homo_sapiens:GRCh37</v>
      </c>
      <c r="CH38" s="70" t="str">
        <f aca="false">SUBSTITUTE(CG38,CH$17,"")</f>
        <v>Homo_sapiens:GRCh37</v>
      </c>
      <c r="CI38" s="70" t="str">
        <f aca="false">SUBSTITUTE(CH38,CI$17,"")</f>
        <v/>
      </c>
      <c r="CJ38" s="70" t="str">
        <f aca="false">SUBSTITUTE(CI38,CJ$17,"")</f>
        <v/>
      </c>
      <c r="CK38" s="70" t="str">
        <f aca="false">SUBSTITUTE(CJ38,CK$17,"")</f>
        <v/>
      </c>
      <c r="CL38" s="70" t="n">
        <f aca="false">LEN(CK38)</f>
        <v>0</v>
      </c>
      <c r="CM38" s="70" t="n">
        <f aca="false">AND(NOT(ISBLANK('Sample Manifest - ALL TYPES'!Q29)),NOT(CL38=0))</f>
        <v>0</v>
      </c>
      <c r="CR38" s="66" t="n">
        <f aca="false">AND('Sample Manifest - ALL TYPES'!B29="Illumina Library Pool",ISBLANK('Sample Manifest - ALL TYPES'!Z29))</f>
        <v>0</v>
      </c>
    </row>
    <row r="39" s="66" customFormat="true" ht="13.8" hidden="false" customHeight="false" outlineLevel="0" collapsed="false">
      <c r="A39" s="66" t="n">
        <f aca="false">'Sample Manifest - ALL TYPES'!C30</f>
        <v>0</v>
      </c>
      <c r="B39" s="66" t="str">
        <f aca="false">SUBSTITUTE(A39,B$17,"")</f>
        <v>0</v>
      </c>
      <c r="C39" s="66" t="str">
        <f aca="false">SUBSTITUTE(B39,C$17,"")</f>
        <v>0</v>
      </c>
      <c r="D39" s="66" t="str">
        <f aca="false">SUBSTITUTE(C39,D$17,"")</f>
        <v>0</v>
      </c>
      <c r="E39" s="66" t="str">
        <f aca="false">SUBSTITUTE(D39,E$17,"")</f>
        <v>0</v>
      </c>
      <c r="F39" s="66" t="str">
        <f aca="false">SUBSTITUTE(E39,F$17,"")</f>
        <v>0</v>
      </c>
      <c r="G39" s="66" t="str">
        <f aca="false">SUBSTITUTE(F39,G$17,"")</f>
        <v>0</v>
      </c>
      <c r="H39" s="66" t="str">
        <f aca="false">SUBSTITUTE(G39,H$17,"")</f>
        <v>0</v>
      </c>
      <c r="I39" s="66" t="str">
        <f aca="false">SUBSTITUTE(H39,I$17,"")</f>
        <v>0</v>
      </c>
      <c r="J39" s="66" t="str">
        <f aca="false">SUBSTITUTE(I39,J$17,"")</f>
        <v>0</v>
      </c>
      <c r="K39" s="66" t="str">
        <f aca="false">SUBSTITUTE(J39,K$17,"")</f>
        <v>0</v>
      </c>
      <c r="L39" s="66" t="str">
        <f aca="false">SUBSTITUTE(K39,L$17,"")</f>
        <v>0</v>
      </c>
      <c r="M39" s="66" t="str">
        <f aca="false">SUBSTITUTE(L39,M$17,"")</f>
        <v>0</v>
      </c>
      <c r="N39" s="66" t="str">
        <f aca="false">SUBSTITUTE(M39,N$17,"")</f>
        <v>0</v>
      </c>
      <c r="O39" s="66" t="str">
        <f aca="false">SUBSTITUTE(N39,O$17,"")</f>
        <v>0</v>
      </c>
      <c r="P39" s="66" t="str">
        <f aca="false">SUBSTITUTE(O39,P$17,"")</f>
        <v>0</v>
      </c>
      <c r="Q39" s="66" t="str">
        <f aca="false">SUBSTITUTE(P39,Q$17,"")</f>
        <v>0</v>
      </c>
      <c r="R39" s="66" t="str">
        <f aca="false">SUBSTITUTE(Q39,R$17,"")</f>
        <v>0</v>
      </c>
      <c r="S39" s="66" t="str">
        <f aca="false">SUBSTITUTE(R39,S$17,"")</f>
        <v>0</v>
      </c>
      <c r="T39" s="66" t="str">
        <f aca="false">SUBSTITUTE(S39,T$17,"")</f>
        <v>0</v>
      </c>
      <c r="U39" s="66" t="str">
        <f aca="false">SUBSTITUTE(T39,U$17,"")</f>
        <v>0</v>
      </c>
      <c r="V39" s="66" t="str">
        <f aca="false">SUBSTITUTE(U39,V$17,"")</f>
        <v>0</v>
      </c>
      <c r="W39" s="66" t="str">
        <f aca="false">SUBSTITUTE(V39,W$17,"")</f>
        <v>0</v>
      </c>
      <c r="X39" s="66" t="str">
        <f aca="false">SUBSTITUTE(W39,X$17,"")</f>
        <v>0</v>
      </c>
      <c r="Y39" s="66" t="str">
        <f aca="false">SUBSTITUTE(X39,Y$17,"")</f>
        <v>0</v>
      </c>
      <c r="Z39" s="66" t="str">
        <f aca="false">SUBSTITUTE(Y39,Z$17,"")</f>
        <v>0</v>
      </c>
      <c r="AA39" s="66" t="str">
        <f aca="false">SUBSTITUTE(Z39,AA$17,"")</f>
        <v>0</v>
      </c>
      <c r="AB39" s="66" t="str">
        <f aca="false">SUBSTITUTE(AA39,AB$17,"")</f>
        <v>0</v>
      </c>
      <c r="AC39" s="66" t="str">
        <f aca="false">SUBSTITUTE(AB39,AC$17,"")</f>
        <v>0</v>
      </c>
      <c r="AD39" s="66" t="str">
        <f aca="false">SUBSTITUTE(AC39,AD$17,"")</f>
        <v>0</v>
      </c>
      <c r="AE39" s="66" t="str">
        <f aca="false">SUBSTITUTE(AD39,AE$17,"")</f>
        <v>0</v>
      </c>
      <c r="AF39" s="66" t="str">
        <f aca="false">SUBSTITUTE(AE39,AF$17,"")</f>
        <v>0</v>
      </c>
      <c r="AG39" s="66" t="str">
        <f aca="false">SUBSTITUTE(AF39,AG$17,"")</f>
        <v>0</v>
      </c>
      <c r="AH39" s="66" t="str">
        <f aca="false">SUBSTITUTE(AG39,AH$17,"")</f>
        <v>0</v>
      </c>
      <c r="AI39" s="66" t="str">
        <f aca="false">SUBSTITUTE(AH39,AI$17,"")</f>
        <v>0</v>
      </c>
      <c r="AJ39" s="66" t="str">
        <f aca="false">SUBSTITUTE(AI39,AJ$17,"")</f>
        <v>0</v>
      </c>
      <c r="AK39" s="66" t="str">
        <f aca="false">SUBSTITUTE(AJ39,AK$17,"")</f>
        <v>0</v>
      </c>
      <c r="AL39" s="66" t="str">
        <f aca="false">SUBSTITUTE(AK39,AL$17,"")</f>
        <v>0</v>
      </c>
      <c r="AM39" s="66" t="str">
        <f aca="false">SUBSTITUTE(AL39,AM$17,"")</f>
        <v>0</v>
      </c>
      <c r="AN39" s="66" t="str">
        <f aca="false">SUBSTITUTE(AM39,AN$17,"")</f>
        <v>0</v>
      </c>
      <c r="AO39" s="66" t="str">
        <f aca="false">SUBSTITUTE(AN39,AO$17,"")</f>
        <v>0</v>
      </c>
      <c r="AP39" s="66" t="str">
        <f aca="false">SUBSTITUTE(AO39,AP$17,"")</f>
        <v>0</v>
      </c>
      <c r="AQ39" s="66" t="str">
        <f aca="false">SUBSTITUTE(AP39,AQ$17,"")</f>
        <v>0</v>
      </c>
      <c r="AR39" s="66" t="str">
        <f aca="false">SUBSTITUTE(AQ39,AR$17,"")</f>
        <v>0</v>
      </c>
      <c r="AS39" s="66" t="str">
        <f aca="false">SUBSTITUTE(AR39,AS$17,"")</f>
        <v>0</v>
      </c>
      <c r="AT39" s="66" t="str">
        <f aca="false">SUBSTITUTE(AS39,AT$17,"")</f>
        <v>0</v>
      </c>
      <c r="AU39" s="66" t="str">
        <f aca="false">SUBSTITUTE(AT39,AU$17,"")</f>
        <v>0</v>
      </c>
      <c r="AV39" s="66" t="str">
        <f aca="false">SUBSTITUTE(AU39,AV$17,"")</f>
        <v>0</v>
      </c>
      <c r="AW39" s="66" t="str">
        <f aca="false">SUBSTITUTE(AV39,AW$17,"")</f>
        <v>0</v>
      </c>
      <c r="AX39" s="66" t="str">
        <f aca="false">SUBSTITUTE(AW39,AX$17,"")</f>
        <v>0</v>
      </c>
      <c r="AY39" s="66" t="str">
        <f aca="false">SUBSTITUTE(AX39,AY$17,"")</f>
        <v>0</v>
      </c>
      <c r="AZ39" s="66" t="str">
        <f aca="false">SUBSTITUTE(AY39,AZ$17,"")</f>
        <v>0</v>
      </c>
      <c r="BA39" s="66" t="str">
        <f aca="false">SUBSTITUTE(AZ39,BA$17,"")</f>
        <v>0</v>
      </c>
      <c r="BB39" s="66" t="str">
        <f aca="false">SUBSTITUTE(BA39,BB$17,"")</f>
        <v/>
      </c>
      <c r="BC39" s="66" t="str">
        <f aca="false">SUBSTITUTE(BB39,BC$17,"")</f>
        <v/>
      </c>
      <c r="BD39" s="66" t="str">
        <f aca="false">SUBSTITUTE(BC39,BD$17,"")</f>
        <v/>
      </c>
      <c r="BE39" s="66" t="str">
        <f aca="false">SUBSTITUTE(BD39,BE$17,"")</f>
        <v/>
      </c>
      <c r="BF39" s="66" t="str">
        <f aca="false">SUBSTITUTE(BE39,BF$17,"")</f>
        <v/>
      </c>
      <c r="BG39" s="66" t="str">
        <f aca="false">SUBSTITUTE(BF39,BG$17,"")</f>
        <v/>
      </c>
      <c r="BH39" s="66" t="str">
        <f aca="false">SUBSTITUTE(BG39,BH$17,"")</f>
        <v/>
      </c>
      <c r="BI39" s="66" t="str">
        <f aca="false">SUBSTITUTE(BH39,BI$17,"")</f>
        <v/>
      </c>
      <c r="BJ39" s="66" t="str">
        <f aca="false">SUBSTITUTE(BI39,BJ$17,"")</f>
        <v/>
      </c>
      <c r="BK39" s="66" t="str">
        <f aca="false">SUBSTITUTE(BJ39,BK$17,"")</f>
        <v/>
      </c>
      <c r="BL39" s="66" t="str">
        <f aca="false">SUBSTITUTE(BK39,BL$17,"")</f>
        <v/>
      </c>
      <c r="BM39" s="66" t="str">
        <f aca="false">SUBSTITUTE(BL39,BM$17,"")</f>
        <v/>
      </c>
      <c r="BN39" s="66" t="n">
        <f aca="false">LEN(BM39)</f>
        <v>0</v>
      </c>
      <c r="BO39" s="66" t="n">
        <f aca="false">LEN(A39)&gt;BO$15</f>
        <v>0</v>
      </c>
      <c r="BP39" s="83" t="n">
        <f aca="false">AND(COUNTIF(ranges!B$2:B$4,'Sample Manifest - ALL TYPES'!G30)=0,NOT(ISBLANK('Sample Manifest - ALL TYPES'!G30)))</f>
        <v>0</v>
      </c>
      <c r="CB39" s="66" t="n">
        <f aca="false">OR(BN39:BO39)</f>
        <v>0</v>
      </c>
      <c r="CD39" s="69" t="n">
        <f aca="false">IF(OR('Sample Manifest - ALL TYPES'!AB30="Custom indexes",'Sample Manifest - ALL TYPES'!AB30="Non-listed commercial indexes"),1,0)</f>
        <v>0</v>
      </c>
      <c r="CE39" s="69"/>
      <c r="CG39" s="72" t="n">
        <f aca="false">'Sample Manifest - ALL TYPES'!Q30</f>
        <v>0</v>
      </c>
      <c r="CH39" s="70" t="str">
        <f aca="false">SUBSTITUTE(CG39,CH$17,"")</f>
        <v>0</v>
      </c>
      <c r="CI39" s="70" t="str">
        <f aca="false">SUBSTITUTE(CH39,CI$17,"")</f>
        <v>0</v>
      </c>
      <c r="CJ39" s="70" t="str">
        <f aca="false">SUBSTITUTE(CI39,CJ$17,"")</f>
        <v>0</v>
      </c>
      <c r="CK39" s="70" t="str">
        <f aca="false">SUBSTITUTE(CJ39,CK$17,"")</f>
        <v>0</v>
      </c>
      <c r="CL39" s="70" t="n">
        <f aca="false">LEN(CK39)</f>
        <v>1</v>
      </c>
      <c r="CM39" s="70" t="n">
        <f aca="false">AND(NOT(ISBLANK('Sample Manifest - ALL TYPES'!Q30)),NOT(CL39=0))</f>
        <v>0</v>
      </c>
      <c r="CR39" s="66" t="n">
        <f aca="false">AND('Sample Manifest - ALL TYPES'!B30="Illumina Library Pool",ISBLANK('Sample Manifest - ALL TYPES'!Z30))</f>
        <v>0</v>
      </c>
    </row>
    <row r="40" s="66" customFormat="true" ht="13.8" hidden="false" customHeight="false" outlineLevel="0" collapsed="false">
      <c r="A40" s="66" t="n">
        <f aca="false">'Sample Manifest - ALL TYPES'!C31</f>
        <v>0</v>
      </c>
      <c r="B40" s="66" t="str">
        <f aca="false">SUBSTITUTE(A40,B$17,"")</f>
        <v>0</v>
      </c>
      <c r="C40" s="66" t="str">
        <f aca="false">SUBSTITUTE(B40,C$17,"")</f>
        <v>0</v>
      </c>
      <c r="D40" s="66" t="str">
        <f aca="false">SUBSTITUTE(C40,D$17,"")</f>
        <v>0</v>
      </c>
      <c r="E40" s="66" t="str">
        <f aca="false">SUBSTITUTE(D40,E$17,"")</f>
        <v>0</v>
      </c>
      <c r="F40" s="66" t="str">
        <f aca="false">SUBSTITUTE(E40,F$17,"")</f>
        <v>0</v>
      </c>
      <c r="G40" s="66" t="str">
        <f aca="false">SUBSTITUTE(F40,G$17,"")</f>
        <v>0</v>
      </c>
      <c r="H40" s="66" t="str">
        <f aca="false">SUBSTITUTE(G40,H$17,"")</f>
        <v>0</v>
      </c>
      <c r="I40" s="66" t="str">
        <f aca="false">SUBSTITUTE(H40,I$17,"")</f>
        <v>0</v>
      </c>
      <c r="J40" s="66" t="str">
        <f aca="false">SUBSTITUTE(I40,J$17,"")</f>
        <v>0</v>
      </c>
      <c r="K40" s="66" t="str">
        <f aca="false">SUBSTITUTE(J40,K$17,"")</f>
        <v>0</v>
      </c>
      <c r="L40" s="66" t="str">
        <f aca="false">SUBSTITUTE(K40,L$17,"")</f>
        <v>0</v>
      </c>
      <c r="M40" s="66" t="str">
        <f aca="false">SUBSTITUTE(L40,M$17,"")</f>
        <v>0</v>
      </c>
      <c r="N40" s="66" t="str">
        <f aca="false">SUBSTITUTE(M40,N$17,"")</f>
        <v>0</v>
      </c>
      <c r="O40" s="66" t="str">
        <f aca="false">SUBSTITUTE(N40,O$17,"")</f>
        <v>0</v>
      </c>
      <c r="P40" s="66" t="str">
        <f aca="false">SUBSTITUTE(O40,P$17,"")</f>
        <v>0</v>
      </c>
      <c r="Q40" s="66" t="str">
        <f aca="false">SUBSTITUTE(P40,Q$17,"")</f>
        <v>0</v>
      </c>
      <c r="R40" s="66" t="str">
        <f aca="false">SUBSTITUTE(Q40,R$17,"")</f>
        <v>0</v>
      </c>
      <c r="S40" s="66" t="str">
        <f aca="false">SUBSTITUTE(R40,S$17,"")</f>
        <v>0</v>
      </c>
      <c r="T40" s="66" t="str">
        <f aca="false">SUBSTITUTE(S40,T$17,"")</f>
        <v>0</v>
      </c>
      <c r="U40" s="66" t="str">
        <f aca="false">SUBSTITUTE(T40,U$17,"")</f>
        <v>0</v>
      </c>
      <c r="V40" s="66" t="str">
        <f aca="false">SUBSTITUTE(U40,V$17,"")</f>
        <v>0</v>
      </c>
      <c r="W40" s="66" t="str">
        <f aca="false">SUBSTITUTE(V40,W$17,"")</f>
        <v>0</v>
      </c>
      <c r="X40" s="66" t="str">
        <f aca="false">SUBSTITUTE(W40,X$17,"")</f>
        <v>0</v>
      </c>
      <c r="Y40" s="66" t="str">
        <f aca="false">SUBSTITUTE(X40,Y$17,"")</f>
        <v>0</v>
      </c>
      <c r="Z40" s="66" t="str">
        <f aca="false">SUBSTITUTE(Y40,Z$17,"")</f>
        <v>0</v>
      </c>
      <c r="AA40" s="66" t="str">
        <f aca="false">SUBSTITUTE(Z40,AA$17,"")</f>
        <v>0</v>
      </c>
      <c r="AB40" s="66" t="str">
        <f aca="false">SUBSTITUTE(AA40,AB$17,"")</f>
        <v>0</v>
      </c>
      <c r="AC40" s="66" t="str">
        <f aca="false">SUBSTITUTE(AB40,AC$17,"")</f>
        <v>0</v>
      </c>
      <c r="AD40" s="66" t="str">
        <f aca="false">SUBSTITUTE(AC40,AD$17,"")</f>
        <v>0</v>
      </c>
      <c r="AE40" s="66" t="str">
        <f aca="false">SUBSTITUTE(AD40,AE$17,"")</f>
        <v>0</v>
      </c>
      <c r="AF40" s="66" t="str">
        <f aca="false">SUBSTITUTE(AE40,AF$17,"")</f>
        <v>0</v>
      </c>
      <c r="AG40" s="66" t="str">
        <f aca="false">SUBSTITUTE(AF40,AG$17,"")</f>
        <v>0</v>
      </c>
      <c r="AH40" s="66" t="str">
        <f aca="false">SUBSTITUTE(AG40,AH$17,"")</f>
        <v>0</v>
      </c>
      <c r="AI40" s="66" t="str">
        <f aca="false">SUBSTITUTE(AH40,AI$17,"")</f>
        <v>0</v>
      </c>
      <c r="AJ40" s="66" t="str">
        <f aca="false">SUBSTITUTE(AI40,AJ$17,"")</f>
        <v>0</v>
      </c>
      <c r="AK40" s="66" t="str">
        <f aca="false">SUBSTITUTE(AJ40,AK$17,"")</f>
        <v>0</v>
      </c>
      <c r="AL40" s="66" t="str">
        <f aca="false">SUBSTITUTE(AK40,AL$17,"")</f>
        <v>0</v>
      </c>
      <c r="AM40" s="66" t="str">
        <f aca="false">SUBSTITUTE(AL40,AM$17,"")</f>
        <v>0</v>
      </c>
      <c r="AN40" s="66" t="str">
        <f aca="false">SUBSTITUTE(AM40,AN$17,"")</f>
        <v>0</v>
      </c>
      <c r="AO40" s="66" t="str">
        <f aca="false">SUBSTITUTE(AN40,AO$17,"")</f>
        <v>0</v>
      </c>
      <c r="AP40" s="66" t="str">
        <f aca="false">SUBSTITUTE(AO40,AP$17,"")</f>
        <v>0</v>
      </c>
      <c r="AQ40" s="66" t="str">
        <f aca="false">SUBSTITUTE(AP40,AQ$17,"")</f>
        <v>0</v>
      </c>
      <c r="AR40" s="66" t="str">
        <f aca="false">SUBSTITUTE(AQ40,AR$17,"")</f>
        <v>0</v>
      </c>
      <c r="AS40" s="66" t="str">
        <f aca="false">SUBSTITUTE(AR40,AS$17,"")</f>
        <v>0</v>
      </c>
      <c r="AT40" s="66" t="str">
        <f aca="false">SUBSTITUTE(AS40,AT$17,"")</f>
        <v>0</v>
      </c>
      <c r="AU40" s="66" t="str">
        <f aca="false">SUBSTITUTE(AT40,AU$17,"")</f>
        <v>0</v>
      </c>
      <c r="AV40" s="66" t="str">
        <f aca="false">SUBSTITUTE(AU40,AV$17,"")</f>
        <v>0</v>
      </c>
      <c r="AW40" s="66" t="str">
        <f aca="false">SUBSTITUTE(AV40,AW$17,"")</f>
        <v>0</v>
      </c>
      <c r="AX40" s="66" t="str">
        <f aca="false">SUBSTITUTE(AW40,AX$17,"")</f>
        <v>0</v>
      </c>
      <c r="AY40" s="66" t="str">
        <f aca="false">SUBSTITUTE(AX40,AY$17,"")</f>
        <v>0</v>
      </c>
      <c r="AZ40" s="66" t="str">
        <f aca="false">SUBSTITUTE(AY40,AZ$17,"")</f>
        <v>0</v>
      </c>
      <c r="BA40" s="66" t="str">
        <f aca="false">SUBSTITUTE(AZ40,BA$17,"")</f>
        <v>0</v>
      </c>
      <c r="BB40" s="66" t="str">
        <f aca="false">SUBSTITUTE(BA40,BB$17,"")</f>
        <v/>
      </c>
      <c r="BC40" s="66" t="str">
        <f aca="false">SUBSTITUTE(BB40,BC$17,"")</f>
        <v/>
      </c>
      <c r="BD40" s="66" t="str">
        <f aca="false">SUBSTITUTE(BC40,BD$17,"")</f>
        <v/>
      </c>
      <c r="BE40" s="66" t="str">
        <f aca="false">SUBSTITUTE(BD40,BE$17,"")</f>
        <v/>
      </c>
      <c r="BF40" s="66" t="str">
        <f aca="false">SUBSTITUTE(BE40,BF$17,"")</f>
        <v/>
      </c>
      <c r="BG40" s="66" t="str">
        <f aca="false">SUBSTITUTE(BF40,BG$17,"")</f>
        <v/>
      </c>
      <c r="BH40" s="66" t="str">
        <f aca="false">SUBSTITUTE(BG40,BH$17,"")</f>
        <v/>
      </c>
      <c r="BI40" s="66" t="str">
        <f aca="false">SUBSTITUTE(BH40,BI$17,"")</f>
        <v/>
      </c>
      <c r="BJ40" s="66" t="str">
        <f aca="false">SUBSTITUTE(BI40,BJ$17,"")</f>
        <v/>
      </c>
      <c r="BK40" s="66" t="str">
        <f aca="false">SUBSTITUTE(BJ40,BK$17,"")</f>
        <v/>
      </c>
      <c r="BL40" s="66" t="str">
        <f aca="false">SUBSTITUTE(BK40,BL$17,"")</f>
        <v/>
      </c>
      <c r="BM40" s="66" t="str">
        <f aca="false">SUBSTITUTE(BL40,BM$17,"")</f>
        <v/>
      </c>
      <c r="BN40" s="66" t="n">
        <f aca="false">LEN(BM40)</f>
        <v>0</v>
      </c>
      <c r="BO40" s="66" t="n">
        <f aca="false">LEN(A40)&gt;BO$15</f>
        <v>0</v>
      </c>
      <c r="BP40" s="83" t="n">
        <f aca="false">AND(COUNTIF(ranges!B$2:B$4,'Sample Manifest - ALL TYPES'!G31)=0,NOT(ISBLANK('Sample Manifest - ALL TYPES'!G31)))</f>
        <v>0</v>
      </c>
      <c r="CB40" s="66" t="n">
        <f aca="false">OR(BN40:BO40)</f>
        <v>0</v>
      </c>
      <c r="CD40" s="69" t="n">
        <f aca="false">IF(OR('Sample Manifest - ALL TYPES'!AB31="Custom indexes",'Sample Manifest - ALL TYPES'!AB31="Non-listed commercial indexes"),1,0)</f>
        <v>0</v>
      </c>
      <c r="CE40" s="69"/>
      <c r="CG40" s="72" t="n">
        <f aca="false">'Sample Manifest - ALL TYPES'!Q31</f>
        <v>0</v>
      </c>
      <c r="CH40" s="70" t="str">
        <f aca="false">SUBSTITUTE(CG40,CH$17,"")</f>
        <v>0</v>
      </c>
      <c r="CI40" s="70" t="str">
        <f aca="false">SUBSTITUTE(CH40,CI$17,"")</f>
        <v>0</v>
      </c>
      <c r="CJ40" s="70" t="str">
        <f aca="false">SUBSTITUTE(CI40,CJ$17,"")</f>
        <v>0</v>
      </c>
      <c r="CK40" s="70" t="str">
        <f aca="false">SUBSTITUTE(CJ40,CK$17,"")</f>
        <v>0</v>
      </c>
      <c r="CL40" s="70" t="n">
        <f aca="false">LEN(CK40)</f>
        <v>1</v>
      </c>
      <c r="CM40" s="70" t="n">
        <f aca="false">AND(NOT(ISBLANK('Sample Manifest - ALL TYPES'!Q31)),NOT(CL40=0))</f>
        <v>0</v>
      </c>
      <c r="CR40" s="66" t="n">
        <f aca="false">AND('Sample Manifest - ALL TYPES'!B31="Illumina Library Pool",ISBLANK('Sample Manifest - ALL TYPES'!Z31))</f>
        <v>0</v>
      </c>
    </row>
    <row r="41" s="66" customFormat="true" ht="13.8" hidden="false" customHeight="false" outlineLevel="0" collapsed="false">
      <c r="A41" s="66" t="n">
        <f aca="false">'Sample Manifest - ALL TYPES'!C32</f>
        <v>0</v>
      </c>
      <c r="B41" s="66" t="str">
        <f aca="false">SUBSTITUTE(A41,B$17,"")</f>
        <v>0</v>
      </c>
      <c r="C41" s="66" t="str">
        <f aca="false">SUBSTITUTE(B41,C$17,"")</f>
        <v>0</v>
      </c>
      <c r="D41" s="66" t="str">
        <f aca="false">SUBSTITUTE(C41,D$17,"")</f>
        <v>0</v>
      </c>
      <c r="E41" s="66" t="str">
        <f aca="false">SUBSTITUTE(D41,E$17,"")</f>
        <v>0</v>
      </c>
      <c r="F41" s="66" t="str">
        <f aca="false">SUBSTITUTE(E41,F$17,"")</f>
        <v>0</v>
      </c>
      <c r="G41" s="66" t="str">
        <f aca="false">SUBSTITUTE(F41,G$17,"")</f>
        <v>0</v>
      </c>
      <c r="H41" s="66" t="str">
        <f aca="false">SUBSTITUTE(G41,H$17,"")</f>
        <v>0</v>
      </c>
      <c r="I41" s="66" t="str">
        <f aca="false">SUBSTITUTE(H41,I$17,"")</f>
        <v>0</v>
      </c>
      <c r="J41" s="66" t="str">
        <f aca="false">SUBSTITUTE(I41,J$17,"")</f>
        <v>0</v>
      </c>
      <c r="K41" s="66" t="str">
        <f aca="false">SUBSTITUTE(J41,K$17,"")</f>
        <v>0</v>
      </c>
      <c r="L41" s="66" t="str">
        <f aca="false">SUBSTITUTE(K41,L$17,"")</f>
        <v>0</v>
      </c>
      <c r="M41" s="66" t="str">
        <f aca="false">SUBSTITUTE(L41,M$17,"")</f>
        <v>0</v>
      </c>
      <c r="N41" s="66" t="str">
        <f aca="false">SUBSTITUTE(M41,N$17,"")</f>
        <v>0</v>
      </c>
      <c r="O41" s="66" t="str">
        <f aca="false">SUBSTITUTE(N41,O$17,"")</f>
        <v>0</v>
      </c>
      <c r="P41" s="66" t="str">
        <f aca="false">SUBSTITUTE(O41,P$17,"")</f>
        <v>0</v>
      </c>
      <c r="Q41" s="66" t="str">
        <f aca="false">SUBSTITUTE(P41,Q$17,"")</f>
        <v>0</v>
      </c>
      <c r="R41" s="66" t="str">
        <f aca="false">SUBSTITUTE(Q41,R$17,"")</f>
        <v>0</v>
      </c>
      <c r="S41" s="66" t="str">
        <f aca="false">SUBSTITUTE(R41,S$17,"")</f>
        <v>0</v>
      </c>
      <c r="T41" s="66" t="str">
        <f aca="false">SUBSTITUTE(S41,T$17,"")</f>
        <v>0</v>
      </c>
      <c r="U41" s="66" t="str">
        <f aca="false">SUBSTITUTE(T41,U$17,"")</f>
        <v>0</v>
      </c>
      <c r="V41" s="66" t="str">
        <f aca="false">SUBSTITUTE(U41,V$17,"")</f>
        <v>0</v>
      </c>
      <c r="W41" s="66" t="str">
        <f aca="false">SUBSTITUTE(V41,W$17,"")</f>
        <v>0</v>
      </c>
      <c r="X41" s="66" t="str">
        <f aca="false">SUBSTITUTE(W41,X$17,"")</f>
        <v>0</v>
      </c>
      <c r="Y41" s="66" t="str">
        <f aca="false">SUBSTITUTE(X41,Y$17,"")</f>
        <v>0</v>
      </c>
      <c r="Z41" s="66" t="str">
        <f aca="false">SUBSTITUTE(Y41,Z$17,"")</f>
        <v>0</v>
      </c>
      <c r="AA41" s="66" t="str">
        <f aca="false">SUBSTITUTE(Z41,AA$17,"")</f>
        <v>0</v>
      </c>
      <c r="AB41" s="66" t="str">
        <f aca="false">SUBSTITUTE(AA41,AB$17,"")</f>
        <v>0</v>
      </c>
      <c r="AC41" s="66" t="str">
        <f aca="false">SUBSTITUTE(AB41,AC$17,"")</f>
        <v>0</v>
      </c>
      <c r="AD41" s="66" t="str">
        <f aca="false">SUBSTITUTE(AC41,AD$17,"")</f>
        <v>0</v>
      </c>
      <c r="AE41" s="66" t="str">
        <f aca="false">SUBSTITUTE(AD41,AE$17,"")</f>
        <v>0</v>
      </c>
      <c r="AF41" s="66" t="str">
        <f aca="false">SUBSTITUTE(AE41,AF$17,"")</f>
        <v>0</v>
      </c>
      <c r="AG41" s="66" t="str">
        <f aca="false">SUBSTITUTE(AF41,AG$17,"")</f>
        <v>0</v>
      </c>
      <c r="AH41" s="66" t="str">
        <f aca="false">SUBSTITUTE(AG41,AH$17,"")</f>
        <v>0</v>
      </c>
      <c r="AI41" s="66" t="str">
        <f aca="false">SUBSTITUTE(AH41,AI$17,"")</f>
        <v>0</v>
      </c>
      <c r="AJ41" s="66" t="str">
        <f aca="false">SUBSTITUTE(AI41,AJ$17,"")</f>
        <v>0</v>
      </c>
      <c r="AK41" s="66" t="str">
        <f aca="false">SUBSTITUTE(AJ41,AK$17,"")</f>
        <v>0</v>
      </c>
      <c r="AL41" s="66" t="str">
        <f aca="false">SUBSTITUTE(AK41,AL$17,"")</f>
        <v>0</v>
      </c>
      <c r="AM41" s="66" t="str">
        <f aca="false">SUBSTITUTE(AL41,AM$17,"")</f>
        <v>0</v>
      </c>
      <c r="AN41" s="66" t="str">
        <f aca="false">SUBSTITUTE(AM41,AN$17,"")</f>
        <v>0</v>
      </c>
      <c r="AO41" s="66" t="str">
        <f aca="false">SUBSTITUTE(AN41,AO$17,"")</f>
        <v>0</v>
      </c>
      <c r="AP41" s="66" t="str">
        <f aca="false">SUBSTITUTE(AO41,AP$17,"")</f>
        <v>0</v>
      </c>
      <c r="AQ41" s="66" t="str">
        <f aca="false">SUBSTITUTE(AP41,AQ$17,"")</f>
        <v>0</v>
      </c>
      <c r="AR41" s="66" t="str">
        <f aca="false">SUBSTITUTE(AQ41,AR$17,"")</f>
        <v>0</v>
      </c>
      <c r="AS41" s="66" t="str">
        <f aca="false">SUBSTITUTE(AR41,AS$17,"")</f>
        <v>0</v>
      </c>
      <c r="AT41" s="66" t="str">
        <f aca="false">SUBSTITUTE(AS41,AT$17,"")</f>
        <v>0</v>
      </c>
      <c r="AU41" s="66" t="str">
        <f aca="false">SUBSTITUTE(AT41,AU$17,"")</f>
        <v>0</v>
      </c>
      <c r="AV41" s="66" t="str">
        <f aca="false">SUBSTITUTE(AU41,AV$17,"")</f>
        <v>0</v>
      </c>
      <c r="AW41" s="66" t="str">
        <f aca="false">SUBSTITUTE(AV41,AW$17,"")</f>
        <v>0</v>
      </c>
      <c r="AX41" s="66" t="str">
        <f aca="false">SUBSTITUTE(AW41,AX$17,"")</f>
        <v>0</v>
      </c>
      <c r="AY41" s="66" t="str">
        <f aca="false">SUBSTITUTE(AX41,AY$17,"")</f>
        <v>0</v>
      </c>
      <c r="AZ41" s="66" t="str">
        <f aca="false">SUBSTITUTE(AY41,AZ$17,"")</f>
        <v>0</v>
      </c>
      <c r="BA41" s="66" t="str">
        <f aca="false">SUBSTITUTE(AZ41,BA$17,"")</f>
        <v>0</v>
      </c>
      <c r="BB41" s="66" t="str">
        <f aca="false">SUBSTITUTE(BA41,BB$17,"")</f>
        <v/>
      </c>
      <c r="BC41" s="66" t="str">
        <f aca="false">SUBSTITUTE(BB41,BC$17,"")</f>
        <v/>
      </c>
      <c r="BD41" s="66" t="str">
        <f aca="false">SUBSTITUTE(BC41,BD$17,"")</f>
        <v/>
      </c>
      <c r="BE41" s="66" t="str">
        <f aca="false">SUBSTITUTE(BD41,BE$17,"")</f>
        <v/>
      </c>
      <c r="BF41" s="66" t="str">
        <f aca="false">SUBSTITUTE(BE41,BF$17,"")</f>
        <v/>
      </c>
      <c r="BG41" s="66" t="str">
        <f aca="false">SUBSTITUTE(BF41,BG$17,"")</f>
        <v/>
      </c>
      <c r="BH41" s="66" t="str">
        <f aca="false">SUBSTITUTE(BG41,BH$17,"")</f>
        <v/>
      </c>
      <c r="BI41" s="66" t="str">
        <f aca="false">SUBSTITUTE(BH41,BI$17,"")</f>
        <v/>
      </c>
      <c r="BJ41" s="66" t="str">
        <f aca="false">SUBSTITUTE(BI41,BJ$17,"")</f>
        <v/>
      </c>
      <c r="BK41" s="66" t="str">
        <f aca="false">SUBSTITUTE(BJ41,BK$17,"")</f>
        <v/>
      </c>
      <c r="BL41" s="66" t="str">
        <f aca="false">SUBSTITUTE(BK41,BL$17,"")</f>
        <v/>
      </c>
      <c r="BM41" s="66" t="str">
        <f aca="false">SUBSTITUTE(BL41,BM$17,"")</f>
        <v/>
      </c>
      <c r="BN41" s="66" t="n">
        <f aca="false">LEN(BM41)</f>
        <v>0</v>
      </c>
      <c r="BO41" s="66" t="n">
        <f aca="false">LEN(A41)&gt;BO$15</f>
        <v>0</v>
      </c>
      <c r="BP41" s="83" t="n">
        <f aca="false">AND(COUNTIF(ranges!B$2:B$4,'Sample Manifest - ALL TYPES'!G32)=0,NOT(ISBLANK('Sample Manifest - ALL TYPES'!G32)))</f>
        <v>0</v>
      </c>
      <c r="CB41" s="66" t="n">
        <f aca="false">OR(BN41:BO41)</f>
        <v>0</v>
      </c>
      <c r="CD41" s="69" t="n">
        <f aca="false">IF(OR('Sample Manifest - ALL TYPES'!AB32="Custom indexes",'Sample Manifest - ALL TYPES'!AB32="Non-listed commercial indexes"),1,0)</f>
        <v>0</v>
      </c>
      <c r="CE41" s="69"/>
      <c r="CG41" s="72" t="n">
        <f aca="false">'Sample Manifest - ALL TYPES'!Q32</f>
        <v>0</v>
      </c>
      <c r="CH41" s="70" t="str">
        <f aca="false">SUBSTITUTE(CG41,CH$17,"")</f>
        <v>0</v>
      </c>
      <c r="CI41" s="70" t="str">
        <f aca="false">SUBSTITUTE(CH41,CI$17,"")</f>
        <v>0</v>
      </c>
      <c r="CJ41" s="70" t="str">
        <f aca="false">SUBSTITUTE(CI41,CJ$17,"")</f>
        <v>0</v>
      </c>
      <c r="CK41" s="70" t="str">
        <f aca="false">SUBSTITUTE(CJ41,CK$17,"")</f>
        <v>0</v>
      </c>
      <c r="CL41" s="70" t="n">
        <f aca="false">LEN(CK41)</f>
        <v>1</v>
      </c>
      <c r="CM41" s="70" t="n">
        <f aca="false">AND(NOT(ISBLANK('Sample Manifest - ALL TYPES'!Q32)),NOT(CL41=0))</f>
        <v>0</v>
      </c>
      <c r="CR41" s="66" t="n">
        <f aca="false">AND('Sample Manifest - ALL TYPES'!B32="Illumina Library Pool",ISBLANK('Sample Manifest - ALL TYPES'!Z32))</f>
        <v>0</v>
      </c>
    </row>
    <row r="42" s="66" customFormat="true" ht="13.8" hidden="false" customHeight="false" outlineLevel="0" collapsed="false">
      <c r="A42" s="66" t="n">
        <f aca="false">'Sample Manifest - ALL TYPES'!C33</f>
        <v>0</v>
      </c>
      <c r="B42" s="66" t="str">
        <f aca="false">SUBSTITUTE(A42,B$17,"")</f>
        <v>0</v>
      </c>
      <c r="C42" s="66" t="str">
        <f aca="false">SUBSTITUTE(B42,C$17,"")</f>
        <v>0</v>
      </c>
      <c r="D42" s="66" t="str">
        <f aca="false">SUBSTITUTE(C42,D$17,"")</f>
        <v>0</v>
      </c>
      <c r="E42" s="66" t="str">
        <f aca="false">SUBSTITUTE(D42,E$17,"")</f>
        <v>0</v>
      </c>
      <c r="F42" s="66" t="str">
        <f aca="false">SUBSTITUTE(E42,F$17,"")</f>
        <v>0</v>
      </c>
      <c r="G42" s="66" t="str">
        <f aca="false">SUBSTITUTE(F42,G$17,"")</f>
        <v>0</v>
      </c>
      <c r="H42" s="66" t="str">
        <f aca="false">SUBSTITUTE(G42,H$17,"")</f>
        <v>0</v>
      </c>
      <c r="I42" s="66" t="str">
        <f aca="false">SUBSTITUTE(H42,I$17,"")</f>
        <v>0</v>
      </c>
      <c r="J42" s="66" t="str">
        <f aca="false">SUBSTITUTE(I42,J$17,"")</f>
        <v>0</v>
      </c>
      <c r="K42" s="66" t="str">
        <f aca="false">SUBSTITUTE(J42,K$17,"")</f>
        <v>0</v>
      </c>
      <c r="L42" s="66" t="str">
        <f aca="false">SUBSTITUTE(K42,L$17,"")</f>
        <v>0</v>
      </c>
      <c r="M42" s="66" t="str">
        <f aca="false">SUBSTITUTE(L42,M$17,"")</f>
        <v>0</v>
      </c>
      <c r="N42" s="66" t="str">
        <f aca="false">SUBSTITUTE(M42,N$17,"")</f>
        <v>0</v>
      </c>
      <c r="O42" s="66" t="str">
        <f aca="false">SUBSTITUTE(N42,O$17,"")</f>
        <v>0</v>
      </c>
      <c r="P42" s="66" t="str">
        <f aca="false">SUBSTITUTE(O42,P$17,"")</f>
        <v>0</v>
      </c>
      <c r="Q42" s="66" t="str">
        <f aca="false">SUBSTITUTE(P42,Q$17,"")</f>
        <v>0</v>
      </c>
      <c r="R42" s="66" t="str">
        <f aca="false">SUBSTITUTE(Q42,R$17,"")</f>
        <v>0</v>
      </c>
      <c r="S42" s="66" t="str">
        <f aca="false">SUBSTITUTE(R42,S$17,"")</f>
        <v>0</v>
      </c>
      <c r="T42" s="66" t="str">
        <f aca="false">SUBSTITUTE(S42,T$17,"")</f>
        <v>0</v>
      </c>
      <c r="U42" s="66" t="str">
        <f aca="false">SUBSTITUTE(T42,U$17,"")</f>
        <v>0</v>
      </c>
      <c r="V42" s="66" t="str">
        <f aca="false">SUBSTITUTE(U42,V$17,"")</f>
        <v>0</v>
      </c>
      <c r="W42" s="66" t="str">
        <f aca="false">SUBSTITUTE(V42,W$17,"")</f>
        <v>0</v>
      </c>
      <c r="X42" s="66" t="str">
        <f aca="false">SUBSTITUTE(W42,X$17,"")</f>
        <v>0</v>
      </c>
      <c r="Y42" s="66" t="str">
        <f aca="false">SUBSTITUTE(X42,Y$17,"")</f>
        <v>0</v>
      </c>
      <c r="Z42" s="66" t="str">
        <f aca="false">SUBSTITUTE(Y42,Z$17,"")</f>
        <v>0</v>
      </c>
      <c r="AA42" s="66" t="str">
        <f aca="false">SUBSTITUTE(Z42,AA$17,"")</f>
        <v>0</v>
      </c>
      <c r="AB42" s="66" t="str">
        <f aca="false">SUBSTITUTE(AA42,AB$17,"")</f>
        <v>0</v>
      </c>
      <c r="AC42" s="66" t="str">
        <f aca="false">SUBSTITUTE(AB42,AC$17,"")</f>
        <v>0</v>
      </c>
      <c r="AD42" s="66" t="str">
        <f aca="false">SUBSTITUTE(AC42,AD$17,"")</f>
        <v>0</v>
      </c>
      <c r="AE42" s="66" t="str">
        <f aca="false">SUBSTITUTE(AD42,AE$17,"")</f>
        <v>0</v>
      </c>
      <c r="AF42" s="66" t="str">
        <f aca="false">SUBSTITUTE(AE42,AF$17,"")</f>
        <v>0</v>
      </c>
      <c r="AG42" s="66" t="str">
        <f aca="false">SUBSTITUTE(AF42,AG$17,"")</f>
        <v>0</v>
      </c>
      <c r="AH42" s="66" t="str">
        <f aca="false">SUBSTITUTE(AG42,AH$17,"")</f>
        <v>0</v>
      </c>
      <c r="AI42" s="66" t="str">
        <f aca="false">SUBSTITUTE(AH42,AI$17,"")</f>
        <v>0</v>
      </c>
      <c r="AJ42" s="66" t="str">
        <f aca="false">SUBSTITUTE(AI42,AJ$17,"")</f>
        <v>0</v>
      </c>
      <c r="AK42" s="66" t="str">
        <f aca="false">SUBSTITUTE(AJ42,AK$17,"")</f>
        <v>0</v>
      </c>
      <c r="AL42" s="66" t="str">
        <f aca="false">SUBSTITUTE(AK42,AL$17,"")</f>
        <v>0</v>
      </c>
      <c r="AM42" s="66" t="str">
        <f aca="false">SUBSTITUTE(AL42,AM$17,"")</f>
        <v>0</v>
      </c>
      <c r="AN42" s="66" t="str">
        <f aca="false">SUBSTITUTE(AM42,AN$17,"")</f>
        <v>0</v>
      </c>
      <c r="AO42" s="66" t="str">
        <f aca="false">SUBSTITUTE(AN42,AO$17,"")</f>
        <v>0</v>
      </c>
      <c r="AP42" s="66" t="str">
        <f aca="false">SUBSTITUTE(AO42,AP$17,"")</f>
        <v>0</v>
      </c>
      <c r="AQ42" s="66" t="str">
        <f aca="false">SUBSTITUTE(AP42,AQ$17,"")</f>
        <v>0</v>
      </c>
      <c r="AR42" s="66" t="str">
        <f aca="false">SUBSTITUTE(AQ42,AR$17,"")</f>
        <v>0</v>
      </c>
      <c r="AS42" s="66" t="str">
        <f aca="false">SUBSTITUTE(AR42,AS$17,"")</f>
        <v>0</v>
      </c>
      <c r="AT42" s="66" t="str">
        <f aca="false">SUBSTITUTE(AS42,AT$17,"")</f>
        <v>0</v>
      </c>
      <c r="AU42" s="66" t="str">
        <f aca="false">SUBSTITUTE(AT42,AU$17,"")</f>
        <v>0</v>
      </c>
      <c r="AV42" s="66" t="str">
        <f aca="false">SUBSTITUTE(AU42,AV$17,"")</f>
        <v>0</v>
      </c>
      <c r="AW42" s="66" t="str">
        <f aca="false">SUBSTITUTE(AV42,AW$17,"")</f>
        <v>0</v>
      </c>
      <c r="AX42" s="66" t="str">
        <f aca="false">SUBSTITUTE(AW42,AX$17,"")</f>
        <v>0</v>
      </c>
      <c r="AY42" s="66" t="str">
        <f aca="false">SUBSTITUTE(AX42,AY$17,"")</f>
        <v>0</v>
      </c>
      <c r="AZ42" s="66" t="str">
        <f aca="false">SUBSTITUTE(AY42,AZ$17,"")</f>
        <v>0</v>
      </c>
      <c r="BA42" s="66" t="str">
        <f aca="false">SUBSTITUTE(AZ42,BA$17,"")</f>
        <v>0</v>
      </c>
      <c r="BB42" s="66" t="str">
        <f aca="false">SUBSTITUTE(BA42,BB$17,"")</f>
        <v/>
      </c>
      <c r="BC42" s="66" t="str">
        <f aca="false">SUBSTITUTE(BB42,BC$17,"")</f>
        <v/>
      </c>
      <c r="BD42" s="66" t="str">
        <f aca="false">SUBSTITUTE(BC42,BD$17,"")</f>
        <v/>
      </c>
      <c r="BE42" s="66" t="str">
        <f aca="false">SUBSTITUTE(BD42,BE$17,"")</f>
        <v/>
      </c>
      <c r="BF42" s="66" t="str">
        <f aca="false">SUBSTITUTE(BE42,BF$17,"")</f>
        <v/>
      </c>
      <c r="BG42" s="66" t="str">
        <f aca="false">SUBSTITUTE(BF42,BG$17,"")</f>
        <v/>
      </c>
      <c r="BH42" s="66" t="str">
        <f aca="false">SUBSTITUTE(BG42,BH$17,"")</f>
        <v/>
      </c>
      <c r="BI42" s="66" t="str">
        <f aca="false">SUBSTITUTE(BH42,BI$17,"")</f>
        <v/>
      </c>
      <c r="BJ42" s="66" t="str">
        <f aca="false">SUBSTITUTE(BI42,BJ$17,"")</f>
        <v/>
      </c>
      <c r="BK42" s="66" t="str">
        <f aca="false">SUBSTITUTE(BJ42,BK$17,"")</f>
        <v/>
      </c>
      <c r="BL42" s="66" t="str">
        <f aca="false">SUBSTITUTE(BK42,BL$17,"")</f>
        <v/>
      </c>
      <c r="BM42" s="66" t="str">
        <f aca="false">SUBSTITUTE(BL42,BM$17,"")</f>
        <v/>
      </c>
      <c r="BN42" s="66" t="n">
        <f aca="false">LEN(BM42)</f>
        <v>0</v>
      </c>
      <c r="BO42" s="66" t="n">
        <f aca="false">LEN(A42)&gt;BO$15</f>
        <v>0</v>
      </c>
      <c r="BP42" s="83" t="n">
        <f aca="false">AND(COUNTIF(ranges!B$2:B$4,'Sample Manifest - ALL TYPES'!G33)=0,NOT(ISBLANK('Sample Manifest - ALL TYPES'!G33)))</f>
        <v>0</v>
      </c>
      <c r="CB42" s="66" t="n">
        <f aca="false">OR(BN42:BO42)</f>
        <v>0</v>
      </c>
      <c r="CD42" s="69" t="n">
        <f aca="false">IF(OR('Sample Manifest - ALL TYPES'!AB33="Custom indexes",'Sample Manifest - ALL TYPES'!AB33="Non-listed commercial indexes"),1,0)</f>
        <v>0</v>
      </c>
      <c r="CE42" s="69"/>
      <c r="CG42" s="72" t="n">
        <f aca="false">'Sample Manifest - ALL TYPES'!Q33</f>
        <v>0</v>
      </c>
      <c r="CH42" s="70" t="str">
        <f aca="false">SUBSTITUTE(CG42,CH$17,"")</f>
        <v>0</v>
      </c>
      <c r="CI42" s="70" t="str">
        <f aca="false">SUBSTITUTE(CH42,CI$17,"")</f>
        <v>0</v>
      </c>
      <c r="CJ42" s="70" t="str">
        <f aca="false">SUBSTITUTE(CI42,CJ$17,"")</f>
        <v>0</v>
      </c>
      <c r="CK42" s="70" t="str">
        <f aca="false">SUBSTITUTE(CJ42,CK$17,"")</f>
        <v>0</v>
      </c>
      <c r="CL42" s="70" t="n">
        <f aca="false">LEN(CK42)</f>
        <v>1</v>
      </c>
      <c r="CM42" s="70" t="n">
        <f aca="false">AND(NOT(ISBLANK('Sample Manifest - ALL TYPES'!Q33)),NOT(CL42=0))</f>
        <v>0</v>
      </c>
      <c r="CR42" s="66" t="n">
        <f aca="false">AND('Sample Manifest - ALL TYPES'!B33="Illumina Library Pool",ISBLANK('Sample Manifest - ALL TYPES'!Z33))</f>
        <v>0</v>
      </c>
    </row>
    <row r="43" s="66" customFormat="true" ht="13.8" hidden="false" customHeight="false" outlineLevel="0" collapsed="false">
      <c r="A43" s="66" t="n">
        <f aca="false">'Sample Manifest - ALL TYPES'!C34</f>
        <v>0</v>
      </c>
      <c r="B43" s="66" t="str">
        <f aca="false">SUBSTITUTE(A43,B$17,"")</f>
        <v>0</v>
      </c>
      <c r="C43" s="66" t="str">
        <f aca="false">SUBSTITUTE(B43,C$17,"")</f>
        <v>0</v>
      </c>
      <c r="D43" s="66" t="str">
        <f aca="false">SUBSTITUTE(C43,D$17,"")</f>
        <v>0</v>
      </c>
      <c r="E43" s="66" t="str">
        <f aca="false">SUBSTITUTE(D43,E$17,"")</f>
        <v>0</v>
      </c>
      <c r="F43" s="66" t="str">
        <f aca="false">SUBSTITUTE(E43,F$17,"")</f>
        <v>0</v>
      </c>
      <c r="G43" s="66" t="str">
        <f aca="false">SUBSTITUTE(F43,G$17,"")</f>
        <v>0</v>
      </c>
      <c r="H43" s="66" t="str">
        <f aca="false">SUBSTITUTE(G43,H$17,"")</f>
        <v>0</v>
      </c>
      <c r="I43" s="66" t="str">
        <f aca="false">SUBSTITUTE(H43,I$17,"")</f>
        <v>0</v>
      </c>
      <c r="J43" s="66" t="str">
        <f aca="false">SUBSTITUTE(I43,J$17,"")</f>
        <v>0</v>
      </c>
      <c r="K43" s="66" t="str">
        <f aca="false">SUBSTITUTE(J43,K$17,"")</f>
        <v>0</v>
      </c>
      <c r="L43" s="66" t="str">
        <f aca="false">SUBSTITUTE(K43,L$17,"")</f>
        <v>0</v>
      </c>
      <c r="M43" s="66" t="str">
        <f aca="false">SUBSTITUTE(L43,M$17,"")</f>
        <v>0</v>
      </c>
      <c r="N43" s="66" t="str">
        <f aca="false">SUBSTITUTE(M43,N$17,"")</f>
        <v>0</v>
      </c>
      <c r="O43" s="66" t="str">
        <f aca="false">SUBSTITUTE(N43,O$17,"")</f>
        <v>0</v>
      </c>
      <c r="P43" s="66" t="str">
        <f aca="false">SUBSTITUTE(O43,P$17,"")</f>
        <v>0</v>
      </c>
      <c r="Q43" s="66" t="str">
        <f aca="false">SUBSTITUTE(P43,Q$17,"")</f>
        <v>0</v>
      </c>
      <c r="R43" s="66" t="str">
        <f aca="false">SUBSTITUTE(Q43,R$17,"")</f>
        <v>0</v>
      </c>
      <c r="S43" s="66" t="str">
        <f aca="false">SUBSTITUTE(R43,S$17,"")</f>
        <v>0</v>
      </c>
      <c r="T43" s="66" t="str">
        <f aca="false">SUBSTITUTE(S43,T$17,"")</f>
        <v>0</v>
      </c>
      <c r="U43" s="66" t="str">
        <f aca="false">SUBSTITUTE(T43,U$17,"")</f>
        <v>0</v>
      </c>
      <c r="V43" s="66" t="str">
        <f aca="false">SUBSTITUTE(U43,V$17,"")</f>
        <v>0</v>
      </c>
      <c r="W43" s="66" t="str">
        <f aca="false">SUBSTITUTE(V43,W$17,"")</f>
        <v>0</v>
      </c>
      <c r="X43" s="66" t="str">
        <f aca="false">SUBSTITUTE(W43,X$17,"")</f>
        <v>0</v>
      </c>
      <c r="Y43" s="66" t="str">
        <f aca="false">SUBSTITUTE(X43,Y$17,"")</f>
        <v>0</v>
      </c>
      <c r="Z43" s="66" t="str">
        <f aca="false">SUBSTITUTE(Y43,Z$17,"")</f>
        <v>0</v>
      </c>
      <c r="AA43" s="66" t="str">
        <f aca="false">SUBSTITUTE(Z43,AA$17,"")</f>
        <v>0</v>
      </c>
      <c r="AB43" s="66" t="str">
        <f aca="false">SUBSTITUTE(AA43,AB$17,"")</f>
        <v>0</v>
      </c>
      <c r="AC43" s="66" t="str">
        <f aca="false">SUBSTITUTE(AB43,AC$17,"")</f>
        <v>0</v>
      </c>
      <c r="AD43" s="66" t="str">
        <f aca="false">SUBSTITUTE(AC43,AD$17,"")</f>
        <v>0</v>
      </c>
      <c r="AE43" s="66" t="str">
        <f aca="false">SUBSTITUTE(AD43,AE$17,"")</f>
        <v>0</v>
      </c>
      <c r="AF43" s="66" t="str">
        <f aca="false">SUBSTITUTE(AE43,AF$17,"")</f>
        <v>0</v>
      </c>
      <c r="AG43" s="66" t="str">
        <f aca="false">SUBSTITUTE(AF43,AG$17,"")</f>
        <v>0</v>
      </c>
      <c r="AH43" s="66" t="str">
        <f aca="false">SUBSTITUTE(AG43,AH$17,"")</f>
        <v>0</v>
      </c>
      <c r="AI43" s="66" t="str">
        <f aca="false">SUBSTITUTE(AH43,AI$17,"")</f>
        <v>0</v>
      </c>
      <c r="AJ43" s="66" t="str">
        <f aca="false">SUBSTITUTE(AI43,AJ$17,"")</f>
        <v>0</v>
      </c>
      <c r="AK43" s="66" t="str">
        <f aca="false">SUBSTITUTE(AJ43,AK$17,"")</f>
        <v>0</v>
      </c>
      <c r="AL43" s="66" t="str">
        <f aca="false">SUBSTITUTE(AK43,AL$17,"")</f>
        <v>0</v>
      </c>
      <c r="AM43" s="66" t="str">
        <f aca="false">SUBSTITUTE(AL43,AM$17,"")</f>
        <v>0</v>
      </c>
      <c r="AN43" s="66" t="str">
        <f aca="false">SUBSTITUTE(AM43,AN$17,"")</f>
        <v>0</v>
      </c>
      <c r="AO43" s="66" t="str">
        <f aca="false">SUBSTITUTE(AN43,AO$17,"")</f>
        <v>0</v>
      </c>
      <c r="AP43" s="66" t="str">
        <f aca="false">SUBSTITUTE(AO43,AP$17,"")</f>
        <v>0</v>
      </c>
      <c r="AQ43" s="66" t="str">
        <f aca="false">SUBSTITUTE(AP43,AQ$17,"")</f>
        <v>0</v>
      </c>
      <c r="AR43" s="66" t="str">
        <f aca="false">SUBSTITUTE(AQ43,AR$17,"")</f>
        <v>0</v>
      </c>
      <c r="AS43" s="66" t="str">
        <f aca="false">SUBSTITUTE(AR43,AS$17,"")</f>
        <v>0</v>
      </c>
      <c r="AT43" s="66" t="str">
        <f aca="false">SUBSTITUTE(AS43,AT$17,"")</f>
        <v>0</v>
      </c>
      <c r="AU43" s="66" t="str">
        <f aca="false">SUBSTITUTE(AT43,AU$17,"")</f>
        <v>0</v>
      </c>
      <c r="AV43" s="66" t="str">
        <f aca="false">SUBSTITUTE(AU43,AV$17,"")</f>
        <v>0</v>
      </c>
      <c r="AW43" s="66" t="str">
        <f aca="false">SUBSTITUTE(AV43,AW$17,"")</f>
        <v>0</v>
      </c>
      <c r="AX43" s="66" t="str">
        <f aca="false">SUBSTITUTE(AW43,AX$17,"")</f>
        <v>0</v>
      </c>
      <c r="AY43" s="66" t="str">
        <f aca="false">SUBSTITUTE(AX43,AY$17,"")</f>
        <v>0</v>
      </c>
      <c r="AZ43" s="66" t="str">
        <f aca="false">SUBSTITUTE(AY43,AZ$17,"")</f>
        <v>0</v>
      </c>
      <c r="BA43" s="66" t="str">
        <f aca="false">SUBSTITUTE(AZ43,BA$17,"")</f>
        <v>0</v>
      </c>
      <c r="BB43" s="66" t="str">
        <f aca="false">SUBSTITUTE(BA43,BB$17,"")</f>
        <v/>
      </c>
      <c r="BC43" s="66" t="str">
        <f aca="false">SUBSTITUTE(BB43,BC$17,"")</f>
        <v/>
      </c>
      <c r="BD43" s="66" t="str">
        <f aca="false">SUBSTITUTE(BC43,BD$17,"")</f>
        <v/>
      </c>
      <c r="BE43" s="66" t="str">
        <f aca="false">SUBSTITUTE(BD43,BE$17,"")</f>
        <v/>
      </c>
      <c r="BF43" s="66" t="str">
        <f aca="false">SUBSTITUTE(BE43,BF$17,"")</f>
        <v/>
      </c>
      <c r="BG43" s="66" t="str">
        <f aca="false">SUBSTITUTE(BF43,BG$17,"")</f>
        <v/>
      </c>
      <c r="BH43" s="66" t="str">
        <f aca="false">SUBSTITUTE(BG43,BH$17,"")</f>
        <v/>
      </c>
      <c r="BI43" s="66" t="str">
        <f aca="false">SUBSTITUTE(BH43,BI$17,"")</f>
        <v/>
      </c>
      <c r="BJ43" s="66" t="str">
        <f aca="false">SUBSTITUTE(BI43,BJ$17,"")</f>
        <v/>
      </c>
      <c r="BK43" s="66" t="str">
        <f aca="false">SUBSTITUTE(BJ43,BK$17,"")</f>
        <v/>
      </c>
      <c r="BL43" s="66" t="str">
        <f aca="false">SUBSTITUTE(BK43,BL$17,"")</f>
        <v/>
      </c>
      <c r="BM43" s="66" t="str">
        <f aca="false">SUBSTITUTE(BL43,BM$17,"")</f>
        <v/>
      </c>
      <c r="BN43" s="66" t="n">
        <f aca="false">LEN(BM43)</f>
        <v>0</v>
      </c>
      <c r="BO43" s="66" t="n">
        <f aca="false">LEN(A43)&gt;BO$15</f>
        <v>0</v>
      </c>
      <c r="BP43" s="83" t="n">
        <f aca="false">AND(COUNTIF(ranges!B$2:B$4,'Sample Manifest - ALL TYPES'!G34)=0,NOT(ISBLANK('Sample Manifest - ALL TYPES'!G34)))</f>
        <v>0</v>
      </c>
      <c r="CB43" s="66" t="n">
        <f aca="false">OR(BN43:BO43)</f>
        <v>0</v>
      </c>
      <c r="CD43" s="69" t="n">
        <f aca="false">IF(OR('Sample Manifest - ALL TYPES'!AB34="Custom indexes",'Sample Manifest - ALL TYPES'!AB34="Non-listed commercial indexes"),1,0)</f>
        <v>0</v>
      </c>
      <c r="CE43" s="69"/>
      <c r="CG43" s="72" t="n">
        <f aca="false">'Sample Manifest - ALL TYPES'!Q34</f>
        <v>0</v>
      </c>
      <c r="CH43" s="70" t="str">
        <f aca="false">SUBSTITUTE(CG43,CH$17,"")</f>
        <v>0</v>
      </c>
      <c r="CI43" s="70" t="str">
        <f aca="false">SUBSTITUTE(CH43,CI$17,"")</f>
        <v>0</v>
      </c>
      <c r="CJ43" s="70" t="str">
        <f aca="false">SUBSTITUTE(CI43,CJ$17,"")</f>
        <v>0</v>
      </c>
      <c r="CK43" s="70" t="str">
        <f aca="false">SUBSTITUTE(CJ43,CK$17,"")</f>
        <v>0</v>
      </c>
      <c r="CL43" s="70" t="n">
        <f aca="false">LEN(CK43)</f>
        <v>1</v>
      </c>
      <c r="CM43" s="70" t="n">
        <f aca="false">AND(NOT(ISBLANK('Sample Manifest - ALL TYPES'!Q34)),NOT(CL43=0))</f>
        <v>0</v>
      </c>
      <c r="CR43" s="66" t="n">
        <f aca="false">AND('Sample Manifest - ALL TYPES'!B34="Illumina Library Pool",ISBLANK('Sample Manifest - ALL TYPES'!Z34))</f>
        <v>0</v>
      </c>
    </row>
    <row r="44" s="66" customFormat="true" ht="13.8" hidden="false" customHeight="false" outlineLevel="0" collapsed="false">
      <c r="A44" s="66" t="n">
        <f aca="false">'Sample Manifest - ALL TYPES'!C35</f>
        <v>0</v>
      </c>
      <c r="B44" s="66" t="str">
        <f aca="false">SUBSTITUTE(A44,B$17,"")</f>
        <v>0</v>
      </c>
      <c r="C44" s="66" t="str">
        <f aca="false">SUBSTITUTE(B44,C$17,"")</f>
        <v>0</v>
      </c>
      <c r="D44" s="66" t="str">
        <f aca="false">SUBSTITUTE(C44,D$17,"")</f>
        <v>0</v>
      </c>
      <c r="E44" s="66" t="str">
        <f aca="false">SUBSTITUTE(D44,E$17,"")</f>
        <v>0</v>
      </c>
      <c r="F44" s="66" t="str">
        <f aca="false">SUBSTITUTE(E44,F$17,"")</f>
        <v>0</v>
      </c>
      <c r="G44" s="66" t="str">
        <f aca="false">SUBSTITUTE(F44,G$17,"")</f>
        <v>0</v>
      </c>
      <c r="H44" s="66" t="str">
        <f aca="false">SUBSTITUTE(G44,H$17,"")</f>
        <v>0</v>
      </c>
      <c r="I44" s="66" t="str">
        <f aca="false">SUBSTITUTE(H44,I$17,"")</f>
        <v>0</v>
      </c>
      <c r="J44" s="66" t="str">
        <f aca="false">SUBSTITUTE(I44,J$17,"")</f>
        <v>0</v>
      </c>
      <c r="K44" s="66" t="str">
        <f aca="false">SUBSTITUTE(J44,K$17,"")</f>
        <v>0</v>
      </c>
      <c r="L44" s="66" t="str">
        <f aca="false">SUBSTITUTE(K44,L$17,"")</f>
        <v>0</v>
      </c>
      <c r="M44" s="66" t="str">
        <f aca="false">SUBSTITUTE(L44,M$17,"")</f>
        <v>0</v>
      </c>
      <c r="N44" s="66" t="str">
        <f aca="false">SUBSTITUTE(M44,N$17,"")</f>
        <v>0</v>
      </c>
      <c r="O44" s="66" t="str">
        <f aca="false">SUBSTITUTE(N44,O$17,"")</f>
        <v>0</v>
      </c>
      <c r="P44" s="66" t="str">
        <f aca="false">SUBSTITUTE(O44,P$17,"")</f>
        <v>0</v>
      </c>
      <c r="Q44" s="66" t="str">
        <f aca="false">SUBSTITUTE(P44,Q$17,"")</f>
        <v>0</v>
      </c>
      <c r="R44" s="66" t="str">
        <f aca="false">SUBSTITUTE(Q44,R$17,"")</f>
        <v>0</v>
      </c>
      <c r="S44" s="66" t="str">
        <f aca="false">SUBSTITUTE(R44,S$17,"")</f>
        <v>0</v>
      </c>
      <c r="T44" s="66" t="str">
        <f aca="false">SUBSTITUTE(S44,T$17,"")</f>
        <v>0</v>
      </c>
      <c r="U44" s="66" t="str">
        <f aca="false">SUBSTITUTE(T44,U$17,"")</f>
        <v>0</v>
      </c>
      <c r="V44" s="66" t="str">
        <f aca="false">SUBSTITUTE(U44,V$17,"")</f>
        <v>0</v>
      </c>
      <c r="W44" s="66" t="str">
        <f aca="false">SUBSTITUTE(V44,W$17,"")</f>
        <v>0</v>
      </c>
      <c r="X44" s="66" t="str">
        <f aca="false">SUBSTITUTE(W44,X$17,"")</f>
        <v>0</v>
      </c>
      <c r="Y44" s="66" t="str">
        <f aca="false">SUBSTITUTE(X44,Y$17,"")</f>
        <v>0</v>
      </c>
      <c r="Z44" s="66" t="str">
        <f aca="false">SUBSTITUTE(Y44,Z$17,"")</f>
        <v>0</v>
      </c>
      <c r="AA44" s="66" t="str">
        <f aca="false">SUBSTITUTE(Z44,AA$17,"")</f>
        <v>0</v>
      </c>
      <c r="AB44" s="66" t="str">
        <f aca="false">SUBSTITUTE(AA44,AB$17,"")</f>
        <v>0</v>
      </c>
      <c r="AC44" s="66" t="str">
        <f aca="false">SUBSTITUTE(AB44,AC$17,"")</f>
        <v>0</v>
      </c>
      <c r="AD44" s="66" t="str">
        <f aca="false">SUBSTITUTE(AC44,AD$17,"")</f>
        <v>0</v>
      </c>
      <c r="AE44" s="66" t="str">
        <f aca="false">SUBSTITUTE(AD44,AE$17,"")</f>
        <v>0</v>
      </c>
      <c r="AF44" s="66" t="str">
        <f aca="false">SUBSTITUTE(AE44,AF$17,"")</f>
        <v>0</v>
      </c>
      <c r="AG44" s="66" t="str">
        <f aca="false">SUBSTITUTE(AF44,AG$17,"")</f>
        <v>0</v>
      </c>
      <c r="AH44" s="66" t="str">
        <f aca="false">SUBSTITUTE(AG44,AH$17,"")</f>
        <v>0</v>
      </c>
      <c r="AI44" s="66" t="str">
        <f aca="false">SUBSTITUTE(AH44,AI$17,"")</f>
        <v>0</v>
      </c>
      <c r="AJ44" s="66" t="str">
        <f aca="false">SUBSTITUTE(AI44,AJ$17,"")</f>
        <v>0</v>
      </c>
      <c r="AK44" s="66" t="str">
        <f aca="false">SUBSTITUTE(AJ44,AK$17,"")</f>
        <v>0</v>
      </c>
      <c r="AL44" s="66" t="str">
        <f aca="false">SUBSTITUTE(AK44,AL$17,"")</f>
        <v>0</v>
      </c>
      <c r="AM44" s="66" t="str">
        <f aca="false">SUBSTITUTE(AL44,AM$17,"")</f>
        <v>0</v>
      </c>
      <c r="AN44" s="66" t="str">
        <f aca="false">SUBSTITUTE(AM44,AN$17,"")</f>
        <v>0</v>
      </c>
      <c r="AO44" s="66" t="str">
        <f aca="false">SUBSTITUTE(AN44,AO$17,"")</f>
        <v>0</v>
      </c>
      <c r="AP44" s="66" t="str">
        <f aca="false">SUBSTITUTE(AO44,AP$17,"")</f>
        <v>0</v>
      </c>
      <c r="AQ44" s="66" t="str">
        <f aca="false">SUBSTITUTE(AP44,AQ$17,"")</f>
        <v>0</v>
      </c>
      <c r="AR44" s="66" t="str">
        <f aca="false">SUBSTITUTE(AQ44,AR$17,"")</f>
        <v>0</v>
      </c>
      <c r="AS44" s="66" t="str">
        <f aca="false">SUBSTITUTE(AR44,AS$17,"")</f>
        <v>0</v>
      </c>
      <c r="AT44" s="66" t="str">
        <f aca="false">SUBSTITUTE(AS44,AT$17,"")</f>
        <v>0</v>
      </c>
      <c r="AU44" s="66" t="str">
        <f aca="false">SUBSTITUTE(AT44,AU$17,"")</f>
        <v>0</v>
      </c>
      <c r="AV44" s="66" t="str">
        <f aca="false">SUBSTITUTE(AU44,AV$17,"")</f>
        <v>0</v>
      </c>
      <c r="AW44" s="66" t="str">
        <f aca="false">SUBSTITUTE(AV44,AW$17,"")</f>
        <v>0</v>
      </c>
      <c r="AX44" s="66" t="str">
        <f aca="false">SUBSTITUTE(AW44,AX$17,"")</f>
        <v>0</v>
      </c>
      <c r="AY44" s="66" t="str">
        <f aca="false">SUBSTITUTE(AX44,AY$17,"")</f>
        <v>0</v>
      </c>
      <c r="AZ44" s="66" t="str">
        <f aca="false">SUBSTITUTE(AY44,AZ$17,"")</f>
        <v>0</v>
      </c>
      <c r="BA44" s="66" t="str">
        <f aca="false">SUBSTITUTE(AZ44,BA$17,"")</f>
        <v>0</v>
      </c>
      <c r="BB44" s="66" t="str">
        <f aca="false">SUBSTITUTE(BA44,BB$17,"")</f>
        <v/>
      </c>
      <c r="BC44" s="66" t="str">
        <f aca="false">SUBSTITUTE(BB44,BC$17,"")</f>
        <v/>
      </c>
      <c r="BD44" s="66" t="str">
        <f aca="false">SUBSTITUTE(BC44,BD$17,"")</f>
        <v/>
      </c>
      <c r="BE44" s="66" t="str">
        <f aca="false">SUBSTITUTE(BD44,BE$17,"")</f>
        <v/>
      </c>
      <c r="BF44" s="66" t="str">
        <f aca="false">SUBSTITUTE(BE44,BF$17,"")</f>
        <v/>
      </c>
      <c r="BG44" s="66" t="str">
        <f aca="false">SUBSTITUTE(BF44,BG$17,"")</f>
        <v/>
      </c>
      <c r="BH44" s="66" t="str">
        <f aca="false">SUBSTITUTE(BG44,BH$17,"")</f>
        <v/>
      </c>
      <c r="BI44" s="66" t="str">
        <f aca="false">SUBSTITUTE(BH44,BI$17,"")</f>
        <v/>
      </c>
      <c r="BJ44" s="66" t="str">
        <f aca="false">SUBSTITUTE(BI44,BJ$17,"")</f>
        <v/>
      </c>
      <c r="BK44" s="66" t="str">
        <f aca="false">SUBSTITUTE(BJ44,BK$17,"")</f>
        <v/>
      </c>
      <c r="BL44" s="66" t="str">
        <f aca="false">SUBSTITUTE(BK44,BL$17,"")</f>
        <v/>
      </c>
      <c r="BM44" s="66" t="str">
        <f aca="false">SUBSTITUTE(BL44,BM$17,"")</f>
        <v/>
      </c>
      <c r="BN44" s="66" t="n">
        <f aca="false">LEN(BM44)</f>
        <v>0</v>
      </c>
      <c r="BO44" s="66" t="n">
        <f aca="false">LEN(A44)&gt;BO$15</f>
        <v>0</v>
      </c>
      <c r="BP44" s="83" t="n">
        <f aca="false">AND(COUNTIF(ranges!B$2:B$4,'Sample Manifest - ALL TYPES'!G35)=0,NOT(ISBLANK('Sample Manifest - ALL TYPES'!G35)))</f>
        <v>0</v>
      </c>
      <c r="CB44" s="66" t="n">
        <f aca="false">OR(BN44:BO44)</f>
        <v>0</v>
      </c>
      <c r="CD44" s="69" t="n">
        <f aca="false">IF(OR('Sample Manifest - ALL TYPES'!AB35="Custom indexes",'Sample Manifest - ALL TYPES'!AB35="Non-listed commercial indexes"),1,0)</f>
        <v>0</v>
      </c>
      <c r="CE44" s="69"/>
      <c r="CG44" s="72" t="n">
        <f aca="false">'Sample Manifest - ALL TYPES'!Q35</f>
        <v>0</v>
      </c>
      <c r="CH44" s="70" t="str">
        <f aca="false">SUBSTITUTE(CG44,CH$17,"")</f>
        <v>0</v>
      </c>
      <c r="CI44" s="70" t="str">
        <f aca="false">SUBSTITUTE(CH44,CI$17,"")</f>
        <v>0</v>
      </c>
      <c r="CJ44" s="70" t="str">
        <f aca="false">SUBSTITUTE(CI44,CJ$17,"")</f>
        <v>0</v>
      </c>
      <c r="CK44" s="70" t="str">
        <f aca="false">SUBSTITUTE(CJ44,CK$17,"")</f>
        <v>0</v>
      </c>
      <c r="CL44" s="70" t="n">
        <f aca="false">LEN(CK44)</f>
        <v>1</v>
      </c>
      <c r="CM44" s="70" t="n">
        <f aca="false">AND(NOT(ISBLANK('Sample Manifest - ALL TYPES'!Q35)),NOT(CL44=0))</f>
        <v>0</v>
      </c>
      <c r="CR44" s="66" t="n">
        <f aca="false">AND('Sample Manifest - ALL TYPES'!B35="Illumina Library Pool",ISBLANK('Sample Manifest - ALL TYPES'!Z35))</f>
        <v>0</v>
      </c>
    </row>
    <row r="45" s="66" customFormat="true" ht="13.8" hidden="false" customHeight="false" outlineLevel="0" collapsed="false">
      <c r="A45" s="66" t="n">
        <f aca="false">'Sample Manifest - ALL TYPES'!C36</f>
        <v>0</v>
      </c>
      <c r="B45" s="66" t="str">
        <f aca="false">SUBSTITUTE(A45,B$17,"")</f>
        <v>0</v>
      </c>
      <c r="C45" s="66" t="str">
        <f aca="false">SUBSTITUTE(B45,C$17,"")</f>
        <v>0</v>
      </c>
      <c r="D45" s="66" t="str">
        <f aca="false">SUBSTITUTE(C45,D$17,"")</f>
        <v>0</v>
      </c>
      <c r="E45" s="66" t="str">
        <f aca="false">SUBSTITUTE(D45,E$17,"")</f>
        <v>0</v>
      </c>
      <c r="F45" s="66" t="str">
        <f aca="false">SUBSTITUTE(E45,F$17,"")</f>
        <v>0</v>
      </c>
      <c r="G45" s="66" t="str">
        <f aca="false">SUBSTITUTE(F45,G$17,"")</f>
        <v>0</v>
      </c>
      <c r="H45" s="66" t="str">
        <f aca="false">SUBSTITUTE(G45,H$17,"")</f>
        <v>0</v>
      </c>
      <c r="I45" s="66" t="str">
        <f aca="false">SUBSTITUTE(H45,I$17,"")</f>
        <v>0</v>
      </c>
      <c r="J45" s="66" t="str">
        <f aca="false">SUBSTITUTE(I45,J$17,"")</f>
        <v>0</v>
      </c>
      <c r="K45" s="66" t="str">
        <f aca="false">SUBSTITUTE(J45,K$17,"")</f>
        <v>0</v>
      </c>
      <c r="L45" s="66" t="str">
        <f aca="false">SUBSTITUTE(K45,L$17,"")</f>
        <v>0</v>
      </c>
      <c r="M45" s="66" t="str">
        <f aca="false">SUBSTITUTE(L45,M$17,"")</f>
        <v>0</v>
      </c>
      <c r="N45" s="66" t="str">
        <f aca="false">SUBSTITUTE(M45,N$17,"")</f>
        <v>0</v>
      </c>
      <c r="O45" s="66" t="str">
        <f aca="false">SUBSTITUTE(N45,O$17,"")</f>
        <v>0</v>
      </c>
      <c r="P45" s="66" t="str">
        <f aca="false">SUBSTITUTE(O45,P$17,"")</f>
        <v>0</v>
      </c>
      <c r="Q45" s="66" t="str">
        <f aca="false">SUBSTITUTE(P45,Q$17,"")</f>
        <v>0</v>
      </c>
      <c r="R45" s="66" t="str">
        <f aca="false">SUBSTITUTE(Q45,R$17,"")</f>
        <v>0</v>
      </c>
      <c r="S45" s="66" t="str">
        <f aca="false">SUBSTITUTE(R45,S$17,"")</f>
        <v>0</v>
      </c>
      <c r="T45" s="66" t="str">
        <f aca="false">SUBSTITUTE(S45,T$17,"")</f>
        <v>0</v>
      </c>
      <c r="U45" s="66" t="str">
        <f aca="false">SUBSTITUTE(T45,U$17,"")</f>
        <v>0</v>
      </c>
      <c r="V45" s="66" t="str">
        <f aca="false">SUBSTITUTE(U45,V$17,"")</f>
        <v>0</v>
      </c>
      <c r="W45" s="66" t="str">
        <f aca="false">SUBSTITUTE(V45,W$17,"")</f>
        <v>0</v>
      </c>
      <c r="X45" s="66" t="str">
        <f aca="false">SUBSTITUTE(W45,X$17,"")</f>
        <v>0</v>
      </c>
      <c r="Y45" s="66" t="str">
        <f aca="false">SUBSTITUTE(X45,Y$17,"")</f>
        <v>0</v>
      </c>
      <c r="Z45" s="66" t="str">
        <f aca="false">SUBSTITUTE(Y45,Z$17,"")</f>
        <v>0</v>
      </c>
      <c r="AA45" s="66" t="str">
        <f aca="false">SUBSTITUTE(Z45,AA$17,"")</f>
        <v>0</v>
      </c>
      <c r="AB45" s="66" t="str">
        <f aca="false">SUBSTITUTE(AA45,AB$17,"")</f>
        <v>0</v>
      </c>
      <c r="AC45" s="66" t="str">
        <f aca="false">SUBSTITUTE(AB45,AC$17,"")</f>
        <v>0</v>
      </c>
      <c r="AD45" s="66" t="str">
        <f aca="false">SUBSTITUTE(AC45,AD$17,"")</f>
        <v>0</v>
      </c>
      <c r="AE45" s="66" t="str">
        <f aca="false">SUBSTITUTE(AD45,AE$17,"")</f>
        <v>0</v>
      </c>
      <c r="AF45" s="66" t="str">
        <f aca="false">SUBSTITUTE(AE45,AF$17,"")</f>
        <v>0</v>
      </c>
      <c r="AG45" s="66" t="str">
        <f aca="false">SUBSTITUTE(AF45,AG$17,"")</f>
        <v>0</v>
      </c>
      <c r="AH45" s="66" t="str">
        <f aca="false">SUBSTITUTE(AG45,AH$17,"")</f>
        <v>0</v>
      </c>
      <c r="AI45" s="66" t="str">
        <f aca="false">SUBSTITUTE(AH45,AI$17,"")</f>
        <v>0</v>
      </c>
      <c r="AJ45" s="66" t="str">
        <f aca="false">SUBSTITUTE(AI45,AJ$17,"")</f>
        <v>0</v>
      </c>
      <c r="AK45" s="66" t="str">
        <f aca="false">SUBSTITUTE(AJ45,AK$17,"")</f>
        <v>0</v>
      </c>
      <c r="AL45" s="66" t="str">
        <f aca="false">SUBSTITUTE(AK45,AL$17,"")</f>
        <v>0</v>
      </c>
      <c r="AM45" s="66" t="str">
        <f aca="false">SUBSTITUTE(AL45,AM$17,"")</f>
        <v>0</v>
      </c>
      <c r="AN45" s="66" t="str">
        <f aca="false">SUBSTITUTE(AM45,AN$17,"")</f>
        <v>0</v>
      </c>
      <c r="AO45" s="66" t="str">
        <f aca="false">SUBSTITUTE(AN45,AO$17,"")</f>
        <v>0</v>
      </c>
      <c r="AP45" s="66" t="str">
        <f aca="false">SUBSTITUTE(AO45,AP$17,"")</f>
        <v>0</v>
      </c>
      <c r="AQ45" s="66" t="str">
        <f aca="false">SUBSTITUTE(AP45,AQ$17,"")</f>
        <v>0</v>
      </c>
      <c r="AR45" s="66" t="str">
        <f aca="false">SUBSTITUTE(AQ45,AR$17,"")</f>
        <v>0</v>
      </c>
      <c r="AS45" s="66" t="str">
        <f aca="false">SUBSTITUTE(AR45,AS$17,"")</f>
        <v>0</v>
      </c>
      <c r="AT45" s="66" t="str">
        <f aca="false">SUBSTITUTE(AS45,AT$17,"")</f>
        <v>0</v>
      </c>
      <c r="AU45" s="66" t="str">
        <f aca="false">SUBSTITUTE(AT45,AU$17,"")</f>
        <v>0</v>
      </c>
      <c r="AV45" s="66" t="str">
        <f aca="false">SUBSTITUTE(AU45,AV$17,"")</f>
        <v>0</v>
      </c>
      <c r="AW45" s="66" t="str">
        <f aca="false">SUBSTITUTE(AV45,AW$17,"")</f>
        <v>0</v>
      </c>
      <c r="AX45" s="66" t="str">
        <f aca="false">SUBSTITUTE(AW45,AX$17,"")</f>
        <v>0</v>
      </c>
      <c r="AY45" s="66" t="str">
        <f aca="false">SUBSTITUTE(AX45,AY$17,"")</f>
        <v>0</v>
      </c>
      <c r="AZ45" s="66" t="str">
        <f aca="false">SUBSTITUTE(AY45,AZ$17,"")</f>
        <v>0</v>
      </c>
      <c r="BA45" s="66" t="str">
        <f aca="false">SUBSTITUTE(AZ45,BA$17,"")</f>
        <v>0</v>
      </c>
      <c r="BB45" s="66" t="str">
        <f aca="false">SUBSTITUTE(BA45,BB$17,"")</f>
        <v/>
      </c>
      <c r="BC45" s="66" t="str">
        <f aca="false">SUBSTITUTE(BB45,BC$17,"")</f>
        <v/>
      </c>
      <c r="BD45" s="66" t="str">
        <f aca="false">SUBSTITUTE(BC45,BD$17,"")</f>
        <v/>
      </c>
      <c r="BE45" s="66" t="str">
        <f aca="false">SUBSTITUTE(BD45,BE$17,"")</f>
        <v/>
      </c>
      <c r="BF45" s="66" t="str">
        <f aca="false">SUBSTITUTE(BE45,BF$17,"")</f>
        <v/>
      </c>
      <c r="BG45" s="66" t="str">
        <f aca="false">SUBSTITUTE(BF45,BG$17,"")</f>
        <v/>
      </c>
      <c r="BH45" s="66" t="str">
        <f aca="false">SUBSTITUTE(BG45,BH$17,"")</f>
        <v/>
      </c>
      <c r="BI45" s="66" t="str">
        <f aca="false">SUBSTITUTE(BH45,BI$17,"")</f>
        <v/>
      </c>
      <c r="BJ45" s="66" t="str">
        <f aca="false">SUBSTITUTE(BI45,BJ$17,"")</f>
        <v/>
      </c>
      <c r="BK45" s="66" t="str">
        <f aca="false">SUBSTITUTE(BJ45,BK$17,"")</f>
        <v/>
      </c>
      <c r="BL45" s="66" t="str">
        <f aca="false">SUBSTITUTE(BK45,BL$17,"")</f>
        <v/>
      </c>
      <c r="BM45" s="66" t="str">
        <f aca="false">SUBSTITUTE(BL45,BM$17,"")</f>
        <v/>
      </c>
      <c r="BN45" s="66" t="n">
        <f aca="false">LEN(BM45)</f>
        <v>0</v>
      </c>
      <c r="BO45" s="66" t="n">
        <f aca="false">LEN(A45)&gt;BO$15</f>
        <v>0</v>
      </c>
      <c r="BP45" s="83" t="n">
        <f aca="false">AND(COUNTIF(ranges!B$2:B$4,'Sample Manifest - ALL TYPES'!G36)=0,NOT(ISBLANK('Sample Manifest - ALL TYPES'!G36)))</f>
        <v>0</v>
      </c>
      <c r="CB45" s="66" t="n">
        <f aca="false">OR(BN45:BO45)</f>
        <v>0</v>
      </c>
      <c r="CD45" s="69" t="n">
        <f aca="false">IF(OR('Sample Manifest - ALL TYPES'!AB36="Custom indexes",'Sample Manifest - ALL TYPES'!AB36="Non-listed commercial indexes"),1,0)</f>
        <v>0</v>
      </c>
      <c r="CE45" s="69"/>
      <c r="CG45" s="72" t="n">
        <f aca="false">'Sample Manifest - ALL TYPES'!Q36</f>
        <v>0</v>
      </c>
      <c r="CH45" s="70" t="str">
        <f aca="false">SUBSTITUTE(CG45,CH$17,"")</f>
        <v>0</v>
      </c>
      <c r="CI45" s="70" t="str">
        <f aca="false">SUBSTITUTE(CH45,CI$17,"")</f>
        <v>0</v>
      </c>
      <c r="CJ45" s="70" t="str">
        <f aca="false">SUBSTITUTE(CI45,CJ$17,"")</f>
        <v>0</v>
      </c>
      <c r="CK45" s="70" t="str">
        <f aca="false">SUBSTITUTE(CJ45,CK$17,"")</f>
        <v>0</v>
      </c>
      <c r="CL45" s="70" t="n">
        <f aca="false">LEN(CK45)</f>
        <v>1</v>
      </c>
      <c r="CM45" s="70" t="n">
        <f aca="false">AND(NOT(ISBLANK('Sample Manifest - ALL TYPES'!Q36)),NOT(CL45=0))</f>
        <v>0</v>
      </c>
      <c r="CR45" s="66" t="n">
        <f aca="false">AND('Sample Manifest - ALL TYPES'!B36="Illumina Library Pool",ISBLANK('Sample Manifest - ALL TYPES'!Z36))</f>
        <v>0</v>
      </c>
    </row>
    <row r="46" s="66" customFormat="true" ht="13.8" hidden="false" customHeight="false" outlineLevel="0" collapsed="false">
      <c r="A46" s="66" t="n">
        <f aca="false">'Sample Manifest - ALL TYPES'!C37</f>
        <v>0</v>
      </c>
      <c r="B46" s="66" t="str">
        <f aca="false">SUBSTITUTE(A46,B$17,"")</f>
        <v>0</v>
      </c>
      <c r="C46" s="66" t="str">
        <f aca="false">SUBSTITUTE(B46,C$17,"")</f>
        <v>0</v>
      </c>
      <c r="D46" s="66" t="str">
        <f aca="false">SUBSTITUTE(C46,D$17,"")</f>
        <v>0</v>
      </c>
      <c r="E46" s="66" t="str">
        <f aca="false">SUBSTITUTE(D46,E$17,"")</f>
        <v>0</v>
      </c>
      <c r="F46" s="66" t="str">
        <f aca="false">SUBSTITUTE(E46,F$17,"")</f>
        <v>0</v>
      </c>
      <c r="G46" s="66" t="str">
        <f aca="false">SUBSTITUTE(F46,G$17,"")</f>
        <v>0</v>
      </c>
      <c r="H46" s="66" t="str">
        <f aca="false">SUBSTITUTE(G46,H$17,"")</f>
        <v>0</v>
      </c>
      <c r="I46" s="66" t="str">
        <f aca="false">SUBSTITUTE(H46,I$17,"")</f>
        <v>0</v>
      </c>
      <c r="J46" s="66" t="str">
        <f aca="false">SUBSTITUTE(I46,J$17,"")</f>
        <v>0</v>
      </c>
      <c r="K46" s="66" t="str">
        <f aca="false">SUBSTITUTE(J46,K$17,"")</f>
        <v>0</v>
      </c>
      <c r="L46" s="66" t="str">
        <f aca="false">SUBSTITUTE(K46,L$17,"")</f>
        <v>0</v>
      </c>
      <c r="M46" s="66" t="str">
        <f aca="false">SUBSTITUTE(L46,M$17,"")</f>
        <v>0</v>
      </c>
      <c r="N46" s="66" t="str">
        <f aca="false">SUBSTITUTE(M46,N$17,"")</f>
        <v>0</v>
      </c>
      <c r="O46" s="66" t="str">
        <f aca="false">SUBSTITUTE(N46,O$17,"")</f>
        <v>0</v>
      </c>
      <c r="P46" s="66" t="str">
        <f aca="false">SUBSTITUTE(O46,P$17,"")</f>
        <v>0</v>
      </c>
      <c r="Q46" s="66" t="str">
        <f aca="false">SUBSTITUTE(P46,Q$17,"")</f>
        <v>0</v>
      </c>
      <c r="R46" s="66" t="str">
        <f aca="false">SUBSTITUTE(Q46,R$17,"")</f>
        <v>0</v>
      </c>
      <c r="S46" s="66" t="str">
        <f aca="false">SUBSTITUTE(R46,S$17,"")</f>
        <v>0</v>
      </c>
      <c r="T46" s="66" t="str">
        <f aca="false">SUBSTITUTE(S46,T$17,"")</f>
        <v>0</v>
      </c>
      <c r="U46" s="66" t="str">
        <f aca="false">SUBSTITUTE(T46,U$17,"")</f>
        <v>0</v>
      </c>
      <c r="V46" s="66" t="str">
        <f aca="false">SUBSTITUTE(U46,V$17,"")</f>
        <v>0</v>
      </c>
      <c r="W46" s="66" t="str">
        <f aca="false">SUBSTITUTE(V46,W$17,"")</f>
        <v>0</v>
      </c>
      <c r="X46" s="66" t="str">
        <f aca="false">SUBSTITUTE(W46,X$17,"")</f>
        <v>0</v>
      </c>
      <c r="Y46" s="66" t="str">
        <f aca="false">SUBSTITUTE(X46,Y$17,"")</f>
        <v>0</v>
      </c>
      <c r="Z46" s="66" t="str">
        <f aca="false">SUBSTITUTE(Y46,Z$17,"")</f>
        <v>0</v>
      </c>
      <c r="AA46" s="66" t="str">
        <f aca="false">SUBSTITUTE(Z46,AA$17,"")</f>
        <v>0</v>
      </c>
      <c r="AB46" s="66" t="str">
        <f aca="false">SUBSTITUTE(AA46,AB$17,"")</f>
        <v>0</v>
      </c>
      <c r="AC46" s="66" t="str">
        <f aca="false">SUBSTITUTE(AB46,AC$17,"")</f>
        <v>0</v>
      </c>
      <c r="AD46" s="66" t="str">
        <f aca="false">SUBSTITUTE(AC46,AD$17,"")</f>
        <v>0</v>
      </c>
      <c r="AE46" s="66" t="str">
        <f aca="false">SUBSTITUTE(AD46,AE$17,"")</f>
        <v>0</v>
      </c>
      <c r="AF46" s="66" t="str">
        <f aca="false">SUBSTITUTE(AE46,AF$17,"")</f>
        <v>0</v>
      </c>
      <c r="AG46" s="66" t="str">
        <f aca="false">SUBSTITUTE(AF46,AG$17,"")</f>
        <v>0</v>
      </c>
      <c r="AH46" s="66" t="str">
        <f aca="false">SUBSTITUTE(AG46,AH$17,"")</f>
        <v>0</v>
      </c>
      <c r="AI46" s="66" t="str">
        <f aca="false">SUBSTITUTE(AH46,AI$17,"")</f>
        <v>0</v>
      </c>
      <c r="AJ46" s="66" t="str">
        <f aca="false">SUBSTITUTE(AI46,AJ$17,"")</f>
        <v>0</v>
      </c>
      <c r="AK46" s="66" t="str">
        <f aca="false">SUBSTITUTE(AJ46,AK$17,"")</f>
        <v>0</v>
      </c>
      <c r="AL46" s="66" t="str">
        <f aca="false">SUBSTITUTE(AK46,AL$17,"")</f>
        <v>0</v>
      </c>
      <c r="AM46" s="66" t="str">
        <f aca="false">SUBSTITUTE(AL46,AM$17,"")</f>
        <v>0</v>
      </c>
      <c r="AN46" s="66" t="str">
        <f aca="false">SUBSTITUTE(AM46,AN$17,"")</f>
        <v>0</v>
      </c>
      <c r="AO46" s="66" t="str">
        <f aca="false">SUBSTITUTE(AN46,AO$17,"")</f>
        <v>0</v>
      </c>
      <c r="AP46" s="66" t="str">
        <f aca="false">SUBSTITUTE(AO46,AP$17,"")</f>
        <v>0</v>
      </c>
      <c r="AQ46" s="66" t="str">
        <f aca="false">SUBSTITUTE(AP46,AQ$17,"")</f>
        <v>0</v>
      </c>
      <c r="AR46" s="66" t="str">
        <f aca="false">SUBSTITUTE(AQ46,AR$17,"")</f>
        <v>0</v>
      </c>
      <c r="AS46" s="66" t="str">
        <f aca="false">SUBSTITUTE(AR46,AS$17,"")</f>
        <v>0</v>
      </c>
      <c r="AT46" s="66" t="str">
        <f aca="false">SUBSTITUTE(AS46,AT$17,"")</f>
        <v>0</v>
      </c>
      <c r="AU46" s="66" t="str">
        <f aca="false">SUBSTITUTE(AT46,AU$17,"")</f>
        <v>0</v>
      </c>
      <c r="AV46" s="66" t="str">
        <f aca="false">SUBSTITUTE(AU46,AV$17,"")</f>
        <v>0</v>
      </c>
      <c r="AW46" s="66" t="str">
        <f aca="false">SUBSTITUTE(AV46,AW$17,"")</f>
        <v>0</v>
      </c>
      <c r="AX46" s="66" t="str">
        <f aca="false">SUBSTITUTE(AW46,AX$17,"")</f>
        <v>0</v>
      </c>
      <c r="AY46" s="66" t="str">
        <f aca="false">SUBSTITUTE(AX46,AY$17,"")</f>
        <v>0</v>
      </c>
      <c r="AZ46" s="66" t="str">
        <f aca="false">SUBSTITUTE(AY46,AZ$17,"")</f>
        <v>0</v>
      </c>
      <c r="BA46" s="66" t="str">
        <f aca="false">SUBSTITUTE(AZ46,BA$17,"")</f>
        <v>0</v>
      </c>
      <c r="BB46" s="66" t="str">
        <f aca="false">SUBSTITUTE(BA46,BB$17,"")</f>
        <v/>
      </c>
      <c r="BC46" s="66" t="str">
        <f aca="false">SUBSTITUTE(BB46,BC$17,"")</f>
        <v/>
      </c>
      <c r="BD46" s="66" t="str">
        <f aca="false">SUBSTITUTE(BC46,BD$17,"")</f>
        <v/>
      </c>
      <c r="BE46" s="66" t="str">
        <f aca="false">SUBSTITUTE(BD46,BE$17,"")</f>
        <v/>
      </c>
      <c r="BF46" s="66" t="str">
        <f aca="false">SUBSTITUTE(BE46,BF$17,"")</f>
        <v/>
      </c>
      <c r="BG46" s="66" t="str">
        <f aca="false">SUBSTITUTE(BF46,BG$17,"")</f>
        <v/>
      </c>
      <c r="BH46" s="66" t="str">
        <f aca="false">SUBSTITUTE(BG46,BH$17,"")</f>
        <v/>
      </c>
      <c r="BI46" s="66" t="str">
        <f aca="false">SUBSTITUTE(BH46,BI$17,"")</f>
        <v/>
      </c>
      <c r="BJ46" s="66" t="str">
        <f aca="false">SUBSTITUTE(BI46,BJ$17,"")</f>
        <v/>
      </c>
      <c r="BK46" s="66" t="str">
        <f aca="false">SUBSTITUTE(BJ46,BK$17,"")</f>
        <v/>
      </c>
      <c r="BL46" s="66" t="str">
        <f aca="false">SUBSTITUTE(BK46,BL$17,"")</f>
        <v/>
      </c>
      <c r="BM46" s="66" t="str">
        <f aca="false">SUBSTITUTE(BL46,BM$17,"")</f>
        <v/>
      </c>
      <c r="BN46" s="66" t="n">
        <f aca="false">LEN(BM46)</f>
        <v>0</v>
      </c>
      <c r="BO46" s="66" t="n">
        <f aca="false">LEN(A46)&gt;BO$15</f>
        <v>0</v>
      </c>
      <c r="BP46" s="83" t="n">
        <f aca="false">AND(COUNTIF(ranges!B$2:B$4,'Sample Manifest - ALL TYPES'!G37)=0,NOT(ISBLANK('Sample Manifest - ALL TYPES'!G37)))</f>
        <v>0</v>
      </c>
      <c r="CB46" s="66" t="n">
        <f aca="false">OR(BN46:BO46)</f>
        <v>0</v>
      </c>
      <c r="CD46" s="69" t="n">
        <f aca="false">IF(OR('Sample Manifest - ALL TYPES'!AB37="Custom indexes",'Sample Manifest - ALL TYPES'!AB37="Non-listed commercial indexes"),1,0)</f>
        <v>0</v>
      </c>
      <c r="CE46" s="69"/>
      <c r="CG46" s="72" t="n">
        <f aca="false">'Sample Manifest - ALL TYPES'!Q37</f>
        <v>0</v>
      </c>
      <c r="CH46" s="70" t="str">
        <f aca="false">SUBSTITUTE(CG46,CH$17,"")</f>
        <v>0</v>
      </c>
      <c r="CI46" s="70" t="str">
        <f aca="false">SUBSTITUTE(CH46,CI$17,"")</f>
        <v>0</v>
      </c>
      <c r="CJ46" s="70" t="str">
        <f aca="false">SUBSTITUTE(CI46,CJ$17,"")</f>
        <v>0</v>
      </c>
      <c r="CK46" s="70" t="str">
        <f aca="false">SUBSTITUTE(CJ46,CK$17,"")</f>
        <v>0</v>
      </c>
      <c r="CL46" s="70" t="n">
        <f aca="false">LEN(CK46)</f>
        <v>1</v>
      </c>
      <c r="CM46" s="70" t="n">
        <f aca="false">AND(NOT(ISBLANK('Sample Manifest - ALL TYPES'!Q37)),NOT(CL46=0))</f>
        <v>0</v>
      </c>
      <c r="CR46" s="66" t="n">
        <f aca="false">AND('Sample Manifest - ALL TYPES'!B37="Illumina Library Pool",ISBLANK('Sample Manifest - ALL TYPES'!Z37))</f>
        <v>0</v>
      </c>
    </row>
    <row r="47" s="66" customFormat="true" ht="13.8" hidden="false" customHeight="false" outlineLevel="0" collapsed="false">
      <c r="A47" s="66" t="n">
        <f aca="false">'Sample Manifest - ALL TYPES'!C38</f>
        <v>0</v>
      </c>
      <c r="B47" s="66" t="str">
        <f aca="false">SUBSTITUTE(A47,B$17,"")</f>
        <v>0</v>
      </c>
      <c r="C47" s="66" t="str">
        <f aca="false">SUBSTITUTE(B47,C$17,"")</f>
        <v>0</v>
      </c>
      <c r="D47" s="66" t="str">
        <f aca="false">SUBSTITUTE(C47,D$17,"")</f>
        <v>0</v>
      </c>
      <c r="E47" s="66" t="str">
        <f aca="false">SUBSTITUTE(D47,E$17,"")</f>
        <v>0</v>
      </c>
      <c r="F47" s="66" t="str">
        <f aca="false">SUBSTITUTE(E47,F$17,"")</f>
        <v>0</v>
      </c>
      <c r="G47" s="66" t="str">
        <f aca="false">SUBSTITUTE(F47,G$17,"")</f>
        <v>0</v>
      </c>
      <c r="H47" s="66" t="str">
        <f aca="false">SUBSTITUTE(G47,H$17,"")</f>
        <v>0</v>
      </c>
      <c r="I47" s="66" t="str">
        <f aca="false">SUBSTITUTE(H47,I$17,"")</f>
        <v>0</v>
      </c>
      <c r="J47" s="66" t="str">
        <f aca="false">SUBSTITUTE(I47,J$17,"")</f>
        <v>0</v>
      </c>
      <c r="K47" s="66" t="str">
        <f aca="false">SUBSTITUTE(J47,K$17,"")</f>
        <v>0</v>
      </c>
      <c r="L47" s="66" t="str">
        <f aca="false">SUBSTITUTE(K47,L$17,"")</f>
        <v>0</v>
      </c>
      <c r="M47" s="66" t="str">
        <f aca="false">SUBSTITUTE(L47,M$17,"")</f>
        <v>0</v>
      </c>
      <c r="N47" s="66" t="str">
        <f aca="false">SUBSTITUTE(M47,N$17,"")</f>
        <v>0</v>
      </c>
      <c r="O47" s="66" t="str">
        <f aca="false">SUBSTITUTE(N47,O$17,"")</f>
        <v>0</v>
      </c>
      <c r="P47" s="66" t="str">
        <f aca="false">SUBSTITUTE(O47,P$17,"")</f>
        <v>0</v>
      </c>
      <c r="Q47" s="66" t="str">
        <f aca="false">SUBSTITUTE(P47,Q$17,"")</f>
        <v>0</v>
      </c>
      <c r="R47" s="66" t="str">
        <f aca="false">SUBSTITUTE(Q47,R$17,"")</f>
        <v>0</v>
      </c>
      <c r="S47" s="66" t="str">
        <f aca="false">SUBSTITUTE(R47,S$17,"")</f>
        <v>0</v>
      </c>
      <c r="T47" s="66" t="str">
        <f aca="false">SUBSTITUTE(S47,T$17,"")</f>
        <v>0</v>
      </c>
      <c r="U47" s="66" t="str">
        <f aca="false">SUBSTITUTE(T47,U$17,"")</f>
        <v>0</v>
      </c>
      <c r="V47" s="66" t="str">
        <f aca="false">SUBSTITUTE(U47,V$17,"")</f>
        <v>0</v>
      </c>
      <c r="W47" s="66" t="str">
        <f aca="false">SUBSTITUTE(V47,W$17,"")</f>
        <v>0</v>
      </c>
      <c r="X47" s="66" t="str">
        <f aca="false">SUBSTITUTE(W47,X$17,"")</f>
        <v>0</v>
      </c>
      <c r="Y47" s="66" t="str">
        <f aca="false">SUBSTITUTE(X47,Y$17,"")</f>
        <v>0</v>
      </c>
      <c r="Z47" s="66" t="str">
        <f aca="false">SUBSTITUTE(Y47,Z$17,"")</f>
        <v>0</v>
      </c>
      <c r="AA47" s="66" t="str">
        <f aca="false">SUBSTITUTE(Z47,AA$17,"")</f>
        <v>0</v>
      </c>
      <c r="AB47" s="66" t="str">
        <f aca="false">SUBSTITUTE(AA47,AB$17,"")</f>
        <v>0</v>
      </c>
      <c r="AC47" s="66" t="str">
        <f aca="false">SUBSTITUTE(AB47,AC$17,"")</f>
        <v>0</v>
      </c>
      <c r="AD47" s="66" t="str">
        <f aca="false">SUBSTITUTE(AC47,AD$17,"")</f>
        <v>0</v>
      </c>
      <c r="AE47" s="66" t="str">
        <f aca="false">SUBSTITUTE(AD47,AE$17,"")</f>
        <v>0</v>
      </c>
      <c r="AF47" s="66" t="str">
        <f aca="false">SUBSTITUTE(AE47,AF$17,"")</f>
        <v>0</v>
      </c>
      <c r="AG47" s="66" t="str">
        <f aca="false">SUBSTITUTE(AF47,AG$17,"")</f>
        <v>0</v>
      </c>
      <c r="AH47" s="66" t="str">
        <f aca="false">SUBSTITUTE(AG47,AH$17,"")</f>
        <v>0</v>
      </c>
      <c r="AI47" s="66" t="str">
        <f aca="false">SUBSTITUTE(AH47,AI$17,"")</f>
        <v>0</v>
      </c>
      <c r="AJ47" s="66" t="str">
        <f aca="false">SUBSTITUTE(AI47,AJ$17,"")</f>
        <v>0</v>
      </c>
      <c r="AK47" s="66" t="str">
        <f aca="false">SUBSTITUTE(AJ47,AK$17,"")</f>
        <v>0</v>
      </c>
      <c r="AL47" s="66" t="str">
        <f aca="false">SUBSTITUTE(AK47,AL$17,"")</f>
        <v>0</v>
      </c>
      <c r="AM47" s="66" t="str">
        <f aca="false">SUBSTITUTE(AL47,AM$17,"")</f>
        <v>0</v>
      </c>
      <c r="AN47" s="66" t="str">
        <f aca="false">SUBSTITUTE(AM47,AN$17,"")</f>
        <v>0</v>
      </c>
      <c r="AO47" s="66" t="str">
        <f aca="false">SUBSTITUTE(AN47,AO$17,"")</f>
        <v>0</v>
      </c>
      <c r="AP47" s="66" t="str">
        <f aca="false">SUBSTITUTE(AO47,AP$17,"")</f>
        <v>0</v>
      </c>
      <c r="AQ47" s="66" t="str">
        <f aca="false">SUBSTITUTE(AP47,AQ$17,"")</f>
        <v>0</v>
      </c>
      <c r="AR47" s="66" t="str">
        <f aca="false">SUBSTITUTE(AQ47,AR$17,"")</f>
        <v>0</v>
      </c>
      <c r="AS47" s="66" t="str">
        <f aca="false">SUBSTITUTE(AR47,AS$17,"")</f>
        <v>0</v>
      </c>
      <c r="AT47" s="66" t="str">
        <f aca="false">SUBSTITUTE(AS47,AT$17,"")</f>
        <v>0</v>
      </c>
      <c r="AU47" s="66" t="str">
        <f aca="false">SUBSTITUTE(AT47,AU$17,"")</f>
        <v>0</v>
      </c>
      <c r="AV47" s="66" t="str">
        <f aca="false">SUBSTITUTE(AU47,AV$17,"")</f>
        <v>0</v>
      </c>
      <c r="AW47" s="66" t="str">
        <f aca="false">SUBSTITUTE(AV47,AW$17,"")</f>
        <v>0</v>
      </c>
      <c r="AX47" s="66" t="str">
        <f aca="false">SUBSTITUTE(AW47,AX$17,"")</f>
        <v>0</v>
      </c>
      <c r="AY47" s="66" t="str">
        <f aca="false">SUBSTITUTE(AX47,AY$17,"")</f>
        <v>0</v>
      </c>
      <c r="AZ47" s="66" t="str">
        <f aca="false">SUBSTITUTE(AY47,AZ$17,"")</f>
        <v>0</v>
      </c>
      <c r="BA47" s="66" t="str">
        <f aca="false">SUBSTITUTE(AZ47,BA$17,"")</f>
        <v>0</v>
      </c>
      <c r="BB47" s="66" t="str">
        <f aca="false">SUBSTITUTE(BA47,BB$17,"")</f>
        <v/>
      </c>
      <c r="BC47" s="66" t="str">
        <f aca="false">SUBSTITUTE(BB47,BC$17,"")</f>
        <v/>
      </c>
      <c r="BD47" s="66" t="str">
        <f aca="false">SUBSTITUTE(BC47,BD$17,"")</f>
        <v/>
      </c>
      <c r="BE47" s="66" t="str">
        <f aca="false">SUBSTITUTE(BD47,BE$17,"")</f>
        <v/>
      </c>
      <c r="BF47" s="66" t="str">
        <f aca="false">SUBSTITUTE(BE47,BF$17,"")</f>
        <v/>
      </c>
      <c r="BG47" s="66" t="str">
        <f aca="false">SUBSTITUTE(BF47,BG$17,"")</f>
        <v/>
      </c>
      <c r="BH47" s="66" t="str">
        <f aca="false">SUBSTITUTE(BG47,BH$17,"")</f>
        <v/>
      </c>
      <c r="BI47" s="66" t="str">
        <f aca="false">SUBSTITUTE(BH47,BI$17,"")</f>
        <v/>
      </c>
      <c r="BJ47" s="66" t="str">
        <f aca="false">SUBSTITUTE(BI47,BJ$17,"")</f>
        <v/>
      </c>
      <c r="BK47" s="66" t="str">
        <f aca="false">SUBSTITUTE(BJ47,BK$17,"")</f>
        <v/>
      </c>
      <c r="BL47" s="66" t="str">
        <f aca="false">SUBSTITUTE(BK47,BL$17,"")</f>
        <v/>
      </c>
      <c r="BM47" s="66" t="str">
        <f aca="false">SUBSTITUTE(BL47,BM$17,"")</f>
        <v/>
      </c>
      <c r="BN47" s="66" t="n">
        <f aca="false">LEN(BM47)</f>
        <v>0</v>
      </c>
      <c r="BO47" s="66" t="n">
        <f aca="false">LEN(A47)&gt;BO$15</f>
        <v>0</v>
      </c>
      <c r="BP47" s="83" t="n">
        <f aca="false">AND(COUNTIF(ranges!B$2:B$4,'Sample Manifest - ALL TYPES'!G38)=0,NOT(ISBLANK('Sample Manifest - ALL TYPES'!G38)))</f>
        <v>0</v>
      </c>
      <c r="CB47" s="66" t="n">
        <f aca="false">OR(BN47:BO47)</f>
        <v>0</v>
      </c>
      <c r="CD47" s="69" t="n">
        <f aca="false">IF(OR('Sample Manifest - ALL TYPES'!AB38="Custom indexes",'Sample Manifest - ALL TYPES'!AB38="Non-listed commercial indexes"),1,0)</f>
        <v>0</v>
      </c>
      <c r="CE47" s="69"/>
      <c r="CG47" s="72" t="n">
        <f aca="false">'Sample Manifest - ALL TYPES'!Q38</f>
        <v>0</v>
      </c>
      <c r="CH47" s="70" t="str">
        <f aca="false">SUBSTITUTE(CG47,CH$17,"")</f>
        <v>0</v>
      </c>
      <c r="CI47" s="70" t="str">
        <f aca="false">SUBSTITUTE(CH47,CI$17,"")</f>
        <v>0</v>
      </c>
      <c r="CJ47" s="70" t="str">
        <f aca="false">SUBSTITUTE(CI47,CJ$17,"")</f>
        <v>0</v>
      </c>
      <c r="CK47" s="70" t="str">
        <f aca="false">SUBSTITUTE(CJ47,CK$17,"")</f>
        <v>0</v>
      </c>
      <c r="CL47" s="70" t="n">
        <f aca="false">LEN(CK47)</f>
        <v>1</v>
      </c>
      <c r="CM47" s="70" t="n">
        <f aca="false">AND(NOT(ISBLANK('Sample Manifest - ALL TYPES'!Q38)),NOT(CL47=0))</f>
        <v>0</v>
      </c>
      <c r="CR47" s="66" t="n">
        <f aca="false">AND('Sample Manifest - ALL TYPES'!B38="Illumina Library Pool",ISBLANK('Sample Manifest - ALL TYPES'!Z38))</f>
        <v>0</v>
      </c>
    </row>
    <row r="48" s="66" customFormat="true" ht="13.8" hidden="false" customHeight="false" outlineLevel="0" collapsed="false">
      <c r="A48" s="66" t="n">
        <f aca="false">'Sample Manifest - ALL TYPES'!C39</f>
        <v>0</v>
      </c>
      <c r="B48" s="66" t="str">
        <f aca="false">SUBSTITUTE(A48,B$17,"")</f>
        <v>0</v>
      </c>
      <c r="C48" s="66" t="str">
        <f aca="false">SUBSTITUTE(B48,C$17,"")</f>
        <v>0</v>
      </c>
      <c r="D48" s="66" t="str">
        <f aca="false">SUBSTITUTE(C48,D$17,"")</f>
        <v>0</v>
      </c>
      <c r="E48" s="66" t="str">
        <f aca="false">SUBSTITUTE(D48,E$17,"")</f>
        <v>0</v>
      </c>
      <c r="F48" s="66" t="str">
        <f aca="false">SUBSTITUTE(E48,F$17,"")</f>
        <v>0</v>
      </c>
      <c r="G48" s="66" t="str">
        <f aca="false">SUBSTITUTE(F48,G$17,"")</f>
        <v>0</v>
      </c>
      <c r="H48" s="66" t="str">
        <f aca="false">SUBSTITUTE(G48,H$17,"")</f>
        <v>0</v>
      </c>
      <c r="I48" s="66" t="str">
        <f aca="false">SUBSTITUTE(H48,I$17,"")</f>
        <v>0</v>
      </c>
      <c r="J48" s="66" t="str">
        <f aca="false">SUBSTITUTE(I48,J$17,"")</f>
        <v>0</v>
      </c>
      <c r="K48" s="66" t="str">
        <f aca="false">SUBSTITUTE(J48,K$17,"")</f>
        <v>0</v>
      </c>
      <c r="L48" s="66" t="str">
        <f aca="false">SUBSTITUTE(K48,L$17,"")</f>
        <v>0</v>
      </c>
      <c r="M48" s="66" t="str">
        <f aca="false">SUBSTITUTE(L48,M$17,"")</f>
        <v>0</v>
      </c>
      <c r="N48" s="66" t="str">
        <f aca="false">SUBSTITUTE(M48,N$17,"")</f>
        <v>0</v>
      </c>
      <c r="O48" s="66" t="str">
        <f aca="false">SUBSTITUTE(N48,O$17,"")</f>
        <v>0</v>
      </c>
      <c r="P48" s="66" t="str">
        <f aca="false">SUBSTITUTE(O48,P$17,"")</f>
        <v>0</v>
      </c>
      <c r="Q48" s="66" t="str">
        <f aca="false">SUBSTITUTE(P48,Q$17,"")</f>
        <v>0</v>
      </c>
      <c r="R48" s="66" t="str">
        <f aca="false">SUBSTITUTE(Q48,R$17,"")</f>
        <v>0</v>
      </c>
      <c r="S48" s="66" t="str">
        <f aca="false">SUBSTITUTE(R48,S$17,"")</f>
        <v>0</v>
      </c>
      <c r="T48" s="66" t="str">
        <f aca="false">SUBSTITUTE(S48,T$17,"")</f>
        <v>0</v>
      </c>
      <c r="U48" s="66" t="str">
        <f aca="false">SUBSTITUTE(T48,U$17,"")</f>
        <v>0</v>
      </c>
      <c r="V48" s="66" t="str">
        <f aca="false">SUBSTITUTE(U48,V$17,"")</f>
        <v>0</v>
      </c>
      <c r="W48" s="66" t="str">
        <f aca="false">SUBSTITUTE(V48,W$17,"")</f>
        <v>0</v>
      </c>
      <c r="X48" s="66" t="str">
        <f aca="false">SUBSTITUTE(W48,X$17,"")</f>
        <v>0</v>
      </c>
      <c r="Y48" s="66" t="str">
        <f aca="false">SUBSTITUTE(X48,Y$17,"")</f>
        <v>0</v>
      </c>
      <c r="Z48" s="66" t="str">
        <f aca="false">SUBSTITUTE(Y48,Z$17,"")</f>
        <v>0</v>
      </c>
      <c r="AA48" s="66" t="str">
        <f aca="false">SUBSTITUTE(Z48,AA$17,"")</f>
        <v>0</v>
      </c>
      <c r="AB48" s="66" t="str">
        <f aca="false">SUBSTITUTE(AA48,AB$17,"")</f>
        <v>0</v>
      </c>
      <c r="AC48" s="66" t="str">
        <f aca="false">SUBSTITUTE(AB48,AC$17,"")</f>
        <v>0</v>
      </c>
      <c r="AD48" s="66" t="str">
        <f aca="false">SUBSTITUTE(AC48,AD$17,"")</f>
        <v>0</v>
      </c>
      <c r="AE48" s="66" t="str">
        <f aca="false">SUBSTITUTE(AD48,AE$17,"")</f>
        <v>0</v>
      </c>
      <c r="AF48" s="66" t="str">
        <f aca="false">SUBSTITUTE(AE48,AF$17,"")</f>
        <v>0</v>
      </c>
      <c r="AG48" s="66" t="str">
        <f aca="false">SUBSTITUTE(AF48,AG$17,"")</f>
        <v>0</v>
      </c>
      <c r="AH48" s="66" t="str">
        <f aca="false">SUBSTITUTE(AG48,AH$17,"")</f>
        <v>0</v>
      </c>
      <c r="AI48" s="66" t="str">
        <f aca="false">SUBSTITUTE(AH48,AI$17,"")</f>
        <v>0</v>
      </c>
      <c r="AJ48" s="66" t="str">
        <f aca="false">SUBSTITUTE(AI48,AJ$17,"")</f>
        <v>0</v>
      </c>
      <c r="AK48" s="66" t="str">
        <f aca="false">SUBSTITUTE(AJ48,AK$17,"")</f>
        <v>0</v>
      </c>
      <c r="AL48" s="66" t="str">
        <f aca="false">SUBSTITUTE(AK48,AL$17,"")</f>
        <v>0</v>
      </c>
      <c r="AM48" s="66" t="str">
        <f aca="false">SUBSTITUTE(AL48,AM$17,"")</f>
        <v>0</v>
      </c>
      <c r="AN48" s="66" t="str">
        <f aca="false">SUBSTITUTE(AM48,AN$17,"")</f>
        <v>0</v>
      </c>
      <c r="AO48" s="66" t="str">
        <f aca="false">SUBSTITUTE(AN48,AO$17,"")</f>
        <v>0</v>
      </c>
      <c r="AP48" s="66" t="str">
        <f aca="false">SUBSTITUTE(AO48,AP$17,"")</f>
        <v>0</v>
      </c>
      <c r="AQ48" s="66" t="str">
        <f aca="false">SUBSTITUTE(AP48,AQ$17,"")</f>
        <v>0</v>
      </c>
      <c r="AR48" s="66" t="str">
        <f aca="false">SUBSTITUTE(AQ48,AR$17,"")</f>
        <v>0</v>
      </c>
      <c r="AS48" s="66" t="str">
        <f aca="false">SUBSTITUTE(AR48,AS$17,"")</f>
        <v>0</v>
      </c>
      <c r="AT48" s="66" t="str">
        <f aca="false">SUBSTITUTE(AS48,AT$17,"")</f>
        <v>0</v>
      </c>
      <c r="AU48" s="66" t="str">
        <f aca="false">SUBSTITUTE(AT48,AU$17,"")</f>
        <v>0</v>
      </c>
      <c r="AV48" s="66" t="str">
        <f aca="false">SUBSTITUTE(AU48,AV$17,"")</f>
        <v>0</v>
      </c>
      <c r="AW48" s="66" t="str">
        <f aca="false">SUBSTITUTE(AV48,AW$17,"")</f>
        <v>0</v>
      </c>
      <c r="AX48" s="66" t="str">
        <f aca="false">SUBSTITUTE(AW48,AX$17,"")</f>
        <v>0</v>
      </c>
      <c r="AY48" s="66" t="str">
        <f aca="false">SUBSTITUTE(AX48,AY$17,"")</f>
        <v>0</v>
      </c>
      <c r="AZ48" s="66" t="str">
        <f aca="false">SUBSTITUTE(AY48,AZ$17,"")</f>
        <v>0</v>
      </c>
      <c r="BA48" s="66" t="str">
        <f aca="false">SUBSTITUTE(AZ48,BA$17,"")</f>
        <v>0</v>
      </c>
      <c r="BB48" s="66" t="str">
        <f aca="false">SUBSTITUTE(BA48,BB$17,"")</f>
        <v/>
      </c>
      <c r="BC48" s="66" t="str">
        <f aca="false">SUBSTITUTE(BB48,BC$17,"")</f>
        <v/>
      </c>
      <c r="BD48" s="66" t="str">
        <f aca="false">SUBSTITUTE(BC48,BD$17,"")</f>
        <v/>
      </c>
      <c r="BE48" s="66" t="str">
        <f aca="false">SUBSTITUTE(BD48,BE$17,"")</f>
        <v/>
      </c>
      <c r="BF48" s="66" t="str">
        <f aca="false">SUBSTITUTE(BE48,BF$17,"")</f>
        <v/>
      </c>
      <c r="BG48" s="66" t="str">
        <f aca="false">SUBSTITUTE(BF48,BG$17,"")</f>
        <v/>
      </c>
      <c r="BH48" s="66" t="str">
        <f aca="false">SUBSTITUTE(BG48,BH$17,"")</f>
        <v/>
      </c>
      <c r="BI48" s="66" t="str">
        <f aca="false">SUBSTITUTE(BH48,BI$17,"")</f>
        <v/>
      </c>
      <c r="BJ48" s="66" t="str">
        <f aca="false">SUBSTITUTE(BI48,BJ$17,"")</f>
        <v/>
      </c>
      <c r="BK48" s="66" t="str">
        <f aca="false">SUBSTITUTE(BJ48,BK$17,"")</f>
        <v/>
      </c>
      <c r="BL48" s="66" t="str">
        <f aca="false">SUBSTITUTE(BK48,BL$17,"")</f>
        <v/>
      </c>
      <c r="BM48" s="66" t="str">
        <f aca="false">SUBSTITUTE(BL48,BM$17,"")</f>
        <v/>
      </c>
      <c r="BN48" s="66" t="n">
        <f aca="false">LEN(BM48)</f>
        <v>0</v>
      </c>
      <c r="BO48" s="66" t="n">
        <f aca="false">LEN(A48)&gt;BO$15</f>
        <v>0</v>
      </c>
      <c r="BP48" s="83" t="n">
        <f aca="false">AND(COUNTIF(ranges!B$2:B$4,'Sample Manifest - ALL TYPES'!G39)=0,NOT(ISBLANK('Sample Manifest - ALL TYPES'!G39)))</f>
        <v>0</v>
      </c>
      <c r="CB48" s="66" t="n">
        <f aca="false">OR(BN48:BO48)</f>
        <v>0</v>
      </c>
      <c r="CD48" s="69" t="n">
        <f aca="false">IF(OR('Sample Manifest - ALL TYPES'!AB39="Custom indexes",'Sample Manifest - ALL TYPES'!AB39="Non-listed commercial indexes"),1,0)</f>
        <v>0</v>
      </c>
      <c r="CE48" s="69"/>
      <c r="CG48" s="72" t="n">
        <f aca="false">'Sample Manifest - ALL TYPES'!Q39</f>
        <v>0</v>
      </c>
      <c r="CH48" s="70" t="str">
        <f aca="false">SUBSTITUTE(CG48,CH$17,"")</f>
        <v>0</v>
      </c>
      <c r="CI48" s="70" t="str">
        <f aca="false">SUBSTITUTE(CH48,CI$17,"")</f>
        <v>0</v>
      </c>
      <c r="CJ48" s="70" t="str">
        <f aca="false">SUBSTITUTE(CI48,CJ$17,"")</f>
        <v>0</v>
      </c>
      <c r="CK48" s="70" t="str">
        <f aca="false">SUBSTITUTE(CJ48,CK$17,"")</f>
        <v>0</v>
      </c>
      <c r="CL48" s="70" t="n">
        <f aca="false">LEN(CK48)</f>
        <v>1</v>
      </c>
      <c r="CM48" s="70" t="n">
        <f aca="false">AND(NOT(ISBLANK('Sample Manifest - ALL TYPES'!Q39)),NOT(CL48=0))</f>
        <v>0</v>
      </c>
      <c r="CR48" s="66" t="n">
        <f aca="false">AND('Sample Manifest - ALL TYPES'!B39="Illumina Library Pool",ISBLANK('Sample Manifest - ALL TYPES'!Z39))</f>
        <v>0</v>
      </c>
    </row>
    <row r="49" s="66" customFormat="true" ht="13.8" hidden="false" customHeight="false" outlineLevel="0" collapsed="false">
      <c r="A49" s="66" t="n">
        <f aca="false">'Sample Manifest - ALL TYPES'!C40</f>
        <v>0</v>
      </c>
      <c r="B49" s="66" t="str">
        <f aca="false">SUBSTITUTE(A49,B$17,"")</f>
        <v>0</v>
      </c>
      <c r="C49" s="66" t="str">
        <f aca="false">SUBSTITUTE(B49,C$17,"")</f>
        <v>0</v>
      </c>
      <c r="D49" s="66" t="str">
        <f aca="false">SUBSTITUTE(C49,D$17,"")</f>
        <v>0</v>
      </c>
      <c r="E49" s="66" t="str">
        <f aca="false">SUBSTITUTE(D49,E$17,"")</f>
        <v>0</v>
      </c>
      <c r="F49" s="66" t="str">
        <f aca="false">SUBSTITUTE(E49,F$17,"")</f>
        <v>0</v>
      </c>
      <c r="G49" s="66" t="str">
        <f aca="false">SUBSTITUTE(F49,G$17,"")</f>
        <v>0</v>
      </c>
      <c r="H49" s="66" t="str">
        <f aca="false">SUBSTITUTE(G49,H$17,"")</f>
        <v>0</v>
      </c>
      <c r="I49" s="66" t="str">
        <f aca="false">SUBSTITUTE(H49,I$17,"")</f>
        <v>0</v>
      </c>
      <c r="J49" s="66" t="str">
        <f aca="false">SUBSTITUTE(I49,J$17,"")</f>
        <v>0</v>
      </c>
      <c r="K49" s="66" t="str">
        <f aca="false">SUBSTITUTE(J49,K$17,"")</f>
        <v>0</v>
      </c>
      <c r="L49" s="66" t="str">
        <f aca="false">SUBSTITUTE(K49,L$17,"")</f>
        <v>0</v>
      </c>
      <c r="M49" s="66" t="str">
        <f aca="false">SUBSTITUTE(L49,M$17,"")</f>
        <v>0</v>
      </c>
      <c r="N49" s="66" t="str">
        <f aca="false">SUBSTITUTE(M49,N$17,"")</f>
        <v>0</v>
      </c>
      <c r="O49" s="66" t="str">
        <f aca="false">SUBSTITUTE(N49,O$17,"")</f>
        <v>0</v>
      </c>
      <c r="P49" s="66" t="str">
        <f aca="false">SUBSTITUTE(O49,P$17,"")</f>
        <v>0</v>
      </c>
      <c r="Q49" s="66" t="str">
        <f aca="false">SUBSTITUTE(P49,Q$17,"")</f>
        <v>0</v>
      </c>
      <c r="R49" s="66" t="str">
        <f aca="false">SUBSTITUTE(Q49,R$17,"")</f>
        <v>0</v>
      </c>
      <c r="S49" s="66" t="str">
        <f aca="false">SUBSTITUTE(R49,S$17,"")</f>
        <v>0</v>
      </c>
      <c r="T49" s="66" t="str">
        <f aca="false">SUBSTITUTE(S49,T$17,"")</f>
        <v>0</v>
      </c>
      <c r="U49" s="66" t="str">
        <f aca="false">SUBSTITUTE(T49,U$17,"")</f>
        <v>0</v>
      </c>
      <c r="V49" s="66" t="str">
        <f aca="false">SUBSTITUTE(U49,V$17,"")</f>
        <v>0</v>
      </c>
      <c r="W49" s="66" t="str">
        <f aca="false">SUBSTITUTE(V49,W$17,"")</f>
        <v>0</v>
      </c>
      <c r="X49" s="66" t="str">
        <f aca="false">SUBSTITUTE(W49,X$17,"")</f>
        <v>0</v>
      </c>
      <c r="Y49" s="66" t="str">
        <f aca="false">SUBSTITUTE(X49,Y$17,"")</f>
        <v>0</v>
      </c>
      <c r="Z49" s="66" t="str">
        <f aca="false">SUBSTITUTE(Y49,Z$17,"")</f>
        <v>0</v>
      </c>
      <c r="AA49" s="66" t="str">
        <f aca="false">SUBSTITUTE(Z49,AA$17,"")</f>
        <v>0</v>
      </c>
      <c r="AB49" s="66" t="str">
        <f aca="false">SUBSTITUTE(AA49,AB$17,"")</f>
        <v>0</v>
      </c>
      <c r="AC49" s="66" t="str">
        <f aca="false">SUBSTITUTE(AB49,AC$17,"")</f>
        <v>0</v>
      </c>
      <c r="AD49" s="66" t="str">
        <f aca="false">SUBSTITUTE(AC49,AD$17,"")</f>
        <v>0</v>
      </c>
      <c r="AE49" s="66" t="str">
        <f aca="false">SUBSTITUTE(AD49,AE$17,"")</f>
        <v>0</v>
      </c>
      <c r="AF49" s="66" t="str">
        <f aca="false">SUBSTITUTE(AE49,AF$17,"")</f>
        <v>0</v>
      </c>
      <c r="AG49" s="66" t="str">
        <f aca="false">SUBSTITUTE(AF49,AG$17,"")</f>
        <v>0</v>
      </c>
      <c r="AH49" s="66" t="str">
        <f aca="false">SUBSTITUTE(AG49,AH$17,"")</f>
        <v>0</v>
      </c>
      <c r="AI49" s="66" t="str">
        <f aca="false">SUBSTITUTE(AH49,AI$17,"")</f>
        <v>0</v>
      </c>
      <c r="AJ49" s="66" t="str">
        <f aca="false">SUBSTITUTE(AI49,AJ$17,"")</f>
        <v>0</v>
      </c>
      <c r="AK49" s="66" t="str">
        <f aca="false">SUBSTITUTE(AJ49,AK$17,"")</f>
        <v>0</v>
      </c>
      <c r="AL49" s="66" t="str">
        <f aca="false">SUBSTITUTE(AK49,AL$17,"")</f>
        <v>0</v>
      </c>
      <c r="AM49" s="66" t="str">
        <f aca="false">SUBSTITUTE(AL49,AM$17,"")</f>
        <v>0</v>
      </c>
      <c r="AN49" s="66" t="str">
        <f aca="false">SUBSTITUTE(AM49,AN$17,"")</f>
        <v>0</v>
      </c>
      <c r="AO49" s="66" t="str">
        <f aca="false">SUBSTITUTE(AN49,AO$17,"")</f>
        <v>0</v>
      </c>
      <c r="AP49" s="66" t="str">
        <f aca="false">SUBSTITUTE(AO49,AP$17,"")</f>
        <v>0</v>
      </c>
      <c r="AQ49" s="66" t="str">
        <f aca="false">SUBSTITUTE(AP49,AQ$17,"")</f>
        <v>0</v>
      </c>
      <c r="AR49" s="66" t="str">
        <f aca="false">SUBSTITUTE(AQ49,AR$17,"")</f>
        <v>0</v>
      </c>
      <c r="AS49" s="66" t="str">
        <f aca="false">SUBSTITUTE(AR49,AS$17,"")</f>
        <v>0</v>
      </c>
      <c r="AT49" s="66" t="str">
        <f aca="false">SUBSTITUTE(AS49,AT$17,"")</f>
        <v>0</v>
      </c>
      <c r="AU49" s="66" t="str">
        <f aca="false">SUBSTITUTE(AT49,AU$17,"")</f>
        <v>0</v>
      </c>
      <c r="AV49" s="66" t="str">
        <f aca="false">SUBSTITUTE(AU49,AV$17,"")</f>
        <v>0</v>
      </c>
      <c r="AW49" s="66" t="str">
        <f aca="false">SUBSTITUTE(AV49,AW$17,"")</f>
        <v>0</v>
      </c>
      <c r="AX49" s="66" t="str">
        <f aca="false">SUBSTITUTE(AW49,AX$17,"")</f>
        <v>0</v>
      </c>
      <c r="AY49" s="66" t="str">
        <f aca="false">SUBSTITUTE(AX49,AY$17,"")</f>
        <v>0</v>
      </c>
      <c r="AZ49" s="66" t="str">
        <f aca="false">SUBSTITUTE(AY49,AZ$17,"")</f>
        <v>0</v>
      </c>
      <c r="BA49" s="66" t="str">
        <f aca="false">SUBSTITUTE(AZ49,BA$17,"")</f>
        <v>0</v>
      </c>
      <c r="BB49" s="66" t="str">
        <f aca="false">SUBSTITUTE(BA49,BB$17,"")</f>
        <v/>
      </c>
      <c r="BC49" s="66" t="str">
        <f aca="false">SUBSTITUTE(BB49,BC$17,"")</f>
        <v/>
      </c>
      <c r="BD49" s="66" t="str">
        <f aca="false">SUBSTITUTE(BC49,BD$17,"")</f>
        <v/>
      </c>
      <c r="BE49" s="66" t="str">
        <f aca="false">SUBSTITUTE(BD49,BE$17,"")</f>
        <v/>
      </c>
      <c r="BF49" s="66" t="str">
        <f aca="false">SUBSTITUTE(BE49,BF$17,"")</f>
        <v/>
      </c>
      <c r="BG49" s="66" t="str">
        <f aca="false">SUBSTITUTE(BF49,BG$17,"")</f>
        <v/>
      </c>
      <c r="BH49" s="66" t="str">
        <f aca="false">SUBSTITUTE(BG49,BH$17,"")</f>
        <v/>
      </c>
      <c r="BI49" s="66" t="str">
        <f aca="false">SUBSTITUTE(BH49,BI$17,"")</f>
        <v/>
      </c>
      <c r="BJ49" s="66" t="str">
        <f aca="false">SUBSTITUTE(BI49,BJ$17,"")</f>
        <v/>
      </c>
      <c r="BK49" s="66" t="str">
        <f aca="false">SUBSTITUTE(BJ49,BK$17,"")</f>
        <v/>
      </c>
      <c r="BL49" s="66" t="str">
        <f aca="false">SUBSTITUTE(BK49,BL$17,"")</f>
        <v/>
      </c>
      <c r="BM49" s="66" t="str">
        <f aca="false">SUBSTITUTE(BL49,BM$17,"")</f>
        <v/>
      </c>
      <c r="BN49" s="66" t="n">
        <f aca="false">LEN(BM49)</f>
        <v>0</v>
      </c>
      <c r="BO49" s="66" t="n">
        <f aca="false">LEN(A49)&gt;BO$15</f>
        <v>0</v>
      </c>
      <c r="BP49" s="83" t="n">
        <f aca="false">AND(COUNTIF(ranges!B$2:B$4,'Sample Manifest - ALL TYPES'!G40)=0,NOT(ISBLANK('Sample Manifest - ALL TYPES'!G40)))</f>
        <v>0</v>
      </c>
      <c r="CB49" s="66" t="n">
        <f aca="false">OR(BN49:BO49)</f>
        <v>0</v>
      </c>
      <c r="CD49" s="69" t="n">
        <f aca="false">IF(OR('Sample Manifest - ALL TYPES'!AB40="Custom indexes",'Sample Manifest - ALL TYPES'!AB40="Non-listed commercial indexes"),1,0)</f>
        <v>0</v>
      </c>
      <c r="CE49" s="69"/>
      <c r="CG49" s="72" t="n">
        <f aca="false">'Sample Manifest - ALL TYPES'!Q40</f>
        <v>0</v>
      </c>
      <c r="CH49" s="70" t="str">
        <f aca="false">SUBSTITUTE(CG49,CH$17,"")</f>
        <v>0</v>
      </c>
      <c r="CI49" s="70" t="str">
        <f aca="false">SUBSTITUTE(CH49,CI$17,"")</f>
        <v>0</v>
      </c>
      <c r="CJ49" s="70" t="str">
        <f aca="false">SUBSTITUTE(CI49,CJ$17,"")</f>
        <v>0</v>
      </c>
      <c r="CK49" s="70" t="str">
        <f aca="false">SUBSTITUTE(CJ49,CK$17,"")</f>
        <v>0</v>
      </c>
      <c r="CL49" s="70" t="n">
        <f aca="false">LEN(CK49)</f>
        <v>1</v>
      </c>
      <c r="CM49" s="70" t="n">
        <f aca="false">AND(NOT(ISBLANK('Sample Manifest - ALL TYPES'!Q40)),NOT(CL49=0))</f>
        <v>0</v>
      </c>
      <c r="CR49" s="66" t="n">
        <f aca="false">AND('Sample Manifest - ALL TYPES'!B40="Illumina Library Pool",ISBLANK('Sample Manifest - ALL TYPES'!Z40))</f>
        <v>0</v>
      </c>
    </row>
    <row r="50" s="66" customFormat="true" ht="13.8" hidden="false" customHeight="false" outlineLevel="0" collapsed="false">
      <c r="A50" s="66" t="n">
        <f aca="false">'Sample Manifest - ALL TYPES'!C41</f>
        <v>0</v>
      </c>
      <c r="B50" s="66" t="str">
        <f aca="false">SUBSTITUTE(A50,B$17,"")</f>
        <v>0</v>
      </c>
      <c r="C50" s="66" t="str">
        <f aca="false">SUBSTITUTE(B50,C$17,"")</f>
        <v>0</v>
      </c>
      <c r="D50" s="66" t="str">
        <f aca="false">SUBSTITUTE(C50,D$17,"")</f>
        <v>0</v>
      </c>
      <c r="E50" s="66" t="str">
        <f aca="false">SUBSTITUTE(D50,E$17,"")</f>
        <v>0</v>
      </c>
      <c r="F50" s="66" t="str">
        <f aca="false">SUBSTITUTE(E50,F$17,"")</f>
        <v>0</v>
      </c>
      <c r="G50" s="66" t="str">
        <f aca="false">SUBSTITUTE(F50,G$17,"")</f>
        <v>0</v>
      </c>
      <c r="H50" s="66" t="str">
        <f aca="false">SUBSTITUTE(G50,H$17,"")</f>
        <v>0</v>
      </c>
      <c r="I50" s="66" t="str">
        <f aca="false">SUBSTITUTE(H50,I$17,"")</f>
        <v>0</v>
      </c>
      <c r="J50" s="66" t="str">
        <f aca="false">SUBSTITUTE(I50,J$17,"")</f>
        <v>0</v>
      </c>
      <c r="K50" s="66" t="str">
        <f aca="false">SUBSTITUTE(J50,K$17,"")</f>
        <v>0</v>
      </c>
      <c r="L50" s="66" t="str">
        <f aca="false">SUBSTITUTE(K50,L$17,"")</f>
        <v>0</v>
      </c>
      <c r="M50" s="66" t="str">
        <f aca="false">SUBSTITUTE(L50,M$17,"")</f>
        <v>0</v>
      </c>
      <c r="N50" s="66" t="str">
        <f aca="false">SUBSTITUTE(M50,N$17,"")</f>
        <v>0</v>
      </c>
      <c r="O50" s="66" t="str">
        <f aca="false">SUBSTITUTE(N50,O$17,"")</f>
        <v>0</v>
      </c>
      <c r="P50" s="66" t="str">
        <f aca="false">SUBSTITUTE(O50,P$17,"")</f>
        <v>0</v>
      </c>
      <c r="Q50" s="66" t="str">
        <f aca="false">SUBSTITUTE(P50,Q$17,"")</f>
        <v>0</v>
      </c>
      <c r="R50" s="66" t="str">
        <f aca="false">SUBSTITUTE(Q50,R$17,"")</f>
        <v>0</v>
      </c>
      <c r="S50" s="66" t="str">
        <f aca="false">SUBSTITUTE(R50,S$17,"")</f>
        <v>0</v>
      </c>
      <c r="T50" s="66" t="str">
        <f aca="false">SUBSTITUTE(S50,T$17,"")</f>
        <v>0</v>
      </c>
      <c r="U50" s="66" t="str">
        <f aca="false">SUBSTITUTE(T50,U$17,"")</f>
        <v>0</v>
      </c>
      <c r="V50" s="66" t="str">
        <f aca="false">SUBSTITUTE(U50,V$17,"")</f>
        <v>0</v>
      </c>
      <c r="W50" s="66" t="str">
        <f aca="false">SUBSTITUTE(V50,W$17,"")</f>
        <v>0</v>
      </c>
      <c r="X50" s="66" t="str">
        <f aca="false">SUBSTITUTE(W50,X$17,"")</f>
        <v>0</v>
      </c>
      <c r="Y50" s="66" t="str">
        <f aca="false">SUBSTITUTE(X50,Y$17,"")</f>
        <v>0</v>
      </c>
      <c r="Z50" s="66" t="str">
        <f aca="false">SUBSTITUTE(Y50,Z$17,"")</f>
        <v>0</v>
      </c>
      <c r="AA50" s="66" t="str">
        <f aca="false">SUBSTITUTE(Z50,AA$17,"")</f>
        <v>0</v>
      </c>
      <c r="AB50" s="66" t="str">
        <f aca="false">SUBSTITUTE(AA50,AB$17,"")</f>
        <v>0</v>
      </c>
      <c r="AC50" s="66" t="str">
        <f aca="false">SUBSTITUTE(AB50,AC$17,"")</f>
        <v>0</v>
      </c>
      <c r="AD50" s="66" t="str">
        <f aca="false">SUBSTITUTE(AC50,AD$17,"")</f>
        <v>0</v>
      </c>
      <c r="AE50" s="66" t="str">
        <f aca="false">SUBSTITUTE(AD50,AE$17,"")</f>
        <v>0</v>
      </c>
      <c r="AF50" s="66" t="str">
        <f aca="false">SUBSTITUTE(AE50,AF$17,"")</f>
        <v>0</v>
      </c>
      <c r="AG50" s="66" t="str">
        <f aca="false">SUBSTITUTE(AF50,AG$17,"")</f>
        <v>0</v>
      </c>
      <c r="AH50" s="66" t="str">
        <f aca="false">SUBSTITUTE(AG50,AH$17,"")</f>
        <v>0</v>
      </c>
      <c r="AI50" s="66" t="str">
        <f aca="false">SUBSTITUTE(AH50,AI$17,"")</f>
        <v>0</v>
      </c>
      <c r="AJ50" s="66" t="str">
        <f aca="false">SUBSTITUTE(AI50,AJ$17,"")</f>
        <v>0</v>
      </c>
      <c r="AK50" s="66" t="str">
        <f aca="false">SUBSTITUTE(AJ50,AK$17,"")</f>
        <v>0</v>
      </c>
      <c r="AL50" s="66" t="str">
        <f aca="false">SUBSTITUTE(AK50,AL$17,"")</f>
        <v>0</v>
      </c>
      <c r="AM50" s="66" t="str">
        <f aca="false">SUBSTITUTE(AL50,AM$17,"")</f>
        <v>0</v>
      </c>
      <c r="AN50" s="66" t="str">
        <f aca="false">SUBSTITUTE(AM50,AN$17,"")</f>
        <v>0</v>
      </c>
      <c r="AO50" s="66" t="str">
        <f aca="false">SUBSTITUTE(AN50,AO$17,"")</f>
        <v>0</v>
      </c>
      <c r="AP50" s="66" t="str">
        <f aca="false">SUBSTITUTE(AO50,AP$17,"")</f>
        <v>0</v>
      </c>
      <c r="AQ50" s="66" t="str">
        <f aca="false">SUBSTITUTE(AP50,AQ$17,"")</f>
        <v>0</v>
      </c>
      <c r="AR50" s="66" t="str">
        <f aca="false">SUBSTITUTE(AQ50,AR$17,"")</f>
        <v>0</v>
      </c>
      <c r="AS50" s="66" t="str">
        <f aca="false">SUBSTITUTE(AR50,AS$17,"")</f>
        <v>0</v>
      </c>
      <c r="AT50" s="66" t="str">
        <f aca="false">SUBSTITUTE(AS50,AT$17,"")</f>
        <v>0</v>
      </c>
      <c r="AU50" s="66" t="str">
        <f aca="false">SUBSTITUTE(AT50,AU$17,"")</f>
        <v>0</v>
      </c>
      <c r="AV50" s="66" t="str">
        <f aca="false">SUBSTITUTE(AU50,AV$17,"")</f>
        <v>0</v>
      </c>
      <c r="AW50" s="66" t="str">
        <f aca="false">SUBSTITUTE(AV50,AW$17,"")</f>
        <v>0</v>
      </c>
      <c r="AX50" s="66" t="str">
        <f aca="false">SUBSTITUTE(AW50,AX$17,"")</f>
        <v>0</v>
      </c>
      <c r="AY50" s="66" t="str">
        <f aca="false">SUBSTITUTE(AX50,AY$17,"")</f>
        <v>0</v>
      </c>
      <c r="AZ50" s="66" t="str">
        <f aca="false">SUBSTITUTE(AY50,AZ$17,"")</f>
        <v>0</v>
      </c>
      <c r="BA50" s="66" t="str">
        <f aca="false">SUBSTITUTE(AZ50,BA$17,"")</f>
        <v>0</v>
      </c>
      <c r="BB50" s="66" t="str">
        <f aca="false">SUBSTITUTE(BA50,BB$17,"")</f>
        <v/>
      </c>
      <c r="BC50" s="66" t="str">
        <f aca="false">SUBSTITUTE(BB50,BC$17,"")</f>
        <v/>
      </c>
      <c r="BD50" s="66" t="str">
        <f aca="false">SUBSTITUTE(BC50,BD$17,"")</f>
        <v/>
      </c>
      <c r="BE50" s="66" t="str">
        <f aca="false">SUBSTITUTE(BD50,BE$17,"")</f>
        <v/>
      </c>
      <c r="BF50" s="66" t="str">
        <f aca="false">SUBSTITUTE(BE50,BF$17,"")</f>
        <v/>
      </c>
      <c r="BG50" s="66" t="str">
        <f aca="false">SUBSTITUTE(BF50,BG$17,"")</f>
        <v/>
      </c>
      <c r="BH50" s="66" t="str">
        <f aca="false">SUBSTITUTE(BG50,BH$17,"")</f>
        <v/>
      </c>
      <c r="BI50" s="66" t="str">
        <f aca="false">SUBSTITUTE(BH50,BI$17,"")</f>
        <v/>
      </c>
      <c r="BJ50" s="66" t="str">
        <f aca="false">SUBSTITUTE(BI50,BJ$17,"")</f>
        <v/>
      </c>
      <c r="BK50" s="66" t="str">
        <f aca="false">SUBSTITUTE(BJ50,BK$17,"")</f>
        <v/>
      </c>
      <c r="BL50" s="66" t="str">
        <f aca="false">SUBSTITUTE(BK50,BL$17,"")</f>
        <v/>
      </c>
      <c r="BM50" s="66" t="str">
        <f aca="false">SUBSTITUTE(BL50,BM$17,"")</f>
        <v/>
      </c>
      <c r="BN50" s="66" t="n">
        <f aca="false">LEN(BM50)</f>
        <v>0</v>
      </c>
      <c r="BO50" s="66" t="n">
        <f aca="false">LEN(A50)&gt;BO$15</f>
        <v>0</v>
      </c>
      <c r="BP50" s="83" t="n">
        <f aca="false">AND(COUNTIF(ranges!B$2:B$4,'Sample Manifest - ALL TYPES'!G41)=0,NOT(ISBLANK('Sample Manifest - ALL TYPES'!G41)))</f>
        <v>0</v>
      </c>
      <c r="CB50" s="66" t="n">
        <f aca="false">OR(BN50:BO50)</f>
        <v>0</v>
      </c>
      <c r="CD50" s="69" t="n">
        <f aca="false">IF(OR('Sample Manifest - ALL TYPES'!AB41="Custom indexes",'Sample Manifest - ALL TYPES'!AB41="Non-listed commercial indexes"),1,0)</f>
        <v>0</v>
      </c>
      <c r="CE50" s="69"/>
      <c r="CG50" s="72" t="n">
        <f aca="false">'Sample Manifest - ALL TYPES'!Q41</f>
        <v>0</v>
      </c>
      <c r="CH50" s="70" t="str">
        <f aca="false">SUBSTITUTE(CG50,CH$17,"")</f>
        <v>0</v>
      </c>
      <c r="CI50" s="70" t="str">
        <f aca="false">SUBSTITUTE(CH50,CI$17,"")</f>
        <v>0</v>
      </c>
      <c r="CJ50" s="70" t="str">
        <f aca="false">SUBSTITUTE(CI50,CJ$17,"")</f>
        <v>0</v>
      </c>
      <c r="CK50" s="70" t="str">
        <f aca="false">SUBSTITUTE(CJ50,CK$17,"")</f>
        <v>0</v>
      </c>
      <c r="CL50" s="70" t="n">
        <f aca="false">LEN(CK50)</f>
        <v>1</v>
      </c>
      <c r="CM50" s="70" t="n">
        <f aca="false">AND(NOT(ISBLANK('Sample Manifest - ALL TYPES'!Q41)),NOT(CL50=0))</f>
        <v>0</v>
      </c>
      <c r="CR50" s="66" t="n">
        <f aca="false">AND('Sample Manifest - ALL TYPES'!B41="Illumina Library Pool",ISBLANK('Sample Manifest - ALL TYPES'!Z41))</f>
        <v>0</v>
      </c>
    </row>
    <row r="51" s="66" customFormat="true" ht="13.8" hidden="false" customHeight="false" outlineLevel="0" collapsed="false">
      <c r="A51" s="66" t="n">
        <f aca="false">'Sample Manifest - ALL TYPES'!C42</f>
        <v>0</v>
      </c>
      <c r="B51" s="66" t="str">
        <f aca="false">SUBSTITUTE(A51,B$17,"")</f>
        <v>0</v>
      </c>
      <c r="C51" s="66" t="str">
        <f aca="false">SUBSTITUTE(B51,C$17,"")</f>
        <v>0</v>
      </c>
      <c r="D51" s="66" t="str">
        <f aca="false">SUBSTITUTE(C51,D$17,"")</f>
        <v>0</v>
      </c>
      <c r="E51" s="66" t="str">
        <f aca="false">SUBSTITUTE(D51,E$17,"")</f>
        <v>0</v>
      </c>
      <c r="F51" s="66" t="str">
        <f aca="false">SUBSTITUTE(E51,F$17,"")</f>
        <v>0</v>
      </c>
      <c r="G51" s="66" t="str">
        <f aca="false">SUBSTITUTE(F51,G$17,"")</f>
        <v>0</v>
      </c>
      <c r="H51" s="66" t="str">
        <f aca="false">SUBSTITUTE(G51,H$17,"")</f>
        <v>0</v>
      </c>
      <c r="I51" s="66" t="str">
        <f aca="false">SUBSTITUTE(H51,I$17,"")</f>
        <v>0</v>
      </c>
      <c r="J51" s="66" t="str">
        <f aca="false">SUBSTITUTE(I51,J$17,"")</f>
        <v>0</v>
      </c>
      <c r="K51" s="66" t="str">
        <f aca="false">SUBSTITUTE(J51,K$17,"")</f>
        <v>0</v>
      </c>
      <c r="L51" s="66" t="str">
        <f aca="false">SUBSTITUTE(K51,L$17,"")</f>
        <v>0</v>
      </c>
      <c r="M51" s="66" t="str">
        <f aca="false">SUBSTITUTE(L51,M$17,"")</f>
        <v>0</v>
      </c>
      <c r="N51" s="66" t="str">
        <f aca="false">SUBSTITUTE(M51,N$17,"")</f>
        <v>0</v>
      </c>
      <c r="O51" s="66" t="str">
        <f aca="false">SUBSTITUTE(N51,O$17,"")</f>
        <v>0</v>
      </c>
      <c r="P51" s="66" t="str">
        <f aca="false">SUBSTITUTE(O51,P$17,"")</f>
        <v>0</v>
      </c>
      <c r="Q51" s="66" t="str">
        <f aca="false">SUBSTITUTE(P51,Q$17,"")</f>
        <v>0</v>
      </c>
      <c r="R51" s="66" t="str">
        <f aca="false">SUBSTITUTE(Q51,R$17,"")</f>
        <v>0</v>
      </c>
      <c r="S51" s="66" t="str">
        <f aca="false">SUBSTITUTE(R51,S$17,"")</f>
        <v>0</v>
      </c>
      <c r="T51" s="66" t="str">
        <f aca="false">SUBSTITUTE(S51,T$17,"")</f>
        <v>0</v>
      </c>
      <c r="U51" s="66" t="str">
        <f aca="false">SUBSTITUTE(T51,U$17,"")</f>
        <v>0</v>
      </c>
      <c r="V51" s="66" t="str">
        <f aca="false">SUBSTITUTE(U51,V$17,"")</f>
        <v>0</v>
      </c>
      <c r="W51" s="66" t="str">
        <f aca="false">SUBSTITUTE(V51,W$17,"")</f>
        <v>0</v>
      </c>
      <c r="X51" s="66" t="str">
        <f aca="false">SUBSTITUTE(W51,X$17,"")</f>
        <v>0</v>
      </c>
      <c r="Y51" s="66" t="str">
        <f aca="false">SUBSTITUTE(X51,Y$17,"")</f>
        <v>0</v>
      </c>
      <c r="Z51" s="66" t="str">
        <f aca="false">SUBSTITUTE(Y51,Z$17,"")</f>
        <v>0</v>
      </c>
      <c r="AA51" s="66" t="str">
        <f aca="false">SUBSTITUTE(Z51,AA$17,"")</f>
        <v>0</v>
      </c>
      <c r="AB51" s="66" t="str">
        <f aca="false">SUBSTITUTE(AA51,AB$17,"")</f>
        <v>0</v>
      </c>
      <c r="AC51" s="66" t="str">
        <f aca="false">SUBSTITUTE(AB51,AC$17,"")</f>
        <v>0</v>
      </c>
      <c r="AD51" s="66" t="str">
        <f aca="false">SUBSTITUTE(AC51,AD$17,"")</f>
        <v>0</v>
      </c>
      <c r="AE51" s="66" t="str">
        <f aca="false">SUBSTITUTE(AD51,AE$17,"")</f>
        <v>0</v>
      </c>
      <c r="AF51" s="66" t="str">
        <f aca="false">SUBSTITUTE(AE51,AF$17,"")</f>
        <v>0</v>
      </c>
      <c r="AG51" s="66" t="str">
        <f aca="false">SUBSTITUTE(AF51,AG$17,"")</f>
        <v>0</v>
      </c>
      <c r="AH51" s="66" t="str">
        <f aca="false">SUBSTITUTE(AG51,AH$17,"")</f>
        <v>0</v>
      </c>
      <c r="AI51" s="66" t="str">
        <f aca="false">SUBSTITUTE(AH51,AI$17,"")</f>
        <v>0</v>
      </c>
      <c r="AJ51" s="66" t="str">
        <f aca="false">SUBSTITUTE(AI51,AJ$17,"")</f>
        <v>0</v>
      </c>
      <c r="AK51" s="66" t="str">
        <f aca="false">SUBSTITUTE(AJ51,AK$17,"")</f>
        <v>0</v>
      </c>
      <c r="AL51" s="66" t="str">
        <f aca="false">SUBSTITUTE(AK51,AL$17,"")</f>
        <v>0</v>
      </c>
      <c r="AM51" s="66" t="str">
        <f aca="false">SUBSTITUTE(AL51,AM$17,"")</f>
        <v>0</v>
      </c>
      <c r="AN51" s="66" t="str">
        <f aca="false">SUBSTITUTE(AM51,AN$17,"")</f>
        <v>0</v>
      </c>
      <c r="AO51" s="66" t="str">
        <f aca="false">SUBSTITUTE(AN51,AO$17,"")</f>
        <v>0</v>
      </c>
      <c r="AP51" s="66" t="str">
        <f aca="false">SUBSTITUTE(AO51,AP$17,"")</f>
        <v>0</v>
      </c>
      <c r="AQ51" s="66" t="str">
        <f aca="false">SUBSTITUTE(AP51,AQ$17,"")</f>
        <v>0</v>
      </c>
      <c r="AR51" s="66" t="str">
        <f aca="false">SUBSTITUTE(AQ51,AR$17,"")</f>
        <v>0</v>
      </c>
      <c r="AS51" s="66" t="str">
        <f aca="false">SUBSTITUTE(AR51,AS$17,"")</f>
        <v>0</v>
      </c>
      <c r="AT51" s="66" t="str">
        <f aca="false">SUBSTITUTE(AS51,AT$17,"")</f>
        <v>0</v>
      </c>
      <c r="AU51" s="66" t="str">
        <f aca="false">SUBSTITUTE(AT51,AU$17,"")</f>
        <v>0</v>
      </c>
      <c r="AV51" s="66" t="str">
        <f aca="false">SUBSTITUTE(AU51,AV$17,"")</f>
        <v>0</v>
      </c>
      <c r="AW51" s="66" t="str">
        <f aca="false">SUBSTITUTE(AV51,AW$17,"")</f>
        <v>0</v>
      </c>
      <c r="AX51" s="66" t="str">
        <f aca="false">SUBSTITUTE(AW51,AX$17,"")</f>
        <v>0</v>
      </c>
      <c r="AY51" s="66" t="str">
        <f aca="false">SUBSTITUTE(AX51,AY$17,"")</f>
        <v>0</v>
      </c>
      <c r="AZ51" s="66" t="str">
        <f aca="false">SUBSTITUTE(AY51,AZ$17,"")</f>
        <v>0</v>
      </c>
      <c r="BA51" s="66" t="str">
        <f aca="false">SUBSTITUTE(AZ51,BA$17,"")</f>
        <v>0</v>
      </c>
      <c r="BB51" s="66" t="str">
        <f aca="false">SUBSTITUTE(BA51,BB$17,"")</f>
        <v/>
      </c>
      <c r="BC51" s="66" t="str">
        <f aca="false">SUBSTITUTE(BB51,BC$17,"")</f>
        <v/>
      </c>
      <c r="BD51" s="66" t="str">
        <f aca="false">SUBSTITUTE(BC51,BD$17,"")</f>
        <v/>
      </c>
      <c r="BE51" s="66" t="str">
        <f aca="false">SUBSTITUTE(BD51,BE$17,"")</f>
        <v/>
      </c>
      <c r="BF51" s="66" t="str">
        <f aca="false">SUBSTITUTE(BE51,BF$17,"")</f>
        <v/>
      </c>
      <c r="BG51" s="66" t="str">
        <f aca="false">SUBSTITUTE(BF51,BG$17,"")</f>
        <v/>
      </c>
      <c r="BH51" s="66" t="str">
        <f aca="false">SUBSTITUTE(BG51,BH$17,"")</f>
        <v/>
      </c>
      <c r="BI51" s="66" t="str">
        <f aca="false">SUBSTITUTE(BH51,BI$17,"")</f>
        <v/>
      </c>
      <c r="BJ51" s="66" t="str">
        <f aca="false">SUBSTITUTE(BI51,BJ$17,"")</f>
        <v/>
      </c>
      <c r="BK51" s="66" t="str">
        <f aca="false">SUBSTITUTE(BJ51,BK$17,"")</f>
        <v/>
      </c>
      <c r="BL51" s="66" t="str">
        <f aca="false">SUBSTITUTE(BK51,BL$17,"")</f>
        <v/>
      </c>
      <c r="BM51" s="66" t="str">
        <f aca="false">SUBSTITUTE(BL51,BM$17,"")</f>
        <v/>
      </c>
      <c r="BN51" s="66" t="n">
        <f aca="false">LEN(BM51)</f>
        <v>0</v>
      </c>
      <c r="BO51" s="66" t="n">
        <f aca="false">LEN(A51)&gt;BO$15</f>
        <v>0</v>
      </c>
      <c r="BP51" s="83" t="n">
        <f aca="false">AND(COUNTIF(ranges!B$2:B$4,'Sample Manifest - ALL TYPES'!G42)=0,NOT(ISBLANK('Sample Manifest - ALL TYPES'!G42)))</f>
        <v>0</v>
      </c>
      <c r="CB51" s="66" t="n">
        <f aca="false">OR(BN51:BO51)</f>
        <v>0</v>
      </c>
      <c r="CD51" s="69" t="n">
        <f aca="false">IF(OR('Sample Manifest - ALL TYPES'!AB42="Custom indexes",'Sample Manifest - ALL TYPES'!AB42="Non-listed commercial indexes"),1,0)</f>
        <v>0</v>
      </c>
      <c r="CE51" s="69"/>
      <c r="CG51" s="72" t="n">
        <f aca="false">'Sample Manifest - ALL TYPES'!Q42</f>
        <v>0</v>
      </c>
      <c r="CH51" s="70" t="str">
        <f aca="false">SUBSTITUTE(CG51,CH$17,"")</f>
        <v>0</v>
      </c>
      <c r="CI51" s="70" t="str">
        <f aca="false">SUBSTITUTE(CH51,CI$17,"")</f>
        <v>0</v>
      </c>
      <c r="CJ51" s="70" t="str">
        <f aca="false">SUBSTITUTE(CI51,CJ$17,"")</f>
        <v>0</v>
      </c>
      <c r="CK51" s="70" t="str">
        <f aca="false">SUBSTITUTE(CJ51,CK$17,"")</f>
        <v>0</v>
      </c>
      <c r="CL51" s="70" t="n">
        <f aca="false">LEN(CK51)</f>
        <v>1</v>
      </c>
      <c r="CM51" s="70" t="n">
        <f aca="false">AND(NOT(ISBLANK('Sample Manifest - ALL TYPES'!Q42)),NOT(CL51=0))</f>
        <v>0</v>
      </c>
      <c r="CR51" s="66" t="n">
        <f aca="false">AND('Sample Manifest - ALL TYPES'!B42="Illumina Library Pool",ISBLANK('Sample Manifest - ALL TYPES'!Z42))</f>
        <v>0</v>
      </c>
    </row>
    <row r="52" s="66" customFormat="true" ht="13.8" hidden="false" customHeight="false" outlineLevel="0" collapsed="false">
      <c r="A52" s="66" t="n">
        <f aca="false">'Sample Manifest - ALL TYPES'!C43</f>
        <v>0</v>
      </c>
      <c r="B52" s="66" t="str">
        <f aca="false">SUBSTITUTE(A52,B$17,"")</f>
        <v>0</v>
      </c>
      <c r="C52" s="66" t="str">
        <f aca="false">SUBSTITUTE(B52,C$17,"")</f>
        <v>0</v>
      </c>
      <c r="D52" s="66" t="str">
        <f aca="false">SUBSTITUTE(C52,D$17,"")</f>
        <v>0</v>
      </c>
      <c r="E52" s="66" t="str">
        <f aca="false">SUBSTITUTE(D52,E$17,"")</f>
        <v>0</v>
      </c>
      <c r="F52" s="66" t="str">
        <f aca="false">SUBSTITUTE(E52,F$17,"")</f>
        <v>0</v>
      </c>
      <c r="G52" s="66" t="str">
        <f aca="false">SUBSTITUTE(F52,G$17,"")</f>
        <v>0</v>
      </c>
      <c r="H52" s="66" t="str">
        <f aca="false">SUBSTITUTE(G52,H$17,"")</f>
        <v>0</v>
      </c>
      <c r="I52" s="66" t="str">
        <f aca="false">SUBSTITUTE(H52,I$17,"")</f>
        <v>0</v>
      </c>
      <c r="J52" s="66" t="str">
        <f aca="false">SUBSTITUTE(I52,J$17,"")</f>
        <v>0</v>
      </c>
      <c r="K52" s="66" t="str">
        <f aca="false">SUBSTITUTE(J52,K$17,"")</f>
        <v>0</v>
      </c>
      <c r="L52" s="66" t="str">
        <f aca="false">SUBSTITUTE(K52,L$17,"")</f>
        <v>0</v>
      </c>
      <c r="M52" s="66" t="str">
        <f aca="false">SUBSTITUTE(L52,M$17,"")</f>
        <v>0</v>
      </c>
      <c r="N52" s="66" t="str">
        <f aca="false">SUBSTITUTE(M52,N$17,"")</f>
        <v>0</v>
      </c>
      <c r="O52" s="66" t="str">
        <f aca="false">SUBSTITUTE(N52,O$17,"")</f>
        <v>0</v>
      </c>
      <c r="P52" s="66" t="str">
        <f aca="false">SUBSTITUTE(O52,P$17,"")</f>
        <v>0</v>
      </c>
      <c r="Q52" s="66" t="str">
        <f aca="false">SUBSTITUTE(P52,Q$17,"")</f>
        <v>0</v>
      </c>
      <c r="R52" s="66" t="str">
        <f aca="false">SUBSTITUTE(Q52,R$17,"")</f>
        <v>0</v>
      </c>
      <c r="S52" s="66" t="str">
        <f aca="false">SUBSTITUTE(R52,S$17,"")</f>
        <v>0</v>
      </c>
      <c r="T52" s="66" t="str">
        <f aca="false">SUBSTITUTE(S52,T$17,"")</f>
        <v>0</v>
      </c>
      <c r="U52" s="66" t="str">
        <f aca="false">SUBSTITUTE(T52,U$17,"")</f>
        <v>0</v>
      </c>
      <c r="V52" s="66" t="str">
        <f aca="false">SUBSTITUTE(U52,V$17,"")</f>
        <v>0</v>
      </c>
      <c r="W52" s="66" t="str">
        <f aca="false">SUBSTITUTE(V52,W$17,"")</f>
        <v>0</v>
      </c>
      <c r="X52" s="66" t="str">
        <f aca="false">SUBSTITUTE(W52,X$17,"")</f>
        <v>0</v>
      </c>
      <c r="Y52" s="66" t="str">
        <f aca="false">SUBSTITUTE(X52,Y$17,"")</f>
        <v>0</v>
      </c>
      <c r="Z52" s="66" t="str">
        <f aca="false">SUBSTITUTE(Y52,Z$17,"")</f>
        <v>0</v>
      </c>
      <c r="AA52" s="66" t="str">
        <f aca="false">SUBSTITUTE(Z52,AA$17,"")</f>
        <v>0</v>
      </c>
      <c r="AB52" s="66" t="str">
        <f aca="false">SUBSTITUTE(AA52,AB$17,"")</f>
        <v>0</v>
      </c>
      <c r="AC52" s="66" t="str">
        <f aca="false">SUBSTITUTE(AB52,AC$17,"")</f>
        <v>0</v>
      </c>
      <c r="AD52" s="66" t="str">
        <f aca="false">SUBSTITUTE(AC52,AD$17,"")</f>
        <v>0</v>
      </c>
      <c r="AE52" s="66" t="str">
        <f aca="false">SUBSTITUTE(AD52,AE$17,"")</f>
        <v>0</v>
      </c>
      <c r="AF52" s="66" t="str">
        <f aca="false">SUBSTITUTE(AE52,AF$17,"")</f>
        <v>0</v>
      </c>
      <c r="AG52" s="66" t="str">
        <f aca="false">SUBSTITUTE(AF52,AG$17,"")</f>
        <v>0</v>
      </c>
      <c r="AH52" s="66" t="str">
        <f aca="false">SUBSTITUTE(AG52,AH$17,"")</f>
        <v>0</v>
      </c>
      <c r="AI52" s="66" t="str">
        <f aca="false">SUBSTITUTE(AH52,AI$17,"")</f>
        <v>0</v>
      </c>
      <c r="AJ52" s="66" t="str">
        <f aca="false">SUBSTITUTE(AI52,AJ$17,"")</f>
        <v>0</v>
      </c>
      <c r="AK52" s="66" t="str">
        <f aca="false">SUBSTITUTE(AJ52,AK$17,"")</f>
        <v>0</v>
      </c>
      <c r="AL52" s="66" t="str">
        <f aca="false">SUBSTITUTE(AK52,AL$17,"")</f>
        <v>0</v>
      </c>
      <c r="AM52" s="66" t="str">
        <f aca="false">SUBSTITUTE(AL52,AM$17,"")</f>
        <v>0</v>
      </c>
      <c r="AN52" s="66" t="str">
        <f aca="false">SUBSTITUTE(AM52,AN$17,"")</f>
        <v>0</v>
      </c>
      <c r="AO52" s="66" t="str">
        <f aca="false">SUBSTITUTE(AN52,AO$17,"")</f>
        <v>0</v>
      </c>
      <c r="AP52" s="66" t="str">
        <f aca="false">SUBSTITUTE(AO52,AP$17,"")</f>
        <v>0</v>
      </c>
      <c r="AQ52" s="66" t="str">
        <f aca="false">SUBSTITUTE(AP52,AQ$17,"")</f>
        <v>0</v>
      </c>
      <c r="AR52" s="66" t="str">
        <f aca="false">SUBSTITUTE(AQ52,AR$17,"")</f>
        <v>0</v>
      </c>
      <c r="AS52" s="66" t="str">
        <f aca="false">SUBSTITUTE(AR52,AS$17,"")</f>
        <v>0</v>
      </c>
      <c r="AT52" s="66" t="str">
        <f aca="false">SUBSTITUTE(AS52,AT$17,"")</f>
        <v>0</v>
      </c>
      <c r="AU52" s="66" t="str">
        <f aca="false">SUBSTITUTE(AT52,AU$17,"")</f>
        <v>0</v>
      </c>
      <c r="AV52" s="66" t="str">
        <f aca="false">SUBSTITUTE(AU52,AV$17,"")</f>
        <v>0</v>
      </c>
      <c r="AW52" s="66" t="str">
        <f aca="false">SUBSTITUTE(AV52,AW$17,"")</f>
        <v>0</v>
      </c>
      <c r="AX52" s="66" t="str">
        <f aca="false">SUBSTITUTE(AW52,AX$17,"")</f>
        <v>0</v>
      </c>
      <c r="AY52" s="66" t="str">
        <f aca="false">SUBSTITUTE(AX52,AY$17,"")</f>
        <v>0</v>
      </c>
      <c r="AZ52" s="66" t="str">
        <f aca="false">SUBSTITUTE(AY52,AZ$17,"")</f>
        <v>0</v>
      </c>
      <c r="BA52" s="66" t="str">
        <f aca="false">SUBSTITUTE(AZ52,BA$17,"")</f>
        <v>0</v>
      </c>
      <c r="BB52" s="66" t="str">
        <f aca="false">SUBSTITUTE(BA52,BB$17,"")</f>
        <v/>
      </c>
      <c r="BC52" s="66" t="str">
        <f aca="false">SUBSTITUTE(BB52,BC$17,"")</f>
        <v/>
      </c>
      <c r="BD52" s="66" t="str">
        <f aca="false">SUBSTITUTE(BC52,BD$17,"")</f>
        <v/>
      </c>
      <c r="BE52" s="66" t="str">
        <f aca="false">SUBSTITUTE(BD52,BE$17,"")</f>
        <v/>
      </c>
      <c r="BF52" s="66" t="str">
        <f aca="false">SUBSTITUTE(BE52,BF$17,"")</f>
        <v/>
      </c>
      <c r="BG52" s="66" t="str">
        <f aca="false">SUBSTITUTE(BF52,BG$17,"")</f>
        <v/>
      </c>
      <c r="BH52" s="66" t="str">
        <f aca="false">SUBSTITUTE(BG52,BH$17,"")</f>
        <v/>
      </c>
      <c r="BI52" s="66" t="str">
        <f aca="false">SUBSTITUTE(BH52,BI$17,"")</f>
        <v/>
      </c>
      <c r="BJ52" s="66" t="str">
        <f aca="false">SUBSTITUTE(BI52,BJ$17,"")</f>
        <v/>
      </c>
      <c r="BK52" s="66" t="str">
        <f aca="false">SUBSTITUTE(BJ52,BK$17,"")</f>
        <v/>
      </c>
      <c r="BL52" s="66" t="str">
        <f aca="false">SUBSTITUTE(BK52,BL$17,"")</f>
        <v/>
      </c>
      <c r="BM52" s="66" t="str">
        <f aca="false">SUBSTITUTE(BL52,BM$17,"")</f>
        <v/>
      </c>
      <c r="BN52" s="66" t="n">
        <f aca="false">LEN(BM52)</f>
        <v>0</v>
      </c>
      <c r="BO52" s="66" t="n">
        <f aca="false">LEN(A52)&gt;BO$15</f>
        <v>0</v>
      </c>
      <c r="BP52" s="83" t="n">
        <f aca="false">AND(COUNTIF(ranges!B$2:B$4,'Sample Manifest - ALL TYPES'!G43)=0,NOT(ISBLANK('Sample Manifest - ALL TYPES'!G43)))</f>
        <v>0</v>
      </c>
      <c r="CB52" s="66" t="n">
        <f aca="false">OR(BN52:BO52)</f>
        <v>0</v>
      </c>
      <c r="CD52" s="69" t="n">
        <f aca="false">IF(OR('Sample Manifest - ALL TYPES'!AB43="Custom indexes",'Sample Manifest - ALL TYPES'!AB43="Non-listed commercial indexes"),1,0)</f>
        <v>0</v>
      </c>
      <c r="CE52" s="69"/>
      <c r="CG52" s="72" t="n">
        <f aca="false">'Sample Manifest - ALL TYPES'!Q43</f>
        <v>0</v>
      </c>
      <c r="CH52" s="70" t="str">
        <f aca="false">SUBSTITUTE(CG52,CH$17,"")</f>
        <v>0</v>
      </c>
      <c r="CI52" s="70" t="str">
        <f aca="false">SUBSTITUTE(CH52,CI$17,"")</f>
        <v>0</v>
      </c>
      <c r="CJ52" s="70" t="str">
        <f aca="false">SUBSTITUTE(CI52,CJ$17,"")</f>
        <v>0</v>
      </c>
      <c r="CK52" s="70" t="str">
        <f aca="false">SUBSTITUTE(CJ52,CK$17,"")</f>
        <v>0</v>
      </c>
      <c r="CL52" s="70" t="n">
        <f aca="false">LEN(CK52)</f>
        <v>1</v>
      </c>
      <c r="CM52" s="70" t="n">
        <f aca="false">AND(NOT(ISBLANK('Sample Manifest - ALL TYPES'!Q43)),NOT(CL52=0))</f>
        <v>0</v>
      </c>
      <c r="CR52" s="66" t="n">
        <f aca="false">AND('Sample Manifest - ALL TYPES'!B43="Illumina Library Pool",ISBLANK('Sample Manifest - ALL TYPES'!Z43))</f>
        <v>0</v>
      </c>
    </row>
    <row r="53" s="66" customFormat="true" ht="13.8" hidden="false" customHeight="false" outlineLevel="0" collapsed="false">
      <c r="A53" s="66" t="n">
        <f aca="false">'Sample Manifest - ALL TYPES'!C44</f>
        <v>0</v>
      </c>
      <c r="B53" s="66" t="str">
        <f aca="false">SUBSTITUTE(A53,B$17,"")</f>
        <v>0</v>
      </c>
      <c r="C53" s="66" t="str">
        <f aca="false">SUBSTITUTE(B53,C$17,"")</f>
        <v>0</v>
      </c>
      <c r="D53" s="66" t="str">
        <f aca="false">SUBSTITUTE(C53,D$17,"")</f>
        <v>0</v>
      </c>
      <c r="E53" s="66" t="str">
        <f aca="false">SUBSTITUTE(D53,E$17,"")</f>
        <v>0</v>
      </c>
      <c r="F53" s="66" t="str">
        <f aca="false">SUBSTITUTE(E53,F$17,"")</f>
        <v>0</v>
      </c>
      <c r="G53" s="66" t="str">
        <f aca="false">SUBSTITUTE(F53,G$17,"")</f>
        <v>0</v>
      </c>
      <c r="H53" s="66" t="str">
        <f aca="false">SUBSTITUTE(G53,H$17,"")</f>
        <v>0</v>
      </c>
      <c r="I53" s="66" t="str">
        <f aca="false">SUBSTITUTE(H53,I$17,"")</f>
        <v>0</v>
      </c>
      <c r="J53" s="66" t="str">
        <f aca="false">SUBSTITUTE(I53,J$17,"")</f>
        <v>0</v>
      </c>
      <c r="K53" s="66" t="str">
        <f aca="false">SUBSTITUTE(J53,K$17,"")</f>
        <v>0</v>
      </c>
      <c r="L53" s="66" t="str">
        <f aca="false">SUBSTITUTE(K53,L$17,"")</f>
        <v>0</v>
      </c>
      <c r="M53" s="66" t="str">
        <f aca="false">SUBSTITUTE(L53,M$17,"")</f>
        <v>0</v>
      </c>
      <c r="N53" s="66" t="str">
        <f aca="false">SUBSTITUTE(M53,N$17,"")</f>
        <v>0</v>
      </c>
      <c r="O53" s="66" t="str">
        <f aca="false">SUBSTITUTE(N53,O$17,"")</f>
        <v>0</v>
      </c>
      <c r="P53" s="66" t="str">
        <f aca="false">SUBSTITUTE(O53,P$17,"")</f>
        <v>0</v>
      </c>
      <c r="Q53" s="66" t="str">
        <f aca="false">SUBSTITUTE(P53,Q$17,"")</f>
        <v>0</v>
      </c>
      <c r="R53" s="66" t="str">
        <f aca="false">SUBSTITUTE(Q53,R$17,"")</f>
        <v>0</v>
      </c>
      <c r="S53" s="66" t="str">
        <f aca="false">SUBSTITUTE(R53,S$17,"")</f>
        <v>0</v>
      </c>
      <c r="T53" s="66" t="str">
        <f aca="false">SUBSTITUTE(S53,T$17,"")</f>
        <v>0</v>
      </c>
      <c r="U53" s="66" t="str">
        <f aca="false">SUBSTITUTE(T53,U$17,"")</f>
        <v>0</v>
      </c>
      <c r="V53" s="66" t="str">
        <f aca="false">SUBSTITUTE(U53,V$17,"")</f>
        <v>0</v>
      </c>
      <c r="W53" s="66" t="str">
        <f aca="false">SUBSTITUTE(V53,W$17,"")</f>
        <v>0</v>
      </c>
      <c r="X53" s="66" t="str">
        <f aca="false">SUBSTITUTE(W53,X$17,"")</f>
        <v>0</v>
      </c>
      <c r="Y53" s="66" t="str">
        <f aca="false">SUBSTITUTE(X53,Y$17,"")</f>
        <v>0</v>
      </c>
      <c r="Z53" s="66" t="str">
        <f aca="false">SUBSTITUTE(Y53,Z$17,"")</f>
        <v>0</v>
      </c>
      <c r="AA53" s="66" t="str">
        <f aca="false">SUBSTITUTE(Z53,AA$17,"")</f>
        <v>0</v>
      </c>
      <c r="AB53" s="66" t="str">
        <f aca="false">SUBSTITUTE(AA53,AB$17,"")</f>
        <v>0</v>
      </c>
      <c r="AC53" s="66" t="str">
        <f aca="false">SUBSTITUTE(AB53,AC$17,"")</f>
        <v>0</v>
      </c>
      <c r="AD53" s="66" t="str">
        <f aca="false">SUBSTITUTE(AC53,AD$17,"")</f>
        <v>0</v>
      </c>
      <c r="AE53" s="66" t="str">
        <f aca="false">SUBSTITUTE(AD53,AE$17,"")</f>
        <v>0</v>
      </c>
      <c r="AF53" s="66" t="str">
        <f aca="false">SUBSTITUTE(AE53,AF$17,"")</f>
        <v>0</v>
      </c>
      <c r="AG53" s="66" t="str">
        <f aca="false">SUBSTITUTE(AF53,AG$17,"")</f>
        <v>0</v>
      </c>
      <c r="AH53" s="66" t="str">
        <f aca="false">SUBSTITUTE(AG53,AH$17,"")</f>
        <v>0</v>
      </c>
      <c r="AI53" s="66" t="str">
        <f aca="false">SUBSTITUTE(AH53,AI$17,"")</f>
        <v>0</v>
      </c>
      <c r="AJ53" s="66" t="str">
        <f aca="false">SUBSTITUTE(AI53,AJ$17,"")</f>
        <v>0</v>
      </c>
      <c r="AK53" s="66" t="str">
        <f aca="false">SUBSTITUTE(AJ53,AK$17,"")</f>
        <v>0</v>
      </c>
      <c r="AL53" s="66" t="str">
        <f aca="false">SUBSTITUTE(AK53,AL$17,"")</f>
        <v>0</v>
      </c>
      <c r="AM53" s="66" t="str">
        <f aca="false">SUBSTITUTE(AL53,AM$17,"")</f>
        <v>0</v>
      </c>
      <c r="AN53" s="66" t="str">
        <f aca="false">SUBSTITUTE(AM53,AN$17,"")</f>
        <v>0</v>
      </c>
      <c r="AO53" s="66" t="str">
        <f aca="false">SUBSTITUTE(AN53,AO$17,"")</f>
        <v>0</v>
      </c>
      <c r="AP53" s="66" t="str">
        <f aca="false">SUBSTITUTE(AO53,AP$17,"")</f>
        <v>0</v>
      </c>
      <c r="AQ53" s="66" t="str">
        <f aca="false">SUBSTITUTE(AP53,AQ$17,"")</f>
        <v>0</v>
      </c>
      <c r="AR53" s="66" t="str">
        <f aca="false">SUBSTITUTE(AQ53,AR$17,"")</f>
        <v>0</v>
      </c>
      <c r="AS53" s="66" t="str">
        <f aca="false">SUBSTITUTE(AR53,AS$17,"")</f>
        <v>0</v>
      </c>
      <c r="AT53" s="66" t="str">
        <f aca="false">SUBSTITUTE(AS53,AT$17,"")</f>
        <v>0</v>
      </c>
      <c r="AU53" s="66" t="str">
        <f aca="false">SUBSTITUTE(AT53,AU$17,"")</f>
        <v>0</v>
      </c>
      <c r="AV53" s="66" t="str">
        <f aca="false">SUBSTITUTE(AU53,AV$17,"")</f>
        <v>0</v>
      </c>
      <c r="AW53" s="66" t="str">
        <f aca="false">SUBSTITUTE(AV53,AW$17,"")</f>
        <v>0</v>
      </c>
      <c r="AX53" s="66" t="str">
        <f aca="false">SUBSTITUTE(AW53,AX$17,"")</f>
        <v>0</v>
      </c>
      <c r="AY53" s="66" t="str">
        <f aca="false">SUBSTITUTE(AX53,AY$17,"")</f>
        <v>0</v>
      </c>
      <c r="AZ53" s="66" t="str">
        <f aca="false">SUBSTITUTE(AY53,AZ$17,"")</f>
        <v>0</v>
      </c>
      <c r="BA53" s="66" t="str">
        <f aca="false">SUBSTITUTE(AZ53,BA$17,"")</f>
        <v>0</v>
      </c>
      <c r="BB53" s="66" t="str">
        <f aca="false">SUBSTITUTE(BA53,BB$17,"")</f>
        <v/>
      </c>
      <c r="BC53" s="66" t="str">
        <f aca="false">SUBSTITUTE(BB53,BC$17,"")</f>
        <v/>
      </c>
      <c r="BD53" s="66" t="str">
        <f aca="false">SUBSTITUTE(BC53,BD$17,"")</f>
        <v/>
      </c>
      <c r="BE53" s="66" t="str">
        <f aca="false">SUBSTITUTE(BD53,BE$17,"")</f>
        <v/>
      </c>
      <c r="BF53" s="66" t="str">
        <f aca="false">SUBSTITUTE(BE53,BF$17,"")</f>
        <v/>
      </c>
      <c r="BG53" s="66" t="str">
        <f aca="false">SUBSTITUTE(BF53,BG$17,"")</f>
        <v/>
      </c>
      <c r="BH53" s="66" t="str">
        <f aca="false">SUBSTITUTE(BG53,BH$17,"")</f>
        <v/>
      </c>
      <c r="BI53" s="66" t="str">
        <f aca="false">SUBSTITUTE(BH53,BI$17,"")</f>
        <v/>
      </c>
      <c r="BJ53" s="66" t="str">
        <f aca="false">SUBSTITUTE(BI53,BJ$17,"")</f>
        <v/>
      </c>
      <c r="BK53" s="66" t="str">
        <f aca="false">SUBSTITUTE(BJ53,BK$17,"")</f>
        <v/>
      </c>
      <c r="BL53" s="66" t="str">
        <f aca="false">SUBSTITUTE(BK53,BL$17,"")</f>
        <v/>
      </c>
      <c r="BM53" s="66" t="str">
        <f aca="false">SUBSTITUTE(BL53,BM$17,"")</f>
        <v/>
      </c>
      <c r="BN53" s="66" t="n">
        <f aca="false">LEN(BM53)</f>
        <v>0</v>
      </c>
      <c r="BO53" s="66" t="n">
        <f aca="false">LEN(A53)&gt;BO$15</f>
        <v>0</v>
      </c>
      <c r="BP53" s="83" t="n">
        <f aca="false">AND(COUNTIF(ranges!B$2:B$4,'Sample Manifest - ALL TYPES'!G44)=0,NOT(ISBLANK('Sample Manifest - ALL TYPES'!G44)))</f>
        <v>0</v>
      </c>
      <c r="CB53" s="66" t="n">
        <f aca="false">OR(BN53:BO53)</f>
        <v>0</v>
      </c>
      <c r="CD53" s="69" t="n">
        <f aca="false">IF(OR('Sample Manifest - ALL TYPES'!AB44="Custom indexes",'Sample Manifest - ALL TYPES'!AB44="Non-listed commercial indexes"),1,0)</f>
        <v>0</v>
      </c>
      <c r="CE53" s="69"/>
      <c r="CG53" s="72" t="n">
        <f aca="false">'Sample Manifest - ALL TYPES'!Q44</f>
        <v>0</v>
      </c>
      <c r="CH53" s="70" t="str">
        <f aca="false">SUBSTITUTE(CG53,CH$17,"")</f>
        <v>0</v>
      </c>
      <c r="CI53" s="70" t="str">
        <f aca="false">SUBSTITUTE(CH53,CI$17,"")</f>
        <v>0</v>
      </c>
      <c r="CJ53" s="70" t="str">
        <f aca="false">SUBSTITUTE(CI53,CJ$17,"")</f>
        <v>0</v>
      </c>
      <c r="CK53" s="70" t="str">
        <f aca="false">SUBSTITUTE(CJ53,CK$17,"")</f>
        <v>0</v>
      </c>
      <c r="CL53" s="70" t="n">
        <f aca="false">LEN(CK53)</f>
        <v>1</v>
      </c>
      <c r="CM53" s="70" t="n">
        <f aca="false">AND(NOT(ISBLANK('Sample Manifest - ALL TYPES'!Q44)),NOT(CL53=0))</f>
        <v>0</v>
      </c>
      <c r="CR53" s="66" t="n">
        <f aca="false">AND('Sample Manifest - ALL TYPES'!B44="Illumina Library Pool",ISBLANK('Sample Manifest - ALL TYPES'!Z44))</f>
        <v>0</v>
      </c>
    </row>
    <row r="54" s="66" customFormat="true" ht="13.8" hidden="false" customHeight="false" outlineLevel="0" collapsed="false">
      <c r="A54" s="66" t="n">
        <f aca="false">'Sample Manifest - ALL TYPES'!C45</f>
        <v>0</v>
      </c>
      <c r="B54" s="66" t="str">
        <f aca="false">SUBSTITUTE(A54,B$17,"")</f>
        <v>0</v>
      </c>
      <c r="C54" s="66" t="str">
        <f aca="false">SUBSTITUTE(B54,C$17,"")</f>
        <v>0</v>
      </c>
      <c r="D54" s="66" t="str">
        <f aca="false">SUBSTITUTE(C54,D$17,"")</f>
        <v>0</v>
      </c>
      <c r="E54" s="66" t="str">
        <f aca="false">SUBSTITUTE(D54,E$17,"")</f>
        <v>0</v>
      </c>
      <c r="F54" s="66" t="str">
        <f aca="false">SUBSTITUTE(E54,F$17,"")</f>
        <v>0</v>
      </c>
      <c r="G54" s="66" t="str">
        <f aca="false">SUBSTITUTE(F54,G$17,"")</f>
        <v>0</v>
      </c>
      <c r="H54" s="66" t="str">
        <f aca="false">SUBSTITUTE(G54,H$17,"")</f>
        <v>0</v>
      </c>
      <c r="I54" s="66" t="str">
        <f aca="false">SUBSTITUTE(H54,I$17,"")</f>
        <v>0</v>
      </c>
      <c r="J54" s="66" t="str">
        <f aca="false">SUBSTITUTE(I54,J$17,"")</f>
        <v>0</v>
      </c>
      <c r="K54" s="66" t="str">
        <f aca="false">SUBSTITUTE(J54,K$17,"")</f>
        <v>0</v>
      </c>
      <c r="L54" s="66" t="str">
        <f aca="false">SUBSTITUTE(K54,L$17,"")</f>
        <v>0</v>
      </c>
      <c r="M54" s="66" t="str">
        <f aca="false">SUBSTITUTE(L54,M$17,"")</f>
        <v>0</v>
      </c>
      <c r="N54" s="66" t="str">
        <f aca="false">SUBSTITUTE(M54,N$17,"")</f>
        <v>0</v>
      </c>
      <c r="O54" s="66" t="str">
        <f aca="false">SUBSTITUTE(N54,O$17,"")</f>
        <v>0</v>
      </c>
      <c r="P54" s="66" t="str">
        <f aca="false">SUBSTITUTE(O54,P$17,"")</f>
        <v>0</v>
      </c>
      <c r="Q54" s="66" t="str">
        <f aca="false">SUBSTITUTE(P54,Q$17,"")</f>
        <v>0</v>
      </c>
      <c r="R54" s="66" t="str">
        <f aca="false">SUBSTITUTE(Q54,R$17,"")</f>
        <v>0</v>
      </c>
      <c r="S54" s="66" t="str">
        <f aca="false">SUBSTITUTE(R54,S$17,"")</f>
        <v>0</v>
      </c>
      <c r="T54" s="66" t="str">
        <f aca="false">SUBSTITUTE(S54,T$17,"")</f>
        <v>0</v>
      </c>
      <c r="U54" s="66" t="str">
        <f aca="false">SUBSTITUTE(T54,U$17,"")</f>
        <v>0</v>
      </c>
      <c r="V54" s="66" t="str">
        <f aca="false">SUBSTITUTE(U54,V$17,"")</f>
        <v>0</v>
      </c>
      <c r="W54" s="66" t="str">
        <f aca="false">SUBSTITUTE(V54,W$17,"")</f>
        <v>0</v>
      </c>
      <c r="X54" s="66" t="str">
        <f aca="false">SUBSTITUTE(W54,X$17,"")</f>
        <v>0</v>
      </c>
      <c r="Y54" s="66" t="str">
        <f aca="false">SUBSTITUTE(X54,Y$17,"")</f>
        <v>0</v>
      </c>
      <c r="Z54" s="66" t="str">
        <f aca="false">SUBSTITUTE(Y54,Z$17,"")</f>
        <v>0</v>
      </c>
      <c r="AA54" s="66" t="str">
        <f aca="false">SUBSTITUTE(Z54,AA$17,"")</f>
        <v>0</v>
      </c>
      <c r="AB54" s="66" t="str">
        <f aca="false">SUBSTITUTE(AA54,AB$17,"")</f>
        <v>0</v>
      </c>
      <c r="AC54" s="66" t="str">
        <f aca="false">SUBSTITUTE(AB54,AC$17,"")</f>
        <v>0</v>
      </c>
      <c r="AD54" s="66" t="str">
        <f aca="false">SUBSTITUTE(AC54,AD$17,"")</f>
        <v>0</v>
      </c>
      <c r="AE54" s="66" t="str">
        <f aca="false">SUBSTITUTE(AD54,AE$17,"")</f>
        <v>0</v>
      </c>
      <c r="AF54" s="66" t="str">
        <f aca="false">SUBSTITUTE(AE54,AF$17,"")</f>
        <v>0</v>
      </c>
      <c r="AG54" s="66" t="str">
        <f aca="false">SUBSTITUTE(AF54,AG$17,"")</f>
        <v>0</v>
      </c>
      <c r="AH54" s="66" t="str">
        <f aca="false">SUBSTITUTE(AG54,AH$17,"")</f>
        <v>0</v>
      </c>
      <c r="AI54" s="66" t="str">
        <f aca="false">SUBSTITUTE(AH54,AI$17,"")</f>
        <v>0</v>
      </c>
      <c r="AJ54" s="66" t="str">
        <f aca="false">SUBSTITUTE(AI54,AJ$17,"")</f>
        <v>0</v>
      </c>
      <c r="AK54" s="66" t="str">
        <f aca="false">SUBSTITUTE(AJ54,AK$17,"")</f>
        <v>0</v>
      </c>
      <c r="AL54" s="66" t="str">
        <f aca="false">SUBSTITUTE(AK54,AL$17,"")</f>
        <v>0</v>
      </c>
      <c r="AM54" s="66" t="str">
        <f aca="false">SUBSTITUTE(AL54,AM$17,"")</f>
        <v>0</v>
      </c>
      <c r="AN54" s="66" t="str">
        <f aca="false">SUBSTITUTE(AM54,AN$17,"")</f>
        <v>0</v>
      </c>
      <c r="AO54" s="66" t="str">
        <f aca="false">SUBSTITUTE(AN54,AO$17,"")</f>
        <v>0</v>
      </c>
      <c r="AP54" s="66" t="str">
        <f aca="false">SUBSTITUTE(AO54,AP$17,"")</f>
        <v>0</v>
      </c>
      <c r="AQ54" s="66" t="str">
        <f aca="false">SUBSTITUTE(AP54,AQ$17,"")</f>
        <v>0</v>
      </c>
      <c r="AR54" s="66" t="str">
        <f aca="false">SUBSTITUTE(AQ54,AR$17,"")</f>
        <v>0</v>
      </c>
      <c r="AS54" s="66" t="str">
        <f aca="false">SUBSTITUTE(AR54,AS$17,"")</f>
        <v>0</v>
      </c>
      <c r="AT54" s="66" t="str">
        <f aca="false">SUBSTITUTE(AS54,AT$17,"")</f>
        <v>0</v>
      </c>
      <c r="AU54" s="66" t="str">
        <f aca="false">SUBSTITUTE(AT54,AU$17,"")</f>
        <v>0</v>
      </c>
      <c r="AV54" s="66" t="str">
        <f aca="false">SUBSTITUTE(AU54,AV$17,"")</f>
        <v>0</v>
      </c>
      <c r="AW54" s="66" t="str">
        <f aca="false">SUBSTITUTE(AV54,AW$17,"")</f>
        <v>0</v>
      </c>
      <c r="AX54" s="66" t="str">
        <f aca="false">SUBSTITUTE(AW54,AX$17,"")</f>
        <v>0</v>
      </c>
      <c r="AY54" s="66" t="str">
        <f aca="false">SUBSTITUTE(AX54,AY$17,"")</f>
        <v>0</v>
      </c>
      <c r="AZ54" s="66" t="str">
        <f aca="false">SUBSTITUTE(AY54,AZ$17,"")</f>
        <v>0</v>
      </c>
      <c r="BA54" s="66" t="str">
        <f aca="false">SUBSTITUTE(AZ54,BA$17,"")</f>
        <v>0</v>
      </c>
      <c r="BB54" s="66" t="str">
        <f aca="false">SUBSTITUTE(BA54,BB$17,"")</f>
        <v/>
      </c>
      <c r="BC54" s="66" t="str">
        <f aca="false">SUBSTITUTE(BB54,BC$17,"")</f>
        <v/>
      </c>
      <c r="BD54" s="66" t="str">
        <f aca="false">SUBSTITUTE(BC54,BD$17,"")</f>
        <v/>
      </c>
      <c r="BE54" s="66" t="str">
        <f aca="false">SUBSTITUTE(BD54,BE$17,"")</f>
        <v/>
      </c>
      <c r="BF54" s="66" t="str">
        <f aca="false">SUBSTITUTE(BE54,BF$17,"")</f>
        <v/>
      </c>
      <c r="BG54" s="66" t="str">
        <f aca="false">SUBSTITUTE(BF54,BG$17,"")</f>
        <v/>
      </c>
      <c r="BH54" s="66" t="str">
        <f aca="false">SUBSTITUTE(BG54,BH$17,"")</f>
        <v/>
      </c>
      <c r="BI54" s="66" t="str">
        <f aca="false">SUBSTITUTE(BH54,BI$17,"")</f>
        <v/>
      </c>
      <c r="BJ54" s="66" t="str">
        <f aca="false">SUBSTITUTE(BI54,BJ$17,"")</f>
        <v/>
      </c>
      <c r="BK54" s="66" t="str">
        <f aca="false">SUBSTITUTE(BJ54,BK$17,"")</f>
        <v/>
      </c>
      <c r="BL54" s="66" t="str">
        <f aca="false">SUBSTITUTE(BK54,BL$17,"")</f>
        <v/>
      </c>
      <c r="BM54" s="66" t="str">
        <f aca="false">SUBSTITUTE(BL54,BM$17,"")</f>
        <v/>
      </c>
      <c r="BN54" s="66" t="n">
        <f aca="false">LEN(BM54)</f>
        <v>0</v>
      </c>
      <c r="BO54" s="66" t="n">
        <f aca="false">LEN(A54)&gt;BO$15</f>
        <v>0</v>
      </c>
      <c r="BP54" s="83" t="n">
        <f aca="false">AND(COUNTIF(ranges!B$2:B$4,'Sample Manifest - ALL TYPES'!G45)=0,NOT(ISBLANK('Sample Manifest - ALL TYPES'!G45)))</f>
        <v>0</v>
      </c>
      <c r="CB54" s="66" t="n">
        <f aca="false">OR(BN54:BO54)</f>
        <v>0</v>
      </c>
      <c r="CD54" s="69" t="n">
        <f aca="false">IF(OR('Sample Manifest - ALL TYPES'!AB45="Custom indexes",'Sample Manifest - ALL TYPES'!AB45="Non-listed commercial indexes"),1,0)</f>
        <v>0</v>
      </c>
      <c r="CE54" s="69"/>
      <c r="CG54" s="72" t="n">
        <f aca="false">'Sample Manifest - ALL TYPES'!Q45</f>
        <v>0</v>
      </c>
      <c r="CH54" s="70" t="str">
        <f aca="false">SUBSTITUTE(CG54,CH$17,"")</f>
        <v>0</v>
      </c>
      <c r="CI54" s="70" t="str">
        <f aca="false">SUBSTITUTE(CH54,CI$17,"")</f>
        <v>0</v>
      </c>
      <c r="CJ54" s="70" t="str">
        <f aca="false">SUBSTITUTE(CI54,CJ$17,"")</f>
        <v>0</v>
      </c>
      <c r="CK54" s="70" t="str">
        <f aca="false">SUBSTITUTE(CJ54,CK$17,"")</f>
        <v>0</v>
      </c>
      <c r="CL54" s="70" t="n">
        <f aca="false">LEN(CK54)</f>
        <v>1</v>
      </c>
      <c r="CM54" s="70" t="n">
        <f aca="false">AND(NOT(ISBLANK('Sample Manifest - ALL TYPES'!Q45)),NOT(CL54=0))</f>
        <v>0</v>
      </c>
      <c r="CR54" s="66" t="n">
        <f aca="false">AND('Sample Manifest - ALL TYPES'!B45="Illumina Library Pool",ISBLANK('Sample Manifest - ALL TYPES'!Z45))</f>
        <v>0</v>
      </c>
    </row>
    <row r="55" s="66" customFormat="true" ht="13.8" hidden="false" customHeight="false" outlineLevel="0" collapsed="false">
      <c r="A55" s="66" t="n">
        <f aca="false">'Sample Manifest - ALL TYPES'!C46</f>
        <v>0</v>
      </c>
      <c r="B55" s="66" t="str">
        <f aca="false">SUBSTITUTE(A55,B$17,"")</f>
        <v>0</v>
      </c>
      <c r="C55" s="66" t="str">
        <f aca="false">SUBSTITUTE(B55,C$17,"")</f>
        <v>0</v>
      </c>
      <c r="D55" s="66" t="str">
        <f aca="false">SUBSTITUTE(C55,D$17,"")</f>
        <v>0</v>
      </c>
      <c r="E55" s="66" t="str">
        <f aca="false">SUBSTITUTE(D55,E$17,"")</f>
        <v>0</v>
      </c>
      <c r="F55" s="66" t="str">
        <f aca="false">SUBSTITUTE(E55,F$17,"")</f>
        <v>0</v>
      </c>
      <c r="G55" s="66" t="str">
        <f aca="false">SUBSTITUTE(F55,G$17,"")</f>
        <v>0</v>
      </c>
      <c r="H55" s="66" t="str">
        <f aca="false">SUBSTITUTE(G55,H$17,"")</f>
        <v>0</v>
      </c>
      <c r="I55" s="66" t="str">
        <f aca="false">SUBSTITUTE(H55,I$17,"")</f>
        <v>0</v>
      </c>
      <c r="J55" s="66" t="str">
        <f aca="false">SUBSTITUTE(I55,J$17,"")</f>
        <v>0</v>
      </c>
      <c r="K55" s="66" t="str">
        <f aca="false">SUBSTITUTE(J55,K$17,"")</f>
        <v>0</v>
      </c>
      <c r="L55" s="66" t="str">
        <f aca="false">SUBSTITUTE(K55,L$17,"")</f>
        <v>0</v>
      </c>
      <c r="M55" s="66" t="str">
        <f aca="false">SUBSTITUTE(L55,M$17,"")</f>
        <v>0</v>
      </c>
      <c r="N55" s="66" t="str">
        <f aca="false">SUBSTITUTE(M55,N$17,"")</f>
        <v>0</v>
      </c>
      <c r="O55" s="66" t="str">
        <f aca="false">SUBSTITUTE(N55,O$17,"")</f>
        <v>0</v>
      </c>
      <c r="P55" s="66" t="str">
        <f aca="false">SUBSTITUTE(O55,P$17,"")</f>
        <v>0</v>
      </c>
      <c r="Q55" s="66" t="str">
        <f aca="false">SUBSTITUTE(P55,Q$17,"")</f>
        <v>0</v>
      </c>
      <c r="R55" s="66" t="str">
        <f aca="false">SUBSTITUTE(Q55,R$17,"")</f>
        <v>0</v>
      </c>
      <c r="S55" s="66" t="str">
        <f aca="false">SUBSTITUTE(R55,S$17,"")</f>
        <v>0</v>
      </c>
      <c r="T55" s="66" t="str">
        <f aca="false">SUBSTITUTE(S55,T$17,"")</f>
        <v>0</v>
      </c>
      <c r="U55" s="66" t="str">
        <f aca="false">SUBSTITUTE(T55,U$17,"")</f>
        <v>0</v>
      </c>
      <c r="V55" s="66" t="str">
        <f aca="false">SUBSTITUTE(U55,V$17,"")</f>
        <v>0</v>
      </c>
      <c r="W55" s="66" t="str">
        <f aca="false">SUBSTITUTE(V55,W$17,"")</f>
        <v>0</v>
      </c>
      <c r="X55" s="66" t="str">
        <f aca="false">SUBSTITUTE(W55,X$17,"")</f>
        <v>0</v>
      </c>
      <c r="Y55" s="66" t="str">
        <f aca="false">SUBSTITUTE(X55,Y$17,"")</f>
        <v>0</v>
      </c>
      <c r="Z55" s="66" t="str">
        <f aca="false">SUBSTITUTE(Y55,Z$17,"")</f>
        <v>0</v>
      </c>
      <c r="AA55" s="66" t="str">
        <f aca="false">SUBSTITUTE(Z55,AA$17,"")</f>
        <v>0</v>
      </c>
      <c r="AB55" s="66" t="str">
        <f aca="false">SUBSTITUTE(AA55,AB$17,"")</f>
        <v>0</v>
      </c>
      <c r="AC55" s="66" t="str">
        <f aca="false">SUBSTITUTE(AB55,AC$17,"")</f>
        <v>0</v>
      </c>
      <c r="AD55" s="66" t="str">
        <f aca="false">SUBSTITUTE(AC55,AD$17,"")</f>
        <v>0</v>
      </c>
      <c r="AE55" s="66" t="str">
        <f aca="false">SUBSTITUTE(AD55,AE$17,"")</f>
        <v>0</v>
      </c>
      <c r="AF55" s="66" t="str">
        <f aca="false">SUBSTITUTE(AE55,AF$17,"")</f>
        <v>0</v>
      </c>
      <c r="AG55" s="66" t="str">
        <f aca="false">SUBSTITUTE(AF55,AG$17,"")</f>
        <v>0</v>
      </c>
      <c r="AH55" s="66" t="str">
        <f aca="false">SUBSTITUTE(AG55,AH$17,"")</f>
        <v>0</v>
      </c>
      <c r="AI55" s="66" t="str">
        <f aca="false">SUBSTITUTE(AH55,AI$17,"")</f>
        <v>0</v>
      </c>
      <c r="AJ55" s="66" t="str">
        <f aca="false">SUBSTITUTE(AI55,AJ$17,"")</f>
        <v>0</v>
      </c>
      <c r="AK55" s="66" t="str">
        <f aca="false">SUBSTITUTE(AJ55,AK$17,"")</f>
        <v>0</v>
      </c>
      <c r="AL55" s="66" t="str">
        <f aca="false">SUBSTITUTE(AK55,AL$17,"")</f>
        <v>0</v>
      </c>
      <c r="AM55" s="66" t="str">
        <f aca="false">SUBSTITUTE(AL55,AM$17,"")</f>
        <v>0</v>
      </c>
      <c r="AN55" s="66" t="str">
        <f aca="false">SUBSTITUTE(AM55,AN$17,"")</f>
        <v>0</v>
      </c>
      <c r="AO55" s="66" t="str">
        <f aca="false">SUBSTITUTE(AN55,AO$17,"")</f>
        <v>0</v>
      </c>
      <c r="AP55" s="66" t="str">
        <f aca="false">SUBSTITUTE(AO55,AP$17,"")</f>
        <v>0</v>
      </c>
      <c r="AQ55" s="66" t="str">
        <f aca="false">SUBSTITUTE(AP55,AQ$17,"")</f>
        <v>0</v>
      </c>
      <c r="AR55" s="66" t="str">
        <f aca="false">SUBSTITUTE(AQ55,AR$17,"")</f>
        <v>0</v>
      </c>
      <c r="AS55" s="66" t="str">
        <f aca="false">SUBSTITUTE(AR55,AS$17,"")</f>
        <v>0</v>
      </c>
      <c r="AT55" s="66" t="str">
        <f aca="false">SUBSTITUTE(AS55,AT$17,"")</f>
        <v>0</v>
      </c>
      <c r="AU55" s="66" t="str">
        <f aca="false">SUBSTITUTE(AT55,AU$17,"")</f>
        <v>0</v>
      </c>
      <c r="AV55" s="66" t="str">
        <f aca="false">SUBSTITUTE(AU55,AV$17,"")</f>
        <v>0</v>
      </c>
      <c r="AW55" s="66" t="str">
        <f aca="false">SUBSTITUTE(AV55,AW$17,"")</f>
        <v>0</v>
      </c>
      <c r="AX55" s="66" t="str">
        <f aca="false">SUBSTITUTE(AW55,AX$17,"")</f>
        <v>0</v>
      </c>
      <c r="AY55" s="66" t="str">
        <f aca="false">SUBSTITUTE(AX55,AY$17,"")</f>
        <v>0</v>
      </c>
      <c r="AZ55" s="66" t="str">
        <f aca="false">SUBSTITUTE(AY55,AZ$17,"")</f>
        <v>0</v>
      </c>
      <c r="BA55" s="66" t="str">
        <f aca="false">SUBSTITUTE(AZ55,BA$17,"")</f>
        <v>0</v>
      </c>
      <c r="BB55" s="66" t="str">
        <f aca="false">SUBSTITUTE(BA55,BB$17,"")</f>
        <v/>
      </c>
      <c r="BC55" s="66" t="str">
        <f aca="false">SUBSTITUTE(BB55,BC$17,"")</f>
        <v/>
      </c>
      <c r="BD55" s="66" t="str">
        <f aca="false">SUBSTITUTE(BC55,BD$17,"")</f>
        <v/>
      </c>
      <c r="BE55" s="66" t="str">
        <f aca="false">SUBSTITUTE(BD55,BE$17,"")</f>
        <v/>
      </c>
      <c r="BF55" s="66" t="str">
        <f aca="false">SUBSTITUTE(BE55,BF$17,"")</f>
        <v/>
      </c>
      <c r="BG55" s="66" t="str">
        <f aca="false">SUBSTITUTE(BF55,BG$17,"")</f>
        <v/>
      </c>
      <c r="BH55" s="66" t="str">
        <f aca="false">SUBSTITUTE(BG55,BH$17,"")</f>
        <v/>
      </c>
      <c r="BI55" s="66" t="str">
        <f aca="false">SUBSTITUTE(BH55,BI$17,"")</f>
        <v/>
      </c>
      <c r="BJ55" s="66" t="str">
        <f aca="false">SUBSTITUTE(BI55,BJ$17,"")</f>
        <v/>
      </c>
      <c r="BK55" s="66" t="str">
        <f aca="false">SUBSTITUTE(BJ55,BK$17,"")</f>
        <v/>
      </c>
      <c r="BL55" s="66" t="str">
        <f aca="false">SUBSTITUTE(BK55,BL$17,"")</f>
        <v/>
      </c>
      <c r="BM55" s="66" t="str">
        <f aca="false">SUBSTITUTE(BL55,BM$17,"")</f>
        <v/>
      </c>
      <c r="BN55" s="66" t="n">
        <f aca="false">LEN(BM55)</f>
        <v>0</v>
      </c>
      <c r="BO55" s="66" t="n">
        <f aca="false">LEN(A55)&gt;BO$15</f>
        <v>0</v>
      </c>
      <c r="BP55" s="83" t="n">
        <f aca="false">AND(COUNTIF(ranges!B$2:B$4,'Sample Manifest - ALL TYPES'!G46)=0,NOT(ISBLANK('Sample Manifest - ALL TYPES'!G46)))</f>
        <v>0</v>
      </c>
      <c r="CB55" s="66" t="n">
        <f aca="false">OR(BN55:BO55)</f>
        <v>0</v>
      </c>
      <c r="CD55" s="69" t="n">
        <f aca="false">IF(OR('Sample Manifest - ALL TYPES'!AB46="Custom indexes",'Sample Manifest - ALL TYPES'!AB46="Non-listed commercial indexes"),1,0)</f>
        <v>0</v>
      </c>
      <c r="CE55" s="69"/>
      <c r="CG55" s="72" t="n">
        <f aca="false">'Sample Manifest - ALL TYPES'!Q46</f>
        <v>0</v>
      </c>
      <c r="CH55" s="70" t="str">
        <f aca="false">SUBSTITUTE(CG55,CH$17,"")</f>
        <v>0</v>
      </c>
      <c r="CI55" s="70" t="str">
        <f aca="false">SUBSTITUTE(CH55,CI$17,"")</f>
        <v>0</v>
      </c>
      <c r="CJ55" s="70" t="str">
        <f aca="false">SUBSTITUTE(CI55,CJ$17,"")</f>
        <v>0</v>
      </c>
      <c r="CK55" s="70" t="str">
        <f aca="false">SUBSTITUTE(CJ55,CK$17,"")</f>
        <v>0</v>
      </c>
      <c r="CL55" s="70" t="n">
        <f aca="false">LEN(CK55)</f>
        <v>1</v>
      </c>
      <c r="CM55" s="70" t="n">
        <f aca="false">AND(NOT(ISBLANK('Sample Manifest - ALL TYPES'!Q46)),NOT(CL55=0))</f>
        <v>0</v>
      </c>
      <c r="CR55" s="66" t="n">
        <f aca="false">AND('Sample Manifest - ALL TYPES'!B46="Illumina Library Pool",ISBLANK('Sample Manifest - ALL TYPES'!Z46))</f>
        <v>0</v>
      </c>
    </row>
    <row r="56" s="66" customFormat="true" ht="13.8" hidden="false" customHeight="false" outlineLevel="0" collapsed="false">
      <c r="A56" s="66" t="n">
        <f aca="false">'Sample Manifest - ALL TYPES'!C47</f>
        <v>0</v>
      </c>
      <c r="B56" s="66" t="str">
        <f aca="false">SUBSTITUTE(A56,B$17,"")</f>
        <v>0</v>
      </c>
      <c r="C56" s="66" t="str">
        <f aca="false">SUBSTITUTE(B56,C$17,"")</f>
        <v>0</v>
      </c>
      <c r="D56" s="66" t="str">
        <f aca="false">SUBSTITUTE(C56,D$17,"")</f>
        <v>0</v>
      </c>
      <c r="E56" s="66" t="str">
        <f aca="false">SUBSTITUTE(D56,E$17,"")</f>
        <v>0</v>
      </c>
      <c r="F56" s="66" t="str">
        <f aca="false">SUBSTITUTE(E56,F$17,"")</f>
        <v>0</v>
      </c>
      <c r="G56" s="66" t="str">
        <f aca="false">SUBSTITUTE(F56,G$17,"")</f>
        <v>0</v>
      </c>
      <c r="H56" s="66" t="str">
        <f aca="false">SUBSTITUTE(G56,H$17,"")</f>
        <v>0</v>
      </c>
      <c r="I56" s="66" t="str">
        <f aca="false">SUBSTITUTE(H56,I$17,"")</f>
        <v>0</v>
      </c>
      <c r="J56" s="66" t="str">
        <f aca="false">SUBSTITUTE(I56,J$17,"")</f>
        <v>0</v>
      </c>
      <c r="K56" s="66" t="str">
        <f aca="false">SUBSTITUTE(J56,K$17,"")</f>
        <v>0</v>
      </c>
      <c r="L56" s="66" t="str">
        <f aca="false">SUBSTITUTE(K56,L$17,"")</f>
        <v>0</v>
      </c>
      <c r="M56" s="66" t="str">
        <f aca="false">SUBSTITUTE(L56,M$17,"")</f>
        <v>0</v>
      </c>
      <c r="N56" s="66" t="str">
        <f aca="false">SUBSTITUTE(M56,N$17,"")</f>
        <v>0</v>
      </c>
      <c r="O56" s="66" t="str">
        <f aca="false">SUBSTITUTE(N56,O$17,"")</f>
        <v>0</v>
      </c>
      <c r="P56" s="66" t="str">
        <f aca="false">SUBSTITUTE(O56,P$17,"")</f>
        <v>0</v>
      </c>
      <c r="Q56" s="66" t="str">
        <f aca="false">SUBSTITUTE(P56,Q$17,"")</f>
        <v>0</v>
      </c>
      <c r="R56" s="66" t="str">
        <f aca="false">SUBSTITUTE(Q56,R$17,"")</f>
        <v>0</v>
      </c>
      <c r="S56" s="66" t="str">
        <f aca="false">SUBSTITUTE(R56,S$17,"")</f>
        <v>0</v>
      </c>
      <c r="T56" s="66" t="str">
        <f aca="false">SUBSTITUTE(S56,T$17,"")</f>
        <v>0</v>
      </c>
      <c r="U56" s="66" t="str">
        <f aca="false">SUBSTITUTE(T56,U$17,"")</f>
        <v>0</v>
      </c>
      <c r="V56" s="66" t="str">
        <f aca="false">SUBSTITUTE(U56,V$17,"")</f>
        <v>0</v>
      </c>
      <c r="W56" s="66" t="str">
        <f aca="false">SUBSTITUTE(V56,W$17,"")</f>
        <v>0</v>
      </c>
      <c r="X56" s="66" t="str">
        <f aca="false">SUBSTITUTE(W56,X$17,"")</f>
        <v>0</v>
      </c>
      <c r="Y56" s="66" t="str">
        <f aca="false">SUBSTITUTE(X56,Y$17,"")</f>
        <v>0</v>
      </c>
      <c r="Z56" s="66" t="str">
        <f aca="false">SUBSTITUTE(Y56,Z$17,"")</f>
        <v>0</v>
      </c>
      <c r="AA56" s="66" t="str">
        <f aca="false">SUBSTITUTE(Z56,AA$17,"")</f>
        <v>0</v>
      </c>
      <c r="AB56" s="66" t="str">
        <f aca="false">SUBSTITUTE(AA56,AB$17,"")</f>
        <v>0</v>
      </c>
      <c r="AC56" s="66" t="str">
        <f aca="false">SUBSTITUTE(AB56,AC$17,"")</f>
        <v>0</v>
      </c>
      <c r="AD56" s="66" t="str">
        <f aca="false">SUBSTITUTE(AC56,AD$17,"")</f>
        <v>0</v>
      </c>
      <c r="AE56" s="66" t="str">
        <f aca="false">SUBSTITUTE(AD56,AE$17,"")</f>
        <v>0</v>
      </c>
      <c r="AF56" s="66" t="str">
        <f aca="false">SUBSTITUTE(AE56,AF$17,"")</f>
        <v>0</v>
      </c>
      <c r="AG56" s="66" t="str">
        <f aca="false">SUBSTITUTE(AF56,AG$17,"")</f>
        <v>0</v>
      </c>
      <c r="AH56" s="66" t="str">
        <f aca="false">SUBSTITUTE(AG56,AH$17,"")</f>
        <v>0</v>
      </c>
      <c r="AI56" s="66" t="str">
        <f aca="false">SUBSTITUTE(AH56,AI$17,"")</f>
        <v>0</v>
      </c>
      <c r="AJ56" s="66" t="str">
        <f aca="false">SUBSTITUTE(AI56,AJ$17,"")</f>
        <v>0</v>
      </c>
      <c r="AK56" s="66" t="str">
        <f aca="false">SUBSTITUTE(AJ56,AK$17,"")</f>
        <v>0</v>
      </c>
      <c r="AL56" s="66" t="str">
        <f aca="false">SUBSTITUTE(AK56,AL$17,"")</f>
        <v>0</v>
      </c>
      <c r="AM56" s="66" t="str">
        <f aca="false">SUBSTITUTE(AL56,AM$17,"")</f>
        <v>0</v>
      </c>
      <c r="AN56" s="66" t="str">
        <f aca="false">SUBSTITUTE(AM56,AN$17,"")</f>
        <v>0</v>
      </c>
      <c r="AO56" s="66" t="str">
        <f aca="false">SUBSTITUTE(AN56,AO$17,"")</f>
        <v>0</v>
      </c>
      <c r="AP56" s="66" t="str">
        <f aca="false">SUBSTITUTE(AO56,AP$17,"")</f>
        <v>0</v>
      </c>
      <c r="AQ56" s="66" t="str">
        <f aca="false">SUBSTITUTE(AP56,AQ$17,"")</f>
        <v>0</v>
      </c>
      <c r="AR56" s="66" t="str">
        <f aca="false">SUBSTITUTE(AQ56,AR$17,"")</f>
        <v>0</v>
      </c>
      <c r="AS56" s="66" t="str">
        <f aca="false">SUBSTITUTE(AR56,AS$17,"")</f>
        <v>0</v>
      </c>
      <c r="AT56" s="66" t="str">
        <f aca="false">SUBSTITUTE(AS56,AT$17,"")</f>
        <v>0</v>
      </c>
      <c r="AU56" s="66" t="str">
        <f aca="false">SUBSTITUTE(AT56,AU$17,"")</f>
        <v>0</v>
      </c>
      <c r="AV56" s="66" t="str">
        <f aca="false">SUBSTITUTE(AU56,AV$17,"")</f>
        <v>0</v>
      </c>
      <c r="AW56" s="66" t="str">
        <f aca="false">SUBSTITUTE(AV56,AW$17,"")</f>
        <v>0</v>
      </c>
      <c r="AX56" s="66" t="str">
        <f aca="false">SUBSTITUTE(AW56,AX$17,"")</f>
        <v>0</v>
      </c>
      <c r="AY56" s="66" t="str">
        <f aca="false">SUBSTITUTE(AX56,AY$17,"")</f>
        <v>0</v>
      </c>
      <c r="AZ56" s="66" t="str">
        <f aca="false">SUBSTITUTE(AY56,AZ$17,"")</f>
        <v>0</v>
      </c>
      <c r="BA56" s="66" t="str">
        <f aca="false">SUBSTITUTE(AZ56,BA$17,"")</f>
        <v>0</v>
      </c>
      <c r="BB56" s="66" t="str">
        <f aca="false">SUBSTITUTE(BA56,BB$17,"")</f>
        <v/>
      </c>
      <c r="BC56" s="66" t="str">
        <f aca="false">SUBSTITUTE(BB56,BC$17,"")</f>
        <v/>
      </c>
      <c r="BD56" s="66" t="str">
        <f aca="false">SUBSTITUTE(BC56,BD$17,"")</f>
        <v/>
      </c>
      <c r="BE56" s="66" t="str">
        <f aca="false">SUBSTITUTE(BD56,BE$17,"")</f>
        <v/>
      </c>
      <c r="BF56" s="66" t="str">
        <f aca="false">SUBSTITUTE(BE56,BF$17,"")</f>
        <v/>
      </c>
      <c r="BG56" s="66" t="str">
        <f aca="false">SUBSTITUTE(BF56,BG$17,"")</f>
        <v/>
      </c>
      <c r="BH56" s="66" t="str">
        <f aca="false">SUBSTITUTE(BG56,BH$17,"")</f>
        <v/>
      </c>
      <c r="BI56" s="66" t="str">
        <f aca="false">SUBSTITUTE(BH56,BI$17,"")</f>
        <v/>
      </c>
      <c r="BJ56" s="66" t="str">
        <f aca="false">SUBSTITUTE(BI56,BJ$17,"")</f>
        <v/>
      </c>
      <c r="BK56" s="66" t="str">
        <f aca="false">SUBSTITUTE(BJ56,BK$17,"")</f>
        <v/>
      </c>
      <c r="BL56" s="66" t="str">
        <f aca="false">SUBSTITUTE(BK56,BL$17,"")</f>
        <v/>
      </c>
      <c r="BM56" s="66" t="str">
        <f aca="false">SUBSTITUTE(BL56,BM$17,"")</f>
        <v/>
      </c>
      <c r="BN56" s="66" t="n">
        <f aca="false">LEN(BM56)</f>
        <v>0</v>
      </c>
      <c r="BO56" s="66" t="n">
        <f aca="false">LEN(A56)&gt;BO$15</f>
        <v>0</v>
      </c>
      <c r="BP56" s="83" t="n">
        <f aca="false">AND(COUNTIF(ranges!B$2:B$4,'Sample Manifest - ALL TYPES'!G47)=0,NOT(ISBLANK('Sample Manifest - ALL TYPES'!G47)))</f>
        <v>0</v>
      </c>
      <c r="CB56" s="66" t="n">
        <f aca="false">OR(BN56:BO56)</f>
        <v>0</v>
      </c>
      <c r="CD56" s="69" t="n">
        <f aca="false">IF(OR('Sample Manifest - ALL TYPES'!AB47="Custom indexes",'Sample Manifest - ALL TYPES'!AB47="Non-listed commercial indexes"),1,0)</f>
        <v>0</v>
      </c>
      <c r="CE56" s="69"/>
      <c r="CG56" s="72" t="n">
        <f aca="false">'Sample Manifest - ALL TYPES'!Q47</f>
        <v>0</v>
      </c>
      <c r="CH56" s="70" t="str">
        <f aca="false">SUBSTITUTE(CG56,CH$17,"")</f>
        <v>0</v>
      </c>
      <c r="CI56" s="70" t="str">
        <f aca="false">SUBSTITUTE(CH56,CI$17,"")</f>
        <v>0</v>
      </c>
      <c r="CJ56" s="70" t="str">
        <f aca="false">SUBSTITUTE(CI56,CJ$17,"")</f>
        <v>0</v>
      </c>
      <c r="CK56" s="70" t="str">
        <f aca="false">SUBSTITUTE(CJ56,CK$17,"")</f>
        <v>0</v>
      </c>
      <c r="CL56" s="70" t="n">
        <f aca="false">LEN(CK56)</f>
        <v>1</v>
      </c>
      <c r="CM56" s="70" t="n">
        <f aca="false">AND(NOT(ISBLANK('Sample Manifest - ALL TYPES'!Q47)),NOT(CL56=0))</f>
        <v>0</v>
      </c>
      <c r="CR56" s="66" t="n">
        <f aca="false">AND('Sample Manifest - ALL TYPES'!B47="Illumina Library Pool",ISBLANK('Sample Manifest - ALL TYPES'!Z47))</f>
        <v>0</v>
      </c>
    </row>
    <row r="57" s="66" customFormat="true" ht="13.8" hidden="false" customHeight="false" outlineLevel="0" collapsed="false">
      <c r="A57" s="66" t="n">
        <f aca="false">'Sample Manifest - ALL TYPES'!C48</f>
        <v>0</v>
      </c>
      <c r="B57" s="66" t="str">
        <f aca="false">SUBSTITUTE(A57,B$17,"")</f>
        <v>0</v>
      </c>
      <c r="C57" s="66" t="str">
        <f aca="false">SUBSTITUTE(B57,C$17,"")</f>
        <v>0</v>
      </c>
      <c r="D57" s="66" t="str">
        <f aca="false">SUBSTITUTE(C57,D$17,"")</f>
        <v>0</v>
      </c>
      <c r="E57" s="66" t="str">
        <f aca="false">SUBSTITUTE(D57,E$17,"")</f>
        <v>0</v>
      </c>
      <c r="F57" s="66" t="str">
        <f aca="false">SUBSTITUTE(E57,F$17,"")</f>
        <v>0</v>
      </c>
      <c r="G57" s="66" t="str">
        <f aca="false">SUBSTITUTE(F57,G$17,"")</f>
        <v>0</v>
      </c>
      <c r="H57" s="66" t="str">
        <f aca="false">SUBSTITUTE(G57,H$17,"")</f>
        <v>0</v>
      </c>
      <c r="I57" s="66" t="str">
        <f aca="false">SUBSTITUTE(H57,I$17,"")</f>
        <v>0</v>
      </c>
      <c r="J57" s="66" t="str">
        <f aca="false">SUBSTITUTE(I57,J$17,"")</f>
        <v>0</v>
      </c>
      <c r="K57" s="66" t="str">
        <f aca="false">SUBSTITUTE(J57,K$17,"")</f>
        <v>0</v>
      </c>
      <c r="L57" s="66" t="str">
        <f aca="false">SUBSTITUTE(K57,L$17,"")</f>
        <v>0</v>
      </c>
      <c r="M57" s="66" t="str">
        <f aca="false">SUBSTITUTE(L57,M$17,"")</f>
        <v>0</v>
      </c>
      <c r="N57" s="66" t="str">
        <f aca="false">SUBSTITUTE(M57,N$17,"")</f>
        <v>0</v>
      </c>
      <c r="O57" s="66" t="str">
        <f aca="false">SUBSTITUTE(N57,O$17,"")</f>
        <v>0</v>
      </c>
      <c r="P57" s="66" t="str">
        <f aca="false">SUBSTITUTE(O57,P$17,"")</f>
        <v>0</v>
      </c>
      <c r="Q57" s="66" t="str">
        <f aca="false">SUBSTITUTE(P57,Q$17,"")</f>
        <v>0</v>
      </c>
      <c r="R57" s="66" t="str">
        <f aca="false">SUBSTITUTE(Q57,R$17,"")</f>
        <v>0</v>
      </c>
      <c r="S57" s="66" t="str">
        <f aca="false">SUBSTITUTE(R57,S$17,"")</f>
        <v>0</v>
      </c>
      <c r="T57" s="66" t="str">
        <f aca="false">SUBSTITUTE(S57,T$17,"")</f>
        <v>0</v>
      </c>
      <c r="U57" s="66" t="str">
        <f aca="false">SUBSTITUTE(T57,U$17,"")</f>
        <v>0</v>
      </c>
      <c r="V57" s="66" t="str">
        <f aca="false">SUBSTITUTE(U57,V$17,"")</f>
        <v>0</v>
      </c>
      <c r="W57" s="66" t="str">
        <f aca="false">SUBSTITUTE(V57,W$17,"")</f>
        <v>0</v>
      </c>
      <c r="X57" s="66" t="str">
        <f aca="false">SUBSTITUTE(W57,X$17,"")</f>
        <v>0</v>
      </c>
      <c r="Y57" s="66" t="str">
        <f aca="false">SUBSTITUTE(X57,Y$17,"")</f>
        <v>0</v>
      </c>
      <c r="Z57" s="66" t="str">
        <f aca="false">SUBSTITUTE(Y57,Z$17,"")</f>
        <v>0</v>
      </c>
      <c r="AA57" s="66" t="str">
        <f aca="false">SUBSTITUTE(Z57,AA$17,"")</f>
        <v>0</v>
      </c>
      <c r="AB57" s="66" t="str">
        <f aca="false">SUBSTITUTE(AA57,AB$17,"")</f>
        <v>0</v>
      </c>
      <c r="AC57" s="66" t="str">
        <f aca="false">SUBSTITUTE(AB57,AC$17,"")</f>
        <v>0</v>
      </c>
      <c r="AD57" s="66" t="str">
        <f aca="false">SUBSTITUTE(AC57,AD$17,"")</f>
        <v>0</v>
      </c>
      <c r="AE57" s="66" t="str">
        <f aca="false">SUBSTITUTE(AD57,AE$17,"")</f>
        <v>0</v>
      </c>
      <c r="AF57" s="66" t="str">
        <f aca="false">SUBSTITUTE(AE57,AF$17,"")</f>
        <v>0</v>
      </c>
      <c r="AG57" s="66" t="str">
        <f aca="false">SUBSTITUTE(AF57,AG$17,"")</f>
        <v>0</v>
      </c>
      <c r="AH57" s="66" t="str">
        <f aca="false">SUBSTITUTE(AG57,AH$17,"")</f>
        <v>0</v>
      </c>
      <c r="AI57" s="66" t="str">
        <f aca="false">SUBSTITUTE(AH57,AI$17,"")</f>
        <v>0</v>
      </c>
      <c r="AJ57" s="66" t="str">
        <f aca="false">SUBSTITUTE(AI57,AJ$17,"")</f>
        <v>0</v>
      </c>
      <c r="AK57" s="66" t="str">
        <f aca="false">SUBSTITUTE(AJ57,AK$17,"")</f>
        <v>0</v>
      </c>
      <c r="AL57" s="66" t="str">
        <f aca="false">SUBSTITUTE(AK57,AL$17,"")</f>
        <v>0</v>
      </c>
      <c r="AM57" s="66" t="str">
        <f aca="false">SUBSTITUTE(AL57,AM$17,"")</f>
        <v>0</v>
      </c>
      <c r="AN57" s="66" t="str">
        <f aca="false">SUBSTITUTE(AM57,AN$17,"")</f>
        <v>0</v>
      </c>
      <c r="AO57" s="66" t="str">
        <f aca="false">SUBSTITUTE(AN57,AO$17,"")</f>
        <v>0</v>
      </c>
      <c r="AP57" s="66" t="str">
        <f aca="false">SUBSTITUTE(AO57,AP$17,"")</f>
        <v>0</v>
      </c>
      <c r="AQ57" s="66" t="str">
        <f aca="false">SUBSTITUTE(AP57,AQ$17,"")</f>
        <v>0</v>
      </c>
      <c r="AR57" s="66" t="str">
        <f aca="false">SUBSTITUTE(AQ57,AR$17,"")</f>
        <v>0</v>
      </c>
      <c r="AS57" s="66" t="str">
        <f aca="false">SUBSTITUTE(AR57,AS$17,"")</f>
        <v>0</v>
      </c>
      <c r="AT57" s="66" t="str">
        <f aca="false">SUBSTITUTE(AS57,AT$17,"")</f>
        <v>0</v>
      </c>
      <c r="AU57" s="66" t="str">
        <f aca="false">SUBSTITUTE(AT57,AU$17,"")</f>
        <v>0</v>
      </c>
      <c r="AV57" s="66" t="str">
        <f aca="false">SUBSTITUTE(AU57,AV$17,"")</f>
        <v>0</v>
      </c>
      <c r="AW57" s="66" t="str">
        <f aca="false">SUBSTITUTE(AV57,AW$17,"")</f>
        <v>0</v>
      </c>
      <c r="AX57" s="66" t="str">
        <f aca="false">SUBSTITUTE(AW57,AX$17,"")</f>
        <v>0</v>
      </c>
      <c r="AY57" s="66" t="str">
        <f aca="false">SUBSTITUTE(AX57,AY$17,"")</f>
        <v>0</v>
      </c>
      <c r="AZ57" s="66" t="str">
        <f aca="false">SUBSTITUTE(AY57,AZ$17,"")</f>
        <v>0</v>
      </c>
      <c r="BA57" s="66" t="str">
        <f aca="false">SUBSTITUTE(AZ57,BA$17,"")</f>
        <v>0</v>
      </c>
      <c r="BB57" s="66" t="str">
        <f aca="false">SUBSTITUTE(BA57,BB$17,"")</f>
        <v/>
      </c>
      <c r="BC57" s="66" t="str">
        <f aca="false">SUBSTITUTE(BB57,BC$17,"")</f>
        <v/>
      </c>
      <c r="BD57" s="66" t="str">
        <f aca="false">SUBSTITUTE(BC57,BD$17,"")</f>
        <v/>
      </c>
      <c r="BE57" s="66" t="str">
        <f aca="false">SUBSTITUTE(BD57,BE$17,"")</f>
        <v/>
      </c>
      <c r="BF57" s="66" t="str">
        <f aca="false">SUBSTITUTE(BE57,BF$17,"")</f>
        <v/>
      </c>
      <c r="BG57" s="66" t="str">
        <f aca="false">SUBSTITUTE(BF57,BG$17,"")</f>
        <v/>
      </c>
      <c r="BH57" s="66" t="str">
        <f aca="false">SUBSTITUTE(BG57,BH$17,"")</f>
        <v/>
      </c>
      <c r="BI57" s="66" t="str">
        <f aca="false">SUBSTITUTE(BH57,BI$17,"")</f>
        <v/>
      </c>
      <c r="BJ57" s="66" t="str">
        <f aca="false">SUBSTITUTE(BI57,BJ$17,"")</f>
        <v/>
      </c>
      <c r="BK57" s="66" t="str">
        <f aca="false">SUBSTITUTE(BJ57,BK$17,"")</f>
        <v/>
      </c>
      <c r="BL57" s="66" t="str">
        <f aca="false">SUBSTITUTE(BK57,BL$17,"")</f>
        <v/>
      </c>
      <c r="BM57" s="66" t="str">
        <f aca="false">SUBSTITUTE(BL57,BM$17,"")</f>
        <v/>
      </c>
      <c r="BN57" s="66" t="n">
        <f aca="false">LEN(BM57)</f>
        <v>0</v>
      </c>
      <c r="BO57" s="66" t="n">
        <f aca="false">LEN(A57)&gt;BO$15</f>
        <v>0</v>
      </c>
      <c r="BP57" s="83" t="n">
        <f aca="false">AND(COUNTIF(ranges!B$2:B$4,'Sample Manifest - ALL TYPES'!G48)=0,NOT(ISBLANK('Sample Manifest - ALL TYPES'!G48)))</f>
        <v>0</v>
      </c>
      <c r="CB57" s="66" t="n">
        <f aca="false">OR(BN57:BO57)</f>
        <v>0</v>
      </c>
      <c r="CD57" s="69" t="n">
        <f aca="false">IF(OR('Sample Manifest - ALL TYPES'!AB48="Custom indexes",'Sample Manifest - ALL TYPES'!AB48="Non-listed commercial indexes"),1,0)</f>
        <v>0</v>
      </c>
      <c r="CE57" s="69"/>
      <c r="CG57" s="72" t="n">
        <f aca="false">'Sample Manifest - ALL TYPES'!Q48</f>
        <v>0</v>
      </c>
      <c r="CH57" s="70" t="str">
        <f aca="false">SUBSTITUTE(CG57,CH$17,"")</f>
        <v>0</v>
      </c>
      <c r="CI57" s="70" t="str">
        <f aca="false">SUBSTITUTE(CH57,CI$17,"")</f>
        <v>0</v>
      </c>
      <c r="CJ57" s="70" t="str">
        <f aca="false">SUBSTITUTE(CI57,CJ$17,"")</f>
        <v>0</v>
      </c>
      <c r="CK57" s="70" t="str">
        <f aca="false">SUBSTITUTE(CJ57,CK$17,"")</f>
        <v>0</v>
      </c>
      <c r="CL57" s="70" t="n">
        <f aca="false">LEN(CK57)</f>
        <v>1</v>
      </c>
      <c r="CM57" s="70" t="n">
        <f aca="false">AND(NOT(ISBLANK('Sample Manifest - ALL TYPES'!Q48)),NOT(CL57=0))</f>
        <v>0</v>
      </c>
      <c r="CR57" s="66" t="n">
        <f aca="false">AND('Sample Manifest - ALL TYPES'!B48="Illumina Library Pool",ISBLANK('Sample Manifest - ALL TYPES'!Z48))</f>
        <v>0</v>
      </c>
    </row>
    <row r="58" s="66" customFormat="true" ht="13.8" hidden="false" customHeight="false" outlineLevel="0" collapsed="false">
      <c r="A58" s="66" t="n">
        <f aca="false">'Sample Manifest - ALL TYPES'!C49</f>
        <v>0</v>
      </c>
      <c r="B58" s="66" t="str">
        <f aca="false">SUBSTITUTE(A58,B$17,"")</f>
        <v>0</v>
      </c>
      <c r="C58" s="66" t="str">
        <f aca="false">SUBSTITUTE(B58,C$17,"")</f>
        <v>0</v>
      </c>
      <c r="D58" s="66" t="str">
        <f aca="false">SUBSTITUTE(C58,D$17,"")</f>
        <v>0</v>
      </c>
      <c r="E58" s="66" t="str">
        <f aca="false">SUBSTITUTE(D58,E$17,"")</f>
        <v>0</v>
      </c>
      <c r="F58" s="66" t="str">
        <f aca="false">SUBSTITUTE(E58,F$17,"")</f>
        <v>0</v>
      </c>
      <c r="G58" s="66" t="str">
        <f aca="false">SUBSTITUTE(F58,G$17,"")</f>
        <v>0</v>
      </c>
      <c r="H58" s="66" t="str">
        <f aca="false">SUBSTITUTE(G58,H$17,"")</f>
        <v>0</v>
      </c>
      <c r="I58" s="66" t="str">
        <f aca="false">SUBSTITUTE(H58,I$17,"")</f>
        <v>0</v>
      </c>
      <c r="J58" s="66" t="str">
        <f aca="false">SUBSTITUTE(I58,J$17,"")</f>
        <v>0</v>
      </c>
      <c r="K58" s="66" t="str">
        <f aca="false">SUBSTITUTE(J58,K$17,"")</f>
        <v>0</v>
      </c>
      <c r="L58" s="66" t="str">
        <f aca="false">SUBSTITUTE(K58,L$17,"")</f>
        <v>0</v>
      </c>
      <c r="M58" s="66" t="str">
        <f aca="false">SUBSTITUTE(L58,M$17,"")</f>
        <v>0</v>
      </c>
      <c r="N58" s="66" t="str">
        <f aca="false">SUBSTITUTE(M58,N$17,"")</f>
        <v>0</v>
      </c>
      <c r="O58" s="66" t="str">
        <f aca="false">SUBSTITUTE(N58,O$17,"")</f>
        <v>0</v>
      </c>
      <c r="P58" s="66" t="str">
        <f aca="false">SUBSTITUTE(O58,P$17,"")</f>
        <v>0</v>
      </c>
      <c r="Q58" s="66" t="str">
        <f aca="false">SUBSTITUTE(P58,Q$17,"")</f>
        <v>0</v>
      </c>
      <c r="R58" s="66" t="str">
        <f aca="false">SUBSTITUTE(Q58,R$17,"")</f>
        <v>0</v>
      </c>
      <c r="S58" s="66" t="str">
        <f aca="false">SUBSTITUTE(R58,S$17,"")</f>
        <v>0</v>
      </c>
      <c r="T58" s="66" t="str">
        <f aca="false">SUBSTITUTE(S58,T$17,"")</f>
        <v>0</v>
      </c>
      <c r="U58" s="66" t="str">
        <f aca="false">SUBSTITUTE(T58,U$17,"")</f>
        <v>0</v>
      </c>
      <c r="V58" s="66" t="str">
        <f aca="false">SUBSTITUTE(U58,V$17,"")</f>
        <v>0</v>
      </c>
      <c r="W58" s="66" t="str">
        <f aca="false">SUBSTITUTE(V58,W$17,"")</f>
        <v>0</v>
      </c>
      <c r="X58" s="66" t="str">
        <f aca="false">SUBSTITUTE(W58,X$17,"")</f>
        <v>0</v>
      </c>
      <c r="Y58" s="66" t="str">
        <f aca="false">SUBSTITUTE(X58,Y$17,"")</f>
        <v>0</v>
      </c>
      <c r="Z58" s="66" t="str">
        <f aca="false">SUBSTITUTE(Y58,Z$17,"")</f>
        <v>0</v>
      </c>
      <c r="AA58" s="66" t="str">
        <f aca="false">SUBSTITUTE(Z58,AA$17,"")</f>
        <v>0</v>
      </c>
      <c r="AB58" s="66" t="str">
        <f aca="false">SUBSTITUTE(AA58,AB$17,"")</f>
        <v>0</v>
      </c>
      <c r="AC58" s="66" t="str">
        <f aca="false">SUBSTITUTE(AB58,AC$17,"")</f>
        <v>0</v>
      </c>
      <c r="AD58" s="66" t="str">
        <f aca="false">SUBSTITUTE(AC58,AD$17,"")</f>
        <v>0</v>
      </c>
      <c r="AE58" s="66" t="str">
        <f aca="false">SUBSTITUTE(AD58,AE$17,"")</f>
        <v>0</v>
      </c>
      <c r="AF58" s="66" t="str">
        <f aca="false">SUBSTITUTE(AE58,AF$17,"")</f>
        <v>0</v>
      </c>
      <c r="AG58" s="66" t="str">
        <f aca="false">SUBSTITUTE(AF58,AG$17,"")</f>
        <v>0</v>
      </c>
      <c r="AH58" s="66" t="str">
        <f aca="false">SUBSTITUTE(AG58,AH$17,"")</f>
        <v>0</v>
      </c>
      <c r="AI58" s="66" t="str">
        <f aca="false">SUBSTITUTE(AH58,AI$17,"")</f>
        <v>0</v>
      </c>
      <c r="AJ58" s="66" t="str">
        <f aca="false">SUBSTITUTE(AI58,AJ$17,"")</f>
        <v>0</v>
      </c>
      <c r="AK58" s="66" t="str">
        <f aca="false">SUBSTITUTE(AJ58,AK$17,"")</f>
        <v>0</v>
      </c>
      <c r="AL58" s="66" t="str">
        <f aca="false">SUBSTITUTE(AK58,AL$17,"")</f>
        <v>0</v>
      </c>
      <c r="AM58" s="66" t="str">
        <f aca="false">SUBSTITUTE(AL58,AM$17,"")</f>
        <v>0</v>
      </c>
      <c r="AN58" s="66" t="str">
        <f aca="false">SUBSTITUTE(AM58,AN$17,"")</f>
        <v>0</v>
      </c>
      <c r="AO58" s="66" t="str">
        <f aca="false">SUBSTITUTE(AN58,AO$17,"")</f>
        <v>0</v>
      </c>
      <c r="AP58" s="66" t="str">
        <f aca="false">SUBSTITUTE(AO58,AP$17,"")</f>
        <v>0</v>
      </c>
      <c r="AQ58" s="66" t="str">
        <f aca="false">SUBSTITUTE(AP58,AQ$17,"")</f>
        <v>0</v>
      </c>
      <c r="AR58" s="66" t="str">
        <f aca="false">SUBSTITUTE(AQ58,AR$17,"")</f>
        <v>0</v>
      </c>
      <c r="AS58" s="66" t="str">
        <f aca="false">SUBSTITUTE(AR58,AS$17,"")</f>
        <v>0</v>
      </c>
      <c r="AT58" s="66" t="str">
        <f aca="false">SUBSTITUTE(AS58,AT$17,"")</f>
        <v>0</v>
      </c>
      <c r="AU58" s="66" t="str">
        <f aca="false">SUBSTITUTE(AT58,AU$17,"")</f>
        <v>0</v>
      </c>
      <c r="AV58" s="66" t="str">
        <f aca="false">SUBSTITUTE(AU58,AV$17,"")</f>
        <v>0</v>
      </c>
      <c r="AW58" s="66" t="str">
        <f aca="false">SUBSTITUTE(AV58,AW$17,"")</f>
        <v>0</v>
      </c>
      <c r="AX58" s="66" t="str">
        <f aca="false">SUBSTITUTE(AW58,AX$17,"")</f>
        <v>0</v>
      </c>
      <c r="AY58" s="66" t="str">
        <f aca="false">SUBSTITUTE(AX58,AY$17,"")</f>
        <v>0</v>
      </c>
      <c r="AZ58" s="66" t="str">
        <f aca="false">SUBSTITUTE(AY58,AZ$17,"")</f>
        <v>0</v>
      </c>
      <c r="BA58" s="66" t="str">
        <f aca="false">SUBSTITUTE(AZ58,BA$17,"")</f>
        <v>0</v>
      </c>
      <c r="BB58" s="66" t="str">
        <f aca="false">SUBSTITUTE(BA58,BB$17,"")</f>
        <v/>
      </c>
      <c r="BC58" s="66" t="str">
        <f aca="false">SUBSTITUTE(BB58,BC$17,"")</f>
        <v/>
      </c>
      <c r="BD58" s="66" t="str">
        <f aca="false">SUBSTITUTE(BC58,BD$17,"")</f>
        <v/>
      </c>
      <c r="BE58" s="66" t="str">
        <f aca="false">SUBSTITUTE(BD58,BE$17,"")</f>
        <v/>
      </c>
      <c r="BF58" s="66" t="str">
        <f aca="false">SUBSTITUTE(BE58,BF$17,"")</f>
        <v/>
      </c>
      <c r="BG58" s="66" t="str">
        <f aca="false">SUBSTITUTE(BF58,BG$17,"")</f>
        <v/>
      </c>
      <c r="BH58" s="66" t="str">
        <f aca="false">SUBSTITUTE(BG58,BH$17,"")</f>
        <v/>
      </c>
      <c r="BI58" s="66" t="str">
        <f aca="false">SUBSTITUTE(BH58,BI$17,"")</f>
        <v/>
      </c>
      <c r="BJ58" s="66" t="str">
        <f aca="false">SUBSTITUTE(BI58,BJ$17,"")</f>
        <v/>
      </c>
      <c r="BK58" s="66" t="str">
        <f aca="false">SUBSTITUTE(BJ58,BK$17,"")</f>
        <v/>
      </c>
      <c r="BL58" s="66" t="str">
        <f aca="false">SUBSTITUTE(BK58,BL$17,"")</f>
        <v/>
      </c>
      <c r="BM58" s="66" t="str">
        <f aca="false">SUBSTITUTE(BL58,BM$17,"")</f>
        <v/>
      </c>
      <c r="BN58" s="66" t="n">
        <f aca="false">LEN(BM58)</f>
        <v>0</v>
      </c>
      <c r="BO58" s="66" t="n">
        <f aca="false">LEN(A58)&gt;BO$15</f>
        <v>0</v>
      </c>
      <c r="BP58" s="83" t="n">
        <f aca="false">AND(COUNTIF(ranges!B$2:B$4,'Sample Manifest - ALL TYPES'!G49)=0,NOT(ISBLANK('Sample Manifest - ALL TYPES'!G49)))</f>
        <v>0</v>
      </c>
      <c r="CB58" s="66" t="n">
        <f aca="false">OR(BN58:BO58)</f>
        <v>0</v>
      </c>
      <c r="CD58" s="69" t="n">
        <f aca="false">IF(OR('Sample Manifest - ALL TYPES'!AB49="Custom indexes",'Sample Manifest - ALL TYPES'!AB49="Non-listed commercial indexes"),1,0)</f>
        <v>0</v>
      </c>
      <c r="CE58" s="69"/>
      <c r="CG58" s="72" t="n">
        <f aca="false">'Sample Manifest - ALL TYPES'!Q49</f>
        <v>0</v>
      </c>
      <c r="CH58" s="70" t="str">
        <f aca="false">SUBSTITUTE(CG58,CH$17,"")</f>
        <v>0</v>
      </c>
      <c r="CI58" s="70" t="str">
        <f aca="false">SUBSTITUTE(CH58,CI$17,"")</f>
        <v>0</v>
      </c>
      <c r="CJ58" s="70" t="str">
        <f aca="false">SUBSTITUTE(CI58,CJ$17,"")</f>
        <v>0</v>
      </c>
      <c r="CK58" s="70" t="str">
        <f aca="false">SUBSTITUTE(CJ58,CK$17,"")</f>
        <v>0</v>
      </c>
      <c r="CL58" s="70" t="n">
        <f aca="false">LEN(CK58)</f>
        <v>1</v>
      </c>
      <c r="CM58" s="70" t="n">
        <f aca="false">AND(NOT(ISBLANK('Sample Manifest - ALL TYPES'!Q49)),NOT(CL58=0))</f>
        <v>0</v>
      </c>
      <c r="CR58" s="66" t="n">
        <f aca="false">AND('Sample Manifest - ALL TYPES'!B49="Illumina Library Pool",ISBLANK('Sample Manifest - ALL TYPES'!Z49))</f>
        <v>0</v>
      </c>
    </row>
    <row r="59" s="66" customFormat="true" ht="13.8" hidden="false" customHeight="false" outlineLevel="0" collapsed="false">
      <c r="A59" s="66" t="n">
        <f aca="false">'Sample Manifest - ALL TYPES'!C50</f>
        <v>0</v>
      </c>
      <c r="B59" s="66" t="str">
        <f aca="false">SUBSTITUTE(A59,B$17,"")</f>
        <v>0</v>
      </c>
      <c r="C59" s="66" t="str">
        <f aca="false">SUBSTITUTE(B59,C$17,"")</f>
        <v>0</v>
      </c>
      <c r="D59" s="66" t="str">
        <f aca="false">SUBSTITUTE(C59,D$17,"")</f>
        <v>0</v>
      </c>
      <c r="E59" s="66" t="str">
        <f aca="false">SUBSTITUTE(D59,E$17,"")</f>
        <v>0</v>
      </c>
      <c r="F59" s="66" t="str">
        <f aca="false">SUBSTITUTE(E59,F$17,"")</f>
        <v>0</v>
      </c>
      <c r="G59" s="66" t="str">
        <f aca="false">SUBSTITUTE(F59,G$17,"")</f>
        <v>0</v>
      </c>
      <c r="H59" s="66" t="str">
        <f aca="false">SUBSTITUTE(G59,H$17,"")</f>
        <v>0</v>
      </c>
      <c r="I59" s="66" t="str">
        <f aca="false">SUBSTITUTE(H59,I$17,"")</f>
        <v>0</v>
      </c>
      <c r="J59" s="66" t="str">
        <f aca="false">SUBSTITUTE(I59,J$17,"")</f>
        <v>0</v>
      </c>
      <c r="K59" s="66" t="str">
        <f aca="false">SUBSTITUTE(J59,K$17,"")</f>
        <v>0</v>
      </c>
      <c r="L59" s="66" t="str">
        <f aca="false">SUBSTITUTE(K59,L$17,"")</f>
        <v>0</v>
      </c>
      <c r="M59" s="66" t="str">
        <f aca="false">SUBSTITUTE(L59,M$17,"")</f>
        <v>0</v>
      </c>
      <c r="N59" s="66" t="str">
        <f aca="false">SUBSTITUTE(M59,N$17,"")</f>
        <v>0</v>
      </c>
      <c r="O59" s="66" t="str">
        <f aca="false">SUBSTITUTE(N59,O$17,"")</f>
        <v>0</v>
      </c>
      <c r="P59" s="66" t="str">
        <f aca="false">SUBSTITUTE(O59,P$17,"")</f>
        <v>0</v>
      </c>
      <c r="Q59" s="66" t="str">
        <f aca="false">SUBSTITUTE(P59,Q$17,"")</f>
        <v>0</v>
      </c>
      <c r="R59" s="66" t="str">
        <f aca="false">SUBSTITUTE(Q59,R$17,"")</f>
        <v>0</v>
      </c>
      <c r="S59" s="66" t="str">
        <f aca="false">SUBSTITUTE(R59,S$17,"")</f>
        <v>0</v>
      </c>
      <c r="T59" s="66" t="str">
        <f aca="false">SUBSTITUTE(S59,T$17,"")</f>
        <v>0</v>
      </c>
      <c r="U59" s="66" t="str">
        <f aca="false">SUBSTITUTE(T59,U$17,"")</f>
        <v>0</v>
      </c>
      <c r="V59" s="66" t="str">
        <f aca="false">SUBSTITUTE(U59,V$17,"")</f>
        <v>0</v>
      </c>
      <c r="W59" s="66" t="str">
        <f aca="false">SUBSTITUTE(V59,W$17,"")</f>
        <v>0</v>
      </c>
      <c r="X59" s="66" t="str">
        <f aca="false">SUBSTITUTE(W59,X$17,"")</f>
        <v>0</v>
      </c>
      <c r="Y59" s="66" t="str">
        <f aca="false">SUBSTITUTE(X59,Y$17,"")</f>
        <v>0</v>
      </c>
      <c r="Z59" s="66" t="str">
        <f aca="false">SUBSTITUTE(Y59,Z$17,"")</f>
        <v>0</v>
      </c>
      <c r="AA59" s="66" t="str">
        <f aca="false">SUBSTITUTE(Z59,AA$17,"")</f>
        <v>0</v>
      </c>
      <c r="AB59" s="66" t="str">
        <f aca="false">SUBSTITUTE(AA59,AB$17,"")</f>
        <v>0</v>
      </c>
      <c r="AC59" s="66" t="str">
        <f aca="false">SUBSTITUTE(AB59,AC$17,"")</f>
        <v>0</v>
      </c>
      <c r="AD59" s="66" t="str">
        <f aca="false">SUBSTITUTE(AC59,AD$17,"")</f>
        <v>0</v>
      </c>
      <c r="AE59" s="66" t="str">
        <f aca="false">SUBSTITUTE(AD59,AE$17,"")</f>
        <v>0</v>
      </c>
      <c r="AF59" s="66" t="str">
        <f aca="false">SUBSTITUTE(AE59,AF$17,"")</f>
        <v>0</v>
      </c>
      <c r="AG59" s="66" t="str">
        <f aca="false">SUBSTITUTE(AF59,AG$17,"")</f>
        <v>0</v>
      </c>
      <c r="AH59" s="66" t="str">
        <f aca="false">SUBSTITUTE(AG59,AH$17,"")</f>
        <v>0</v>
      </c>
      <c r="AI59" s="66" t="str">
        <f aca="false">SUBSTITUTE(AH59,AI$17,"")</f>
        <v>0</v>
      </c>
      <c r="AJ59" s="66" t="str">
        <f aca="false">SUBSTITUTE(AI59,AJ$17,"")</f>
        <v>0</v>
      </c>
      <c r="AK59" s="66" t="str">
        <f aca="false">SUBSTITUTE(AJ59,AK$17,"")</f>
        <v>0</v>
      </c>
      <c r="AL59" s="66" t="str">
        <f aca="false">SUBSTITUTE(AK59,AL$17,"")</f>
        <v>0</v>
      </c>
      <c r="AM59" s="66" t="str">
        <f aca="false">SUBSTITUTE(AL59,AM$17,"")</f>
        <v>0</v>
      </c>
      <c r="AN59" s="66" t="str">
        <f aca="false">SUBSTITUTE(AM59,AN$17,"")</f>
        <v>0</v>
      </c>
      <c r="AO59" s="66" t="str">
        <f aca="false">SUBSTITUTE(AN59,AO$17,"")</f>
        <v>0</v>
      </c>
      <c r="AP59" s="66" t="str">
        <f aca="false">SUBSTITUTE(AO59,AP$17,"")</f>
        <v>0</v>
      </c>
      <c r="AQ59" s="66" t="str">
        <f aca="false">SUBSTITUTE(AP59,AQ$17,"")</f>
        <v>0</v>
      </c>
      <c r="AR59" s="66" t="str">
        <f aca="false">SUBSTITUTE(AQ59,AR$17,"")</f>
        <v>0</v>
      </c>
      <c r="AS59" s="66" t="str">
        <f aca="false">SUBSTITUTE(AR59,AS$17,"")</f>
        <v>0</v>
      </c>
      <c r="AT59" s="66" t="str">
        <f aca="false">SUBSTITUTE(AS59,AT$17,"")</f>
        <v>0</v>
      </c>
      <c r="AU59" s="66" t="str">
        <f aca="false">SUBSTITUTE(AT59,AU$17,"")</f>
        <v>0</v>
      </c>
      <c r="AV59" s="66" t="str">
        <f aca="false">SUBSTITUTE(AU59,AV$17,"")</f>
        <v>0</v>
      </c>
      <c r="AW59" s="66" t="str">
        <f aca="false">SUBSTITUTE(AV59,AW$17,"")</f>
        <v>0</v>
      </c>
      <c r="AX59" s="66" t="str">
        <f aca="false">SUBSTITUTE(AW59,AX$17,"")</f>
        <v>0</v>
      </c>
      <c r="AY59" s="66" t="str">
        <f aca="false">SUBSTITUTE(AX59,AY$17,"")</f>
        <v>0</v>
      </c>
      <c r="AZ59" s="66" t="str">
        <f aca="false">SUBSTITUTE(AY59,AZ$17,"")</f>
        <v>0</v>
      </c>
      <c r="BA59" s="66" t="str">
        <f aca="false">SUBSTITUTE(AZ59,BA$17,"")</f>
        <v>0</v>
      </c>
      <c r="BB59" s="66" t="str">
        <f aca="false">SUBSTITUTE(BA59,BB$17,"")</f>
        <v/>
      </c>
      <c r="BC59" s="66" t="str">
        <f aca="false">SUBSTITUTE(BB59,BC$17,"")</f>
        <v/>
      </c>
      <c r="BD59" s="66" t="str">
        <f aca="false">SUBSTITUTE(BC59,BD$17,"")</f>
        <v/>
      </c>
      <c r="BE59" s="66" t="str">
        <f aca="false">SUBSTITUTE(BD59,BE$17,"")</f>
        <v/>
      </c>
      <c r="BF59" s="66" t="str">
        <f aca="false">SUBSTITUTE(BE59,BF$17,"")</f>
        <v/>
      </c>
      <c r="BG59" s="66" t="str">
        <f aca="false">SUBSTITUTE(BF59,BG$17,"")</f>
        <v/>
      </c>
      <c r="BH59" s="66" t="str">
        <f aca="false">SUBSTITUTE(BG59,BH$17,"")</f>
        <v/>
      </c>
      <c r="BI59" s="66" t="str">
        <f aca="false">SUBSTITUTE(BH59,BI$17,"")</f>
        <v/>
      </c>
      <c r="BJ59" s="66" t="str">
        <f aca="false">SUBSTITUTE(BI59,BJ$17,"")</f>
        <v/>
      </c>
      <c r="BK59" s="66" t="str">
        <f aca="false">SUBSTITUTE(BJ59,BK$17,"")</f>
        <v/>
      </c>
      <c r="BL59" s="66" t="str">
        <f aca="false">SUBSTITUTE(BK59,BL$17,"")</f>
        <v/>
      </c>
      <c r="BM59" s="66" t="str">
        <f aca="false">SUBSTITUTE(BL59,BM$17,"")</f>
        <v/>
      </c>
      <c r="BN59" s="66" t="n">
        <f aca="false">LEN(BM59)</f>
        <v>0</v>
      </c>
      <c r="BO59" s="66" t="n">
        <f aca="false">LEN(A59)&gt;BO$15</f>
        <v>0</v>
      </c>
      <c r="BP59" s="83" t="n">
        <f aca="false">AND(COUNTIF(ranges!B$2:B$4,'Sample Manifest - ALL TYPES'!G50)=0,NOT(ISBLANK('Sample Manifest - ALL TYPES'!G50)))</f>
        <v>0</v>
      </c>
      <c r="CB59" s="66" t="n">
        <f aca="false">OR(BN59:BO59)</f>
        <v>0</v>
      </c>
      <c r="CD59" s="69" t="n">
        <f aca="false">IF(OR('Sample Manifest - ALL TYPES'!AB50="Custom indexes",'Sample Manifest - ALL TYPES'!AB50="Non-listed commercial indexes"),1,0)</f>
        <v>0</v>
      </c>
      <c r="CE59" s="69"/>
      <c r="CG59" s="72" t="n">
        <f aca="false">'Sample Manifest - ALL TYPES'!Q50</f>
        <v>0</v>
      </c>
      <c r="CH59" s="70" t="str">
        <f aca="false">SUBSTITUTE(CG59,CH$17,"")</f>
        <v>0</v>
      </c>
      <c r="CI59" s="70" t="str">
        <f aca="false">SUBSTITUTE(CH59,CI$17,"")</f>
        <v>0</v>
      </c>
      <c r="CJ59" s="70" t="str">
        <f aca="false">SUBSTITUTE(CI59,CJ$17,"")</f>
        <v>0</v>
      </c>
      <c r="CK59" s="70" t="str">
        <f aca="false">SUBSTITUTE(CJ59,CK$17,"")</f>
        <v>0</v>
      </c>
      <c r="CL59" s="70" t="n">
        <f aca="false">LEN(CK59)</f>
        <v>1</v>
      </c>
      <c r="CM59" s="70" t="n">
        <f aca="false">AND(NOT(ISBLANK('Sample Manifest - ALL TYPES'!Q50)),NOT(CL59=0))</f>
        <v>0</v>
      </c>
      <c r="CR59" s="66" t="n">
        <f aca="false">AND('Sample Manifest - ALL TYPES'!B50="Illumina Library Pool",ISBLANK('Sample Manifest - ALL TYPES'!Z50))</f>
        <v>0</v>
      </c>
    </row>
    <row r="60" s="66" customFormat="true" ht="13.8" hidden="false" customHeight="false" outlineLevel="0" collapsed="false">
      <c r="A60" s="66" t="n">
        <f aca="false">'Sample Manifest - ALL TYPES'!C51</f>
        <v>0</v>
      </c>
      <c r="B60" s="66" t="str">
        <f aca="false">SUBSTITUTE(A60,B$17,"")</f>
        <v>0</v>
      </c>
      <c r="C60" s="66" t="str">
        <f aca="false">SUBSTITUTE(B60,C$17,"")</f>
        <v>0</v>
      </c>
      <c r="D60" s="66" t="str">
        <f aca="false">SUBSTITUTE(C60,D$17,"")</f>
        <v>0</v>
      </c>
      <c r="E60" s="66" t="str">
        <f aca="false">SUBSTITUTE(D60,E$17,"")</f>
        <v>0</v>
      </c>
      <c r="F60" s="66" t="str">
        <f aca="false">SUBSTITUTE(E60,F$17,"")</f>
        <v>0</v>
      </c>
      <c r="G60" s="66" t="str">
        <f aca="false">SUBSTITUTE(F60,G$17,"")</f>
        <v>0</v>
      </c>
      <c r="H60" s="66" t="str">
        <f aca="false">SUBSTITUTE(G60,H$17,"")</f>
        <v>0</v>
      </c>
      <c r="I60" s="66" t="str">
        <f aca="false">SUBSTITUTE(H60,I$17,"")</f>
        <v>0</v>
      </c>
      <c r="J60" s="66" t="str">
        <f aca="false">SUBSTITUTE(I60,J$17,"")</f>
        <v>0</v>
      </c>
      <c r="K60" s="66" t="str">
        <f aca="false">SUBSTITUTE(J60,K$17,"")</f>
        <v>0</v>
      </c>
      <c r="L60" s="66" t="str">
        <f aca="false">SUBSTITUTE(K60,L$17,"")</f>
        <v>0</v>
      </c>
      <c r="M60" s="66" t="str">
        <f aca="false">SUBSTITUTE(L60,M$17,"")</f>
        <v>0</v>
      </c>
      <c r="N60" s="66" t="str">
        <f aca="false">SUBSTITUTE(M60,N$17,"")</f>
        <v>0</v>
      </c>
      <c r="O60" s="66" t="str">
        <f aca="false">SUBSTITUTE(N60,O$17,"")</f>
        <v>0</v>
      </c>
      <c r="P60" s="66" t="str">
        <f aca="false">SUBSTITUTE(O60,P$17,"")</f>
        <v>0</v>
      </c>
      <c r="Q60" s="66" t="str">
        <f aca="false">SUBSTITUTE(P60,Q$17,"")</f>
        <v>0</v>
      </c>
      <c r="R60" s="66" t="str">
        <f aca="false">SUBSTITUTE(Q60,R$17,"")</f>
        <v>0</v>
      </c>
      <c r="S60" s="66" t="str">
        <f aca="false">SUBSTITUTE(R60,S$17,"")</f>
        <v>0</v>
      </c>
      <c r="T60" s="66" t="str">
        <f aca="false">SUBSTITUTE(S60,T$17,"")</f>
        <v>0</v>
      </c>
      <c r="U60" s="66" t="str">
        <f aca="false">SUBSTITUTE(T60,U$17,"")</f>
        <v>0</v>
      </c>
      <c r="V60" s="66" t="str">
        <f aca="false">SUBSTITUTE(U60,V$17,"")</f>
        <v>0</v>
      </c>
      <c r="W60" s="66" t="str">
        <f aca="false">SUBSTITUTE(V60,W$17,"")</f>
        <v>0</v>
      </c>
      <c r="X60" s="66" t="str">
        <f aca="false">SUBSTITUTE(W60,X$17,"")</f>
        <v>0</v>
      </c>
      <c r="Y60" s="66" t="str">
        <f aca="false">SUBSTITUTE(X60,Y$17,"")</f>
        <v>0</v>
      </c>
      <c r="Z60" s="66" t="str">
        <f aca="false">SUBSTITUTE(Y60,Z$17,"")</f>
        <v>0</v>
      </c>
      <c r="AA60" s="66" t="str">
        <f aca="false">SUBSTITUTE(Z60,AA$17,"")</f>
        <v>0</v>
      </c>
      <c r="AB60" s="66" t="str">
        <f aca="false">SUBSTITUTE(AA60,AB$17,"")</f>
        <v>0</v>
      </c>
      <c r="AC60" s="66" t="str">
        <f aca="false">SUBSTITUTE(AB60,AC$17,"")</f>
        <v>0</v>
      </c>
      <c r="AD60" s="66" t="str">
        <f aca="false">SUBSTITUTE(AC60,AD$17,"")</f>
        <v>0</v>
      </c>
      <c r="AE60" s="66" t="str">
        <f aca="false">SUBSTITUTE(AD60,AE$17,"")</f>
        <v>0</v>
      </c>
      <c r="AF60" s="66" t="str">
        <f aca="false">SUBSTITUTE(AE60,AF$17,"")</f>
        <v>0</v>
      </c>
      <c r="AG60" s="66" t="str">
        <f aca="false">SUBSTITUTE(AF60,AG$17,"")</f>
        <v>0</v>
      </c>
      <c r="AH60" s="66" t="str">
        <f aca="false">SUBSTITUTE(AG60,AH$17,"")</f>
        <v>0</v>
      </c>
      <c r="AI60" s="66" t="str">
        <f aca="false">SUBSTITUTE(AH60,AI$17,"")</f>
        <v>0</v>
      </c>
      <c r="AJ60" s="66" t="str">
        <f aca="false">SUBSTITUTE(AI60,AJ$17,"")</f>
        <v>0</v>
      </c>
      <c r="AK60" s="66" t="str">
        <f aca="false">SUBSTITUTE(AJ60,AK$17,"")</f>
        <v>0</v>
      </c>
      <c r="AL60" s="66" t="str">
        <f aca="false">SUBSTITUTE(AK60,AL$17,"")</f>
        <v>0</v>
      </c>
      <c r="AM60" s="66" t="str">
        <f aca="false">SUBSTITUTE(AL60,AM$17,"")</f>
        <v>0</v>
      </c>
      <c r="AN60" s="66" t="str">
        <f aca="false">SUBSTITUTE(AM60,AN$17,"")</f>
        <v>0</v>
      </c>
      <c r="AO60" s="66" t="str">
        <f aca="false">SUBSTITUTE(AN60,AO$17,"")</f>
        <v>0</v>
      </c>
      <c r="AP60" s="66" t="str">
        <f aca="false">SUBSTITUTE(AO60,AP$17,"")</f>
        <v>0</v>
      </c>
      <c r="AQ60" s="66" t="str">
        <f aca="false">SUBSTITUTE(AP60,AQ$17,"")</f>
        <v>0</v>
      </c>
      <c r="AR60" s="66" t="str">
        <f aca="false">SUBSTITUTE(AQ60,AR$17,"")</f>
        <v>0</v>
      </c>
      <c r="AS60" s="66" t="str">
        <f aca="false">SUBSTITUTE(AR60,AS$17,"")</f>
        <v>0</v>
      </c>
      <c r="AT60" s="66" t="str">
        <f aca="false">SUBSTITUTE(AS60,AT$17,"")</f>
        <v>0</v>
      </c>
      <c r="AU60" s="66" t="str">
        <f aca="false">SUBSTITUTE(AT60,AU$17,"")</f>
        <v>0</v>
      </c>
      <c r="AV60" s="66" t="str">
        <f aca="false">SUBSTITUTE(AU60,AV$17,"")</f>
        <v>0</v>
      </c>
      <c r="AW60" s="66" t="str">
        <f aca="false">SUBSTITUTE(AV60,AW$17,"")</f>
        <v>0</v>
      </c>
      <c r="AX60" s="66" t="str">
        <f aca="false">SUBSTITUTE(AW60,AX$17,"")</f>
        <v>0</v>
      </c>
      <c r="AY60" s="66" t="str">
        <f aca="false">SUBSTITUTE(AX60,AY$17,"")</f>
        <v>0</v>
      </c>
      <c r="AZ60" s="66" t="str">
        <f aca="false">SUBSTITUTE(AY60,AZ$17,"")</f>
        <v>0</v>
      </c>
      <c r="BA60" s="66" t="str">
        <f aca="false">SUBSTITUTE(AZ60,BA$17,"")</f>
        <v>0</v>
      </c>
      <c r="BB60" s="66" t="str">
        <f aca="false">SUBSTITUTE(BA60,BB$17,"")</f>
        <v/>
      </c>
      <c r="BC60" s="66" t="str">
        <f aca="false">SUBSTITUTE(BB60,BC$17,"")</f>
        <v/>
      </c>
      <c r="BD60" s="66" t="str">
        <f aca="false">SUBSTITUTE(BC60,BD$17,"")</f>
        <v/>
      </c>
      <c r="BE60" s="66" t="str">
        <f aca="false">SUBSTITUTE(BD60,BE$17,"")</f>
        <v/>
      </c>
      <c r="BF60" s="66" t="str">
        <f aca="false">SUBSTITUTE(BE60,BF$17,"")</f>
        <v/>
      </c>
      <c r="BG60" s="66" t="str">
        <f aca="false">SUBSTITUTE(BF60,BG$17,"")</f>
        <v/>
      </c>
      <c r="BH60" s="66" t="str">
        <f aca="false">SUBSTITUTE(BG60,BH$17,"")</f>
        <v/>
      </c>
      <c r="BI60" s="66" t="str">
        <f aca="false">SUBSTITUTE(BH60,BI$17,"")</f>
        <v/>
      </c>
      <c r="BJ60" s="66" t="str">
        <f aca="false">SUBSTITUTE(BI60,BJ$17,"")</f>
        <v/>
      </c>
      <c r="BK60" s="66" t="str">
        <f aca="false">SUBSTITUTE(BJ60,BK$17,"")</f>
        <v/>
      </c>
      <c r="BL60" s="66" t="str">
        <f aca="false">SUBSTITUTE(BK60,BL$17,"")</f>
        <v/>
      </c>
      <c r="BM60" s="66" t="str">
        <f aca="false">SUBSTITUTE(BL60,BM$17,"")</f>
        <v/>
      </c>
      <c r="BN60" s="66" t="n">
        <f aca="false">LEN(BM60)</f>
        <v>0</v>
      </c>
      <c r="BO60" s="66" t="n">
        <f aca="false">LEN(A60)&gt;BO$15</f>
        <v>0</v>
      </c>
      <c r="BP60" s="83" t="n">
        <f aca="false">AND(COUNTIF(ranges!B$2:B$4,'Sample Manifest - ALL TYPES'!G51)=0,NOT(ISBLANK('Sample Manifest - ALL TYPES'!G51)))</f>
        <v>0</v>
      </c>
      <c r="CB60" s="66" t="n">
        <f aca="false">OR(BN60:BO60)</f>
        <v>0</v>
      </c>
      <c r="CD60" s="69" t="n">
        <f aca="false">IF(OR('Sample Manifest - ALL TYPES'!AB51="Custom indexes",'Sample Manifest - ALL TYPES'!AB51="Non-listed commercial indexes"),1,0)</f>
        <v>0</v>
      </c>
      <c r="CE60" s="69"/>
      <c r="CG60" s="72" t="n">
        <f aca="false">'Sample Manifest - ALL TYPES'!Q51</f>
        <v>0</v>
      </c>
      <c r="CH60" s="70" t="str">
        <f aca="false">SUBSTITUTE(CG60,CH$17,"")</f>
        <v>0</v>
      </c>
      <c r="CI60" s="70" t="str">
        <f aca="false">SUBSTITUTE(CH60,CI$17,"")</f>
        <v>0</v>
      </c>
      <c r="CJ60" s="70" t="str">
        <f aca="false">SUBSTITUTE(CI60,CJ$17,"")</f>
        <v>0</v>
      </c>
      <c r="CK60" s="70" t="str">
        <f aca="false">SUBSTITUTE(CJ60,CK$17,"")</f>
        <v>0</v>
      </c>
      <c r="CL60" s="70" t="n">
        <f aca="false">LEN(CK60)</f>
        <v>1</v>
      </c>
      <c r="CM60" s="70" t="n">
        <f aca="false">AND(NOT(ISBLANK('Sample Manifest - ALL TYPES'!Q51)),NOT(CL60=0))</f>
        <v>0</v>
      </c>
      <c r="CR60" s="66" t="n">
        <f aca="false">AND('Sample Manifest - ALL TYPES'!B51="Illumina Library Pool",ISBLANK('Sample Manifest - ALL TYPES'!Z51))</f>
        <v>0</v>
      </c>
    </row>
    <row r="61" s="66" customFormat="true" ht="13.8" hidden="false" customHeight="false" outlineLevel="0" collapsed="false">
      <c r="A61" s="66" t="n">
        <f aca="false">'Sample Manifest - ALL TYPES'!C52</f>
        <v>0</v>
      </c>
      <c r="B61" s="66" t="str">
        <f aca="false">SUBSTITUTE(A61,B$17,"")</f>
        <v>0</v>
      </c>
      <c r="C61" s="66" t="str">
        <f aca="false">SUBSTITUTE(B61,C$17,"")</f>
        <v>0</v>
      </c>
      <c r="D61" s="66" t="str">
        <f aca="false">SUBSTITUTE(C61,D$17,"")</f>
        <v>0</v>
      </c>
      <c r="E61" s="66" t="str">
        <f aca="false">SUBSTITUTE(D61,E$17,"")</f>
        <v>0</v>
      </c>
      <c r="F61" s="66" t="str">
        <f aca="false">SUBSTITUTE(E61,F$17,"")</f>
        <v>0</v>
      </c>
      <c r="G61" s="66" t="str">
        <f aca="false">SUBSTITUTE(F61,G$17,"")</f>
        <v>0</v>
      </c>
      <c r="H61" s="66" t="str">
        <f aca="false">SUBSTITUTE(G61,H$17,"")</f>
        <v>0</v>
      </c>
      <c r="I61" s="66" t="str">
        <f aca="false">SUBSTITUTE(H61,I$17,"")</f>
        <v>0</v>
      </c>
      <c r="J61" s="66" t="str">
        <f aca="false">SUBSTITUTE(I61,J$17,"")</f>
        <v>0</v>
      </c>
      <c r="K61" s="66" t="str">
        <f aca="false">SUBSTITUTE(J61,K$17,"")</f>
        <v>0</v>
      </c>
      <c r="L61" s="66" t="str">
        <f aca="false">SUBSTITUTE(K61,L$17,"")</f>
        <v>0</v>
      </c>
      <c r="M61" s="66" t="str">
        <f aca="false">SUBSTITUTE(L61,M$17,"")</f>
        <v>0</v>
      </c>
      <c r="N61" s="66" t="str">
        <f aca="false">SUBSTITUTE(M61,N$17,"")</f>
        <v>0</v>
      </c>
      <c r="O61" s="66" t="str">
        <f aca="false">SUBSTITUTE(N61,O$17,"")</f>
        <v>0</v>
      </c>
      <c r="P61" s="66" t="str">
        <f aca="false">SUBSTITUTE(O61,P$17,"")</f>
        <v>0</v>
      </c>
      <c r="Q61" s="66" t="str">
        <f aca="false">SUBSTITUTE(P61,Q$17,"")</f>
        <v>0</v>
      </c>
      <c r="R61" s="66" t="str">
        <f aca="false">SUBSTITUTE(Q61,R$17,"")</f>
        <v>0</v>
      </c>
      <c r="S61" s="66" t="str">
        <f aca="false">SUBSTITUTE(R61,S$17,"")</f>
        <v>0</v>
      </c>
      <c r="T61" s="66" t="str">
        <f aca="false">SUBSTITUTE(S61,T$17,"")</f>
        <v>0</v>
      </c>
      <c r="U61" s="66" t="str">
        <f aca="false">SUBSTITUTE(T61,U$17,"")</f>
        <v>0</v>
      </c>
      <c r="V61" s="66" t="str">
        <f aca="false">SUBSTITUTE(U61,V$17,"")</f>
        <v>0</v>
      </c>
      <c r="W61" s="66" t="str">
        <f aca="false">SUBSTITUTE(V61,W$17,"")</f>
        <v>0</v>
      </c>
      <c r="X61" s="66" t="str">
        <f aca="false">SUBSTITUTE(W61,X$17,"")</f>
        <v>0</v>
      </c>
      <c r="Y61" s="66" t="str">
        <f aca="false">SUBSTITUTE(X61,Y$17,"")</f>
        <v>0</v>
      </c>
      <c r="Z61" s="66" t="str">
        <f aca="false">SUBSTITUTE(Y61,Z$17,"")</f>
        <v>0</v>
      </c>
      <c r="AA61" s="66" t="str">
        <f aca="false">SUBSTITUTE(Z61,AA$17,"")</f>
        <v>0</v>
      </c>
      <c r="AB61" s="66" t="str">
        <f aca="false">SUBSTITUTE(AA61,AB$17,"")</f>
        <v>0</v>
      </c>
      <c r="AC61" s="66" t="str">
        <f aca="false">SUBSTITUTE(AB61,AC$17,"")</f>
        <v>0</v>
      </c>
      <c r="AD61" s="66" t="str">
        <f aca="false">SUBSTITUTE(AC61,AD$17,"")</f>
        <v>0</v>
      </c>
      <c r="AE61" s="66" t="str">
        <f aca="false">SUBSTITUTE(AD61,AE$17,"")</f>
        <v>0</v>
      </c>
      <c r="AF61" s="66" t="str">
        <f aca="false">SUBSTITUTE(AE61,AF$17,"")</f>
        <v>0</v>
      </c>
      <c r="AG61" s="66" t="str">
        <f aca="false">SUBSTITUTE(AF61,AG$17,"")</f>
        <v>0</v>
      </c>
      <c r="AH61" s="66" t="str">
        <f aca="false">SUBSTITUTE(AG61,AH$17,"")</f>
        <v>0</v>
      </c>
      <c r="AI61" s="66" t="str">
        <f aca="false">SUBSTITUTE(AH61,AI$17,"")</f>
        <v>0</v>
      </c>
      <c r="AJ61" s="66" t="str">
        <f aca="false">SUBSTITUTE(AI61,AJ$17,"")</f>
        <v>0</v>
      </c>
      <c r="AK61" s="66" t="str">
        <f aca="false">SUBSTITUTE(AJ61,AK$17,"")</f>
        <v>0</v>
      </c>
      <c r="AL61" s="66" t="str">
        <f aca="false">SUBSTITUTE(AK61,AL$17,"")</f>
        <v>0</v>
      </c>
      <c r="AM61" s="66" t="str">
        <f aca="false">SUBSTITUTE(AL61,AM$17,"")</f>
        <v>0</v>
      </c>
      <c r="AN61" s="66" t="str">
        <f aca="false">SUBSTITUTE(AM61,AN$17,"")</f>
        <v>0</v>
      </c>
      <c r="AO61" s="66" t="str">
        <f aca="false">SUBSTITUTE(AN61,AO$17,"")</f>
        <v>0</v>
      </c>
      <c r="AP61" s="66" t="str">
        <f aca="false">SUBSTITUTE(AO61,AP$17,"")</f>
        <v>0</v>
      </c>
      <c r="AQ61" s="66" t="str">
        <f aca="false">SUBSTITUTE(AP61,AQ$17,"")</f>
        <v>0</v>
      </c>
      <c r="AR61" s="66" t="str">
        <f aca="false">SUBSTITUTE(AQ61,AR$17,"")</f>
        <v>0</v>
      </c>
      <c r="AS61" s="66" t="str">
        <f aca="false">SUBSTITUTE(AR61,AS$17,"")</f>
        <v>0</v>
      </c>
      <c r="AT61" s="66" t="str">
        <f aca="false">SUBSTITUTE(AS61,AT$17,"")</f>
        <v>0</v>
      </c>
      <c r="AU61" s="66" t="str">
        <f aca="false">SUBSTITUTE(AT61,AU$17,"")</f>
        <v>0</v>
      </c>
      <c r="AV61" s="66" t="str">
        <f aca="false">SUBSTITUTE(AU61,AV$17,"")</f>
        <v>0</v>
      </c>
      <c r="AW61" s="66" t="str">
        <f aca="false">SUBSTITUTE(AV61,AW$17,"")</f>
        <v>0</v>
      </c>
      <c r="AX61" s="66" t="str">
        <f aca="false">SUBSTITUTE(AW61,AX$17,"")</f>
        <v>0</v>
      </c>
      <c r="AY61" s="66" t="str">
        <f aca="false">SUBSTITUTE(AX61,AY$17,"")</f>
        <v>0</v>
      </c>
      <c r="AZ61" s="66" t="str">
        <f aca="false">SUBSTITUTE(AY61,AZ$17,"")</f>
        <v>0</v>
      </c>
      <c r="BA61" s="66" t="str">
        <f aca="false">SUBSTITUTE(AZ61,BA$17,"")</f>
        <v>0</v>
      </c>
      <c r="BB61" s="66" t="str">
        <f aca="false">SUBSTITUTE(BA61,BB$17,"")</f>
        <v/>
      </c>
      <c r="BC61" s="66" t="str">
        <f aca="false">SUBSTITUTE(BB61,BC$17,"")</f>
        <v/>
      </c>
      <c r="BD61" s="66" t="str">
        <f aca="false">SUBSTITUTE(BC61,BD$17,"")</f>
        <v/>
      </c>
      <c r="BE61" s="66" t="str">
        <f aca="false">SUBSTITUTE(BD61,BE$17,"")</f>
        <v/>
      </c>
      <c r="BF61" s="66" t="str">
        <f aca="false">SUBSTITUTE(BE61,BF$17,"")</f>
        <v/>
      </c>
      <c r="BG61" s="66" t="str">
        <f aca="false">SUBSTITUTE(BF61,BG$17,"")</f>
        <v/>
      </c>
      <c r="BH61" s="66" t="str">
        <f aca="false">SUBSTITUTE(BG61,BH$17,"")</f>
        <v/>
      </c>
      <c r="BI61" s="66" t="str">
        <f aca="false">SUBSTITUTE(BH61,BI$17,"")</f>
        <v/>
      </c>
      <c r="BJ61" s="66" t="str">
        <f aca="false">SUBSTITUTE(BI61,BJ$17,"")</f>
        <v/>
      </c>
      <c r="BK61" s="66" t="str">
        <f aca="false">SUBSTITUTE(BJ61,BK$17,"")</f>
        <v/>
      </c>
      <c r="BL61" s="66" t="str">
        <f aca="false">SUBSTITUTE(BK61,BL$17,"")</f>
        <v/>
      </c>
      <c r="BM61" s="66" t="str">
        <f aca="false">SUBSTITUTE(BL61,BM$17,"")</f>
        <v/>
      </c>
      <c r="BN61" s="66" t="n">
        <f aca="false">LEN(BM61)</f>
        <v>0</v>
      </c>
      <c r="BO61" s="66" t="n">
        <f aca="false">LEN(A61)&gt;BO$15</f>
        <v>0</v>
      </c>
      <c r="BP61" s="83" t="n">
        <f aca="false">AND(COUNTIF(ranges!B$2:B$4,'Sample Manifest - ALL TYPES'!G52)=0,NOT(ISBLANK('Sample Manifest - ALL TYPES'!G52)))</f>
        <v>0</v>
      </c>
      <c r="CB61" s="66" t="n">
        <f aca="false">OR(BN61:BO61)</f>
        <v>0</v>
      </c>
      <c r="CD61" s="69" t="n">
        <f aca="false">IF(OR('Sample Manifest - ALL TYPES'!AB52="Custom indexes",'Sample Manifest - ALL TYPES'!AB52="Non-listed commercial indexes"),1,0)</f>
        <v>0</v>
      </c>
      <c r="CE61" s="69"/>
      <c r="CG61" s="72" t="n">
        <f aca="false">'Sample Manifest - ALL TYPES'!Q52</f>
        <v>0</v>
      </c>
      <c r="CH61" s="70" t="str">
        <f aca="false">SUBSTITUTE(CG61,CH$17,"")</f>
        <v>0</v>
      </c>
      <c r="CI61" s="70" t="str">
        <f aca="false">SUBSTITUTE(CH61,CI$17,"")</f>
        <v>0</v>
      </c>
      <c r="CJ61" s="70" t="str">
        <f aca="false">SUBSTITUTE(CI61,CJ$17,"")</f>
        <v>0</v>
      </c>
      <c r="CK61" s="70" t="str">
        <f aca="false">SUBSTITUTE(CJ61,CK$17,"")</f>
        <v>0</v>
      </c>
      <c r="CL61" s="70" t="n">
        <f aca="false">LEN(CK61)</f>
        <v>1</v>
      </c>
      <c r="CM61" s="70" t="n">
        <f aca="false">AND(NOT(ISBLANK('Sample Manifest - ALL TYPES'!Q52)),NOT(CL61=0))</f>
        <v>0</v>
      </c>
      <c r="CR61" s="66" t="n">
        <f aca="false">AND('Sample Manifest - ALL TYPES'!B52="Illumina Library Pool",ISBLANK('Sample Manifest - ALL TYPES'!Z52))</f>
        <v>0</v>
      </c>
    </row>
    <row r="62" s="66" customFormat="true" ht="13.8" hidden="false" customHeight="false" outlineLevel="0" collapsed="false">
      <c r="A62" s="66" t="n">
        <f aca="false">'Sample Manifest - ALL TYPES'!C53</f>
        <v>0</v>
      </c>
      <c r="B62" s="66" t="str">
        <f aca="false">SUBSTITUTE(A62,B$17,"")</f>
        <v>0</v>
      </c>
      <c r="C62" s="66" t="str">
        <f aca="false">SUBSTITUTE(B62,C$17,"")</f>
        <v>0</v>
      </c>
      <c r="D62" s="66" t="str">
        <f aca="false">SUBSTITUTE(C62,D$17,"")</f>
        <v>0</v>
      </c>
      <c r="E62" s="66" t="str">
        <f aca="false">SUBSTITUTE(D62,E$17,"")</f>
        <v>0</v>
      </c>
      <c r="F62" s="66" t="str">
        <f aca="false">SUBSTITUTE(E62,F$17,"")</f>
        <v>0</v>
      </c>
      <c r="G62" s="66" t="str">
        <f aca="false">SUBSTITUTE(F62,G$17,"")</f>
        <v>0</v>
      </c>
      <c r="H62" s="66" t="str">
        <f aca="false">SUBSTITUTE(G62,H$17,"")</f>
        <v>0</v>
      </c>
      <c r="I62" s="66" t="str">
        <f aca="false">SUBSTITUTE(H62,I$17,"")</f>
        <v>0</v>
      </c>
      <c r="J62" s="66" t="str">
        <f aca="false">SUBSTITUTE(I62,J$17,"")</f>
        <v>0</v>
      </c>
      <c r="K62" s="66" t="str">
        <f aca="false">SUBSTITUTE(J62,K$17,"")</f>
        <v>0</v>
      </c>
      <c r="L62" s="66" t="str">
        <f aca="false">SUBSTITUTE(K62,L$17,"")</f>
        <v>0</v>
      </c>
      <c r="M62" s="66" t="str">
        <f aca="false">SUBSTITUTE(L62,M$17,"")</f>
        <v>0</v>
      </c>
      <c r="N62" s="66" t="str">
        <f aca="false">SUBSTITUTE(M62,N$17,"")</f>
        <v>0</v>
      </c>
      <c r="O62" s="66" t="str">
        <f aca="false">SUBSTITUTE(N62,O$17,"")</f>
        <v>0</v>
      </c>
      <c r="P62" s="66" t="str">
        <f aca="false">SUBSTITUTE(O62,P$17,"")</f>
        <v>0</v>
      </c>
      <c r="Q62" s="66" t="str">
        <f aca="false">SUBSTITUTE(P62,Q$17,"")</f>
        <v>0</v>
      </c>
      <c r="R62" s="66" t="str">
        <f aca="false">SUBSTITUTE(Q62,R$17,"")</f>
        <v>0</v>
      </c>
      <c r="S62" s="66" t="str">
        <f aca="false">SUBSTITUTE(R62,S$17,"")</f>
        <v>0</v>
      </c>
      <c r="T62" s="66" t="str">
        <f aca="false">SUBSTITUTE(S62,T$17,"")</f>
        <v>0</v>
      </c>
      <c r="U62" s="66" t="str">
        <f aca="false">SUBSTITUTE(T62,U$17,"")</f>
        <v>0</v>
      </c>
      <c r="V62" s="66" t="str">
        <f aca="false">SUBSTITUTE(U62,V$17,"")</f>
        <v>0</v>
      </c>
      <c r="W62" s="66" t="str">
        <f aca="false">SUBSTITUTE(V62,W$17,"")</f>
        <v>0</v>
      </c>
      <c r="X62" s="66" t="str">
        <f aca="false">SUBSTITUTE(W62,X$17,"")</f>
        <v>0</v>
      </c>
      <c r="Y62" s="66" t="str">
        <f aca="false">SUBSTITUTE(X62,Y$17,"")</f>
        <v>0</v>
      </c>
      <c r="Z62" s="66" t="str">
        <f aca="false">SUBSTITUTE(Y62,Z$17,"")</f>
        <v>0</v>
      </c>
      <c r="AA62" s="66" t="str">
        <f aca="false">SUBSTITUTE(Z62,AA$17,"")</f>
        <v>0</v>
      </c>
      <c r="AB62" s="66" t="str">
        <f aca="false">SUBSTITUTE(AA62,AB$17,"")</f>
        <v>0</v>
      </c>
      <c r="AC62" s="66" t="str">
        <f aca="false">SUBSTITUTE(AB62,AC$17,"")</f>
        <v>0</v>
      </c>
      <c r="AD62" s="66" t="str">
        <f aca="false">SUBSTITUTE(AC62,AD$17,"")</f>
        <v>0</v>
      </c>
      <c r="AE62" s="66" t="str">
        <f aca="false">SUBSTITUTE(AD62,AE$17,"")</f>
        <v>0</v>
      </c>
      <c r="AF62" s="66" t="str">
        <f aca="false">SUBSTITUTE(AE62,AF$17,"")</f>
        <v>0</v>
      </c>
      <c r="AG62" s="66" t="str">
        <f aca="false">SUBSTITUTE(AF62,AG$17,"")</f>
        <v>0</v>
      </c>
      <c r="AH62" s="66" t="str">
        <f aca="false">SUBSTITUTE(AG62,AH$17,"")</f>
        <v>0</v>
      </c>
      <c r="AI62" s="66" t="str">
        <f aca="false">SUBSTITUTE(AH62,AI$17,"")</f>
        <v>0</v>
      </c>
      <c r="AJ62" s="66" t="str">
        <f aca="false">SUBSTITUTE(AI62,AJ$17,"")</f>
        <v>0</v>
      </c>
      <c r="AK62" s="66" t="str">
        <f aca="false">SUBSTITUTE(AJ62,AK$17,"")</f>
        <v>0</v>
      </c>
      <c r="AL62" s="66" t="str">
        <f aca="false">SUBSTITUTE(AK62,AL$17,"")</f>
        <v>0</v>
      </c>
      <c r="AM62" s="66" t="str">
        <f aca="false">SUBSTITUTE(AL62,AM$17,"")</f>
        <v>0</v>
      </c>
      <c r="AN62" s="66" t="str">
        <f aca="false">SUBSTITUTE(AM62,AN$17,"")</f>
        <v>0</v>
      </c>
      <c r="AO62" s="66" t="str">
        <f aca="false">SUBSTITUTE(AN62,AO$17,"")</f>
        <v>0</v>
      </c>
      <c r="AP62" s="66" t="str">
        <f aca="false">SUBSTITUTE(AO62,AP$17,"")</f>
        <v>0</v>
      </c>
      <c r="AQ62" s="66" t="str">
        <f aca="false">SUBSTITUTE(AP62,AQ$17,"")</f>
        <v>0</v>
      </c>
      <c r="AR62" s="66" t="str">
        <f aca="false">SUBSTITUTE(AQ62,AR$17,"")</f>
        <v>0</v>
      </c>
      <c r="AS62" s="66" t="str">
        <f aca="false">SUBSTITUTE(AR62,AS$17,"")</f>
        <v>0</v>
      </c>
      <c r="AT62" s="66" t="str">
        <f aca="false">SUBSTITUTE(AS62,AT$17,"")</f>
        <v>0</v>
      </c>
      <c r="AU62" s="66" t="str">
        <f aca="false">SUBSTITUTE(AT62,AU$17,"")</f>
        <v>0</v>
      </c>
      <c r="AV62" s="66" t="str">
        <f aca="false">SUBSTITUTE(AU62,AV$17,"")</f>
        <v>0</v>
      </c>
      <c r="AW62" s="66" t="str">
        <f aca="false">SUBSTITUTE(AV62,AW$17,"")</f>
        <v>0</v>
      </c>
      <c r="AX62" s="66" t="str">
        <f aca="false">SUBSTITUTE(AW62,AX$17,"")</f>
        <v>0</v>
      </c>
      <c r="AY62" s="66" t="str">
        <f aca="false">SUBSTITUTE(AX62,AY$17,"")</f>
        <v>0</v>
      </c>
      <c r="AZ62" s="66" t="str">
        <f aca="false">SUBSTITUTE(AY62,AZ$17,"")</f>
        <v>0</v>
      </c>
      <c r="BA62" s="66" t="str">
        <f aca="false">SUBSTITUTE(AZ62,BA$17,"")</f>
        <v>0</v>
      </c>
      <c r="BB62" s="66" t="str">
        <f aca="false">SUBSTITUTE(BA62,BB$17,"")</f>
        <v/>
      </c>
      <c r="BC62" s="66" t="str">
        <f aca="false">SUBSTITUTE(BB62,BC$17,"")</f>
        <v/>
      </c>
      <c r="BD62" s="66" t="str">
        <f aca="false">SUBSTITUTE(BC62,BD$17,"")</f>
        <v/>
      </c>
      <c r="BE62" s="66" t="str">
        <f aca="false">SUBSTITUTE(BD62,BE$17,"")</f>
        <v/>
      </c>
      <c r="BF62" s="66" t="str">
        <f aca="false">SUBSTITUTE(BE62,BF$17,"")</f>
        <v/>
      </c>
      <c r="BG62" s="66" t="str">
        <f aca="false">SUBSTITUTE(BF62,BG$17,"")</f>
        <v/>
      </c>
      <c r="BH62" s="66" t="str">
        <f aca="false">SUBSTITUTE(BG62,BH$17,"")</f>
        <v/>
      </c>
      <c r="BI62" s="66" t="str">
        <f aca="false">SUBSTITUTE(BH62,BI$17,"")</f>
        <v/>
      </c>
      <c r="BJ62" s="66" t="str">
        <f aca="false">SUBSTITUTE(BI62,BJ$17,"")</f>
        <v/>
      </c>
      <c r="BK62" s="66" t="str">
        <f aca="false">SUBSTITUTE(BJ62,BK$17,"")</f>
        <v/>
      </c>
      <c r="BL62" s="66" t="str">
        <f aca="false">SUBSTITUTE(BK62,BL$17,"")</f>
        <v/>
      </c>
      <c r="BM62" s="66" t="str">
        <f aca="false">SUBSTITUTE(BL62,BM$17,"")</f>
        <v/>
      </c>
      <c r="BN62" s="66" t="n">
        <f aca="false">LEN(BM62)</f>
        <v>0</v>
      </c>
      <c r="BO62" s="66" t="n">
        <f aca="false">LEN(A62)&gt;BO$15</f>
        <v>0</v>
      </c>
      <c r="BP62" s="83" t="n">
        <f aca="false">AND(COUNTIF(ranges!B$2:B$4,'Sample Manifest - ALL TYPES'!G53)=0,NOT(ISBLANK('Sample Manifest - ALL TYPES'!G53)))</f>
        <v>0</v>
      </c>
      <c r="CB62" s="66" t="n">
        <f aca="false">OR(BN62:BO62)</f>
        <v>0</v>
      </c>
      <c r="CD62" s="69" t="n">
        <f aca="false">IF(OR('Sample Manifest - ALL TYPES'!AB53="Custom indexes",'Sample Manifest - ALL TYPES'!AB53="Non-listed commercial indexes"),1,0)</f>
        <v>0</v>
      </c>
      <c r="CE62" s="69"/>
      <c r="CG62" s="72" t="n">
        <f aca="false">'Sample Manifest - ALL TYPES'!Q53</f>
        <v>0</v>
      </c>
      <c r="CH62" s="70" t="str">
        <f aca="false">SUBSTITUTE(CG62,CH$17,"")</f>
        <v>0</v>
      </c>
      <c r="CI62" s="70" t="str">
        <f aca="false">SUBSTITUTE(CH62,CI$17,"")</f>
        <v>0</v>
      </c>
      <c r="CJ62" s="70" t="str">
        <f aca="false">SUBSTITUTE(CI62,CJ$17,"")</f>
        <v>0</v>
      </c>
      <c r="CK62" s="70" t="str">
        <f aca="false">SUBSTITUTE(CJ62,CK$17,"")</f>
        <v>0</v>
      </c>
      <c r="CL62" s="70" t="n">
        <f aca="false">LEN(CK62)</f>
        <v>1</v>
      </c>
      <c r="CM62" s="70" t="n">
        <f aca="false">AND(NOT(ISBLANK('Sample Manifest - ALL TYPES'!Q53)),NOT(CL62=0))</f>
        <v>0</v>
      </c>
      <c r="CR62" s="66" t="n">
        <f aca="false">AND('Sample Manifest - ALL TYPES'!B53="Illumina Library Pool",ISBLANK('Sample Manifest - ALL TYPES'!Z53))</f>
        <v>0</v>
      </c>
    </row>
    <row r="63" s="66" customFormat="true" ht="13.8" hidden="false" customHeight="false" outlineLevel="0" collapsed="false">
      <c r="A63" s="66" t="n">
        <f aca="false">'Sample Manifest - ALL TYPES'!C54</f>
        <v>0</v>
      </c>
      <c r="B63" s="66" t="str">
        <f aca="false">SUBSTITUTE(A63,B$17,"")</f>
        <v>0</v>
      </c>
      <c r="C63" s="66" t="str">
        <f aca="false">SUBSTITUTE(B63,C$17,"")</f>
        <v>0</v>
      </c>
      <c r="D63" s="66" t="str">
        <f aca="false">SUBSTITUTE(C63,D$17,"")</f>
        <v>0</v>
      </c>
      <c r="E63" s="66" t="str">
        <f aca="false">SUBSTITUTE(D63,E$17,"")</f>
        <v>0</v>
      </c>
      <c r="F63" s="66" t="str">
        <f aca="false">SUBSTITUTE(E63,F$17,"")</f>
        <v>0</v>
      </c>
      <c r="G63" s="66" t="str">
        <f aca="false">SUBSTITUTE(F63,G$17,"")</f>
        <v>0</v>
      </c>
      <c r="H63" s="66" t="str">
        <f aca="false">SUBSTITUTE(G63,H$17,"")</f>
        <v>0</v>
      </c>
      <c r="I63" s="66" t="str">
        <f aca="false">SUBSTITUTE(H63,I$17,"")</f>
        <v>0</v>
      </c>
      <c r="J63" s="66" t="str">
        <f aca="false">SUBSTITUTE(I63,J$17,"")</f>
        <v>0</v>
      </c>
      <c r="K63" s="66" t="str">
        <f aca="false">SUBSTITUTE(J63,K$17,"")</f>
        <v>0</v>
      </c>
      <c r="L63" s="66" t="str">
        <f aca="false">SUBSTITUTE(K63,L$17,"")</f>
        <v>0</v>
      </c>
      <c r="M63" s="66" t="str">
        <f aca="false">SUBSTITUTE(L63,M$17,"")</f>
        <v>0</v>
      </c>
      <c r="N63" s="66" t="str">
        <f aca="false">SUBSTITUTE(M63,N$17,"")</f>
        <v>0</v>
      </c>
      <c r="O63" s="66" t="str">
        <f aca="false">SUBSTITUTE(N63,O$17,"")</f>
        <v>0</v>
      </c>
      <c r="P63" s="66" t="str">
        <f aca="false">SUBSTITUTE(O63,P$17,"")</f>
        <v>0</v>
      </c>
      <c r="Q63" s="66" t="str">
        <f aca="false">SUBSTITUTE(P63,Q$17,"")</f>
        <v>0</v>
      </c>
      <c r="R63" s="66" t="str">
        <f aca="false">SUBSTITUTE(Q63,R$17,"")</f>
        <v>0</v>
      </c>
      <c r="S63" s="66" t="str">
        <f aca="false">SUBSTITUTE(R63,S$17,"")</f>
        <v>0</v>
      </c>
      <c r="T63" s="66" t="str">
        <f aca="false">SUBSTITUTE(S63,T$17,"")</f>
        <v>0</v>
      </c>
      <c r="U63" s="66" t="str">
        <f aca="false">SUBSTITUTE(T63,U$17,"")</f>
        <v>0</v>
      </c>
      <c r="V63" s="66" t="str">
        <f aca="false">SUBSTITUTE(U63,V$17,"")</f>
        <v>0</v>
      </c>
      <c r="W63" s="66" t="str">
        <f aca="false">SUBSTITUTE(V63,W$17,"")</f>
        <v>0</v>
      </c>
      <c r="X63" s="66" t="str">
        <f aca="false">SUBSTITUTE(W63,X$17,"")</f>
        <v>0</v>
      </c>
      <c r="Y63" s="66" t="str">
        <f aca="false">SUBSTITUTE(X63,Y$17,"")</f>
        <v>0</v>
      </c>
      <c r="Z63" s="66" t="str">
        <f aca="false">SUBSTITUTE(Y63,Z$17,"")</f>
        <v>0</v>
      </c>
      <c r="AA63" s="66" t="str">
        <f aca="false">SUBSTITUTE(Z63,AA$17,"")</f>
        <v>0</v>
      </c>
      <c r="AB63" s="66" t="str">
        <f aca="false">SUBSTITUTE(AA63,AB$17,"")</f>
        <v>0</v>
      </c>
      <c r="AC63" s="66" t="str">
        <f aca="false">SUBSTITUTE(AB63,AC$17,"")</f>
        <v>0</v>
      </c>
      <c r="AD63" s="66" t="str">
        <f aca="false">SUBSTITUTE(AC63,AD$17,"")</f>
        <v>0</v>
      </c>
      <c r="AE63" s="66" t="str">
        <f aca="false">SUBSTITUTE(AD63,AE$17,"")</f>
        <v>0</v>
      </c>
      <c r="AF63" s="66" t="str">
        <f aca="false">SUBSTITUTE(AE63,AF$17,"")</f>
        <v>0</v>
      </c>
      <c r="AG63" s="66" t="str">
        <f aca="false">SUBSTITUTE(AF63,AG$17,"")</f>
        <v>0</v>
      </c>
      <c r="AH63" s="66" t="str">
        <f aca="false">SUBSTITUTE(AG63,AH$17,"")</f>
        <v>0</v>
      </c>
      <c r="AI63" s="66" t="str">
        <f aca="false">SUBSTITUTE(AH63,AI$17,"")</f>
        <v>0</v>
      </c>
      <c r="AJ63" s="66" t="str">
        <f aca="false">SUBSTITUTE(AI63,AJ$17,"")</f>
        <v>0</v>
      </c>
      <c r="AK63" s="66" t="str">
        <f aca="false">SUBSTITUTE(AJ63,AK$17,"")</f>
        <v>0</v>
      </c>
      <c r="AL63" s="66" t="str">
        <f aca="false">SUBSTITUTE(AK63,AL$17,"")</f>
        <v>0</v>
      </c>
      <c r="AM63" s="66" t="str">
        <f aca="false">SUBSTITUTE(AL63,AM$17,"")</f>
        <v>0</v>
      </c>
      <c r="AN63" s="66" t="str">
        <f aca="false">SUBSTITUTE(AM63,AN$17,"")</f>
        <v>0</v>
      </c>
      <c r="AO63" s="66" t="str">
        <f aca="false">SUBSTITUTE(AN63,AO$17,"")</f>
        <v>0</v>
      </c>
      <c r="AP63" s="66" t="str">
        <f aca="false">SUBSTITUTE(AO63,AP$17,"")</f>
        <v>0</v>
      </c>
      <c r="AQ63" s="66" t="str">
        <f aca="false">SUBSTITUTE(AP63,AQ$17,"")</f>
        <v>0</v>
      </c>
      <c r="AR63" s="66" t="str">
        <f aca="false">SUBSTITUTE(AQ63,AR$17,"")</f>
        <v>0</v>
      </c>
      <c r="AS63" s="66" t="str">
        <f aca="false">SUBSTITUTE(AR63,AS$17,"")</f>
        <v>0</v>
      </c>
      <c r="AT63" s="66" t="str">
        <f aca="false">SUBSTITUTE(AS63,AT$17,"")</f>
        <v>0</v>
      </c>
      <c r="AU63" s="66" t="str">
        <f aca="false">SUBSTITUTE(AT63,AU$17,"")</f>
        <v>0</v>
      </c>
      <c r="AV63" s="66" t="str">
        <f aca="false">SUBSTITUTE(AU63,AV$17,"")</f>
        <v>0</v>
      </c>
      <c r="AW63" s="66" t="str">
        <f aca="false">SUBSTITUTE(AV63,AW$17,"")</f>
        <v>0</v>
      </c>
      <c r="AX63" s="66" t="str">
        <f aca="false">SUBSTITUTE(AW63,AX$17,"")</f>
        <v>0</v>
      </c>
      <c r="AY63" s="66" t="str">
        <f aca="false">SUBSTITUTE(AX63,AY$17,"")</f>
        <v>0</v>
      </c>
      <c r="AZ63" s="66" t="str">
        <f aca="false">SUBSTITUTE(AY63,AZ$17,"")</f>
        <v>0</v>
      </c>
      <c r="BA63" s="66" t="str">
        <f aca="false">SUBSTITUTE(AZ63,BA$17,"")</f>
        <v>0</v>
      </c>
      <c r="BB63" s="66" t="str">
        <f aca="false">SUBSTITUTE(BA63,BB$17,"")</f>
        <v/>
      </c>
      <c r="BC63" s="66" t="str">
        <f aca="false">SUBSTITUTE(BB63,BC$17,"")</f>
        <v/>
      </c>
      <c r="BD63" s="66" t="str">
        <f aca="false">SUBSTITUTE(BC63,BD$17,"")</f>
        <v/>
      </c>
      <c r="BE63" s="66" t="str">
        <f aca="false">SUBSTITUTE(BD63,BE$17,"")</f>
        <v/>
      </c>
      <c r="BF63" s="66" t="str">
        <f aca="false">SUBSTITUTE(BE63,BF$17,"")</f>
        <v/>
      </c>
      <c r="BG63" s="66" t="str">
        <f aca="false">SUBSTITUTE(BF63,BG$17,"")</f>
        <v/>
      </c>
      <c r="BH63" s="66" t="str">
        <f aca="false">SUBSTITUTE(BG63,BH$17,"")</f>
        <v/>
      </c>
      <c r="BI63" s="66" t="str">
        <f aca="false">SUBSTITUTE(BH63,BI$17,"")</f>
        <v/>
      </c>
      <c r="BJ63" s="66" t="str">
        <f aca="false">SUBSTITUTE(BI63,BJ$17,"")</f>
        <v/>
      </c>
      <c r="BK63" s="66" t="str">
        <f aca="false">SUBSTITUTE(BJ63,BK$17,"")</f>
        <v/>
      </c>
      <c r="BL63" s="66" t="str">
        <f aca="false">SUBSTITUTE(BK63,BL$17,"")</f>
        <v/>
      </c>
      <c r="BM63" s="66" t="str">
        <f aca="false">SUBSTITUTE(BL63,BM$17,"")</f>
        <v/>
      </c>
      <c r="BN63" s="66" t="n">
        <f aca="false">LEN(BM63)</f>
        <v>0</v>
      </c>
      <c r="BO63" s="66" t="n">
        <f aca="false">LEN(A63)&gt;BO$15</f>
        <v>0</v>
      </c>
      <c r="BP63" s="83" t="n">
        <f aca="false">AND(COUNTIF(ranges!B$2:B$4,'Sample Manifest - ALL TYPES'!G54)=0,NOT(ISBLANK('Sample Manifest - ALL TYPES'!G54)))</f>
        <v>0</v>
      </c>
      <c r="CB63" s="66" t="n">
        <f aca="false">OR(BN63:BO63)</f>
        <v>0</v>
      </c>
      <c r="CD63" s="69" t="n">
        <f aca="false">IF(OR('Sample Manifest - ALL TYPES'!AB54="Custom indexes",'Sample Manifest - ALL TYPES'!AB54="Non-listed commercial indexes"),1,0)</f>
        <v>0</v>
      </c>
      <c r="CE63" s="69"/>
      <c r="CG63" s="72" t="n">
        <f aca="false">'Sample Manifest - ALL TYPES'!Q54</f>
        <v>0</v>
      </c>
      <c r="CH63" s="70" t="str">
        <f aca="false">SUBSTITUTE(CG63,CH$17,"")</f>
        <v>0</v>
      </c>
      <c r="CI63" s="70" t="str">
        <f aca="false">SUBSTITUTE(CH63,CI$17,"")</f>
        <v>0</v>
      </c>
      <c r="CJ63" s="70" t="str">
        <f aca="false">SUBSTITUTE(CI63,CJ$17,"")</f>
        <v>0</v>
      </c>
      <c r="CK63" s="70" t="str">
        <f aca="false">SUBSTITUTE(CJ63,CK$17,"")</f>
        <v>0</v>
      </c>
      <c r="CL63" s="70" t="n">
        <f aca="false">LEN(CK63)</f>
        <v>1</v>
      </c>
      <c r="CM63" s="70" t="n">
        <f aca="false">AND(NOT(ISBLANK('Sample Manifest - ALL TYPES'!Q54)),NOT(CL63=0))</f>
        <v>0</v>
      </c>
      <c r="CR63" s="66" t="n">
        <f aca="false">AND('Sample Manifest - ALL TYPES'!B54="Illumina Library Pool",ISBLANK('Sample Manifest - ALL TYPES'!Z54))</f>
        <v>0</v>
      </c>
    </row>
    <row r="64" s="66" customFormat="true" ht="13.8" hidden="false" customHeight="false" outlineLevel="0" collapsed="false">
      <c r="A64" s="66" t="n">
        <f aca="false">'Sample Manifest - ALL TYPES'!C55</f>
        <v>0</v>
      </c>
      <c r="B64" s="66" t="str">
        <f aca="false">SUBSTITUTE(A64,B$17,"")</f>
        <v>0</v>
      </c>
      <c r="C64" s="66" t="str">
        <f aca="false">SUBSTITUTE(B64,C$17,"")</f>
        <v>0</v>
      </c>
      <c r="D64" s="66" t="str">
        <f aca="false">SUBSTITUTE(C64,D$17,"")</f>
        <v>0</v>
      </c>
      <c r="E64" s="66" t="str">
        <f aca="false">SUBSTITUTE(D64,E$17,"")</f>
        <v>0</v>
      </c>
      <c r="F64" s="66" t="str">
        <f aca="false">SUBSTITUTE(E64,F$17,"")</f>
        <v>0</v>
      </c>
      <c r="G64" s="66" t="str">
        <f aca="false">SUBSTITUTE(F64,G$17,"")</f>
        <v>0</v>
      </c>
      <c r="H64" s="66" t="str">
        <f aca="false">SUBSTITUTE(G64,H$17,"")</f>
        <v>0</v>
      </c>
      <c r="I64" s="66" t="str">
        <f aca="false">SUBSTITUTE(H64,I$17,"")</f>
        <v>0</v>
      </c>
      <c r="J64" s="66" t="str">
        <f aca="false">SUBSTITUTE(I64,J$17,"")</f>
        <v>0</v>
      </c>
      <c r="K64" s="66" t="str">
        <f aca="false">SUBSTITUTE(J64,K$17,"")</f>
        <v>0</v>
      </c>
      <c r="L64" s="66" t="str">
        <f aca="false">SUBSTITUTE(K64,L$17,"")</f>
        <v>0</v>
      </c>
      <c r="M64" s="66" t="str">
        <f aca="false">SUBSTITUTE(L64,M$17,"")</f>
        <v>0</v>
      </c>
      <c r="N64" s="66" t="str">
        <f aca="false">SUBSTITUTE(M64,N$17,"")</f>
        <v>0</v>
      </c>
      <c r="O64" s="66" t="str">
        <f aca="false">SUBSTITUTE(N64,O$17,"")</f>
        <v>0</v>
      </c>
      <c r="P64" s="66" t="str">
        <f aca="false">SUBSTITUTE(O64,P$17,"")</f>
        <v>0</v>
      </c>
      <c r="Q64" s="66" t="str">
        <f aca="false">SUBSTITUTE(P64,Q$17,"")</f>
        <v>0</v>
      </c>
      <c r="R64" s="66" t="str">
        <f aca="false">SUBSTITUTE(Q64,R$17,"")</f>
        <v>0</v>
      </c>
      <c r="S64" s="66" t="str">
        <f aca="false">SUBSTITUTE(R64,S$17,"")</f>
        <v>0</v>
      </c>
      <c r="T64" s="66" t="str">
        <f aca="false">SUBSTITUTE(S64,T$17,"")</f>
        <v>0</v>
      </c>
      <c r="U64" s="66" t="str">
        <f aca="false">SUBSTITUTE(T64,U$17,"")</f>
        <v>0</v>
      </c>
      <c r="V64" s="66" t="str">
        <f aca="false">SUBSTITUTE(U64,V$17,"")</f>
        <v>0</v>
      </c>
      <c r="W64" s="66" t="str">
        <f aca="false">SUBSTITUTE(V64,W$17,"")</f>
        <v>0</v>
      </c>
      <c r="X64" s="66" t="str">
        <f aca="false">SUBSTITUTE(W64,X$17,"")</f>
        <v>0</v>
      </c>
      <c r="Y64" s="66" t="str">
        <f aca="false">SUBSTITUTE(X64,Y$17,"")</f>
        <v>0</v>
      </c>
      <c r="Z64" s="66" t="str">
        <f aca="false">SUBSTITUTE(Y64,Z$17,"")</f>
        <v>0</v>
      </c>
      <c r="AA64" s="66" t="str">
        <f aca="false">SUBSTITUTE(Z64,AA$17,"")</f>
        <v>0</v>
      </c>
      <c r="AB64" s="66" t="str">
        <f aca="false">SUBSTITUTE(AA64,AB$17,"")</f>
        <v>0</v>
      </c>
      <c r="AC64" s="66" t="str">
        <f aca="false">SUBSTITUTE(AB64,AC$17,"")</f>
        <v>0</v>
      </c>
      <c r="AD64" s="66" t="str">
        <f aca="false">SUBSTITUTE(AC64,AD$17,"")</f>
        <v>0</v>
      </c>
      <c r="AE64" s="66" t="str">
        <f aca="false">SUBSTITUTE(AD64,AE$17,"")</f>
        <v>0</v>
      </c>
      <c r="AF64" s="66" t="str">
        <f aca="false">SUBSTITUTE(AE64,AF$17,"")</f>
        <v>0</v>
      </c>
      <c r="AG64" s="66" t="str">
        <f aca="false">SUBSTITUTE(AF64,AG$17,"")</f>
        <v>0</v>
      </c>
      <c r="AH64" s="66" t="str">
        <f aca="false">SUBSTITUTE(AG64,AH$17,"")</f>
        <v>0</v>
      </c>
      <c r="AI64" s="66" t="str">
        <f aca="false">SUBSTITUTE(AH64,AI$17,"")</f>
        <v>0</v>
      </c>
      <c r="AJ64" s="66" t="str">
        <f aca="false">SUBSTITUTE(AI64,AJ$17,"")</f>
        <v>0</v>
      </c>
      <c r="AK64" s="66" t="str">
        <f aca="false">SUBSTITUTE(AJ64,AK$17,"")</f>
        <v>0</v>
      </c>
      <c r="AL64" s="66" t="str">
        <f aca="false">SUBSTITUTE(AK64,AL$17,"")</f>
        <v>0</v>
      </c>
      <c r="AM64" s="66" t="str">
        <f aca="false">SUBSTITUTE(AL64,AM$17,"")</f>
        <v>0</v>
      </c>
      <c r="AN64" s="66" t="str">
        <f aca="false">SUBSTITUTE(AM64,AN$17,"")</f>
        <v>0</v>
      </c>
      <c r="AO64" s="66" t="str">
        <f aca="false">SUBSTITUTE(AN64,AO$17,"")</f>
        <v>0</v>
      </c>
      <c r="AP64" s="66" t="str">
        <f aca="false">SUBSTITUTE(AO64,AP$17,"")</f>
        <v>0</v>
      </c>
      <c r="AQ64" s="66" t="str">
        <f aca="false">SUBSTITUTE(AP64,AQ$17,"")</f>
        <v>0</v>
      </c>
      <c r="AR64" s="66" t="str">
        <f aca="false">SUBSTITUTE(AQ64,AR$17,"")</f>
        <v>0</v>
      </c>
      <c r="AS64" s="66" t="str">
        <f aca="false">SUBSTITUTE(AR64,AS$17,"")</f>
        <v>0</v>
      </c>
      <c r="AT64" s="66" t="str">
        <f aca="false">SUBSTITUTE(AS64,AT$17,"")</f>
        <v>0</v>
      </c>
      <c r="AU64" s="66" t="str">
        <f aca="false">SUBSTITUTE(AT64,AU$17,"")</f>
        <v>0</v>
      </c>
      <c r="AV64" s="66" t="str">
        <f aca="false">SUBSTITUTE(AU64,AV$17,"")</f>
        <v>0</v>
      </c>
      <c r="AW64" s="66" t="str">
        <f aca="false">SUBSTITUTE(AV64,AW$17,"")</f>
        <v>0</v>
      </c>
      <c r="AX64" s="66" t="str">
        <f aca="false">SUBSTITUTE(AW64,AX$17,"")</f>
        <v>0</v>
      </c>
      <c r="AY64" s="66" t="str">
        <f aca="false">SUBSTITUTE(AX64,AY$17,"")</f>
        <v>0</v>
      </c>
      <c r="AZ64" s="66" t="str">
        <f aca="false">SUBSTITUTE(AY64,AZ$17,"")</f>
        <v>0</v>
      </c>
      <c r="BA64" s="66" t="str">
        <f aca="false">SUBSTITUTE(AZ64,BA$17,"")</f>
        <v>0</v>
      </c>
      <c r="BB64" s="66" t="str">
        <f aca="false">SUBSTITUTE(BA64,BB$17,"")</f>
        <v/>
      </c>
      <c r="BC64" s="66" t="str">
        <f aca="false">SUBSTITUTE(BB64,BC$17,"")</f>
        <v/>
      </c>
      <c r="BD64" s="66" t="str">
        <f aca="false">SUBSTITUTE(BC64,BD$17,"")</f>
        <v/>
      </c>
      <c r="BE64" s="66" t="str">
        <f aca="false">SUBSTITUTE(BD64,BE$17,"")</f>
        <v/>
      </c>
      <c r="BF64" s="66" t="str">
        <f aca="false">SUBSTITUTE(BE64,BF$17,"")</f>
        <v/>
      </c>
      <c r="BG64" s="66" t="str">
        <f aca="false">SUBSTITUTE(BF64,BG$17,"")</f>
        <v/>
      </c>
      <c r="BH64" s="66" t="str">
        <f aca="false">SUBSTITUTE(BG64,BH$17,"")</f>
        <v/>
      </c>
      <c r="BI64" s="66" t="str">
        <f aca="false">SUBSTITUTE(BH64,BI$17,"")</f>
        <v/>
      </c>
      <c r="BJ64" s="66" t="str">
        <f aca="false">SUBSTITUTE(BI64,BJ$17,"")</f>
        <v/>
      </c>
      <c r="BK64" s="66" t="str">
        <f aca="false">SUBSTITUTE(BJ64,BK$17,"")</f>
        <v/>
      </c>
      <c r="BL64" s="66" t="str">
        <f aca="false">SUBSTITUTE(BK64,BL$17,"")</f>
        <v/>
      </c>
      <c r="BM64" s="66" t="str">
        <f aca="false">SUBSTITUTE(BL64,BM$17,"")</f>
        <v/>
      </c>
      <c r="BN64" s="66" t="n">
        <f aca="false">LEN(BM64)</f>
        <v>0</v>
      </c>
      <c r="BO64" s="66" t="n">
        <f aca="false">LEN(A64)&gt;BO$15</f>
        <v>0</v>
      </c>
      <c r="BP64" s="83" t="n">
        <f aca="false">AND(COUNTIF(ranges!B$2:B$4,'Sample Manifest - ALL TYPES'!G55)=0,NOT(ISBLANK('Sample Manifest - ALL TYPES'!G55)))</f>
        <v>0</v>
      </c>
      <c r="CB64" s="66" t="n">
        <f aca="false">OR(BN64:BO64)</f>
        <v>0</v>
      </c>
      <c r="CD64" s="69" t="n">
        <f aca="false">IF(OR('Sample Manifest - ALL TYPES'!AB55="Custom indexes",'Sample Manifest - ALL TYPES'!AB55="Non-listed commercial indexes"),1,0)</f>
        <v>0</v>
      </c>
      <c r="CE64" s="69"/>
      <c r="CG64" s="72" t="n">
        <f aca="false">'Sample Manifest - ALL TYPES'!Q55</f>
        <v>0</v>
      </c>
      <c r="CH64" s="70" t="str">
        <f aca="false">SUBSTITUTE(CG64,CH$17,"")</f>
        <v>0</v>
      </c>
      <c r="CI64" s="70" t="str">
        <f aca="false">SUBSTITUTE(CH64,CI$17,"")</f>
        <v>0</v>
      </c>
      <c r="CJ64" s="70" t="str">
        <f aca="false">SUBSTITUTE(CI64,CJ$17,"")</f>
        <v>0</v>
      </c>
      <c r="CK64" s="70" t="str">
        <f aca="false">SUBSTITUTE(CJ64,CK$17,"")</f>
        <v>0</v>
      </c>
      <c r="CL64" s="70" t="n">
        <f aca="false">LEN(CK64)</f>
        <v>1</v>
      </c>
      <c r="CM64" s="70" t="n">
        <f aca="false">AND(NOT(ISBLANK('Sample Manifest - ALL TYPES'!Q55)),NOT(CL64=0))</f>
        <v>0</v>
      </c>
      <c r="CR64" s="66" t="n">
        <f aca="false">AND('Sample Manifest - ALL TYPES'!B55="Illumina Library Pool",ISBLANK('Sample Manifest - ALL TYPES'!Z55))</f>
        <v>0</v>
      </c>
    </row>
    <row r="65" s="66" customFormat="true" ht="13.8" hidden="false" customHeight="false" outlineLevel="0" collapsed="false">
      <c r="A65" s="66" t="n">
        <f aca="false">'Sample Manifest - ALL TYPES'!C56</f>
        <v>0</v>
      </c>
      <c r="B65" s="66" t="str">
        <f aca="false">SUBSTITUTE(A65,B$17,"")</f>
        <v>0</v>
      </c>
      <c r="C65" s="66" t="str">
        <f aca="false">SUBSTITUTE(B65,C$17,"")</f>
        <v>0</v>
      </c>
      <c r="D65" s="66" t="str">
        <f aca="false">SUBSTITUTE(C65,D$17,"")</f>
        <v>0</v>
      </c>
      <c r="E65" s="66" t="str">
        <f aca="false">SUBSTITUTE(D65,E$17,"")</f>
        <v>0</v>
      </c>
      <c r="F65" s="66" t="str">
        <f aca="false">SUBSTITUTE(E65,F$17,"")</f>
        <v>0</v>
      </c>
      <c r="G65" s="66" t="str">
        <f aca="false">SUBSTITUTE(F65,G$17,"")</f>
        <v>0</v>
      </c>
      <c r="H65" s="66" t="str">
        <f aca="false">SUBSTITUTE(G65,H$17,"")</f>
        <v>0</v>
      </c>
      <c r="I65" s="66" t="str">
        <f aca="false">SUBSTITUTE(H65,I$17,"")</f>
        <v>0</v>
      </c>
      <c r="J65" s="66" t="str">
        <f aca="false">SUBSTITUTE(I65,J$17,"")</f>
        <v>0</v>
      </c>
      <c r="K65" s="66" t="str">
        <f aca="false">SUBSTITUTE(J65,K$17,"")</f>
        <v>0</v>
      </c>
      <c r="L65" s="66" t="str">
        <f aca="false">SUBSTITUTE(K65,L$17,"")</f>
        <v>0</v>
      </c>
      <c r="M65" s="66" t="str">
        <f aca="false">SUBSTITUTE(L65,M$17,"")</f>
        <v>0</v>
      </c>
      <c r="N65" s="66" t="str">
        <f aca="false">SUBSTITUTE(M65,N$17,"")</f>
        <v>0</v>
      </c>
      <c r="O65" s="66" t="str">
        <f aca="false">SUBSTITUTE(N65,O$17,"")</f>
        <v>0</v>
      </c>
      <c r="P65" s="66" t="str">
        <f aca="false">SUBSTITUTE(O65,P$17,"")</f>
        <v>0</v>
      </c>
      <c r="Q65" s="66" t="str">
        <f aca="false">SUBSTITUTE(P65,Q$17,"")</f>
        <v>0</v>
      </c>
      <c r="R65" s="66" t="str">
        <f aca="false">SUBSTITUTE(Q65,R$17,"")</f>
        <v>0</v>
      </c>
      <c r="S65" s="66" t="str">
        <f aca="false">SUBSTITUTE(R65,S$17,"")</f>
        <v>0</v>
      </c>
      <c r="T65" s="66" t="str">
        <f aca="false">SUBSTITUTE(S65,T$17,"")</f>
        <v>0</v>
      </c>
      <c r="U65" s="66" t="str">
        <f aca="false">SUBSTITUTE(T65,U$17,"")</f>
        <v>0</v>
      </c>
      <c r="V65" s="66" t="str">
        <f aca="false">SUBSTITUTE(U65,V$17,"")</f>
        <v>0</v>
      </c>
      <c r="W65" s="66" t="str">
        <f aca="false">SUBSTITUTE(V65,W$17,"")</f>
        <v>0</v>
      </c>
      <c r="X65" s="66" t="str">
        <f aca="false">SUBSTITUTE(W65,X$17,"")</f>
        <v>0</v>
      </c>
      <c r="Y65" s="66" t="str">
        <f aca="false">SUBSTITUTE(X65,Y$17,"")</f>
        <v>0</v>
      </c>
      <c r="Z65" s="66" t="str">
        <f aca="false">SUBSTITUTE(Y65,Z$17,"")</f>
        <v>0</v>
      </c>
      <c r="AA65" s="66" t="str">
        <f aca="false">SUBSTITUTE(Z65,AA$17,"")</f>
        <v>0</v>
      </c>
      <c r="AB65" s="66" t="str">
        <f aca="false">SUBSTITUTE(AA65,AB$17,"")</f>
        <v>0</v>
      </c>
      <c r="AC65" s="66" t="str">
        <f aca="false">SUBSTITUTE(AB65,AC$17,"")</f>
        <v>0</v>
      </c>
      <c r="AD65" s="66" t="str">
        <f aca="false">SUBSTITUTE(AC65,AD$17,"")</f>
        <v>0</v>
      </c>
      <c r="AE65" s="66" t="str">
        <f aca="false">SUBSTITUTE(AD65,AE$17,"")</f>
        <v>0</v>
      </c>
      <c r="AF65" s="66" t="str">
        <f aca="false">SUBSTITUTE(AE65,AF$17,"")</f>
        <v>0</v>
      </c>
      <c r="AG65" s="66" t="str">
        <f aca="false">SUBSTITUTE(AF65,AG$17,"")</f>
        <v>0</v>
      </c>
      <c r="AH65" s="66" t="str">
        <f aca="false">SUBSTITUTE(AG65,AH$17,"")</f>
        <v>0</v>
      </c>
      <c r="AI65" s="66" t="str">
        <f aca="false">SUBSTITUTE(AH65,AI$17,"")</f>
        <v>0</v>
      </c>
      <c r="AJ65" s="66" t="str">
        <f aca="false">SUBSTITUTE(AI65,AJ$17,"")</f>
        <v>0</v>
      </c>
      <c r="AK65" s="66" t="str">
        <f aca="false">SUBSTITUTE(AJ65,AK$17,"")</f>
        <v>0</v>
      </c>
      <c r="AL65" s="66" t="str">
        <f aca="false">SUBSTITUTE(AK65,AL$17,"")</f>
        <v>0</v>
      </c>
      <c r="AM65" s="66" t="str">
        <f aca="false">SUBSTITUTE(AL65,AM$17,"")</f>
        <v>0</v>
      </c>
      <c r="AN65" s="66" t="str">
        <f aca="false">SUBSTITUTE(AM65,AN$17,"")</f>
        <v>0</v>
      </c>
      <c r="AO65" s="66" t="str">
        <f aca="false">SUBSTITUTE(AN65,AO$17,"")</f>
        <v>0</v>
      </c>
      <c r="AP65" s="66" t="str">
        <f aca="false">SUBSTITUTE(AO65,AP$17,"")</f>
        <v>0</v>
      </c>
      <c r="AQ65" s="66" t="str">
        <f aca="false">SUBSTITUTE(AP65,AQ$17,"")</f>
        <v>0</v>
      </c>
      <c r="AR65" s="66" t="str">
        <f aca="false">SUBSTITUTE(AQ65,AR$17,"")</f>
        <v>0</v>
      </c>
      <c r="AS65" s="66" t="str">
        <f aca="false">SUBSTITUTE(AR65,AS$17,"")</f>
        <v>0</v>
      </c>
      <c r="AT65" s="66" t="str">
        <f aca="false">SUBSTITUTE(AS65,AT$17,"")</f>
        <v>0</v>
      </c>
      <c r="AU65" s="66" t="str">
        <f aca="false">SUBSTITUTE(AT65,AU$17,"")</f>
        <v>0</v>
      </c>
      <c r="AV65" s="66" t="str">
        <f aca="false">SUBSTITUTE(AU65,AV$17,"")</f>
        <v>0</v>
      </c>
      <c r="AW65" s="66" t="str">
        <f aca="false">SUBSTITUTE(AV65,AW$17,"")</f>
        <v>0</v>
      </c>
      <c r="AX65" s="66" t="str">
        <f aca="false">SUBSTITUTE(AW65,AX$17,"")</f>
        <v>0</v>
      </c>
      <c r="AY65" s="66" t="str">
        <f aca="false">SUBSTITUTE(AX65,AY$17,"")</f>
        <v>0</v>
      </c>
      <c r="AZ65" s="66" t="str">
        <f aca="false">SUBSTITUTE(AY65,AZ$17,"")</f>
        <v>0</v>
      </c>
      <c r="BA65" s="66" t="str">
        <f aca="false">SUBSTITUTE(AZ65,BA$17,"")</f>
        <v>0</v>
      </c>
      <c r="BB65" s="66" t="str">
        <f aca="false">SUBSTITUTE(BA65,BB$17,"")</f>
        <v/>
      </c>
      <c r="BC65" s="66" t="str">
        <f aca="false">SUBSTITUTE(BB65,BC$17,"")</f>
        <v/>
      </c>
      <c r="BD65" s="66" t="str">
        <f aca="false">SUBSTITUTE(BC65,BD$17,"")</f>
        <v/>
      </c>
      <c r="BE65" s="66" t="str">
        <f aca="false">SUBSTITUTE(BD65,BE$17,"")</f>
        <v/>
      </c>
      <c r="BF65" s="66" t="str">
        <f aca="false">SUBSTITUTE(BE65,BF$17,"")</f>
        <v/>
      </c>
      <c r="BG65" s="66" t="str">
        <f aca="false">SUBSTITUTE(BF65,BG$17,"")</f>
        <v/>
      </c>
      <c r="BH65" s="66" t="str">
        <f aca="false">SUBSTITUTE(BG65,BH$17,"")</f>
        <v/>
      </c>
      <c r="BI65" s="66" t="str">
        <f aca="false">SUBSTITUTE(BH65,BI$17,"")</f>
        <v/>
      </c>
      <c r="BJ65" s="66" t="str">
        <f aca="false">SUBSTITUTE(BI65,BJ$17,"")</f>
        <v/>
      </c>
      <c r="BK65" s="66" t="str">
        <f aca="false">SUBSTITUTE(BJ65,BK$17,"")</f>
        <v/>
      </c>
      <c r="BL65" s="66" t="str">
        <f aca="false">SUBSTITUTE(BK65,BL$17,"")</f>
        <v/>
      </c>
      <c r="BM65" s="66" t="str">
        <f aca="false">SUBSTITUTE(BL65,BM$17,"")</f>
        <v/>
      </c>
      <c r="BN65" s="66" t="n">
        <f aca="false">LEN(BM65)</f>
        <v>0</v>
      </c>
      <c r="BO65" s="66" t="n">
        <f aca="false">LEN(A65)&gt;BO$15</f>
        <v>0</v>
      </c>
      <c r="BP65" s="83" t="n">
        <f aca="false">AND(COUNTIF(ranges!B$2:B$4,'Sample Manifest - ALL TYPES'!G56)=0,NOT(ISBLANK('Sample Manifest - ALL TYPES'!G56)))</f>
        <v>0</v>
      </c>
      <c r="CB65" s="66" t="n">
        <f aca="false">OR(BN65:BO65)</f>
        <v>0</v>
      </c>
      <c r="CD65" s="69" t="n">
        <f aca="false">IF(OR('Sample Manifest - ALL TYPES'!AB56="Custom indexes",'Sample Manifest - ALL TYPES'!AB56="Non-listed commercial indexes"),1,0)</f>
        <v>0</v>
      </c>
      <c r="CE65" s="69"/>
      <c r="CG65" s="72" t="n">
        <f aca="false">'Sample Manifest - ALL TYPES'!Q56</f>
        <v>0</v>
      </c>
      <c r="CH65" s="70" t="str">
        <f aca="false">SUBSTITUTE(CG65,CH$17,"")</f>
        <v>0</v>
      </c>
      <c r="CI65" s="70" t="str">
        <f aca="false">SUBSTITUTE(CH65,CI$17,"")</f>
        <v>0</v>
      </c>
      <c r="CJ65" s="70" t="str">
        <f aca="false">SUBSTITUTE(CI65,CJ$17,"")</f>
        <v>0</v>
      </c>
      <c r="CK65" s="70" t="str">
        <f aca="false">SUBSTITUTE(CJ65,CK$17,"")</f>
        <v>0</v>
      </c>
      <c r="CL65" s="70" t="n">
        <f aca="false">LEN(CK65)</f>
        <v>1</v>
      </c>
      <c r="CM65" s="70" t="n">
        <f aca="false">AND(NOT(ISBLANK('Sample Manifest - ALL TYPES'!Q56)),NOT(CL65=0))</f>
        <v>0</v>
      </c>
      <c r="CR65" s="66" t="n">
        <f aca="false">AND('Sample Manifest - ALL TYPES'!B56="Illumina Library Pool",ISBLANK('Sample Manifest - ALL TYPES'!Z56))</f>
        <v>0</v>
      </c>
    </row>
    <row r="66" s="66" customFormat="true" ht="13.8" hidden="false" customHeight="false" outlineLevel="0" collapsed="false">
      <c r="A66" s="66" t="n">
        <f aca="false">'Sample Manifest - ALL TYPES'!C57</f>
        <v>0</v>
      </c>
      <c r="B66" s="66" t="str">
        <f aca="false">SUBSTITUTE(A66,B$17,"")</f>
        <v>0</v>
      </c>
      <c r="C66" s="66" t="str">
        <f aca="false">SUBSTITUTE(B66,C$17,"")</f>
        <v>0</v>
      </c>
      <c r="D66" s="66" t="str">
        <f aca="false">SUBSTITUTE(C66,D$17,"")</f>
        <v>0</v>
      </c>
      <c r="E66" s="66" t="str">
        <f aca="false">SUBSTITUTE(D66,E$17,"")</f>
        <v>0</v>
      </c>
      <c r="F66" s="66" t="str">
        <f aca="false">SUBSTITUTE(E66,F$17,"")</f>
        <v>0</v>
      </c>
      <c r="G66" s="66" t="str">
        <f aca="false">SUBSTITUTE(F66,G$17,"")</f>
        <v>0</v>
      </c>
      <c r="H66" s="66" t="str">
        <f aca="false">SUBSTITUTE(G66,H$17,"")</f>
        <v>0</v>
      </c>
      <c r="I66" s="66" t="str">
        <f aca="false">SUBSTITUTE(H66,I$17,"")</f>
        <v>0</v>
      </c>
      <c r="J66" s="66" t="str">
        <f aca="false">SUBSTITUTE(I66,J$17,"")</f>
        <v>0</v>
      </c>
      <c r="K66" s="66" t="str">
        <f aca="false">SUBSTITUTE(J66,K$17,"")</f>
        <v>0</v>
      </c>
      <c r="L66" s="66" t="str">
        <f aca="false">SUBSTITUTE(K66,L$17,"")</f>
        <v>0</v>
      </c>
      <c r="M66" s="66" t="str">
        <f aca="false">SUBSTITUTE(L66,M$17,"")</f>
        <v>0</v>
      </c>
      <c r="N66" s="66" t="str">
        <f aca="false">SUBSTITUTE(M66,N$17,"")</f>
        <v>0</v>
      </c>
      <c r="O66" s="66" t="str">
        <f aca="false">SUBSTITUTE(N66,O$17,"")</f>
        <v>0</v>
      </c>
      <c r="P66" s="66" t="str">
        <f aca="false">SUBSTITUTE(O66,P$17,"")</f>
        <v>0</v>
      </c>
      <c r="Q66" s="66" t="str">
        <f aca="false">SUBSTITUTE(P66,Q$17,"")</f>
        <v>0</v>
      </c>
      <c r="R66" s="66" t="str">
        <f aca="false">SUBSTITUTE(Q66,R$17,"")</f>
        <v>0</v>
      </c>
      <c r="S66" s="66" t="str">
        <f aca="false">SUBSTITUTE(R66,S$17,"")</f>
        <v>0</v>
      </c>
      <c r="T66" s="66" t="str">
        <f aca="false">SUBSTITUTE(S66,T$17,"")</f>
        <v>0</v>
      </c>
      <c r="U66" s="66" t="str">
        <f aca="false">SUBSTITUTE(T66,U$17,"")</f>
        <v>0</v>
      </c>
      <c r="V66" s="66" t="str">
        <f aca="false">SUBSTITUTE(U66,V$17,"")</f>
        <v>0</v>
      </c>
      <c r="W66" s="66" t="str">
        <f aca="false">SUBSTITUTE(V66,W$17,"")</f>
        <v>0</v>
      </c>
      <c r="X66" s="66" t="str">
        <f aca="false">SUBSTITUTE(W66,X$17,"")</f>
        <v>0</v>
      </c>
      <c r="Y66" s="66" t="str">
        <f aca="false">SUBSTITUTE(X66,Y$17,"")</f>
        <v>0</v>
      </c>
      <c r="Z66" s="66" t="str">
        <f aca="false">SUBSTITUTE(Y66,Z$17,"")</f>
        <v>0</v>
      </c>
      <c r="AA66" s="66" t="str">
        <f aca="false">SUBSTITUTE(Z66,AA$17,"")</f>
        <v>0</v>
      </c>
      <c r="AB66" s="66" t="str">
        <f aca="false">SUBSTITUTE(AA66,AB$17,"")</f>
        <v>0</v>
      </c>
      <c r="AC66" s="66" t="str">
        <f aca="false">SUBSTITUTE(AB66,AC$17,"")</f>
        <v>0</v>
      </c>
      <c r="AD66" s="66" t="str">
        <f aca="false">SUBSTITUTE(AC66,AD$17,"")</f>
        <v>0</v>
      </c>
      <c r="AE66" s="66" t="str">
        <f aca="false">SUBSTITUTE(AD66,AE$17,"")</f>
        <v>0</v>
      </c>
      <c r="AF66" s="66" t="str">
        <f aca="false">SUBSTITUTE(AE66,AF$17,"")</f>
        <v>0</v>
      </c>
      <c r="AG66" s="66" t="str">
        <f aca="false">SUBSTITUTE(AF66,AG$17,"")</f>
        <v>0</v>
      </c>
      <c r="AH66" s="66" t="str">
        <f aca="false">SUBSTITUTE(AG66,AH$17,"")</f>
        <v>0</v>
      </c>
      <c r="AI66" s="66" t="str">
        <f aca="false">SUBSTITUTE(AH66,AI$17,"")</f>
        <v>0</v>
      </c>
      <c r="AJ66" s="66" t="str">
        <f aca="false">SUBSTITUTE(AI66,AJ$17,"")</f>
        <v>0</v>
      </c>
      <c r="AK66" s="66" t="str">
        <f aca="false">SUBSTITUTE(AJ66,AK$17,"")</f>
        <v>0</v>
      </c>
      <c r="AL66" s="66" t="str">
        <f aca="false">SUBSTITUTE(AK66,AL$17,"")</f>
        <v>0</v>
      </c>
      <c r="AM66" s="66" t="str">
        <f aca="false">SUBSTITUTE(AL66,AM$17,"")</f>
        <v>0</v>
      </c>
      <c r="AN66" s="66" t="str">
        <f aca="false">SUBSTITUTE(AM66,AN$17,"")</f>
        <v>0</v>
      </c>
      <c r="AO66" s="66" t="str">
        <f aca="false">SUBSTITUTE(AN66,AO$17,"")</f>
        <v>0</v>
      </c>
      <c r="AP66" s="66" t="str">
        <f aca="false">SUBSTITUTE(AO66,AP$17,"")</f>
        <v>0</v>
      </c>
      <c r="AQ66" s="66" t="str">
        <f aca="false">SUBSTITUTE(AP66,AQ$17,"")</f>
        <v>0</v>
      </c>
      <c r="AR66" s="66" t="str">
        <f aca="false">SUBSTITUTE(AQ66,AR$17,"")</f>
        <v>0</v>
      </c>
      <c r="AS66" s="66" t="str">
        <f aca="false">SUBSTITUTE(AR66,AS$17,"")</f>
        <v>0</v>
      </c>
      <c r="AT66" s="66" t="str">
        <f aca="false">SUBSTITUTE(AS66,AT$17,"")</f>
        <v>0</v>
      </c>
      <c r="AU66" s="66" t="str">
        <f aca="false">SUBSTITUTE(AT66,AU$17,"")</f>
        <v>0</v>
      </c>
      <c r="AV66" s="66" t="str">
        <f aca="false">SUBSTITUTE(AU66,AV$17,"")</f>
        <v>0</v>
      </c>
      <c r="AW66" s="66" t="str">
        <f aca="false">SUBSTITUTE(AV66,AW$17,"")</f>
        <v>0</v>
      </c>
      <c r="AX66" s="66" t="str">
        <f aca="false">SUBSTITUTE(AW66,AX$17,"")</f>
        <v>0</v>
      </c>
      <c r="AY66" s="66" t="str">
        <f aca="false">SUBSTITUTE(AX66,AY$17,"")</f>
        <v>0</v>
      </c>
      <c r="AZ66" s="66" t="str">
        <f aca="false">SUBSTITUTE(AY66,AZ$17,"")</f>
        <v>0</v>
      </c>
      <c r="BA66" s="66" t="str">
        <f aca="false">SUBSTITUTE(AZ66,BA$17,"")</f>
        <v>0</v>
      </c>
      <c r="BB66" s="66" t="str">
        <f aca="false">SUBSTITUTE(BA66,BB$17,"")</f>
        <v/>
      </c>
      <c r="BC66" s="66" t="str">
        <f aca="false">SUBSTITUTE(BB66,BC$17,"")</f>
        <v/>
      </c>
      <c r="BD66" s="66" t="str">
        <f aca="false">SUBSTITUTE(BC66,BD$17,"")</f>
        <v/>
      </c>
      <c r="BE66" s="66" t="str">
        <f aca="false">SUBSTITUTE(BD66,BE$17,"")</f>
        <v/>
      </c>
      <c r="BF66" s="66" t="str">
        <f aca="false">SUBSTITUTE(BE66,BF$17,"")</f>
        <v/>
      </c>
      <c r="BG66" s="66" t="str">
        <f aca="false">SUBSTITUTE(BF66,BG$17,"")</f>
        <v/>
      </c>
      <c r="BH66" s="66" t="str">
        <f aca="false">SUBSTITUTE(BG66,BH$17,"")</f>
        <v/>
      </c>
      <c r="BI66" s="66" t="str">
        <f aca="false">SUBSTITUTE(BH66,BI$17,"")</f>
        <v/>
      </c>
      <c r="BJ66" s="66" t="str">
        <f aca="false">SUBSTITUTE(BI66,BJ$17,"")</f>
        <v/>
      </c>
      <c r="BK66" s="66" t="str">
        <f aca="false">SUBSTITUTE(BJ66,BK$17,"")</f>
        <v/>
      </c>
      <c r="BL66" s="66" t="str">
        <f aca="false">SUBSTITUTE(BK66,BL$17,"")</f>
        <v/>
      </c>
      <c r="BM66" s="66" t="str">
        <f aca="false">SUBSTITUTE(BL66,BM$17,"")</f>
        <v/>
      </c>
      <c r="BN66" s="66" t="n">
        <f aca="false">LEN(BM66)</f>
        <v>0</v>
      </c>
      <c r="BO66" s="66" t="n">
        <f aca="false">LEN(A66)&gt;BO$15</f>
        <v>0</v>
      </c>
      <c r="BP66" s="83" t="n">
        <f aca="false">AND(COUNTIF(ranges!B$2:B$4,'Sample Manifest - ALL TYPES'!G57)=0,NOT(ISBLANK('Sample Manifest - ALL TYPES'!G57)))</f>
        <v>0</v>
      </c>
      <c r="CB66" s="66" t="n">
        <f aca="false">OR(BN66:BO66)</f>
        <v>0</v>
      </c>
      <c r="CD66" s="69" t="n">
        <f aca="false">IF(OR('Sample Manifest - ALL TYPES'!AB57="Custom indexes",'Sample Manifest - ALL TYPES'!AB57="Non-listed commercial indexes"),1,0)</f>
        <v>0</v>
      </c>
      <c r="CE66" s="69"/>
      <c r="CG66" s="72" t="n">
        <f aca="false">'Sample Manifest - ALL TYPES'!Q57</f>
        <v>0</v>
      </c>
      <c r="CH66" s="70" t="str">
        <f aca="false">SUBSTITUTE(CG66,CH$17,"")</f>
        <v>0</v>
      </c>
      <c r="CI66" s="70" t="str">
        <f aca="false">SUBSTITUTE(CH66,CI$17,"")</f>
        <v>0</v>
      </c>
      <c r="CJ66" s="70" t="str">
        <f aca="false">SUBSTITUTE(CI66,CJ$17,"")</f>
        <v>0</v>
      </c>
      <c r="CK66" s="70" t="str">
        <f aca="false">SUBSTITUTE(CJ66,CK$17,"")</f>
        <v>0</v>
      </c>
      <c r="CL66" s="70" t="n">
        <f aca="false">LEN(CK66)</f>
        <v>1</v>
      </c>
      <c r="CM66" s="70" t="n">
        <f aca="false">AND(NOT(ISBLANK('Sample Manifest - ALL TYPES'!Q57)),NOT(CL66=0))</f>
        <v>0</v>
      </c>
      <c r="CR66" s="66" t="n">
        <f aca="false">AND('Sample Manifest - ALL TYPES'!B57="Illumina Library Pool",ISBLANK('Sample Manifest - ALL TYPES'!Z57))</f>
        <v>0</v>
      </c>
    </row>
    <row r="67" s="66" customFormat="true" ht="13.8" hidden="false" customHeight="false" outlineLevel="0" collapsed="false">
      <c r="A67" s="66" t="n">
        <f aca="false">'Sample Manifest - ALL TYPES'!C58</f>
        <v>0</v>
      </c>
      <c r="B67" s="66" t="str">
        <f aca="false">SUBSTITUTE(A67,B$17,"")</f>
        <v>0</v>
      </c>
      <c r="C67" s="66" t="str">
        <f aca="false">SUBSTITUTE(B67,C$17,"")</f>
        <v>0</v>
      </c>
      <c r="D67" s="66" t="str">
        <f aca="false">SUBSTITUTE(C67,D$17,"")</f>
        <v>0</v>
      </c>
      <c r="E67" s="66" t="str">
        <f aca="false">SUBSTITUTE(D67,E$17,"")</f>
        <v>0</v>
      </c>
      <c r="F67" s="66" t="str">
        <f aca="false">SUBSTITUTE(E67,F$17,"")</f>
        <v>0</v>
      </c>
      <c r="G67" s="66" t="str">
        <f aca="false">SUBSTITUTE(F67,G$17,"")</f>
        <v>0</v>
      </c>
      <c r="H67" s="66" t="str">
        <f aca="false">SUBSTITUTE(G67,H$17,"")</f>
        <v>0</v>
      </c>
      <c r="I67" s="66" t="str">
        <f aca="false">SUBSTITUTE(H67,I$17,"")</f>
        <v>0</v>
      </c>
      <c r="J67" s="66" t="str">
        <f aca="false">SUBSTITUTE(I67,J$17,"")</f>
        <v>0</v>
      </c>
      <c r="K67" s="66" t="str">
        <f aca="false">SUBSTITUTE(J67,K$17,"")</f>
        <v>0</v>
      </c>
      <c r="L67" s="66" t="str">
        <f aca="false">SUBSTITUTE(K67,L$17,"")</f>
        <v>0</v>
      </c>
      <c r="M67" s="66" t="str">
        <f aca="false">SUBSTITUTE(L67,M$17,"")</f>
        <v>0</v>
      </c>
      <c r="N67" s="66" t="str">
        <f aca="false">SUBSTITUTE(M67,N$17,"")</f>
        <v>0</v>
      </c>
      <c r="O67" s="66" t="str">
        <f aca="false">SUBSTITUTE(N67,O$17,"")</f>
        <v>0</v>
      </c>
      <c r="P67" s="66" t="str">
        <f aca="false">SUBSTITUTE(O67,P$17,"")</f>
        <v>0</v>
      </c>
      <c r="Q67" s="66" t="str">
        <f aca="false">SUBSTITUTE(P67,Q$17,"")</f>
        <v>0</v>
      </c>
      <c r="R67" s="66" t="str">
        <f aca="false">SUBSTITUTE(Q67,R$17,"")</f>
        <v>0</v>
      </c>
      <c r="S67" s="66" t="str">
        <f aca="false">SUBSTITUTE(R67,S$17,"")</f>
        <v>0</v>
      </c>
      <c r="T67" s="66" t="str">
        <f aca="false">SUBSTITUTE(S67,T$17,"")</f>
        <v>0</v>
      </c>
      <c r="U67" s="66" t="str">
        <f aca="false">SUBSTITUTE(T67,U$17,"")</f>
        <v>0</v>
      </c>
      <c r="V67" s="66" t="str">
        <f aca="false">SUBSTITUTE(U67,V$17,"")</f>
        <v>0</v>
      </c>
      <c r="W67" s="66" t="str">
        <f aca="false">SUBSTITUTE(V67,W$17,"")</f>
        <v>0</v>
      </c>
      <c r="X67" s="66" t="str">
        <f aca="false">SUBSTITUTE(W67,X$17,"")</f>
        <v>0</v>
      </c>
      <c r="Y67" s="66" t="str">
        <f aca="false">SUBSTITUTE(X67,Y$17,"")</f>
        <v>0</v>
      </c>
      <c r="Z67" s="66" t="str">
        <f aca="false">SUBSTITUTE(Y67,Z$17,"")</f>
        <v>0</v>
      </c>
      <c r="AA67" s="66" t="str">
        <f aca="false">SUBSTITUTE(Z67,AA$17,"")</f>
        <v>0</v>
      </c>
      <c r="AB67" s="66" t="str">
        <f aca="false">SUBSTITUTE(AA67,AB$17,"")</f>
        <v>0</v>
      </c>
      <c r="AC67" s="66" t="str">
        <f aca="false">SUBSTITUTE(AB67,AC$17,"")</f>
        <v>0</v>
      </c>
      <c r="AD67" s="66" t="str">
        <f aca="false">SUBSTITUTE(AC67,AD$17,"")</f>
        <v>0</v>
      </c>
      <c r="AE67" s="66" t="str">
        <f aca="false">SUBSTITUTE(AD67,AE$17,"")</f>
        <v>0</v>
      </c>
      <c r="AF67" s="66" t="str">
        <f aca="false">SUBSTITUTE(AE67,AF$17,"")</f>
        <v>0</v>
      </c>
      <c r="AG67" s="66" t="str">
        <f aca="false">SUBSTITUTE(AF67,AG$17,"")</f>
        <v>0</v>
      </c>
      <c r="AH67" s="66" t="str">
        <f aca="false">SUBSTITUTE(AG67,AH$17,"")</f>
        <v>0</v>
      </c>
      <c r="AI67" s="66" t="str">
        <f aca="false">SUBSTITUTE(AH67,AI$17,"")</f>
        <v>0</v>
      </c>
      <c r="AJ67" s="66" t="str">
        <f aca="false">SUBSTITUTE(AI67,AJ$17,"")</f>
        <v>0</v>
      </c>
      <c r="AK67" s="66" t="str">
        <f aca="false">SUBSTITUTE(AJ67,AK$17,"")</f>
        <v>0</v>
      </c>
      <c r="AL67" s="66" t="str">
        <f aca="false">SUBSTITUTE(AK67,AL$17,"")</f>
        <v>0</v>
      </c>
      <c r="AM67" s="66" t="str">
        <f aca="false">SUBSTITUTE(AL67,AM$17,"")</f>
        <v>0</v>
      </c>
      <c r="AN67" s="66" t="str">
        <f aca="false">SUBSTITUTE(AM67,AN$17,"")</f>
        <v>0</v>
      </c>
      <c r="AO67" s="66" t="str">
        <f aca="false">SUBSTITUTE(AN67,AO$17,"")</f>
        <v>0</v>
      </c>
      <c r="AP67" s="66" t="str">
        <f aca="false">SUBSTITUTE(AO67,AP$17,"")</f>
        <v>0</v>
      </c>
      <c r="AQ67" s="66" t="str">
        <f aca="false">SUBSTITUTE(AP67,AQ$17,"")</f>
        <v>0</v>
      </c>
      <c r="AR67" s="66" t="str">
        <f aca="false">SUBSTITUTE(AQ67,AR$17,"")</f>
        <v>0</v>
      </c>
      <c r="AS67" s="66" t="str">
        <f aca="false">SUBSTITUTE(AR67,AS$17,"")</f>
        <v>0</v>
      </c>
      <c r="AT67" s="66" t="str">
        <f aca="false">SUBSTITUTE(AS67,AT$17,"")</f>
        <v>0</v>
      </c>
      <c r="AU67" s="66" t="str">
        <f aca="false">SUBSTITUTE(AT67,AU$17,"")</f>
        <v>0</v>
      </c>
      <c r="AV67" s="66" t="str">
        <f aca="false">SUBSTITUTE(AU67,AV$17,"")</f>
        <v>0</v>
      </c>
      <c r="AW67" s="66" t="str">
        <f aca="false">SUBSTITUTE(AV67,AW$17,"")</f>
        <v>0</v>
      </c>
      <c r="AX67" s="66" t="str">
        <f aca="false">SUBSTITUTE(AW67,AX$17,"")</f>
        <v>0</v>
      </c>
      <c r="AY67" s="66" t="str">
        <f aca="false">SUBSTITUTE(AX67,AY$17,"")</f>
        <v>0</v>
      </c>
      <c r="AZ67" s="66" t="str">
        <f aca="false">SUBSTITUTE(AY67,AZ$17,"")</f>
        <v>0</v>
      </c>
      <c r="BA67" s="66" t="str">
        <f aca="false">SUBSTITUTE(AZ67,BA$17,"")</f>
        <v>0</v>
      </c>
      <c r="BB67" s="66" t="str">
        <f aca="false">SUBSTITUTE(BA67,BB$17,"")</f>
        <v/>
      </c>
      <c r="BC67" s="66" t="str">
        <f aca="false">SUBSTITUTE(BB67,BC$17,"")</f>
        <v/>
      </c>
      <c r="BD67" s="66" t="str">
        <f aca="false">SUBSTITUTE(BC67,BD$17,"")</f>
        <v/>
      </c>
      <c r="BE67" s="66" t="str">
        <f aca="false">SUBSTITUTE(BD67,BE$17,"")</f>
        <v/>
      </c>
      <c r="BF67" s="66" t="str">
        <f aca="false">SUBSTITUTE(BE67,BF$17,"")</f>
        <v/>
      </c>
      <c r="BG67" s="66" t="str">
        <f aca="false">SUBSTITUTE(BF67,BG$17,"")</f>
        <v/>
      </c>
      <c r="BH67" s="66" t="str">
        <f aca="false">SUBSTITUTE(BG67,BH$17,"")</f>
        <v/>
      </c>
      <c r="BI67" s="66" t="str">
        <f aca="false">SUBSTITUTE(BH67,BI$17,"")</f>
        <v/>
      </c>
      <c r="BJ67" s="66" t="str">
        <f aca="false">SUBSTITUTE(BI67,BJ$17,"")</f>
        <v/>
      </c>
      <c r="BK67" s="66" t="str">
        <f aca="false">SUBSTITUTE(BJ67,BK$17,"")</f>
        <v/>
      </c>
      <c r="BL67" s="66" t="str">
        <f aca="false">SUBSTITUTE(BK67,BL$17,"")</f>
        <v/>
      </c>
      <c r="BM67" s="66" t="str">
        <f aca="false">SUBSTITUTE(BL67,BM$17,"")</f>
        <v/>
      </c>
      <c r="BN67" s="66" t="n">
        <f aca="false">LEN(BM67)</f>
        <v>0</v>
      </c>
      <c r="BO67" s="66" t="n">
        <f aca="false">LEN(A67)&gt;BO$15</f>
        <v>0</v>
      </c>
      <c r="BP67" s="83" t="n">
        <f aca="false">AND(COUNTIF(ranges!B$2:B$4,'Sample Manifest - ALL TYPES'!G58)=0,NOT(ISBLANK('Sample Manifest - ALL TYPES'!G58)))</f>
        <v>0</v>
      </c>
      <c r="CB67" s="66" t="n">
        <f aca="false">OR(BN67:BO67)</f>
        <v>0</v>
      </c>
      <c r="CD67" s="69" t="n">
        <f aca="false">IF(OR('Sample Manifest - ALL TYPES'!AB58="Custom indexes",'Sample Manifest - ALL TYPES'!AB58="Non-listed commercial indexes"),1,0)</f>
        <v>0</v>
      </c>
      <c r="CE67" s="69"/>
      <c r="CG67" s="72" t="n">
        <f aca="false">'Sample Manifest - ALL TYPES'!Q58</f>
        <v>0</v>
      </c>
      <c r="CH67" s="70" t="str">
        <f aca="false">SUBSTITUTE(CG67,CH$17,"")</f>
        <v>0</v>
      </c>
      <c r="CI67" s="70" t="str">
        <f aca="false">SUBSTITUTE(CH67,CI$17,"")</f>
        <v>0</v>
      </c>
      <c r="CJ67" s="70" t="str">
        <f aca="false">SUBSTITUTE(CI67,CJ$17,"")</f>
        <v>0</v>
      </c>
      <c r="CK67" s="70" t="str">
        <f aca="false">SUBSTITUTE(CJ67,CK$17,"")</f>
        <v>0</v>
      </c>
      <c r="CL67" s="70" t="n">
        <f aca="false">LEN(CK67)</f>
        <v>1</v>
      </c>
      <c r="CM67" s="70" t="n">
        <f aca="false">AND(NOT(ISBLANK('Sample Manifest - ALL TYPES'!Q58)),NOT(CL67=0))</f>
        <v>0</v>
      </c>
      <c r="CR67" s="66" t="n">
        <f aca="false">AND('Sample Manifest - ALL TYPES'!B58="Illumina Library Pool",ISBLANK('Sample Manifest - ALL TYPES'!Z58))</f>
        <v>0</v>
      </c>
    </row>
    <row r="68" s="66" customFormat="true" ht="13.8" hidden="false" customHeight="false" outlineLevel="0" collapsed="false">
      <c r="A68" s="66" t="n">
        <f aca="false">'Sample Manifest - ALL TYPES'!C59</f>
        <v>0</v>
      </c>
      <c r="B68" s="66" t="str">
        <f aca="false">SUBSTITUTE(A68,B$17,"")</f>
        <v>0</v>
      </c>
      <c r="C68" s="66" t="str">
        <f aca="false">SUBSTITUTE(B68,C$17,"")</f>
        <v>0</v>
      </c>
      <c r="D68" s="66" t="str">
        <f aca="false">SUBSTITUTE(C68,D$17,"")</f>
        <v>0</v>
      </c>
      <c r="E68" s="66" t="str">
        <f aca="false">SUBSTITUTE(D68,E$17,"")</f>
        <v>0</v>
      </c>
      <c r="F68" s="66" t="str">
        <f aca="false">SUBSTITUTE(E68,F$17,"")</f>
        <v>0</v>
      </c>
      <c r="G68" s="66" t="str">
        <f aca="false">SUBSTITUTE(F68,G$17,"")</f>
        <v>0</v>
      </c>
      <c r="H68" s="66" t="str">
        <f aca="false">SUBSTITUTE(G68,H$17,"")</f>
        <v>0</v>
      </c>
      <c r="I68" s="66" t="str">
        <f aca="false">SUBSTITUTE(H68,I$17,"")</f>
        <v>0</v>
      </c>
      <c r="J68" s="66" t="str">
        <f aca="false">SUBSTITUTE(I68,J$17,"")</f>
        <v>0</v>
      </c>
      <c r="K68" s="66" t="str">
        <f aca="false">SUBSTITUTE(J68,K$17,"")</f>
        <v>0</v>
      </c>
      <c r="L68" s="66" t="str">
        <f aca="false">SUBSTITUTE(K68,L$17,"")</f>
        <v>0</v>
      </c>
      <c r="M68" s="66" t="str">
        <f aca="false">SUBSTITUTE(L68,M$17,"")</f>
        <v>0</v>
      </c>
      <c r="N68" s="66" t="str">
        <f aca="false">SUBSTITUTE(M68,N$17,"")</f>
        <v>0</v>
      </c>
      <c r="O68" s="66" t="str">
        <f aca="false">SUBSTITUTE(N68,O$17,"")</f>
        <v>0</v>
      </c>
      <c r="P68" s="66" t="str">
        <f aca="false">SUBSTITUTE(O68,P$17,"")</f>
        <v>0</v>
      </c>
      <c r="Q68" s="66" t="str">
        <f aca="false">SUBSTITUTE(P68,Q$17,"")</f>
        <v>0</v>
      </c>
      <c r="R68" s="66" t="str">
        <f aca="false">SUBSTITUTE(Q68,R$17,"")</f>
        <v>0</v>
      </c>
      <c r="S68" s="66" t="str">
        <f aca="false">SUBSTITUTE(R68,S$17,"")</f>
        <v>0</v>
      </c>
      <c r="T68" s="66" t="str">
        <f aca="false">SUBSTITUTE(S68,T$17,"")</f>
        <v>0</v>
      </c>
      <c r="U68" s="66" t="str">
        <f aca="false">SUBSTITUTE(T68,U$17,"")</f>
        <v>0</v>
      </c>
      <c r="V68" s="66" t="str">
        <f aca="false">SUBSTITUTE(U68,V$17,"")</f>
        <v>0</v>
      </c>
      <c r="W68" s="66" t="str">
        <f aca="false">SUBSTITUTE(V68,W$17,"")</f>
        <v>0</v>
      </c>
      <c r="X68" s="66" t="str">
        <f aca="false">SUBSTITUTE(W68,X$17,"")</f>
        <v>0</v>
      </c>
      <c r="Y68" s="66" t="str">
        <f aca="false">SUBSTITUTE(X68,Y$17,"")</f>
        <v>0</v>
      </c>
      <c r="Z68" s="66" t="str">
        <f aca="false">SUBSTITUTE(Y68,Z$17,"")</f>
        <v>0</v>
      </c>
      <c r="AA68" s="66" t="str">
        <f aca="false">SUBSTITUTE(Z68,AA$17,"")</f>
        <v>0</v>
      </c>
      <c r="AB68" s="66" t="str">
        <f aca="false">SUBSTITUTE(AA68,AB$17,"")</f>
        <v>0</v>
      </c>
      <c r="AC68" s="66" t="str">
        <f aca="false">SUBSTITUTE(AB68,AC$17,"")</f>
        <v>0</v>
      </c>
      <c r="AD68" s="66" t="str">
        <f aca="false">SUBSTITUTE(AC68,AD$17,"")</f>
        <v>0</v>
      </c>
      <c r="AE68" s="66" t="str">
        <f aca="false">SUBSTITUTE(AD68,AE$17,"")</f>
        <v>0</v>
      </c>
      <c r="AF68" s="66" t="str">
        <f aca="false">SUBSTITUTE(AE68,AF$17,"")</f>
        <v>0</v>
      </c>
      <c r="AG68" s="66" t="str">
        <f aca="false">SUBSTITUTE(AF68,AG$17,"")</f>
        <v>0</v>
      </c>
      <c r="AH68" s="66" t="str">
        <f aca="false">SUBSTITUTE(AG68,AH$17,"")</f>
        <v>0</v>
      </c>
      <c r="AI68" s="66" t="str">
        <f aca="false">SUBSTITUTE(AH68,AI$17,"")</f>
        <v>0</v>
      </c>
      <c r="AJ68" s="66" t="str">
        <f aca="false">SUBSTITUTE(AI68,AJ$17,"")</f>
        <v>0</v>
      </c>
      <c r="AK68" s="66" t="str">
        <f aca="false">SUBSTITUTE(AJ68,AK$17,"")</f>
        <v>0</v>
      </c>
      <c r="AL68" s="66" t="str">
        <f aca="false">SUBSTITUTE(AK68,AL$17,"")</f>
        <v>0</v>
      </c>
      <c r="AM68" s="66" t="str">
        <f aca="false">SUBSTITUTE(AL68,AM$17,"")</f>
        <v>0</v>
      </c>
      <c r="AN68" s="66" t="str">
        <f aca="false">SUBSTITUTE(AM68,AN$17,"")</f>
        <v>0</v>
      </c>
      <c r="AO68" s="66" t="str">
        <f aca="false">SUBSTITUTE(AN68,AO$17,"")</f>
        <v>0</v>
      </c>
      <c r="AP68" s="66" t="str">
        <f aca="false">SUBSTITUTE(AO68,AP$17,"")</f>
        <v>0</v>
      </c>
      <c r="AQ68" s="66" t="str">
        <f aca="false">SUBSTITUTE(AP68,AQ$17,"")</f>
        <v>0</v>
      </c>
      <c r="AR68" s="66" t="str">
        <f aca="false">SUBSTITUTE(AQ68,AR$17,"")</f>
        <v>0</v>
      </c>
      <c r="AS68" s="66" t="str">
        <f aca="false">SUBSTITUTE(AR68,AS$17,"")</f>
        <v>0</v>
      </c>
      <c r="AT68" s="66" t="str">
        <f aca="false">SUBSTITUTE(AS68,AT$17,"")</f>
        <v>0</v>
      </c>
      <c r="AU68" s="66" t="str">
        <f aca="false">SUBSTITUTE(AT68,AU$17,"")</f>
        <v>0</v>
      </c>
      <c r="AV68" s="66" t="str">
        <f aca="false">SUBSTITUTE(AU68,AV$17,"")</f>
        <v>0</v>
      </c>
      <c r="AW68" s="66" t="str">
        <f aca="false">SUBSTITUTE(AV68,AW$17,"")</f>
        <v>0</v>
      </c>
      <c r="AX68" s="66" t="str">
        <f aca="false">SUBSTITUTE(AW68,AX$17,"")</f>
        <v>0</v>
      </c>
      <c r="AY68" s="66" t="str">
        <f aca="false">SUBSTITUTE(AX68,AY$17,"")</f>
        <v>0</v>
      </c>
      <c r="AZ68" s="66" t="str">
        <f aca="false">SUBSTITUTE(AY68,AZ$17,"")</f>
        <v>0</v>
      </c>
      <c r="BA68" s="66" t="str">
        <f aca="false">SUBSTITUTE(AZ68,BA$17,"")</f>
        <v>0</v>
      </c>
      <c r="BB68" s="66" t="str">
        <f aca="false">SUBSTITUTE(BA68,BB$17,"")</f>
        <v/>
      </c>
      <c r="BC68" s="66" t="str">
        <f aca="false">SUBSTITUTE(BB68,BC$17,"")</f>
        <v/>
      </c>
      <c r="BD68" s="66" t="str">
        <f aca="false">SUBSTITUTE(BC68,BD$17,"")</f>
        <v/>
      </c>
      <c r="BE68" s="66" t="str">
        <f aca="false">SUBSTITUTE(BD68,BE$17,"")</f>
        <v/>
      </c>
      <c r="BF68" s="66" t="str">
        <f aca="false">SUBSTITUTE(BE68,BF$17,"")</f>
        <v/>
      </c>
      <c r="BG68" s="66" t="str">
        <f aca="false">SUBSTITUTE(BF68,BG$17,"")</f>
        <v/>
      </c>
      <c r="BH68" s="66" t="str">
        <f aca="false">SUBSTITUTE(BG68,BH$17,"")</f>
        <v/>
      </c>
      <c r="BI68" s="66" t="str">
        <f aca="false">SUBSTITUTE(BH68,BI$17,"")</f>
        <v/>
      </c>
      <c r="BJ68" s="66" t="str">
        <f aca="false">SUBSTITUTE(BI68,BJ$17,"")</f>
        <v/>
      </c>
      <c r="BK68" s="66" t="str">
        <f aca="false">SUBSTITUTE(BJ68,BK$17,"")</f>
        <v/>
      </c>
      <c r="BL68" s="66" t="str">
        <f aca="false">SUBSTITUTE(BK68,BL$17,"")</f>
        <v/>
      </c>
      <c r="BM68" s="66" t="str">
        <f aca="false">SUBSTITUTE(BL68,BM$17,"")</f>
        <v/>
      </c>
      <c r="BN68" s="66" t="n">
        <f aca="false">LEN(BM68)</f>
        <v>0</v>
      </c>
      <c r="BO68" s="66" t="n">
        <f aca="false">LEN(A68)&gt;BO$15</f>
        <v>0</v>
      </c>
      <c r="BP68" s="83" t="n">
        <f aca="false">AND(COUNTIF(ranges!B$2:B$4,'Sample Manifest - ALL TYPES'!G59)=0,NOT(ISBLANK('Sample Manifest - ALL TYPES'!G59)))</f>
        <v>0</v>
      </c>
      <c r="CB68" s="66" t="n">
        <f aca="false">OR(BN68:BO68)</f>
        <v>0</v>
      </c>
      <c r="CD68" s="69" t="n">
        <f aca="false">IF(OR('Sample Manifest - ALL TYPES'!AB59="Custom indexes",'Sample Manifest - ALL TYPES'!AB59="Non-listed commercial indexes"),1,0)</f>
        <v>0</v>
      </c>
      <c r="CE68" s="69"/>
      <c r="CG68" s="72" t="n">
        <f aca="false">'Sample Manifest - ALL TYPES'!Q59</f>
        <v>0</v>
      </c>
      <c r="CH68" s="70" t="str">
        <f aca="false">SUBSTITUTE(CG68,CH$17,"")</f>
        <v>0</v>
      </c>
      <c r="CI68" s="70" t="str">
        <f aca="false">SUBSTITUTE(CH68,CI$17,"")</f>
        <v>0</v>
      </c>
      <c r="CJ68" s="70" t="str">
        <f aca="false">SUBSTITUTE(CI68,CJ$17,"")</f>
        <v>0</v>
      </c>
      <c r="CK68" s="70" t="str">
        <f aca="false">SUBSTITUTE(CJ68,CK$17,"")</f>
        <v>0</v>
      </c>
      <c r="CL68" s="70" t="n">
        <f aca="false">LEN(CK68)</f>
        <v>1</v>
      </c>
      <c r="CM68" s="70" t="n">
        <f aca="false">AND(NOT(ISBLANK('Sample Manifest - ALL TYPES'!Q59)),NOT(CL68=0))</f>
        <v>0</v>
      </c>
      <c r="CR68" s="66" t="n">
        <f aca="false">AND('Sample Manifest - ALL TYPES'!B59="Illumina Library Pool",ISBLANK('Sample Manifest - ALL TYPES'!Z59))</f>
        <v>0</v>
      </c>
    </row>
    <row r="69" s="66" customFormat="true" ht="13.8" hidden="false" customHeight="false" outlineLevel="0" collapsed="false">
      <c r="A69" s="66" t="n">
        <f aca="false">'Sample Manifest - ALL TYPES'!C60</f>
        <v>0</v>
      </c>
      <c r="B69" s="66" t="str">
        <f aca="false">SUBSTITUTE(A69,B$17,"")</f>
        <v>0</v>
      </c>
      <c r="C69" s="66" t="str">
        <f aca="false">SUBSTITUTE(B69,C$17,"")</f>
        <v>0</v>
      </c>
      <c r="D69" s="66" t="str">
        <f aca="false">SUBSTITUTE(C69,D$17,"")</f>
        <v>0</v>
      </c>
      <c r="E69" s="66" t="str">
        <f aca="false">SUBSTITUTE(D69,E$17,"")</f>
        <v>0</v>
      </c>
      <c r="F69" s="66" t="str">
        <f aca="false">SUBSTITUTE(E69,F$17,"")</f>
        <v>0</v>
      </c>
      <c r="G69" s="66" t="str">
        <f aca="false">SUBSTITUTE(F69,G$17,"")</f>
        <v>0</v>
      </c>
      <c r="H69" s="66" t="str">
        <f aca="false">SUBSTITUTE(G69,H$17,"")</f>
        <v>0</v>
      </c>
      <c r="I69" s="66" t="str">
        <f aca="false">SUBSTITUTE(H69,I$17,"")</f>
        <v>0</v>
      </c>
      <c r="J69" s="66" t="str">
        <f aca="false">SUBSTITUTE(I69,J$17,"")</f>
        <v>0</v>
      </c>
      <c r="K69" s="66" t="str">
        <f aca="false">SUBSTITUTE(J69,K$17,"")</f>
        <v>0</v>
      </c>
      <c r="L69" s="66" t="str">
        <f aca="false">SUBSTITUTE(K69,L$17,"")</f>
        <v>0</v>
      </c>
      <c r="M69" s="66" t="str">
        <f aca="false">SUBSTITUTE(L69,M$17,"")</f>
        <v>0</v>
      </c>
      <c r="N69" s="66" t="str">
        <f aca="false">SUBSTITUTE(M69,N$17,"")</f>
        <v>0</v>
      </c>
      <c r="O69" s="66" t="str">
        <f aca="false">SUBSTITUTE(N69,O$17,"")</f>
        <v>0</v>
      </c>
      <c r="P69" s="66" t="str">
        <f aca="false">SUBSTITUTE(O69,P$17,"")</f>
        <v>0</v>
      </c>
      <c r="Q69" s="66" t="str">
        <f aca="false">SUBSTITUTE(P69,Q$17,"")</f>
        <v>0</v>
      </c>
      <c r="R69" s="66" t="str">
        <f aca="false">SUBSTITUTE(Q69,R$17,"")</f>
        <v>0</v>
      </c>
      <c r="S69" s="66" t="str">
        <f aca="false">SUBSTITUTE(R69,S$17,"")</f>
        <v>0</v>
      </c>
      <c r="T69" s="66" t="str">
        <f aca="false">SUBSTITUTE(S69,T$17,"")</f>
        <v>0</v>
      </c>
      <c r="U69" s="66" t="str">
        <f aca="false">SUBSTITUTE(T69,U$17,"")</f>
        <v>0</v>
      </c>
      <c r="V69" s="66" t="str">
        <f aca="false">SUBSTITUTE(U69,V$17,"")</f>
        <v>0</v>
      </c>
      <c r="W69" s="66" t="str">
        <f aca="false">SUBSTITUTE(V69,W$17,"")</f>
        <v>0</v>
      </c>
      <c r="X69" s="66" t="str">
        <f aca="false">SUBSTITUTE(W69,X$17,"")</f>
        <v>0</v>
      </c>
      <c r="Y69" s="66" t="str">
        <f aca="false">SUBSTITUTE(X69,Y$17,"")</f>
        <v>0</v>
      </c>
      <c r="Z69" s="66" t="str">
        <f aca="false">SUBSTITUTE(Y69,Z$17,"")</f>
        <v>0</v>
      </c>
      <c r="AA69" s="66" t="str">
        <f aca="false">SUBSTITUTE(Z69,AA$17,"")</f>
        <v>0</v>
      </c>
      <c r="AB69" s="66" t="str">
        <f aca="false">SUBSTITUTE(AA69,AB$17,"")</f>
        <v>0</v>
      </c>
      <c r="AC69" s="66" t="str">
        <f aca="false">SUBSTITUTE(AB69,AC$17,"")</f>
        <v>0</v>
      </c>
      <c r="AD69" s="66" t="str">
        <f aca="false">SUBSTITUTE(AC69,AD$17,"")</f>
        <v>0</v>
      </c>
      <c r="AE69" s="66" t="str">
        <f aca="false">SUBSTITUTE(AD69,AE$17,"")</f>
        <v>0</v>
      </c>
      <c r="AF69" s="66" t="str">
        <f aca="false">SUBSTITUTE(AE69,AF$17,"")</f>
        <v>0</v>
      </c>
      <c r="AG69" s="66" t="str">
        <f aca="false">SUBSTITUTE(AF69,AG$17,"")</f>
        <v>0</v>
      </c>
      <c r="AH69" s="66" t="str">
        <f aca="false">SUBSTITUTE(AG69,AH$17,"")</f>
        <v>0</v>
      </c>
      <c r="AI69" s="66" t="str">
        <f aca="false">SUBSTITUTE(AH69,AI$17,"")</f>
        <v>0</v>
      </c>
      <c r="AJ69" s="66" t="str">
        <f aca="false">SUBSTITUTE(AI69,AJ$17,"")</f>
        <v>0</v>
      </c>
      <c r="AK69" s="66" t="str">
        <f aca="false">SUBSTITUTE(AJ69,AK$17,"")</f>
        <v>0</v>
      </c>
      <c r="AL69" s="66" t="str">
        <f aca="false">SUBSTITUTE(AK69,AL$17,"")</f>
        <v>0</v>
      </c>
      <c r="AM69" s="66" t="str">
        <f aca="false">SUBSTITUTE(AL69,AM$17,"")</f>
        <v>0</v>
      </c>
      <c r="AN69" s="66" t="str">
        <f aca="false">SUBSTITUTE(AM69,AN$17,"")</f>
        <v>0</v>
      </c>
      <c r="AO69" s="66" t="str">
        <f aca="false">SUBSTITUTE(AN69,AO$17,"")</f>
        <v>0</v>
      </c>
      <c r="AP69" s="66" t="str">
        <f aca="false">SUBSTITUTE(AO69,AP$17,"")</f>
        <v>0</v>
      </c>
      <c r="AQ69" s="66" t="str">
        <f aca="false">SUBSTITUTE(AP69,AQ$17,"")</f>
        <v>0</v>
      </c>
      <c r="AR69" s="66" t="str">
        <f aca="false">SUBSTITUTE(AQ69,AR$17,"")</f>
        <v>0</v>
      </c>
      <c r="AS69" s="66" t="str">
        <f aca="false">SUBSTITUTE(AR69,AS$17,"")</f>
        <v>0</v>
      </c>
      <c r="AT69" s="66" t="str">
        <f aca="false">SUBSTITUTE(AS69,AT$17,"")</f>
        <v>0</v>
      </c>
      <c r="AU69" s="66" t="str">
        <f aca="false">SUBSTITUTE(AT69,AU$17,"")</f>
        <v>0</v>
      </c>
      <c r="AV69" s="66" t="str">
        <f aca="false">SUBSTITUTE(AU69,AV$17,"")</f>
        <v>0</v>
      </c>
      <c r="AW69" s="66" t="str">
        <f aca="false">SUBSTITUTE(AV69,AW$17,"")</f>
        <v>0</v>
      </c>
      <c r="AX69" s="66" t="str">
        <f aca="false">SUBSTITUTE(AW69,AX$17,"")</f>
        <v>0</v>
      </c>
      <c r="AY69" s="66" t="str">
        <f aca="false">SUBSTITUTE(AX69,AY$17,"")</f>
        <v>0</v>
      </c>
      <c r="AZ69" s="66" t="str">
        <f aca="false">SUBSTITUTE(AY69,AZ$17,"")</f>
        <v>0</v>
      </c>
      <c r="BA69" s="66" t="str">
        <f aca="false">SUBSTITUTE(AZ69,BA$17,"")</f>
        <v>0</v>
      </c>
      <c r="BB69" s="66" t="str">
        <f aca="false">SUBSTITUTE(BA69,BB$17,"")</f>
        <v/>
      </c>
      <c r="BC69" s="66" t="str">
        <f aca="false">SUBSTITUTE(BB69,BC$17,"")</f>
        <v/>
      </c>
      <c r="BD69" s="66" t="str">
        <f aca="false">SUBSTITUTE(BC69,BD$17,"")</f>
        <v/>
      </c>
      <c r="BE69" s="66" t="str">
        <f aca="false">SUBSTITUTE(BD69,BE$17,"")</f>
        <v/>
      </c>
      <c r="BF69" s="66" t="str">
        <f aca="false">SUBSTITUTE(BE69,BF$17,"")</f>
        <v/>
      </c>
      <c r="BG69" s="66" t="str">
        <f aca="false">SUBSTITUTE(BF69,BG$17,"")</f>
        <v/>
      </c>
      <c r="BH69" s="66" t="str">
        <f aca="false">SUBSTITUTE(BG69,BH$17,"")</f>
        <v/>
      </c>
      <c r="BI69" s="66" t="str">
        <f aca="false">SUBSTITUTE(BH69,BI$17,"")</f>
        <v/>
      </c>
      <c r="BJ69" s="66" t="str">
        <f aca="false">SUBSTITUTE(BI69,BJ$17,"")</f>
        <v/>
      </c>
      <c r="BK69" s="66" t="str">
        <f aca="false">SUBSTITUTE(BJ69,BK$17,"")</f>
        <v/>
      </c>
      <c r="BL69" s="66" t="str">
        <f aca="false">SUBSTITUTE(BK69,BL$17,"")</f>
        <v/>
      </c>
      <c r="BM69" s="66" t="str">
        <f aca="false">SUBSTITUTE(BL69,BM$17,"")</f>
        <v/>
      </c>
      <c r="BN69" s="66" t="n">
        <f aca="false">LEN(BM69)</f>
        <v>0</v>
      </c>
      <c r="BO69" s="66" t="n">
        <f aca="false">LEN(A69)&gt;BO$15</f>
        <v>0</v>
      </c>
      <c r="BP69" s="83" t="n">
        <f aca="false">AND(COUNTIF(ranges!B$2:B$4,'Sample Manifest - ALL TYPES'!G60)=0,NOT(ISBLANK('Sample Manifest - ALL TYPES'!G60)))</f>
        <v>0</v>
      </c>
      <c r="CB69" s="66" t="n">
        <f aca="false">OR(BN69:BO69)</f>
        <v>0</v>
      </c>
      <c r="CD69" s="69" t="n">
        <f aca="false">IF(OR('Sample Manifest - ALL TYPES'!AB60="Custom indexes",'Sample Manifest - ALL TYPES'!AB60="Non-listed commercial indexes"),1,0)</f>
        <v>0</v>
      </c>
      <c r="CE69" s="69"/>
      <c r="CG69" s="72" t="n">
        <f aca="false">'Sample Manifest - ALL TYPES'!Q60</f>
        <v>0</v>
      </c>
      <c r="CH69" s="70" t="str">
        <f aca="false">SUBSTITUTE(CG69,CH$17,"")</f>
        <v>0</v>
      </c>
      <c r="CI69" s="70" t="str">
        <f aca="false">SUBSTITUTE(CH69,CI$17,"")</f>
        <v>0</v>
      </c>
      <c r="CJ69" s="70" t="str">
        <f aca="false">SUBSTITUTE(CI69,CJ$17,"")</f>
        <v>0</v>
      </c>
      <c r="CK69" s="70" t="str">
        <f aca="false">SUBSTITUTE(CJ69,CK$17,"")</f>
        <v>0</v>
      </c>
      <c r="CL69" s="70" t="n">
        <f aca="false">LEN(CK69)</f>
        <v>1</v>
      </c>
      <c r="CM69" s="70" t="n">
        <f aca="false">AND(NOT(ISBLANK('Sample Manifest - ALL TYPES'!Q60)),NOT(CL69=0))</f>
        <v>0</v>
      </c>
      <c r="CR69" s="66" t="n">
        <f aca="false">AND('Sample Manifest - ALL TYPES'!B60="Illumina Library Pool",ISBLANK('Sample Manifest - ALL TYPES'!Z60))</f>
        <v>0</v>
      </c>
    </row>
    <row r="70" s="66" customFormat="true" ht="13.8" hidden="false" customHeight="false" outlineLevel="0" collapsed="false">
      <c r="A70" s="66" t="n">
        <f aca="false">'Sample Manifest - ALL TYPES'!C61</f>
        <v>0</v>
      </c>
      <c r="B70" s="66" t="str">
        <f aca="false">SUBSTITUTE(A70,B$17,"")</f>
        <v>0</v>
      </c>
      <c r="C70" s="66" t="str">
        <f aca="false">SUBSTITUTE(B70,C$17,"")</f>
        <v>0</v>
      </c>
      <c r="D70" s="66" t="str">
        <f aca="false">SUBSTITUTE(C70,D$17,"")</f>
        <v>0</v>
      </c>
      <c r="E70" s="66" t="str">
        <f aca="false">SUBSTITUTE(D70,E$17,"")</f>
        <v>0</v>
      </c>
      <c r="F70" s="66" t="str">
        <f aca="false">SUBSTITUTE(E70,F$17,"")</f>
        <v>0</v>
      </c>
      <c r="G70" s="66" t="str">
        <f aca="false">SUBSTITUTE(F70,G$17,"")</f>
        <v>0</v>
      </c>
      <c r="H70" s="66" t="str">
        <f aca="false">SUBSTITUTE(G70,H$17,"")</f>
        <v>0</v>
      </c>
      <c r="I70" s="66" t="str">
        <f aca="false">SUBSTITUTE(H70,I$17,"")</f>
        <v>0</v>
      </c>
      <c r="J70" s="66" t="str">
        <f aca="false">SUBSTITUTE(I70,J$17,"")</f>
        <v>0</v>
      </c>
      <c r="K70" s="66" t="str">
        <f aca="false">SUBSTITUTE(J70,K$17,"")</f>
        <v>0</v>
      </c>
      <c r="L70" s="66" t="str">
        <f aca="false">SUBSTITUTE(K70,L$17,"")</f>
        <v>0</v>
      </c>
      <c r="M70" s="66" t="str">
        <f aca="false">SUBSTITUTE(L70,M$17,"")</f>
        <v>0</v>
      </c>
      <c r="N70" s="66" t="str">
        <f aca="false">SUBSTITUTE(M70,N$17,"")</f>
        <v>0</v>
      </c>
      <c r="O70" s="66" t="str">
        <f aca="false">SUBSTITUTE(N70,O$17,"")</f>
        <v>0</v>
      </c>
      <c r="P70" s="66" t="str">
        <f aca="false">SUBSTITUTE(O70,P$17,"")</f>
        <v>0</v>
      </c>
      <c r="Q70" s="66" t="str">
        <f aca="false">SUBSTITUTE(P70,Q$17,"")</f>
        <v>0</v>
      </c>
      <c r="R70" s="66" t="str">
        <f aca="false">SUBSTITUTE(Q70,R$17,"")</f>
        <v>0</v>
      </c>
      <c r="S70" s="66" t="str">
        <f aca="false">SUBSTITUTE(R70,S$17,"")</f>
        <v>0</v>
      </c>
      <c r="T70" s="66" t="str">
        <f aca="false">SUBSTITUTE(S70,T$17,"")</f>
        <v>0</v>
      </c>
      <c r="U70" s="66" t="str">
        <f aca="false">SUBSTITUTE(T70,U$17,"")</f>
        <v>0</v>
      </c>
      <c r="V70" s="66" t="str">
        <f aca="false">SUBSTITUTE(U70,V$17,"")</f>
        <v>0</v>
      </c>
      <c r="W70" s="66" t="str">
        <f aca="false">SUBSTITUTE(V70,W$17,"")</f>
        <v>0</v>
      </c>
      <c r="X70" s="66" t="str">
        <f aca="false">SUBSTITUTE(W70,X$17,"")</f>
        <v>0</v>
      </c>
      <c r="Y70" s="66" t="str">
        <f aca="false">SUBSTITUTE(X70,Y$17,"")</f>
        <v>0</v>
      </c>
      <c r="Z70" s="66" t="str">
        <f aca="false">SUBSTITUTE(Y70,Z$17,"")</f>
        <v>0</v>
      </c>
      <c r="AA70" s="66" t="str">
        <f aca="false">SUBSTITUTE(Z70,AA$17,"")</f>
        <v>0</v>
      </c>
      <c r="AB70" s="66" t="str">
        <f aca="false">SUBSTITUTE(AA70,AB$17,"")</f>
        <v>0</v>
      </c>
      <c r="AC70" s="66" t="str">
        <f aca="false">SUBSTITUTE(AB70,AC$17,"")</f>
        <v>0</v>
      </c>
      <c r="AD70" s="66" t="str">
        <f aca="false">SUBSTITUTE(AC70,AD$17,"")</f>
        <v>0</v>
      </c>
      <c r="AE70" s="66" t="str">
        <f aca="false">SUBSTITUTE(AD70,AE$17,"")</f>
        <v>0</v>
      </c>
      <c r="AF70" s="66" t="str">
        <f aca="false">SUBSTITUTE(AE70,AF$17,"")</f>
        <v>0</v>
      </c>
      <c r="AG70" s="66" t="str">
        <f aca="false">SUBSTITUTE(AF70,AG$17,"")</f>
        <v>0</v>
      </c>
      <c r="AH70" s="66" t="str">
        <f aca="false">SUBSTITUTE(AG70,AH$17,"")</f>
        <v>0</v>
      </c>
      <c r="AI70" s="66" t="str">
        <f aca="false">SUBSTITUTE(AH70,AI$17,"")</f>
        <v>0</v>
      </c>
      <c r="AJ70" s="66" t="str">
        <f aca="false">SUBSTITUTE(AI70,AJ$17,"")</f>
        <v>0</v>
      </c>
      <c r="AK70" s="66" t="str">
        <f aca="false">SUBSTITUTE(AJ70,AK$17,"")</f>
        <v>0</v>
      </c>
      <c r="AL70" s="66" t="str">
        <f aca="false">SUBSTITUTE(AK70,AL$17,"")</f>
        <v>0</v>
      </c>
      <c r="AM70" s="66" t="str">
        <f aca="false">SUBSTITUTE(AL70,AM$17,"")</f>
        <v>0</v>
      </c>
      <c r="AN70" s="66" t="str">
        <f aca="false">SUBSTITUTE(AM70,AN$17,"")</f>
        <v>0</v>
      </c>
      <c r="AO70" s="66" t="str">
        <f aca="false">SUBSTITUTE(AN70,AO$17,"")</f>
        <v>0</v>
      </c>
      <c r="AP70" s="66" t="str">
        <f aca="false">SUBSTITUTE(AO70,AP$17,"")</f>
        <v>0</v>
      </c>
      <c r="AQ70" s="66" t="str">
        <f aca="false">SUBSTITUTE(AP70,AQ$17,"")</f>
        <v>0</v>
      </c>
      <c r="AR70" s="66" t="str">
        <f aca="false">SUBSTITUTE(AQ70,AR$17,"")</f>
        <v>0</v>
      </c>
      <c r="AS70" s="66" t="str">
        <f aca="false">SUBSTITUTE(AR70,AS$17,"")</f>
        <v>0</v>
      </c>
      <c r="AT70" s="66" t="str">
        <f aca="false">SUBSTITUTE(AS70,AT$17,"")</f>
        <v>0</v>
      </c>
      <c r="AU70" s="66" t="str">
        <f aca="false">SUBSTITUTE(AT70,AU$17,"")</f>
        <v>0</v>
      </c>
      <c r="AV70" s="66" t="str">
        <f aca="false">SUBSTITUTE(AU70,AV$17,"")</f>
        <v>0</v>
      </c>
      <c r="AW70" s="66" t="str">
        <f aca="false">SUBSTITUTE(AV70,AW$17,"")</f>
        <v>0</v>
      </c>
      <c r="AX70" s="66" t="str">
        <f aca="false">SUBSTITUTE(AW70,AX$17,"")</f>
        <v>0</v>
      </c>
      <c r="AY70" s="66" t="str">
        <f aca="false">SUBSTITUTE(AX70,AY$17,"")</f>
        <v>0</v>
      </c>
      <c r="AZ70" s="66" t="str">
        <f aca="false">SUBSTITUTE(AY70,AZ$17,"")</f>
        <v>0</v>
      </c>
      <c r="BA70" s="66" t="str">
        <f aca="false">SUBSTITUTE(AZ70,BA$17,"")</f>
        <v>0</v>
      </c>
      <c r="BB70" s="66" t="str">
        <f aca="false">SUBSTITUTE(BA70,BB$17,"")</f>
        <v/>
      </c>
      <c r="BC70" s="66" t="str">
        <f aca="false">SUBSTITUTE(BB70,BC$17,"")</f>
        <v/>
      </c>
      <c r="BD70" s="66" t="str">
        <f aca="false">SUBSTITUTE(BC70,BD$17,"")</f>
        <v/>
      </c>
      <c r="BE70" s="66" t="str">
        <f aca="false">SUBSTITUTE(BD70,BE$17,"")</f>
        <v/>
      </c>
      <c r="BF70" s="66" t="str">
        <f aca="false">SUBSTITUTE(BE70,BF$17,"")</f>
        <v/>
      </c>
      <c r="BG70" s="66" t="str">
        <f aca="false">SUBSTITUTE(BF70,BG$17,"")</f>
        <v/>
      </c>
      <c r="BH70" s="66" t="str">
        <f aca="false">SUBSTITUTE(BG70,BH$17,"")</f>
        <v/>
      </c>
      <c r="BI70" s="66" t="str">
        <f aca="false">SUBSTITUTE(BH70,BI$17,"")</f>
        <v/>
      </c>
      <c r="BJ70" s="66" t="str">
        <f aca="false">SUBSTITUTE(BI70,BJ$17,"")</f>
        <v/>
      </c>
      <c r="BK70" s="66" t="str">
        <f aca="false">SUBSTITUTE(BJ70,BK$17,"")</f>
        <v/>
      </c>
      <c r="BL70" s="66" t="str">
        <f aca="false">SUBSTITUTE(BK70,BL$17,"")</f>
        <v/>
      </c>
      <c r="BM70" s="66" t="str">
        <f aca="false">SUBSTITUTE(BL70,BM$17,"")</f>
        <v/>
      </c>
      <c r="BN70" s="66" t="n">
        <f aca="false">LEN(BM70)</f>
        <v>0</v>
      </c>
      <c r="BO70" s="66" t="n">
        <f aca="false">LEN(A70)&gt;BO$15</f>
        <v>0</v>
      </c>
      <c r="BP70" s="83" t="n">
        <f aca="false">AND(COUNTIF(ranges!B$2:B$4,'Sample Manifest - ALL TYPES'!G61)=0,NOT(ISBLANK('Sample Manifest - ALL TYPES'!G61)))</f>
        <v>0</v>
      </c>
      <c r="CB70" s="66" t="n">
        <f aca="false">OR(BN70:BO70)</f>
        <v>0</v>
      </c>
      <c r="CD70" s="69" t="n">
        <f aca="false">IF(OR('Sample Manifest - ALL TYPES'!AB61="Custom indexes",'Sample Manifest - ALL TYPES'!AB61="Non-listed commercial indexes"),1,0)</f>
        <v>0</v>
      </c>
      <c r="CE70" s="69"/>
      <c r="CG70" s="72" t="n">
        <f aca="false">'Sample Manifest - ALL TYPES'!Q61</f>
        <v>0</v>
      </c>
      <c r="CH70" s="70" t="str">
        <f aca="false">SUBSTITUTE(CG70,CH$17,"")</f>
        <v>0</v>
      </c>
      <c r="CI70" s="70" t="str">
        <f aca="false">SUBSTITUTE(CH70,CI$17,"")</f>
        <v>0</v>
      </c>
      <c r="CJ70" s="70" t="str">
        <f aca="false">SUBSTITUTE(CI70,CJ$17,"")</f>
        <v>0</v>
      </c>
      <c r="CK70" s="70" t="str">
        <f aca="false">SUBSTITUTE(CJ70,CK$17,"")</f>
        <v>0</v>
      </c>
      <c r="CL70" s="70" t="n">
        <f aca="false">LEN(CK70)</f>
        <v>1</v>
      </c>
      <c r="CM70" s="70" t="n">
        <f aca="false">AND(NOT(ISBLANK('Sample Manifest - ALL TYPES'!Q61)),NOT(CL70=0))</f>
        <v>0</v>
      </c>
      <c r="CR70" s="66" t="n">
        <f aca="false">AND('Sample Manifest - ALL TYPES'!B61="Illumina Library Pool",ISBLANK('Sample Manifest - ALL TYPES'!Z61))</f>
        <v>0</v>
      </c>
    </row>
    <row r="71" s="66" customFormat="true" ht="13.8" hidden="false" customHeight="false" outlineLevel="0" collapsed="false">
      <c r="A71" s="66" t="n">
        <f aca="false">'Sample Manifest - ALL TYPES'!C62</f>
        <v>0</v>
      </c>
      <c r="B71" s="66" t="str">
        <f aca="false">SUBSTITUTE(A71,B$17,"")</f>
        <v>0</v>
      </c>
      <c r="C71" s="66" t="str">
        <f aca="false">SUBSTITUTE(B71,C$17,"")</f>
        <v>0</v>
      </c>
      <c r="D71" s="66" t="str">
        <f aca="false">SUBSTITUTE(C71,D$17,"")</f>
        <v>0</v>
      </c>
      <c r="E71" s="66" t="str">
        <f aca="false">SUBSTITUTE(D71,E$17,"")</f>
        <v>0</v>
      </c>
      <c r="F71" s="66" t="str">
        <f aca="false">SUBSTITUTE(E71,F$17,"")</f>
        <v>0</v>
      </c>
      <c r="G71" s="66" t="str">
        <f aca="false">SUBSTITUTE(F71,G$17,"")</f>
        <v>0</v>
      </c>
      <c r="H71" s="66" t="str">
        <f aca="false">SUBSTITUTE(G71,H$17,"")</f>
        <v>0</v>
      </c>
      <c r="I71" s="66" t="str">
        <f aca="false">SUBSTITUTE(H71,I$17,"")</f>
        <v>0</v>
      </c>
      <c r="J71" s="66" t="str">
        <f aca="false">SUBSTITUTE(I71,J$17,"")</f>
        <v>0</v>
      </c>
      <c r="K71" s="66" t="str">
        <f aca="false">SUBSTITUTE(J71,K$17,"")</f>
        <v>0</v>
      </c>
      <c r="L71" s="66" t="str">
        <f aca="false">SUBSTITUTE(K71,L$17,"")</f>
        <v>0</v>
      </c>
      <c r="M71" s="66" t="str">
        <f aca="false">SUBSTITUTE(L71,M$17,"")</f>
        <v>0</v>
      </c>
      <c r="N71" s="66" t="str">
        <f aca="false">SUBSTITUTE(M71,N$17,"")</f>
        <v>0</v>
      </c>
      <c r="O71" s="66" t="str">
        <f aca="false">SUBSTITUTE(N71,O$17,"")</f>
        <v>0</v>
      </c>
      <c r="P71" s="66" t="str">
        <f aca="false">SUBSTITUTE(O71,P$17,"")</f>
        <v>0</v>
      </c>
      <c r="Q71" s="66" t="str">
        <f aca="false">SUBSTITUTE(P71,Q$17,"")</f>
        <v>0</v>
      </c>
      <c r="R71" s="66" t="str">
        <f aca="false">SUBSTITUTE(Q71,R$17,"")</f>
        <v>0</v>
      </c>
      <c r="S71" s="66" t="str">
        <f aca="false">SUBSTITUTE(R71,S$17,"")</f>
        <v>0</v>
      </c>
      <c r="T71" s="66" t="str">
        <f aca="false">SUBSTITUTE(S71,T$17,"")</f>
        <v>0</v>
      </c>
      <c r="U71" s="66" t="str">
        <f aca="false">SUBSTITUTE(T71,U$17,"")</f>
        <v>0</v>
      </c>
      <c r="V71" s="66" t="str">
        <f aca="false">SUBSTITUTE(U71,V$17,"")</f>
        <v>0</v>
      </c>
      <c r="W71" s="66" t="str">
        <f aca="false">SUBSTITUTE(V71,W$17,"")</f>
        <v>0</v>
      </c>
      <c r="X71" s="66" t="str">
        <f aca="false">SUBSTITUTE(W71,X$17,"")</f>
        <v>0</v>
      </c>
      <c r="Y71" s="66" t="str">
        <f aca="false">SUBSTITUTE(X71,Y$17,"")</f>
        <v>0</v>
      </c>
      <c r="Z71" s="66" t="str">
        <f aca="false">SUBSTITUTE(Y71,Z$17,"")</f>
        <v>0</v>
      </c>
      <c r="AA71" s="66" t="str">
        <f aca="false">SUBSTITUTE(Z71,AA$17,"")</f>
        <v>0</v>
      </c>
      <c r="AB71" s="66" t="str">
        <f aca="false">SUBSTITUTE(AA71,AB$17,"")</f>
        <v>0</v>
      </c>
      <c r="AC71" s="66" t="str">
        <f aca="false">SUBSTITUTE(AB71,AC$17,"")</f>
        <v>0</v>
      </c>
      <c r="AD71" s="66" t="str">
        <f aca="false">SUBSTITUTE(AC71,AD$17,"")</f>
        <v>0</v>
      </c>
      <c r="AE71" s="66" t="str">
        <f aca="false">SUBSTITUTE(AD71,AE$17,"")</f>
        <v>0</v>
      </c>
      <c r="AF71" s="66" t="str">
        <f aca="false">SUBSTITUTE(AE71,AF$17,"")</f>
        <v>0</v>
      </c>
      <c r="AG71" s="66" t="str">
        <f aca="false">SUBSTITUTE(AF71,AG$17,"")</f>
        <v>0</v>
      </c>
      <c r="AH71" s="66" t="str">
        <f aca="false">SUBSTITUTE(AG71,AH$17,"")</f>
        <v>0</v>
      </c>
      <c r="AI71" s="66" t="str">
        <f aca="false">SUBSTITUTE(AH71,AI$17,"")</f>
        <v>0</v>
      </c>
      <c r="AJ71" s="66" t="str">
        <f aca="false">SUBSTITUTE(AI71,AJ$17,"")</f>
        <v>0</v>
      </c>
      <c r="AK71" s="66" t="str">
        <f aca="false">SUBSTITUTE(AJ71,AK$17,"")</f>
        <v>0</v>
      </c>
      <c r="AL71" s="66" t="str">
        <f aca="false">SUBSTITUTE(AK71,AL$17,"")</f>
        <v>0</v>
      </c>
      <c r="AM71" s="66" t="str">
        <f aca="false">SUBSTITUTE(AL71,AM$17,"")</f>
        <v>0</v>
      </c>
      <c r="AN71" s="66" t="str">
        <f aca="false">SUBSTITUTE(AM71,AN$17,"")</f>
        <v>0</v>
      </c>
      <c r="AO71" s="66" t="str">
        <f aca="false">SUBSTITUTE(AN71,AO$17,"")</f>
        <v>0</v>
      </c>
      <c r="AP71" s="66" t="str">
        <f aca="false">SUBSTITUTE(AO71,AP$17,"")</f>
        <v>0</v>
      </c>
      <c r="AQ71" s="66" t="str">
        <f aca="false">SUBSTITUTE(AP71,AQ$17,"")</f>
        <v>0</v>
      </c>
      <c r="AR71" s="66" t="str">
        <f aca="false">SUBSTITUTE(AQ71,AR$17,"")</f>
        <v>0</v>
      </c>
      <c r="AS71" s="66" t="str">
        <f aca="false">SUBSTITUTE(AR71,AS$17,"")</f>
        <v>0</v>
      </c>
      <c r="AT71" s="66" t="str">
        <f aca="false">SUBSTITUTE(AS71,AT$17,"")</f>
        <v>0</v>
      </c>
      <c r="AU71" s="66" t="str">
        <f aca="false">SUBSTITUTE(AT71,AU$17,"")</f>
        <v>0</v>
      </c>
      <c r="AV71" s="66" t="str">
        <f aca="false">SUBSTITUTE(AU71,AV$17,"")</f>
        <v>0</v>
      </c>
      <c r="AW71" s="66" t="str">
        <f aca="false">SUBSTITUTE(AV71,AW$17,"")</f>
        <v>0</v>
      </c>
      <c r="AX71" s="66" t="str">
        <f aca="false">SUBSTITUTE(AW71,AX$17,"")</f>
        <v>0</v>
      </c>
      <c r="AY71" s="66" t="str">
        <f aca="false">SUBSTITUTE(AX71,AY$17,"")</f>
        <v>0</v>
      </c>
      <c r="AZ71" s="66" t="str">
        <f aca="false">SUBSTITUTE(AY71,AZ$17,"")</f>
        <v>0</v>
      </c>
      <c r="BA71" s="66" t="str">
        <f aca="false">SUBSTITUTE(AZ71,BA$17,"")</f>
        <v>0</v>
      </c>
      <c r="BB71" s="66" t="str">
        <f aca="false">SUBSTITUTE(BA71,BB$17,"")</f>
        <v/>
      </c>
      <c r="BC71" s="66" t="str">
        <f aca="false">SUBSTITUTE(BB71,BC$17,"")</f>
        <v/>
      </c>
      <c r="BD71" s="66" t="str">
        <f aca="false">SUBSTITUTE(BC71,BD$17,"")</f>
        <v/>
      </c>
      <c r="BE71" s="66" t="str">
        <f aca="false">SUBSTITUTE(BD71,BE$17,"")</f>
        <v/>
      </c>
      <c r="BF71" s="66" t="str">
        <f aca="false">SUBSTITUTE(BE71,BF$17,"")</f>
        <v/>
      </c>
      <c r="BG71" s="66" t="str">
        <f aca="false">SUBSTITUTE(BF71,BG$17,"")</f>
        <v/>
      </c>
      <c r="BH71" s="66" t="str">
        <f aca="false">SUBSTITUTE(BG71,BH$17,"")</f>
        <v/>
      </c>
      <c r="BI71" s="66" t="str">
        <f aca="false">SUBSTITUTE(BH71,BI$17,"")</f>
        <v/>
      </c>
      <c r="BJ71" s="66" t="str">
        <f aca="false">SUBSTITUTE(BI71,BJ$17,"")</f>
        <v/>
      </c>
      <c r="BK71" s="66" t="str">
        <f aca="false">SUBSTITUTE(BJ71,BK$17,"")</f>
        <v/>
      </c>
      <c r="BL71" s="66" t="str">
        <f aca="false">SUBSTITUTE(BK71,BL$17,"")</f>
        <v/>
      </c>
      <c r="BM71" s="66" t="str">
        <f aca="false">SUBSTITUTE(BL71,BM$17,"")</f>
        <v/>
      </c>
      <c r="BN71" s="66" t="n">
        <f aca="false">LEN(BM71)</f>
        <v>0</v>
      </c>
      <c r="BO71" s="66" t="n">
        <f aca="false">LEN(A71)&gt;BO$15</f>
        <v>0</v>
      </c>
      <c r="BP71" s="83" t="n">
        <f aca="false">AND(COUNTIF(ranges!B$2:B$4,'Sample Manifest - ALL TYPES'!G62)=0,NOT(ISBLANK('Sample Manifest - ALL TYPES'!G62)))</f>
        <v>0</v>
      </c>
      <c r="CB71" s="66" t="n">
        <f aca="false">OR(BN71:BO71)</f>
        <v>0</v>
      </c>
      <c r="CD71" s="69" t="n">
        <f aca="false">IF(OR('Sample Manifest - ALL TYPES'!AB62="Custom indexes",'Sample Manifest - ALL TYPES'!AB62="Non-listed commercial indexes"),1,0)</f>
        <v>0</v>
      </c>
      <c r="CE71" s="69"/>
      <c r="CG71" s="72" t="n">
        <f aca="false">'Sample Manifest - ALL TYPES'!Q62</f>
        <v>0</v>
      </c>
      <c r="CH71" s="70" t="str">
        <f aca="false">SUBSTITUTE(CG71,CH$17,"")</f>
        <v>0</v>
      </c>
      <c r="CI71" s="70" t="str">
        <f aca="false">SUBSTITUTE(CH71,CI$17,"")</f>
        <v>0</v>
      </c>
      <c r="CJ71" s="70" t="str">
        <f aca="false">SUBSTITUTE(CI71,CJ$17,"")</f>
        <v>0</v>
      </c>
      <c r="CK71" s="70" t="str">
        <f aca="false">SUBSTITUTE(CJ71,CK$17,"")</f>
        <v>0</v>
      </c>
      <c r="CL71" s="70" t="n">
        <f aca="false">LEN(CK71)</f>
        <v>1</v>
      </c>
      <c r="CM71" s="70" t="n">
        <f aca="false">AND(NOT(ISBLANK('Sample Manifest - ALL TYPES'!Q62)),NOT(CL71=0))</f>
        <v>0</v>
      </c>
      <c r="CR71" s="66" t="n">
        <f aca="false">AND('Sample Manifest - ALL TYPES'!B62="Illumina Library Pool",ISBLANK('Sample Manifest - ALL TYPES'!Z62))</f>
        <v>0</v>
      </c>
    </row>
    <row r="72" s="66" customFormat="true" ht="13.8" hidden="false" customHeight="false" outlineLevel="0" collapsed="false">
      <c r="A72" s="66" t="n">
        <f aca="false">'Sample Manifest - ALL TYPES'!C63</f>
        <v>0</v>
      </c>
      <c r="B72" s="66" t="str">
        <f aca="false">SUBSTITUTE(A72,B$17,"")</f>
        <v>0</v>
      </c>
      <c r="C72" s="66" t="str">
        <f aca="false">SUBSTITUTE(B72,C$17,"")</f>
        <v>0</v>
      </c>
      <c r="D72" s="66" t="str">
        <f aca="false">SUBSTITUTE(C72,D$17,"")</f>
        <v>0</v>
      </c>
      <c r="E72" s="66" t="str">
        <f aca="false">SUBSTITUTE(D72,E$17,"")</f>
        <v>0</v>
      </c>
      <c r="F72" s="66" t="str">
        <f aca="false">SUBSTITUTE(E72,F$17,"")</f>
        <v>0</v>
      </c>
      <c r="G72" s="66" t="str">
        <f aca="false">SUBSTITUTE(F72,G$17,"")</f>
        <v>0</v>
      </c>
      <c r="H72" s="66" t="str">
        <f aca="false">SUBSTITUTE(G72,H$17,"")</f>
        <v>0</v>
      </c>
      <c r="I72" s="66" t="str">
        <f aca="false">SUBSTITUTE(H72,I$17,"")</f>
        <v>0</v>
      </c>
      <c r="J72" s="66" t="str">
        <f aca="false">SUBSTITUTE(I72,J$17,"")</f>
        <v>0</v>
      </c>
      <c r="K72" s="66" t="str">
        <f aca="false">SUBSTITUTE(J72,K$17,"")</f>
        <v>0</v>
      </c>
      <c r="L72" s="66" t="str">
        <f aca="false">SUBSTITUTE(K72,L$17,"")</f>
        <v>0</v>
      </c>
      <c r="M72" s="66" t="str">
        <f aca="false">SUBSTITUTE(L72,M$17,"")</f>
        <v>0</v>
      </c>
      <c r="N72" s="66" t="str">
        <f aca="false">SUBSTITUTE(M72,N$17,"")</f>
        <v>0</v>
      </c>
      <c r="O72" s="66" t="str">
        <f aca="false">SUBSTITUTE(N72,O$17,"")</f>
        <v>0</v>
      </c>
      <c r="P72" s="66" t="str">
        <f aca="false">SUBSTITUTE(O72,P$17,"")</f>
        <v>0</v>
      </c>
      <c r="Q72" s="66" t="str">
        <f aca="false">SUBSTITUTE(P72,Q$17,"")</f>
        <v>0</v>
      </c>
      <c r="R72" s="66" t="str">
        <f aca="false">SUBSTITUTE(Q72,R$17,"")</f>
        <v>0</v>
      </c>
      <c r="S72" s="66" t="str">
        <f aca="false">SUBSTITUTE(R72,S$17,"")</f>
        <v>0</v>
      </c>
      <c r="T72" s="66" t="str">
        <f aca="false">SUBSTITUTE(S72,T$17,"")</f>
        <v>0</v>
      </c>
      <c r="U72" s="66" t="str">
        <f aca="false">SUBSTITUTE(T72,U$17,"")</f>
        <v>0</v>
      </c>
      <c r="V72" s="66" t="str">
        <f aca="false">SUBSTITUTE(U72,V$17,"")</f>
        <v>0</v>
      </c>
      <c r="W72" s="66" t="str">
        <f aca="false">SUBSTITUTE(V72,W$17,"")</f>
        <v>0</v>
      </c>
      <c r="X72" s="66" t="str">
        <f aca="false">SUBSTITUTE(W72,X$17,"")</f>
        <v>0</v>
      </c>
      <c r="Y72" s="66" t="str">
        <f aca="false">SUBSTITUTE(X72,Y$17,"")</f>
        <v>0</v>
      </c>
      <c r="Z72" s="66" t="str">
        <f aca="false">SUBSTITUTE(Y72,Z$17,"")</f>
        <v>0</v>
      </c>
      <c r="AA72" s="66" t="str">
        <f aca="false">SUBSTITUTE(Z72,AA$17,"")</f>
        <v>0</v>
      </c>
      <c r="AB72" s="66" t="str">
        <f aca="false">SUBSTITUTE(AA72,AB$17,"")</f>
        <v>0</v>
      </c>
      <c r="AC72" s="66" t="str">
        <f aca="false">SUBSTITUTE(AB72,AC$17,"")</f>
        <v>0</v>
      </c>
      <c r="AD72" s="66" t="str">
        <f aca="false">SUBSTITUTE(AC72,AD$17,"")</f>
        <v>0</v>
      </c>
      <c r="AE72" s="66" t="str">
        <f aca="false">SUBSTITUTE(AD72,AE$17,"")</f>
        <v>0</v>
      </c>
      <c r="AF72" s="66" t="str">
        <f aca="false">SUBSTITUTE(AE72,AF$17,"")</f>
        <v>0</v>
      </c>
      <c r="AG72" s="66" t="str">
        <f aca="false">SUBSTITUTE(AF72,AG$17,"")</f>
        <v>0</v>
      </c>
      <c r="AH72" s="66" t="str">
        <f aca="false">SUBSTITUTE(AG72,AH$17,"")</f>
        <v>0</v>
      </c>
      <c r="AI72" s="66" t="str">
        <f aca="false">SUBSTITUTE(AH72,AI$17,"")</f>
        <v>0</v>
      </c>
      <c r="AJ72" s="66" t="str">
        <f aca="false">SUBSTITUTE(AI72,AJ$17,"")</f>
        <v>0</v>
      </c>
      <c r="AK72" s="66" t="str">
        <f aca="false">SUBSTITUTE(AJ72,AK$17,"")</f>
        <v>0</v>
      </c>
      <c r="AL72" s="66" t="str">
        <f aca="false">SUBSTITUTE(AK72,AL$17,"")</f>
        <v>0</v>
      </c>
      <c r="AM72" s="66" t="str">
        <f aca="false">SUBSTITUTE(AL72,AM$17,"")</f>
        <v>0</v>
      </c>
      <c r="AN72" s="66" t="str">
        <f aca="false">SUBSTITUTE(AM72,AN$17,"")</f>
        <v>0</v>
      </c>
      <c r="AO72" s="66" t="str">
        <f aca="false">SUBSTITUTE(AN72,AO$17,"")</f>
        <v>0</v>
      </c>
      <c r="AP72" s="66" t="str">
        <f aca="false">SUBSTITUTE(AO72,AP$17,"")</f>
        <v>0</v>
      </c>
      <c r="AQ72" s="66" t="str">
        <f aca="false">SUBSTITUTE(AP72,AQ$17,"")</f>
        <v>0</v>
      </c>
      <c r="AR72" s="66" t="str">
        <f aca="false">SUBSTITUTE(AQ72,AR$17,"")</f>
        <v>0</v>
      </c>
      <c r="AS72" s="66" t="str">
        <f aca="false">SUBSTITUTE(AR72,AS$17,"")</f>
        <v>0</v>
      </c>
      <c r="AT72" s="66" t="str">
        <f aca="false">SUBSTITUTE(AS72,AT$17,"")</f>
        <v>0</v>
      </c>
      <c r="AU72" s="66" t="str">
        <f aca="false">SUBSTITUTE(AT72,AU$17,"")</f>
        <v>0</v>
      </c>
      <c r="AV72" s="66" t="str">
        <f aca="false">SUBSTITUTE(AU72,AV$17,"")</f>
        <v>0</v>
      </c>
      <c r="AW72" s="66" t="str">
        <f aca="false">SUBSTITUTE(AV72,AW$17,"")</f>
        <v>0</v>
      </c>
      <c r="AX72" s="66" t="str">
        <f aca="false">SUBSTITUTE(AW72,AX$17,"")</f>
        <v>0</v>
      </c>
      <c r="AY72" s="66" t="str">
        <f aca="false">SUBSTITUTE(AX72,AY$17,"")</f>
        <v>0</v>
      </c>
      <c r="AZ72" s="66" t="str">
        <f aca="false">SUBSTITUTE(AY72,AZ$17,"")</f>
        <v>0</v>
      </c>
      <c r="BA72" s="66" t="str">
        <f aca="false">SUBSTITUTE(AZ72,BA$17,"")</f>
        <v>0</v>
      </c>
      <c r="BB72" s="66" t="str">
        <f aca="false">SUBSTITUTE(BA72,BB$17,"")</f>
        <v/>
      </c>
      <c r="BC72" s="66" t="str">
        <f aca="false">SUBSTITUTE(BB72,BC$17,"")</f>
        <v/>
      </c>
      <c r="BD72" s="66" t="str">
        <f aca="false">SUBSTITUTE(BC72,BD$17,"")</f>
        <v/>
      </c>
      <c r="BE72" s="66" t="str">
        <f aca="false">SUBSTITUTE(BD72,BE$17,"")</f>
        <v/>
      </c>
      <c r="BF72" s="66" t="str">
        <f aca="false">SUBSTITUTE(BE72,BF$17,"")</f>
        <v/>
      </c>
      <c r="BG72" s="66" t="str">
        <f aca="false">SUBSTITUTE(BF72,BG$17,"")</f>
        <v/>
      </c>
      <c r="BH72" s="66" t="str">
        <f aca="false">SUBSTITUTE(BG72,BH$17,"")</f>
        <v/>
      </c>
      <c r="BI72" s="66" t="str">
        <f aca="false">SUBSTITUTE(BH72,BI$17,"")</f>
        <v/>
      </c>
      <c r="BJ72" s="66" t="str">
        <f aca="false">SUBSTITUTE(BI72,BJ$17,"")</f>
        <v/>
      </c>
      <c r="BK72" s="66" t="str">
        <f aca="false">SUBSTITUTE(BJ72,BK$17,"")</f>
        <v/>
      </c>
      <c r="BL72" s="66" t="str">
        <f aca="false">SUBSTITUTE(BK72,BL$17,"")</f>
        <v/>
      </c>
      <c r="BM72" s="66" t="str">
        <f aca="false">SUBSTITUTE(BL72,BM$17,"")</f>
        <v/>
      </c>
      <c r="BN72" s="66" t="n">
        <f aca="false">LEN(BM72)</f>
        <v>0</v>
      </c>
      <c r="BO72" s="66" t="n">
        <f aca="false">LEN(A72)&gt;BO$15</f>
        <v>0</v>
      </c>
      <c r="BP72" s="83" t="n">
        <f aca="false">AND(COUNTIF(ranges!B$2:B$4,'Sample Manifest - ALL TYPES'!G63)=0,NOT(ISBLANK('Sample Manifest - ALL TYPES'!G63)))</f>
        <v>0</v>
      </c>
      <c r="CB72" s="66" t="n">
        <f aca="false">OR(BN72:BO72)</f>
        <v>0</v>
      </c>
      <c r="CD72" s="69" t="n">
        <f aca="false">IF(OR('Sample Manifest - ALL TYPES'!AB63="Custom indexes",'Sample Manifest - ALL TYPES'!AB63="Non-listed commercial indexes"),1,0)</f>
        <v>0</v>
      </c>
      <c r="CE72" s="69"/>
      <c r="CG72" s="72" t="n">
        <f aca="false">'Sample Manifest - ALL TYPES'!Q63</f>
        <v>0</v>
      </c>
      <c r="CH72" s="70" t="str">
        <f aca="false">SUBSTITUTE(CG72,CH$17,"")</f>
        <v>0</v>
      </c>
      <c r="CI72" s="70" t="str">
        <f aca="false">SUBSTITUTE(CH72,CI$17,"")</f>
        <v>0</v>
      </c>
      <c r="CJ72" s="70" t="str">
        <f aca="false">SUBSTITUTE(CI72,CJ$17,"")</f>
        <v>0</v>
      </c>
      <c r="CK72" s="70" t="str">
        <f aca="false">SUBSTITUTE(CJ72,CK$17,"")</f>
        <v>0</v>
      </c>
      <c r="CL72" s="70" t="n">
        <f aca="false">LEN(CK72)</f>
        <v>1</v>
      </c>
      <c r="CM72" s="70" t="n">
        <f aca="false">AND(NOT(ISBLANK('Sample Manifest - ALL TYPES'!Q63)),NOT(CL72=0))</f>
        <v>0</v>
      </c>
      <c r="CR72" s="66" t="n">
        <f aca="false">AND('Sample Manifest - ALL TYPES'!B63="Illumina Library Pool",ISBLANK('Sample Manifest - ALL TYPES'!Z63))</f>
        <v>0</v>
      </c>
    </row>
    <row r="73" s="66" customFormat="true" ht="13.8" hidden="false" customHeight="false" outlineLevel="0" collapsed="false">
      <c r="A73" s="66" t="n">
        <f aca="false">'Sample Manifest - ALL TYPES'!C64</f>
        <v>0</v>
      </c>
      <c r="B73" s="66" t="str">
        <f aca="false">SUBSTITUTE(A73,B$17,"")</f>
        <v>0</v>
      </c>
      <c r="C73" s="66" t="str">
        <f aca="false">SUBSTITUTE(B73,C$17,"")</f>
        <v>0</v>
      </c>
      <c r="D73" s="66" t="str">
        <f aca="false">SUBSTITUTE(C73,D$17,"")</f>
        <v>0</v>
      </c>
      <c r="E73" s="66" t="str">
        <f aca="false">SUBSTITUTE(D73,E$17,"")</f>
        <v>0</v>
      </c>
      <c r="F73" s="66" t="str">
        <f aca="false">SUBSTITUTE(E73,F$17,"")</f>
        <v>0</v>
      </c>
      <c r="G73" s="66" t="str">
        <f aca="false">SUBSTITUTE(F73,G$17,"")</f>
        <v>0</v>
      </c>
      <c r="H73" s="66" t="str">
        <f aca="false">SUBSTITUTE(G73,H$17,"")</f>
        <v>0</v>
      </c>
      <c r="I73" s="66" t="str">
        <f aca="false">SUBSTITUTE(H73,I$17,"")</f>
        <v>0</v>
      </c>
      <c r="J73" s="66" t="str">
        <f aca="false">SUBSTITUTE(I73,J$17,"")</f>
        <v>0</v>
      </c>
      <c r="K73" s="66" t="str">
        <f aca="false">SUBSTITUTE(J73,K$17,"")</f>
        <v>0</v>
      </c>
      <c r="L73" s="66" t="str">
        <f aca="false">SUBSTITUTE(K73,L$17,"")</f>
        <v>0</v>
      </c>
      <c r="M73" s="66" t="str">
        <f aca="false">SUBSTITUTE(L73,M$17,"")</f>
        <v>0</v>
      </c>
      <c r="N73" s="66" t="str">
        <f aca="false">SUBSTITUTE(M73,N$17,"")</f>
        <v>0</v>
      </c>
      <c r="O73" s="66" t="str">
        <f aca="false">SUBSTITUTE(N73,O$17,"")</f>
        <v>0</v>
      </c>
      <c r="P73" s="66" t="str">
        <f aca="false">SUBSTITUTE(O73,P$17,"")</f>
        <v>0</v>
      </c>
      <c r="Q73" s="66" t="str">
        <f aca="false">SUBSTITUTE(P73,Q$17,"")</f>
        <v>0</v>
      </c>
      <c r="R73" s="66" t="str">
        <f aca="false">SUBSTITUTE(Q73,R$17,"")</f>
        <v>0</v>
      </c>
      <c r="S73" s="66" t="str">
        <f aca="false">SUBSTITUTE(R73,S$17,"")</f>
        <v>0</v>
      </c>
      <c r="T73" s="66" t="str">
        <f aca="false">SUBSTITUTE(S73,T$17,"")</f>
        <v>0</v>
      </c>
      <c r="U73" s="66" t="str">
        <f aca="false">SUBSTITUTE(T73,U$17,"")</f>
        <v>0</v>
      </c>
      <c r="V73" s="66" t="str">
        <f aca="false">SUBSTITUTE(U73,V$17,"")</f>
        <v>0</v>
      </c>
      <c r="W73" s="66" t="str">
        <f aca="false">SUBSTITUTE(V73,W$17,"")</f>
        <v>0</v>
      </c>
      <c r="X73" s="66" t="str">
        <f aca="false">SUBSTITUTE(W73,X$17,"")</f>
        <v>0</v>
      </c>
      <c r="Y73" s="66" t="str">
        <f aca="false">SUBSTITUTE(X73,Y$17,"")</f>
        <v>0</v>
      </c>
      <c r="Z73" s="66" t="str">
        <f aca="false">SUBSTITUTE(Y73,Z$17,"")</f>
        <v>0</v>
      </c>
      <c r="AA73" s="66" t="str">
        <f aca="false">SUBSTITUTE(Z73,AA$17,"")</f>
        <v>0</v>
      </c>
      <c r="AB73" s="66" t="str">
        <f aca="false">SUBSTITUTE(AA73,AB$17,"")</f>
        <v>0</v>
      </c>
      <c r="AC73" s="66" t="str">
        <f aca="false">SUBSTITUTE(AB73,AC$17,"")</f>
        <v>0</v>
      </c>
      <c r="AD73" s="66" t="str">
        <f aca="false">SUBSTITUTE(AC73,AD$17,"")</f>
        <v>0</v>
      </c>
      <c r="AE73" s="66" t="str">
        <f aca="false">SUBSTITUTE(AD73,AE$17,"")</f>
        <v>0</v>
      </c>
      <c r="AF73" s="66" t="str">
        <f aca="false">SUBSTITUTE(AE73,AF$17,"")</f>
        <v>0</v>
      </c>
      <c r="AG73" s="66" t="str">
        <f aca="false">SUBSTITUTE(AF73,AG$17,"")</f>
        <v>0</v>
      </c>
      <c r="AH73" s="66" t="str">
        <f aca="false">SUBSTITUTE(AG73,AH$17,"")</f>
        <v>0</v>
      </c>
      <c r="AI73" s="66" t="str">
        <f aca="false">SUBSTITUTE(AH73,AI$17,"")</f>
        <v>0</v>
      </c>
      <c r="AJ73" s="66" t="str">
        <f aca="false">SUBSTITUTE(AI73,AJ$17,"")</f>
        <v>0</v>
      </c>
      <c r="AK73" s="66" t="str">
        <f aca="false">SUBSTITUTE(AJ73,AK$17,"")</f>
        <v>0</v>
      </c>
      <c r="AL73" s="66" t="str">
        <f aca="false">SUBSTITUTE(AK73,AL$17,"")</f>
        <v>0</v>
      </c>
      <c r="AM73" s="66" t="str">
        <f aca="false">SUBSTITUTE(AL73,AM$17,"")</f>
        <v>0</v>
      </c>
      <c r="AN73" s="66" t="str">
        <f aca="false">SUBSTITUTE(AM73,AN$17,"")</f>
        <v>0</v>
      </c>
      <c r="AO73" s="66" t="str">
        <f aca="false">SUBSTITUTE(AN73,AO$17,"")</f>
        <v>0</v>
      </c>
      <c r="AP73" s="66" t="str">
        <f aca="false">SUBSTITUTE(AO73,AP$17,"")</f>
        <v>0</v>
      </c>
      <c r="AQ73" s="66" t="str">
        <f aca="false">SUBSTITUTE(AP73,AQ$17,"")</f>
        <v>0</v>
      </c>
      <c r="AR73" s="66" t="str">
        <f aca="false">SUBSTITUTE(AQ73,AR$17,"")</f>
        <v>0</v>
      </c>
      <c r="AS73" s="66" t="str">
        <f aca="false">SUBSTITUTE(AR73,AS$17,"")</f>
        <v>0</v>
      </c>
      <c r="AT73" s="66" t="str">
        <f aca="false">SUBSTITUTE(AS73,AT$17,"")</f>
        <v>0</v>
      </c>
      <c r="AU73" s="66" t="str">
        <f aca="false">SUBSTITUTE(AT73,AU$17,"")</f>
        <v>0</v>
      </c>
      <c r="AV73" s="66" t="str">
        <f aca="false">SUBSTITUTE(AU73,AV$17,"")</f>
        <v>0</v>
      </c>
      <c r="AW73" s="66" t="str">
        <f aca="false">SUBSTITUTE(AV73,AW$17,"")</f>
        <v>0</v>
      </c>
      <c r="AX73" s="66" t="str">
        <f aca="false">SUBSTITUTE(AW73,AX$17,"")</f>
        <v>0</v>
      </c>
      <c r="AY73" s="66" t="str">
        <f aca="false">SUBSTITUTE(AX73,AY$17,"")</f>
        <v>0</v>
      </c>
      <c r="AZ73" s="66" t="str">
        <f aca="false">SUBSTITUTE(AY73,AZ$17,"")</f>
        <v>0</v>
      </c>
      <c r="BA73" s="66" t="str">
        <f aca="false">SUBSTITUTE(AZ73,BA$17,"")</f>
        <v>0</v>
      </c>
      <c r="BB73" s="66" t="str">
        <f aca="false">SUBSTITUTE(BA73,BB$17,"")</f>
        <v/>
      </c>
      <c r="BC73" s="66" t="str">
        <f aca="false">SUBSTITUTE(BB73,BC$17,"")</f>
        <v/>
      </c>
      <c r="BD73" s="66" t="str">
        <f aca="false">SUBSTITUTE(BC73,BD$17,"")</f>
        <v/>
      </c>
      <c r="BE73" s="66" t="str">
        <f aca="false">SUBSTITUTE(BD73,BE$17,"")</f>
        <v/>
      </c>
      <c r="BF73" s="66" t="str">
        <f aca="false">SUBSTITUTE(BE73,BF$17,"")</f>
        <v/>
      </c>
      <c r="BG73" s="66" t="str">
        <f aca="false">SUBSTITUTE(BF73,BG$17,"")</f>
        <v/>
      </c>
      <c r="BH73" s="66" t="str">
        <f aca="false">SUBSTITUTE(BG73,BH$17,"")</f>
        <v/>
      </c>
      <c r="BI73" s="66" t="str">
        <f aca="false">SUBSTITUTE(BH73,BI$17,"")</f>
        <v/>
      </c>
      <c r="BJ73" s="66" t="str">
        <f aca="false">SUBSTITUTE(BI73,BJ$17,"")</f>
        <v/>
      </c>
      <c r="BK73" s="66" t="str">
        <f aca="false">SUBSTITUTE(BJ73,BK$17,"")</f>
        <v/>
      </c>
      <c r="BL73" s="66" t="str">
        <f aca="false">SUBSTITUTE(BK73,BL$17,"")</f>
        <v/>
      </c>
      <c r="BM73" s="66" t="str">
        <f aca="false">SUBSTITUTE(BL73,BM$17,"")</f>
        <v/>
      </c>
      <c r="BN73" s="66" t="n">
        <f aca="false">LEN(BM73)</f>
        <v>0</v>
      </c>
      <c r="BO73" s="66" t="n">
        <f aca="false">LEN(A73)&gt;BO$15</f>
        <v>0</v>
      </c>
      <c r="BP73" s="83" t="n">
        <f aca="false">AND(COUNTIF(ranges!B$2:B$4,'Sample Manifest - ALL TYPES'!G64)=0,NOT(ISBLANK('Sample Manifest - ALL TYPES'!G64)))</f>
        <v>0</v>
      </c>
      <c r="CB73" s="66" t="n">
        <f aca="false">OR(BN73:BO73)</f>
        <v>0</v>
      </c>
      <c r="CD73" s="69" t="n">
        <f aca="false">IF(OR('Sample Manifest - ALL TYPES'!AB64="Custom indexes",'Sample Manifest - ALL TYPES'!AB64="Non-listed commercial indexes"),1,0)</f>
        <v>0</v>
      </c>
      <c r="CE73" s="69"/>
      <c r="CG73" s="72" t="n">
        <f aca="false">'Sample Manifest - ALL TYPES'!Q64</f>
        <v>0</v>
      </c>
      <c r="CH73" s="70" t="str">
        <f aca="false">SUBSTITUTE(CG73,CH$17,"")</f>
        <v>0</v>
      </c>
      <c r="CI73" s="70" t="str">
        <f aca="false">SUBSTITUTE(CH73,CI$17,"")</f>
        <v>0</v>
      </c>
      <c r="CJ73" s="70" t="str">
        <f aca="false">SUBSTITUTE(CI73,CJ$17,"")</f>
        <v>0</v>
      </c>
      <c r="CK73" s="70" t="str">
        <f aca="false">SUBSTITUTE(CJ73,CK$17,"")</f>
        <v>0</v>
      </c>
      <c r="CL73" s="70" t="n">
        <f aca="false">LEN(CK73)</f>
        <v>1</v>
      </c>
      <c r="CM73" s="70" t="n">
        <f aca="false">AND(NOT(ISBLANK('Sample Manifest - ALL TYPES'!Q64)),NOT(CL73=0))</f>
        <v>0</v>
      </c>
      <c r="CR73" s="66" t="n">
        <f aca="false">AND('Sample Manifest - ALL TYPES'!B64="Illumina Library Pool",ISBLANK('Sample Manifest - ALL TYPES'!Z64))</f>
        <v>0</v>
      </c>
    </row>
    <row r="74" s="66" customFormat="true" ht="13.8" hidden="false" customHeight="false" outlineLevel="0" collapsed="false">
      <c r="A74" s="66" t="n">
        <f aca="false">'Sample Manifest - ALL TYPES'!C65</f>
        <v>0</v>
      </c>
      <c r="B74" s="66" t="str">
        <f aca="false">SUBSTITUTE(A74,B$17,"")</f>
        <v>0</v>
      </c>
      <c r="C74" s="66" t="str">
        <f aca="false">SUBSTITUTE(B74,C$17,"")</f>
        <v>0</v>
      </c>
      <c r="D74" s="66" t="str">
        <f aca="false">SUBSTITUTE(C74,D$17,"")</f>
        <v>0</v>
      </c>
      <c r="E74" s="66" t="str">
        <f aca="false">SUBSTITUTE(D74,E$17,"")</f>
        <v>0</v>
      </c>
      <c r="F74" s="66" t="str">
        <f aca="false">SUBSTITUTE(E74,F$17,"")</f>
        <v>0</v>
      </c>
      <c r="G74" s="66" t="str">
        <f aca="false">SUBSTITUTE(F74,G$17,"")</f>
        <v>0</v>
      </c>
      <c r="H74" s="66" t="str">
        <f aca="false">SUBSTITUTE(G74,H$17,"")</f>
        <v>0</v>
      </c>
      <c r="I74" s="66" t="str">
        <f aca="false">SUBSTITUTE(H74,I$17,"")</f>
        <v>0</v>
      </c>
      <c r="J74" s="66" t="str">
        <f aca="false">SUBSTITUTE(I74,J$17,"")</f>
        <v>0</v>
      </c>
      <c r="K74" s="66" t="str">
        <f aca="false">SUBSTITUTE(J74,K$17,"")</f>
        <v>0</v>
      </c>
      <c r="L74" s="66" t="str">
        <f aca="false">SUBSTITUTE(K74,L$17,"")</f>
        <v>0</v>
      </c>
      <c r="M74" s="66" t="str">
        <f aca="false">SUBSTITUTE(L74,M$17,"")</f>
        <v>0</v>
      </c>
      <c r="N74" s="66" t="str">
        <f aca="false">SUBSTITUTE(M74,N$17,"")</f>
        <v>0</v>
      </c>
      <c r="O74" s="66" t="str">
        <f aca="false">SUBSTITUTE(N74,O$17,"")</f>
        <v>0</v>
      </c>
      <c r="P74" s="66" t="str">
        <f aca="false">SUBSTITUTE(O74,P$17,"")</f>
        <v>0</v>
      </c>
      <c r="Q74" s="66" t="str">
        <f aca="false">SUBSTITUTE(P74,Q$17,"")</f>
        <v>0</v>
      </c>
      <c r="R74" s="66" t="str">
        <f aca="false">SUBSTITUTE(Q74,R$17,"")</f>
        <v>0</v>
      </c>
      <c r="S74" s="66" t="str">
        <f aca="false">SUBSTITUTE(R74,S$17,"")</f>
        <v>0</v>
      </c>
      <c r="T74" s="66" t="str">
        <f aca="false">SUBSTITUTE(S74,T$17,"")</f>
        <v>0</v>
      </c>
      <c r="U74" s="66" t="str">
        <f aca="false">SUBSTITUTE(T74,U$17,"")</f>
        <v>0</v>
      </c>
      <c r="V74" s="66" t="str">
        <f aca="false">SUBSTITUTE(U74,V$17,"")</f>
        <v>0</v>
      </c>
      <c r="W74" s="66" t="str">
        <f aca="false">SUBSTITUTE(V74,W$17,"")</f>
        <v>0</v>
      </c>
      <c r="X74" s="66" t="str">
        <f aca="false">SUBSTITUTE(W74,X$17,"")</f>
        <v>0</v>
      </c>
      <c r="Y74" s="66" t="str">
        <f aca="false">SUBSTITUTE(X74,Y$17,"")</f>
        <v>0</v>
      </c>
      <c r="Z74" s="66" t="str">
        <f aca="false">SUBSTITUTE(Y74,Z$17,"")</f>
        <v>0</v>
      </c>
      <c r="AA74" s="66" t="str">
        <f aca="false">SUBSTITUTE(Z74,AA$17,"")</f>
        <v>0</v>
      </c>
      <c r="AB74" s="66" t="str">
        <f aca="false">SUBSTITUTE(AA74,AB$17,"")</f>
        <v>0</v>
      </c>
      <c r="AC74" s="66" t="str">
        <f aca="false">SUBSTITUTE(AB74,AC$17,"")</f>
        <v>0</v>
      </c>
      <c r="AD74" s="66" t="str">
        <f aca="false">SUBSTITUTE(AC74,AD$17,"")</f>
        <v>0</v>
      </c>
      <c r="AE74" s="66" t="str">
        <f aca="false">SUBSTITUTE(AD74,AE$17,"")</f>
        <v>0</v>
      </c>
      <c r="AF74" s="66" t="str">
        <f aca="false">SUBSTITUTE(AE74,AF$17,"")</f>
        <v>0</v>
      </c>
      <c r="AG74" s="66" t="str">
        <f aca="false">SUBSTITUTE(AF74,AG$17,"")</f>
        <v>0</v>
      </c>
      <c r="AH74" s="66" t="str">
        <f aca="false">SUBSTITUTE(AG74,AH$17,"")</f>
        <v>0</v>
      </c>
      <c r="AI74" s="66" t="str">
        <f aca="false">SUBSTITUTE(AH74,AI$17,"")</f>
        <v>0</v>
      </c>
      <c r="AJ74" s="66" t="str">
        <f aca="false">SUBSTITUTE(AI74,AJ$17,"")</f>
        <v>0</v>
      </c>
      <c r="AK74" s="66" t="str">
        <f aca="false">SUBSTITUTE(AJ74,AK$17,"")</f>
        <v>0</v>
      </c>
      <c r="AL74" s="66" t="str">
        <f aca="false">SUBSTITUTE(AK74,AL$17,"")</f>
        <v>0</v>
      </c>
      <c r="AM74" s="66" t="str">
        <f aca="false">SUBSTITUTE(AL74,AM$17,"")</f>
        <v>0</v>
      </c>
      <c r="AN74" s="66" t="str">
        <f aca="false">SUBSTITUTE(AM74,AN$17,"")</f>
        <v>0</v>
      </c>
      <c r="AO74" s="66" t="str">
        <f aca="false">SUBSTITUTE(AN74,AO$17,"")</f>
        <v>0</v>
      </c>
      <c r="AP74" s="66" t="str">
        <f aca="false">SUBSTITUTE(AO74,AP$17,"")</f>
        <v>0</v>
      </c>
      <c r="AQ74" s="66" t="str">
        <f aca="false">SUBSTITUTE(AP74,AQ$17,"")</f>
        <v>0</v>
      </c>
      <c r="AR74" s="66" t="str">
        <f aca="false">SUBSTITUTE(AQ74,AR$17,"")</f>
        <v>0</v>
      </c>
      <c r="AS74" s="66" t="str">
        <f aca="false">SUBSTITUTE(AR74,AS$17,"")</f>
        <v>0</v>
      </c>
      <c r="AT74" s="66" t="str">
        <f aca="false">SUBSTITUTE(AS74,AT$17,"")</f>
        <v>0</v>
      </c>
      <c r="AU74" s="66" t="str">
        <f aca="false">SUBSTITUTE(AT74,AU$17,"")</f>
        <v>0</v>
      </c>
      <c r="AV74" s="66" t="str">
        <f aca="false">SUBSTITUTE(AU74,AV$17,"")</f>
        <v>0</v>
      </c>
      <c r="AW74" s="66" t="str">
        <f aca="false">SUBSTITUTE(AV74,AW$17,"")</f>
        <v>0</v>
      </c>
      <c r="AX74" s="66" t="str">
        <f aca="false">SUBSTITUTE(AW74,AX$17,"")</f>
        <v>0</v>
      </c>
      <c r="AY74" s="66" t="str">
        <f aca="false">SUBSTITUTE(AX74,AY$17,"")</f>
        <v>0</v>
      </c>
      <c r="AZ74" s="66" t="str">
        <f aca="false">SUBSTITUTE(AY74,AZ$17,"")</f>
        <v>0</v>
      </c>
      <c r="BA74" s="66" t="str">
        <f aca="false">SUBSTITUTE(AZ74,BA$17,"")</f>
        <v>0</v>
      </c>
      <c r="BB74" s="66" t="str">
        <f aca="false">SUBSTITUTE(BA74,BB$17,"")</f>
        <v/>
      </c>
      <c r="BC74" s="66" t="str">
        <f aca="false">SUBSTITUTE(BB74,BC$17,"")</f>
        <v/>
      </c>
      <c r="BD74" s="66" t="str">
        <f aca="false">SUBSTITUTE(BC74,BD$17,"")</f>
        <v/>
      </c>
      <c r="BE74" s="66" t="str">
        <f aca="false">SUBSTITUTE(BD74,BE$17,"")</f>
        <v/>
      </c>
      <c r="BF74" s="66" t="str">
        <f aca="false">SUBSTITUTE(BE74,BF$17,"")</f>
        <v/>
      </c>
      <c r="BG74" s="66" t="str">
        <f aca="false">SUBSTITUTE(BF74,BG$17,"")</f>
        <v/>
      </c>
      <c r="BH74" s="66" t="str">
        <f aca="false">SUBSTITUTE(BG74,BH$17,"")</f>
        <v/>
      </c>
      <c r="BI74" s="66" t="str">
        <f aca="false">SUBSTITUTE(BH74,BI$17,"")</f>
        <v/>
      </c>
      <c r="BJ74" s="66" t="str">
        <f aca="false">SUBSTITUTE(BI74,BJ$17,"")</f>
        <v/>
      </c>
      <c r="BK74" s="66" t="str">
        <f aca="false">SUBSTITUTE(BJ74,BK$17,"")</f>
        <v/>
      </c>
      <c r="BL74" s="66" t="str">
        <f aca="false">SUBSTITUTE(BK74,BL$17,"")</f>
        <v/>
      </c>
      <c r="BM74" s="66" t="str">
        <f aca="false">SUBSTITUTE(BL74,BM$17,"")</f>
        <v/>
      </c>
      <c r="BN74" s="66" t="n">
        <f aca="false">LEN(BM74)</f>
        <v>0</v>
      </c>
      <c r="BO74" s="66" t="n">
        <f aca="false">LEN(A74)&gt;BO$15</f>
        <v>0</v>
      </c>
      <c r="BP74" s="83" t="n">
        <f aca="false">AND(COUNTIF(ranges!B$2:B$4,'Sample Manifest - ALL TYPES'!G65)=0,NOT(ISBLANK('Sample Manifest - ALL TYPES'!G65)))</f>
        <v>0</v>
      </c>
      <c r="CB74" s="66" t="n">
        <f aca="false">OR(BN74:BO74)</f>
        <v>0</v>
      </c>
      <c r="CD74" s="69" t="n">
        <f aca="false">IF(OR('Sample Manifest - ALL TYPES'!AB65="Custom indexes",'Sample Manifest - ALL TYPES'!AB65="Non-listed commercial indexes"),1,0)</f>
        <v>0</v>
      </c>
      <c r="CE74" s="69"/>
      <c r="CG74" s="72" t="n">
        <f aca="false">'Sample Manifest - ALL TYPES'!Q65</f>
        <v>0</v>
      </c>
      <c r="CH74" s="70" t="str">
        <f aca="false">SUBSTITUTE(CG74,CH$17,"")</f>
        <v>0</v>
      </c>
      <c r="CI74" s="70" t="str">
        <f aca="false">SUBSTITUTE(CH74,CI$17,"")</f>
        <v>0</v>
      </c>
      <c r="CJ74" s="70" t="str">
        <f aca="false">SUBSTITUTE(CI74,CJ$17,"")</f>
        <v>0</v>
      </c>
      <c r="CK74" s="70" t="str">
        <f aca="false">SUBSTITUTE(CJ74,CK$17,"")</f>
        <v>0</v>
      </c>
      <c r="CL74" s="70" t="n">
        <f aca="false">LEN(CK74)</f>
        <v>1</v>
      </c>
      <c r="CM74" s="70" t="n">
        <f aca="false">AND(NOT(ISBLANK('Sample Manifest - ALL TYPES'!Q65)),NOT(CL74=0))</f>
        <v>0</v>
      </c>
      <c r="CR74" s="66" t="n">
        <f aca="false">AND('Sample Manifest - ALL TYPES'!B65="Illumina Library Pool",ISBLANK('Sample Manifest - ALL TYPES'!Z65))</f>
        <v>0</v>
      </c>
    </row>
    <row r="75" s="66" customFormat="true" ht="13.8" hidden="false" customHeight="false" outlineLevel="0" collapsed="false">
      <c r="A75" s="66" t="n">
        <f aca="false">'Sample Manifest - ALL TYPES'!C66</f>
        <v>0</v>
      </c>
      <c r="B75" s="66" t="str">
        <f aca="false">SUBSTITUTE(A75,B$17,"")</f>
        <v>0</v>
      </c>
      <c r="C75" s="66" t="str">
        <f aca="false">SUBSTITUTE(B75,C$17,"")</f>
        <v>0</v>
      </c>
      <c r="D75" s="66" t="str">
        <f aca="false">SUBSTITUTE(C75,D$17,"")</f>
        <v>0</v>
      </c>
      <c r="E75" s="66" t="str">
        <f aca="false">SUBSTITUTE(D75,E$17,"")</f>
        <v>0</v>
      </c>
      <c r="F75" s="66" t="str">
        <f aca="false">SUBSTITUTE(E75,F$17,"")</f>
        <v>0</v>
      </c>
      <c r="G75" s="66" t="str">
        <f aca="false">SUBSTITUTE(F75,G$17,"")</f>
        <v>0</v>
      </c>
      <c r="H75" s="66" t="str">
        <f aca="false">SUBSTITUTE(G75,H$17,"")</f>
        <v>0</v>
      </c>
      <c r="I75" s="66" t="str">
        <f aca="false">SUBSTITUTE(H75,I$17,"")</f>
        <v>0</v>
      </c>
      <c r="J75" s="66" t="str">
        <f aca="false">SUBSTITUTE(I75,J$17,"")</f>
        <v>0</v>
      </c>
      <c r="K75" s="66" t="str">
        <f aca="false">SUBSTITUTE(J75,K$17,"")</f>
        <v>0</v>
      </c>
      <c r="L75" s="66" t="str">
        <f aca="false">SUBSTITUTE(K75,L$17,"")</f>
        <v>0</v>
      </c>
      <c r="M75" s="66" t="str">
        <f aca="false">SUBSTITUTE(L75,M$17,"")</f>
        <v>0</v>
      </c>
      <c r="N75" s="66" t="str">
        <f aca="false">SUBSTITUTE(M75,N$17,"")</f>
        <v>0</v>
      </c>
      <c r="O75" s="66" t="str">
        <f aca="false">SUBSTITUTE(N75,O$17,"")</f>
        <v>0</v>
      </c>
      <c r="P75" s="66" t="str">
        <f aca="false">SUBSTITUTE(O75,P$17,"")</f>
        <v>0</v>
      </c>
      <c r="Q75" s="66" t="str">
        <f aca="false">SUBSTITUTE(P75,Q$17,"")</f>
        <v>0</v>
      </c>
      <c r="R75" s="66" t="str">
        <f aca="false">SUBSTITUTE(Q75,R$17,"")</f>
        <v>0</v>
      </c>
      <c r="S75" s="66" t="str">
        <f aca="false">SUBSTITUTE(R75,S$17,"")</f>
        <v>0</v>
      </c>
      <c r="T75" s="66" t="str">
        <f aca="false">SUBSTITUTE(S75,T$17,"")</f>
        <v>0</v>
      </c>
      <c r="U75" s="66" t="str">
        <f aca="false">SUBSTITUTE(T75,U$17,"")</f>
        <v>0</v>
      </c>
      <c r="V75" s="66" t="str">
        <f aca="false">SUBSTITUTE(U75,V$17,"")</f>
        <v>0</v>
      </c>
      <c r="W75" s="66" t="str">
        <f aca="false">SUBSTITUTE(V75,W$17,"")</f>
        <v>0</v>
      </c>
      <c r="X75" s="66" t="str">
        <f aca="false">SUBSTITUTE(W75,X$17,"")</f>
        <v>0</v>
      </c>
      <c r="Y75" s="66" t="str">
        <f aca="false">SUBSTITUTE(X75,Y$17,"")</f>
        <v>0</v>
      </c>
      <c r="Z75" s="66" t="str">
        <f aca="false">SUBSTITUTE(Y75,Z$17,"")</f>
        <v>0</v>
      </c>
      <c r="AA75" s="66" t="str">
        <f aca="false">SUBSTITUTE(Z75,AA$17,"")</f>
        <v>0</v>
      </c>
      <c r="AB75" s="66" t="str">
        <f aca="false">SUBSTITUTE(AA75,AB$17,"")</f>
        <v>0</v>
      </c>
      <c r="AC75" s="66" t="str">
        <f aca="false">SUBSTITUTE(AB75,AC$17,"")</f>
        <v>0</v>
      </c>
      <c r="AD75" s="66" t="str">
        <f aca="false">SUBSTITUTE(AC75,AD$17,"")</f>
        <v>0</v>
      </c>
      <c r="AE75" s="66" t="str">
        <f aca="false">SUBSTITUTE(AD75,AE$17,"")</f>
        <v>0</v>
      </c>
      <c r="AF75" s="66" t="str">
        <f aca="false">SUBSTITUTE(AE75,AF$17,"")</f>
        <v>0</v>
      </c>
      <c r="AG75" s="66" t="str">
        <f aca="false">SUBSTITUTE(AF75,AG$17,"")</f>
        <v>0</v>
      </c>
      <c r="AH75" s="66" t="str">
        <f aca="false">SUBSTITUTE(AG75,AH$17,"")</f>
        <v>0</v>
      </c>
      <c r="AI75" s="66" t="str">
        <f aca="false">SUBSTITUTE(AH75,AI$17,"")</f>
        <v>0</v>
      </c>
      <c r="AJ75" s="66" t="str">
        <f aca="false">SUBSTITUTE(AI75,AJ$17,"")</f>
        <v>0</v>
      </c>
      <c r="AK75" s="66" t="str">
        <f aca="false">SUBSTITUTE(AJ75,AK$17,"")</f>
        <v>0</v>
      </c>
      <c r="AL75" s="66" t="str">
        <f aca="false">SUBSTITUTE(AK75,AL$17,"")</f>
        <v>0</v>
      </c>
      <c r="AM75" s="66" t="str">
        <f aca="false">SUBSTITUTE(AL75,AM$17,"")</f>
        <v>0</v>
      </c>
      <c r="AN75" s="66" t="str">
        <f aca="false">SUBSTITUTE(AM75,AN$17,"")</f>
        <v>0</v>
      </c>
      <c r="AO75" s="66" t="str">
        <f aca="false">SUBSTITUTE(AN75,AO$17,"")</f>
        <v>0</v>
      </c>
      <c r="AP75" s="66" t="str">
        <f aca="false">SUBSTITUTE(AO75,AP$17,"")</f>
        <v>0</v>
      </c>
      <c r="AQ75" s="66" t="str">
        <f aca="false">SUBSTITUTE(AP75,AQ$17,"")</f>
        <v>0</v>
      </c>
      <c r="AR75" s="66" t="str">
        <f aca="false">SUBSTITUTE(AQ75,AR$17,"")</f>
        <v>0</v>
      </c>
      <c r="AS75" s="66" t="str">
        <f aca="false">SUBSTITUTE(AR75,AS$17,"")</f>
        <v>0</v>
      </c>
      <c r="AT75" s="66" t="str">
        <f aca="false">SUBSTITUTE(AS75,AT$17,"")</f>
        <v>0</v>
      </c>
      <c r="AU75" s="66" t="str">
        <f aca="false">SUBSTITUTE(AT75,AU$17,"")</f>
        <v>0</v>
      </c>
      <c r="AV75" s="66" t="str">
        <f aca="false">SUBSTITUTE(AU75,AV$17,"")</f>
        <v>0</v>
      </c>
      <c r="AW75" s="66" t="str">
        <f aca="false">SUBSTITUTE(AV75,AW$17,"")</f>
        <v>0</v>
      </c>
      <c r="AX75" s="66" t="str">
        <f aca="false">SUBSTITUTE(AW75,AX$17,"")</f>
        <v>0</v>
      </c>
      <c r="AY75" s="66" t="str">
        <f aca="false">SUBSTITUTE(AX75,AY$17,"")</f>
        <v>0</v>
      </c>
      <c r="AZ75" s="66" t="str">
        <f aca="false">SUBSTITUTE(AY75,AZ$17,"")</f>
        <v>0</v>
      </c>
      <c r="BA75" s="66" t="str">
        <f aca="false">SUBSTITUTE(AZ75,BA$17,"")</f>
        <v>0</v>
      </c>
      <c r="BB75" s="66" t="str">
        <f aca="false">SUBSTITUTE(BA75,BB$17,"")</f>
        <v/>
      </c>
      <c r="BC75" s="66" t="str">
        <f aca="false">SUBSTITUTE(BB75,BC$17,"")</f>
        <v/>
      </c>
      <c r="BD75" s="66" t="str">
        <f aca="false">SUBSTITUTE(BC75,BD$17,"")</f>
        <v/>
      </c>
      <c r="BE75" s="66" t="str">
        <f aca="false">SUBSTITUTE(BD75,BE$17,"")</f>
        <v/>
      </c>
      <c r="BF75" s="66" t="str">
        <f aca="false">SUBSTITUTE(BE75,BF$17,"")</f>
        <v/>
      </c>
      <c r="BG75" s="66" t="str">
        <f aca="false">SUBSTITUTE(BF75,BG$17,"")</f>
        <v/>
      </c>
      <c r="BH75" s="66" t="str">
        <f aca="false">SUBSTITUTE(BG75,BH$17,"")</f>
        <v/>
      </c>
      <c r="BI75" s="66" t="str">
        <f aca="false">SUBSTITUTE(BH75,BI$17,"")</f>
        <v/>
      </c>
      <c r="BJ75" s="66" t="str">
        <f aca="false">SUBSTITUTE(BI75,BJ$17,"")</f>
        <v/>
      </c>
      <c r="BK75" s="66" t="str">
        <f aca="false">SUBSTITUTE(BJ75,BK$17,"")</f>
        <v/>
      </c>
      <c r="BL75" s="66" t="str">
        <f aca="false">SUBSTITUTE(BK75,BL$17,"")</f>
        <v/>
      </c>
      <c r="BM75" s="66" t="str">
        <f aca="false">SUBSTITUTE(BL75,BM$17,"")</f>
        <v/>
      </c>
      <c r="BN75" s="66" t="n">
        <f aca="false">LEN(BM75)</f>
        <v>0</v>
      </c>
      <c r="BO75" s="66" t="n">
        <f aca="false">LEN(A75)&gt;BO$15</f>
        <v>0</v>
      </c>
      <c r="BP75" s="83" t="n">
        <f aca="false">AND(COUNTIF(ranges!B$2:B$4,'Sample Manifest - ALL TYPES'!G66)=0,NOT(ISBLANK('Sample Manifest - ALL TYPES'!G66)))</f>
        <v>0</v>
      </c>
      <c r="CB75" s="66" t="n">
        <f aca="false">OR(BN75:BO75)</f>
        <v>0</v>
      </c>
      <c r="CD75" s="69" t="n">
        <f aca="false">IF(OR('Sample Manifest - ALL TYPES'!AB66="Custom indexes",'Sample Manifest - ALL TYPES'!AB66="Non-listed commercial indexes"),1,0)</f>
        <v>0</v>
      </c>
      <c r="CE75" s="69"/>
      <c r="CG75" s="72" t="n">
        <f aca="false">'Sample Manifest - ALL TYPES'!Q66</f>
        <v>0</v>
      </c>
      <c r="CH75" s="70" t="str">
        <f aca="false">SUBSTITUTE(CG75,CH$17,"")</f>
        <v>0</v>
      </c>
      <c r="CI75" s="70" t="str">
        <f aca="false">SUBSTITUTE(CH75,CI$17,"")</f>
        <v>0</v>
      </c>
      <c r="CJ75" s="70" t="str">
        <f aca="false">SUBSTITUTE(CI75,CJ$17,"")</f>
        <v>0</v>
      </c>
      <c r="CK75" s="70" t="str">
        <f aca="false">SUBSTITUTE(CJ75,CK$17,"")</f>
        <v>0</v>
      </c>
      <c r="CL75" s="70" t="n">
        <f aca="false">LEN(CK75)</f>
        <v>1</v>
      </c>
      <c r="CM75" s="70" t="n">
        <f aca="false">AND(NOT(ISBLANK('Sample Manifest - ALL TYPES'!Q66)),NOT(CL75=0))</f>
        <v>0</v>
      </c>
      <c r="CR75" s="66" t="n">
        <f aca="false">AND('Sample Manifest - ALL TYPES'!B66="Illumina Library Pool",ISBLANK('Sample Manifest - ALL TYPES'!Z66))</f>
        <v>0</v>
      </c>
    </row>
    <row r="76" s="66" customFormat="true" ht="13.8" hidden="false" customHeight="false" outlineLevel="0" collapsed="false">
      <c r="A76" s="66" t="n">
        <f aca="false">'Sample Manifest - ALL TYPES'!C67</f>
        <v>0</v>
      </c>
      <c r="B76" s="66" t="str">
        <f aca="false">SUBSTITUTE(A76,B$17,"")</f>
        <v>0</v>
      </c>
      <c r="C76" s="66" t="str">
        <f aca="false">SUBSTITUTE(B76,C$17,"")</f>
        <v>0</v>
      </c>
      <c r="D76" s="66" t="str">
        <f aca="false">SUBSTITUTE(C76,D$17,"")</f>
        <v>0</v>
      </c>
      <c r="E76" s="66" t="str">
        <f aca="false">SUBSTITUTE(D76,E$17,"")</f>
        <v>0</v>
      </c>
      <c r="F76" s="66" t="str">
        <f aca="false">SUBSTITUTE(E76,F$17,"")</f>
        <v>0</v>
      </c>
      <c r="G76" s="66" t="str">
        <f aca="false">SUBSTITUTE(F76,G$17,"")</f>
        <v>0</v>
      </c>
      <c r="H76" s="66" t="str">
        <f aca="false">SUBSTITUTE(G76,H$17,"")</f>
        <v>0</v>
      </c>
      <c r="I76" s="66" t="str">
        <f aca="false">SUBSTITUTE(H76,I$17,"")</f>
        <v>0</v>
      </c>
      <c r="J76" s="66" t="str">
        <f aca="false">SUBSTITUTE(I76,J$17,"")</f>
        <v>0</v>
      </c>
      <c r="K76" s="66" t="str">
        <f aca="false">SUBSTITUTE(J76,K$17,"")</f>
        <v>0</v>
      </c>
      <c r="L76" s="66" t="str">
        <f aca="false">SUBSTITUTE(K76,L$17,"")</f>
        <v>0</v>
      </c>
      <c r="M76" s="66" t="str">
        <f aca="false">SUBSTITUTE(L76,M$17,"")</f>
        <v>0</v>
      </c>
      <c r="N76" s="66" t="str">
        <f aca="false">SUBSTITUTE(M76,N$17,"")</f>
        <v>0</v>
      </c>
      <c r="O76" s="66" t="str">
        <f aca="false">SUBSTITUTE(N76,O$17,"")</f>
        <v>0</v>
      </c>
      <c r="P76" s="66" t="str">
        <f aca="false">SUBSTITUTE(O76,P$17,"")</f>
        <v>0</v>
      </c>
      <c r="Q76" s="66" t="str">
        <f aca="false">SUBSTITUTE(P76,Q$17,"")</f>
        <v>0</v>
      </c>
      <c r="R76" s="66" t="str">
        <f aca="false">SUBSTITUTE(Q76,R$17,"")</f>
        <v>0</v>
      </c>
      <c r="S76" s="66" t="str">
        <f aca="false">SUBSTITUTE(R76,S$17,"")</f>
        <v>0</v>
      </c>
      <c r="T76" s="66" t="str">
        <f aca="false">SUBSTITUTE(S76,T$17,"")</f>
        <v>0</v>
      </c>
      <c r="U76" s="66" t="str">
        <f aca="false">SUBSTITUTE(T76,U$17,"")</f>
        <v>0</v>
      </c>
      <c r="V76" s="66" t="str">
        <f aca="false">SUBSTITUTE(U76,V$17,"")</f>
        <v>0</v>
      </c>
      <c r="W76" s="66" t="str">
        <f aca="false">SUBSTITUTE(V76,W$17,"")</f>
        <v>0</v>
      </c>
      <c r="X76" s="66" t="str">
        <f aca="false">SUBSTITUTE(W76,X$17,"")</f>
        <v>0</v>
      </c>
      <c r="Y76" s="66" t="str">
        <f aca="false">SUBSTITUTE(X76,Y$17,"")</f>
        <v>0</v>
      </c>
      <c r="Z76" s="66" t="str">
        <f aca="false">SUBSTITUTE(Y76,Z$17,"")</f>
        <v>0</v>
      </c>
      <c r="AA76" s="66" t="str">
        <f aca="false">SUBSTITUTE(Z76,AA$17,"")</f>
        <v>0</v>
      </c>
      <c r="AB76" s="66" t="str">
        <f aca="false">SUBSTITUTE(AA76,AB$17,"")</f>
        <v>0</v>
      </c>
      <c r="AC76" s="66" t="str">
        <f aca="false">SUBSTITUTE(AB76,AC$17,"")</f>
        <v>0</v>
      </c>
      <c r="AD76" s="66" t="str">
        <f aca="false">SUBSTITUTE(AC76,AD$17,"")</f>
        <v>0</v>
      </c>
      <c r="AE76" s="66" t="str">
        <f aca="false">SUBSTITUTE(AD76,AE$17,"")</f>
        <v>0</v>
      </c>
      <c r="AF76" s="66" t="str">
        <f aca="false">SUBSTITUTE(AE76,AF$17,"")</f>
        <v>0</v>
      </c>
      <c r="AG76" s="66" t="str">
        <f aca="false">SUBSTITUTE(AF76,AG$17,"")</f>
        <v>0</v>
      </c>
      <c r="AH76" s="66" t="str">
        <f aca="false">SUBSTITUTE(AG76,AH$17,"")</f>
        <v>0</v>
      </c>
      <c r="AI76" s="66" t="str">
        <f aca="false">SUBSTITUTE(AH76,AI$17,"")</f>
        <v>0</v>
      </c>
      <c r="AJ76" s="66" t="str">
        <f aca="false">SUBSTITUTE(AI76,AJ$17,"")</f>
        <v>0</v>
      </c>
      <c r="AK76" s="66" t="str">
        <f aca="false">SUBSTITUTE(AJ76,AK$17,"")</f>
        <v>0</v>
      </c>
      <c r="AL76" s="66" t="str">
        <f aca="false">SUBSTITUTE(AK76,AL$17,"")</f>
        <v>0</v>
      </c>
      <c r="AM76" s="66" t="str">
        <f aca="false">SUBSTITUTE(AL76,AM$17,"")</f>
        <v>0</v>
      </c>
      <c r="AN76" s="66" t="str">
        <f aca="false">SUBSTITUTE(AM76,AN$17,"")</f>
        <v>0</v>
      </c>
      <c r="AO76" s="66" t="str">
        <f aca="false">SUBSTITUTE(AN76,AO$17,"")</f>
        <v>0</v>
      </c>
      <c r="AP76" s="66" t="str">
        <f aca="false">SUBSTITUTE(AO76,AP$17,"")</f>
        <v>0</v>
      </c>
      <c r="AQ76" s="66" t="str">
        <f aca="false">SUBSTITUTE(AP76,AQ$17,"")</f>
        <v>0</v>
      </c>
      <c r="AR76" s="66" t="str">
        <f aca="false">SUBSTITUTE(AQ76,AR$17,"")</f>
        <v>0</v>
      </c>
      <c r="AS76" s="66" t="str">
        <f aca="false">SUBSTITUTE(AR76,AS$17,"")</f>
        <v>0</v>
      </c>
      <c r="AT76" s="66" t="str">
        <f aca="false">SUBSTITUTE(AS76,AT$17,"")</f>
        <v>0</v>
      </c>
      <c r="AU76" s="66" t="str">
        <f aca="false">SUBSTITUTE(AT76,AU$17,"")</f>
        <v>0</v>
      </c>
      <c r="AV76" s="66" t="str">
        <f aca="false">SUBSTITUTE(AU76,AV$17,"")</f>
        <v>0</v>
      </c>
      <c r="AW76" s="66" t="str">
        <f aca="false">SUBSTITUTE(AV76,AW$17,"")</f>
        <v>0</v>
      </c>
      <c r="AX76" s="66" t="str">
        <f aca="false">SUBSTITUTE(AW76,AX$17,"")</f>
        <v>0</v>
      </c>
      <c r="AY76" s="66" t="str">
        <f aca="false">SUBSTITUTE(AX76,AY$17,"")</f>
        <v>0</v>
      </c>
      <c r="AZ76" s="66" t="str">
        <f aca="false">SUBSTITUTE(AY76,AZ$17,"")</f>
        <v>0</v>
      </c>
      <c r="BA76" s="66" t="str">
        <f aca="false">SUBSTITUTE(AZ76,BA$17,"")</f>
        <v>0</v>
      </c>
      <c r="BB76" s="66" t="str">
        <f aca="false">SUBSTITUTE(BA76,BB$17,"")</f>
        <v/>
      </c>
      <c r="BC76" s="66" t="str">
        <f aca="false">SUBSTITUTE(BB76,BC$17,"")</f>
        <v/>
      </c>
      <c r="BD76" s="66" t="str">
        <f aca="false">SUBSTITUTE(BC76,BD$17,"")</f>
        <v/>
      </c>
      <c r="BE76" s="66" t="str">
        <f aca="false">SUBSTITUTE(BD76,BE$17,"")</f>
        <v/>
      </c>
      <c r="BF76" s="66" t="str">
        <f aca="false">SUBSTITUTE(BE76,BF$17,"")</f>
        <v/>
      </c>
      <c r="BG76" s="66" t="str">
        <f aca="false">SUBSTITUTE(BF76,BG$17,"")</f>
        <v/>
      </c>
      <c r="BH76" s="66" t="str">
        <f aca="false">SUBSTITUTE(BG76,BH$17,"")</f>
        <v/>
      </c>
      <c r="BI76" s="66" t="str">
        <f aca="false">SUBSTITUTE(BH76,BI$17,"")</f>
        <v/>
      </c>
      <c r="BJ76" s="66" t="str">
        <f aca="false">SUBSTITUTE(BI76,BJ$17,"")</f>
        <v/>
      </c>
      <c r="BK76" s="66" t="str">
        <f aca="false">SUBSTITUTE(BJ76,BK$17,"")</f>
        <v/>
      </c>
      <c r="BL76" s="66" t="str">
        <f aca="false">SUBSTITUTE(BK76,BL$17,"")</f>
        <v/>
      </c>
      <c r="BM76" s="66" t="str">
        <f aca="false">SUBSTITUTE(BL76,BM$17,"")</f>
        <v/>
      </c>
      <c r="BN76" s="66" t="n">
        <f aca="false">LEN(BM76)</f>
        <v>0</v>
      </c>
      <c r="BO76" s="66" t="n">
        <f aca="false">LEN(A76)&gt;BO$15</f>
        <v>0</v>
      </c>
      <c r="BP76" s="83" t="n">
        <f aca="false">AND(COUNTIF(ranges!B$2:B$4,'Sample Manifest - ALL TYPES'!G67)=0,NOT(ISBLANK('Sample Manifest - ALL TYPES'!G67)))</f>
        <v>0</v>
      </c>
      <c r="CB76" s="66" t="n">
        <f aca="false">OR(BN76:BO76)</f>
        <v>0</v>
      </c>
      <c r="CD76" s="69" t="n">
        <f aca="false">IF(OR('Sample Manifest - ALL TYPES'!AB67="Custom indexes",'Sample Manifest - ALL TYPES'!AB67="Non-listed commercial indexes"),1,0)</f>
        <v>0</v>
      </c>
      <c r="CE76" s="69"/>
      <c r="CG76" s="72" t="n">
        <f aca="false">'Sample Manifest - ALL TYPES'!Q67</f>
        <v>0</v>
      </c>
      <c r="CH76" s="70" t="str">
        <f aca="false">SUBSTITUTE(CG76,CH$17,"")</f>
        <v>0</v>
      </c>
      <c r="CI76" s="70" t="str">
        <f aca="false">SUBSTITUTE(CH76,CI$17,"")</f>
        <v>0</v>
      </c>
      <c r="CJ76" s="70" t="str">
        <f aca="false">SUBSTITUTE(CI76,CJ$17,"")</f>
        <v>0</v>
      </c>
      <c r="CK76" s="70" t="str">
        <f aca="false">SUBSTITUTE(CJ76,CK$17,"")</f>
        <v>0</v>
      </c>
      <c r="CL76" s="70" t="n">
        <f aca="false">LEN(CK76)</f>
        <v>1</v>
      </c>
      <c r="CM76" s="70" t="n">
        <f aca="false">AND(NOT(ISBLANK('Sample Manifest - ALL TYPES'!Q67)),NOT(CL76=0))</f>
        <v>0</v>
      </c>
      <c r="CR76" s="66" t="n">
        <f aca="false">AND('Sample Manifest - ALL TYPES'!B67="Illumina Library Pool",ISBLANK('Sample Manifest - ALL TYPES'!Z67))</f>
        <v>0</v>
      </c>
    </row>
    <row r="77" s="66" customFormat="true" ht="13.8" hidden="false" customHeight="false" outlineLevel="0" collapsed="false">
      <c r="A77" s="66" t="n">
        <f aca="false">'Sample Manifest - ALL TYPES'!C68</f>
        <v>0</v>
      </c>
      <c r="B77" s="66" t="str">
        <f aca="false">SUBSTITUTE(A77,B$17,"")</f>
        <v>0</v>
      </c>
      <c r="C77" s="66" t="str">
        <f aca="false">SUBSTITUTE(B77,C$17,"")</f>
        <v>0</v>
      </c>
      <c r="D77" s="66" t="str">
        <f aca="false">SUBSTITUTE(C77,D$17,"")</f>
        <v>0</v>
      </c>
      <c r="E77" s="66" t="str">
        <f aca="false">SUBSTITUTE(D77,E$17,"")</f>
        <v>0</v>
      </c>
      <c r="F77" s="66" t="str">
        <f aca="false">SUBSTITUTE(E77,F$17,"")</f>
        <v>0</v>
      </c>
      <c r="G77" s="66" t="str">
        <f aca="false">SUBSTITUTE(F77,G$17,"")</f>
        <v>0</v>
      </c>
      <c r="H77" s="66" t="str">
        <f aca="false">SUBSTITUTE(G77,H$17,"")</f>
        <v>0</v>
      </c>
      <c r="I77" s="66" t="str">
        <f aca="false">SUBSTITUTE(H77,I$17,"")</f>
        <v>0</v>
      </c>
      <c r="J77" s="66" t="str">
        <f aca="false">SUBSTITUTE(I77,J$17,"")</f>
        <v>0</v>
      </c>
      <c r="K77" s="66" t="str">
        <f aca="false">SUBSTITUTE(J77,K$17,"")</f>
        <v>0</v>
      </c>
      <c r="L77" s="66" t="str">
        <f aca="false">SUBSTITUTE(K77,L$17,"")</f>
        <v>0</v>
      </c>
      <c r="M77" s="66" t="str">
        <f aca="false">SUBSTITUTE(L77,M$17,"")</f>
        <v>0</v>
      </c>
      <c r="N77" s="66" t="str">
        <f aca="false">SUBSTITUTE(M77,N$17,"")</f>
        <v>0</v>
      </c>
      <c r="O77" s="66" t="str">
        <f aca="false">SUBSTITUTE(N77,O$17,"")</f>
        <v>0</v>
      </c>
      <c r="P77" s="66" t="str">
        <f aca="false">SUBSTITUTE(O77,P$17,"")</f>
        <v>0</v>
      </c>
      <c r="Q77" s="66" t="str">
        <f aca="false">SUBSTITUTE(P77,Q$17,"")</f>
        <v>0</v>
      </c>
      <c r="R77" s="66" t="str">
        <f aca="false">SUBSTITUTE(Q77,R$17,"")</f>
        <v>0</v>
      </c>
      <c r="S77" s="66" t="str">
        <f aca="false">SUBSTITUTE(R77,S$17,"")</f>
        <v>0</v>
      </c>
      <c r="T77" s="66" t="str">
        <f aca="false">SUBSTITUTE(S77,T$17,"")</f>
        <v>0</v>
      </c>
      <c r="U77" s="66" t="str">
        <f aca="false">SUBSTITUTE(T77,U$17,"")</f>
        <v>0</v>
      </c>
      <c r="V77" s="66" t="str">
        <f aca="false">SUBSTITUTE(U77,V$17,"")</f>
        <v>0</v>
      </c>
      <c r="W77" s="66" t="str">
        <f aca="false">SUBSTITUTE(V77,W$17,"")</f>
        <v>0</v>
      </c>
      <c r="X77" s="66" t="str">
        <f aca="false">SUBSTITUTE(W77,X$17,"")</f>
        <v>0</v>
      </c>
      <c r="Y77" s="66" t="str">
        <f aca="false">SUBSTITUTE(X77,Y$17,"")</f>
        <v>0</v>
      </c>
      <c r="Z77" s="66" t="str">
        <f aca="false">SUBSTITUTE(Y77,Z$17,"")</f>
        <v>0</v>
      </c>
      <c r="AA77" s="66" t="str">
        <f aca="false">SUBSTITUTE(Z77,AA$17,"")</f>
        <v>0</v>
      </c>
      <c r="AB77" s="66" t="str">
        <f aca="false">SUBSTITUTE(AA77,AB$17,"")</f>
        <v>0</v>
      </c>
      <c r="AC77" s="66" t="str">
        <f aca="false">SUBSTITUTE(AB77,AC$17,"")</f>
        <v>0</v>
      </c>
      <c r="AD77" s="66" t="str">
        <f aca="false">SUBSTITUTE(AC77,AD$17,"")</f>
        <v>0</v>
      </c>
      <c r="AE77" s="66" t="str">
        <f aca="false">SUBSTITUTE(AD77,AE$17,"")</f>
        <v>0</v>
      </c>
      <c r="AF77" s="66" t="str">
        <f aca="false">SUBSTITUTE(AE77,AF$17,"")</f>
        <v>0</v>
      </c>
      <c r="AG77" s="66" t="str">
        <f aca="false">SUBSTITUTE(AF77,AG$17,"")</f>
        <v>0</v>
      </c>
      <c r="AH77" s="66" t="str">
        <f aca="false">SUBSTITUTE(AG77,AH$17,"")</f>
        <v>0</v>
      </c>
      <c r="AI77" s="66" t="str">
        <f aca="false">SUBSTITUTE(AH77,AI$17,"")</f>
        <v>0</v>
      </c>
      <c r="AJ77" s="66" t="str">
        <f aca="false">SUBSTITUTE(AI77,AJ$17,"")</f>
        <v>0</v>
      </c>
      <c r="AK77" s="66" t="str">
        <f aca="false">SUBSTITUTE(AJ77,AK$17,"")</f>
        <v>0</v>
      </c>
      <c r="AL77" s="66" t="str">
        <f aca="false">SUBSTITUTE(AK77,AL$17,"")</f>
        <v>0</v>
      </c>
      <c r="AM77" s="66" t="str">
        <f aca="false">SUBSTITUTE(AL77,AM$17,"")</f>
        <v>0</v>
      </c>
      <c r="AN77" s="66" t="str">
        <f aca="false">SUBSTITUTE(AM77,AN$17,"")</f>
        <v>0</v>
      </c>
      <c r="AO77" s="66" t="str">
        <f aca="false">SUBSTITUTE(AN77,AO$17,"")</f>
        <v>0</v>
      </c>
      <c r="AP77" s="66" t="str">
        <f aca="false">SUBSTITUTE(AO77,AP$17,"")</f>
        <v>0</v>
      </c>
      <c r="AQ77" s="66" t="str">
        <f aca="false">SUBSTITUTE(AP77,AQ$17,"")</f>
        <v>0</v>
      </c>
      <c r="AR77" s="66" t="str">
        <f aca="false">SUBSTITUTE(AQ77,AR$17,"")</f>
        <v>0</v>
      </c>
      <c r="AS77" s="66" t="str">
        <f aca="false">SUBSTITUTE(AR77,AS$17,"")</f>
        <v>0</v>
      </c>
      <c r="AT77" s="66" t="str">
        <f aca="false">SUBSTITUTE(AS77,AT$17,"")</f>
        <v>0</v>
      </c>
      <c r="AU77" s="66" t="str">
        <f aca="false">SUBSTITUTE(AT77,AU$17,"")</f>
        <v>0</v>
      </c>
      <c r="AV77" s="66" t="str">
        <f aca="false">SUBSTITUTE(AU77,AV$17,"")</f>
        <v>0</v>
      </c>
      <c r="AW77" s="66" t="str">
        <f aca="false">SUBSTITUTE(AV77,AW$17,"")</f>
        <v>0</v>
      </c>
      <c r="AX77" s="66" t="str">
        <f aca="false">SUBSTITUTE(AW77,AX$17,"")</f>
        <v>0</v>
      </c>
      <c r="AY77" s="66" t="str">
        <f aca="false">SUBSTITUTE(AX77,AY$17,"")</f>
        <v>0</v>
      </c>
      <c r="AZ77" s="66" t="str">
        <f aca="false">SUBSTITUTE(AY77,AZ$17,"")</f>
        <v>0</v>
      </c>
      <c r="BA77" s="66" t="str">
        <f aca="false">SUBSTITUTE(AZ77,BA$17,"")</f>
        <v>0</v>
      </c>
      <c r="BB77" s="66" t="str">
        <f aca="false">SUBSTITUTE(BA77,BB$17,"")</f>
        <v/>
      </c>
      <c r="BC77" s="66" t="str">
        <f aca="false">SUBSTITUTE(BB77,BC$17,"")</f>
        <v/>
      </c>
      <c r="BD77" s="66" t="str">
        <f aca="false">SUBSTITUTE(BC77,BD$17,"")</f>
        <v/>
      </c>
      <c r="BE77" s="66" t="str">
        <f aca="false">SUBSTITUTE(BD77,BE$17,"")</f>
        <v/>
      </c>
      <c r="BF77" s="66" t="str">
        <f aca="false">SUBSTITUTE(BE77,BF$17,"")</f>
        <v/>
      </c>
      <c r="BG77" s="66" t="str">
        <f aca="false">SUBSTITUTE(BF77,BG$17,"")</f>
        <v/>
      </c>
      <c r="BH77" s="66" t="str">
        <f aca="false">SUBSTITUTE(BG77,BH$17,"")</f>
        <v/>
      </c>
      <c r="BI77" s="66" t="str">
        <f aca="false">SUBSTITUTE(BH77,BI$17,"")</f>
        <v/>
      </c>
      <c r="BJ77" s="66" t="str">
        <f aca="false">SUBSTITUTE(BI77,BJ$17,"")</f>
        <v/>
      </c>
      <c r="BK77" s="66" t="str">
        <f aca="false">SUBSTITUTE(BJ77,BK$17,"")</f>
        <v/>
      </c>
      <c r="BL77" s="66" t="str">
        <f aca="false">SUBSTITUTE(BK77,BL$17,"")</f>
        <v/>
      </c>
      <c r="BM77" s="66" t="str">
        <f aca="false">SUBSTITUTE(BL77,BM$17,"")</f>
        <v/>
      </c>
      <c r="BN77" s="66" t="n">
        <f aca="false">LEN(BM77)</f>
        <v>0</v>
      </c>
      <c r="BO77" s="66" t="n">
        <f aca="false">LEN(A77)&gt;BO$15</f>
        <v>0</v>
      </c>
      <c r="BP77" s="83" t="n">
        <f aca="false">AND(COUNTIF(ranges!B$2:B$4,'Sample Manifest - ALL TYPES'!G68)=0,NOT(ISBLANK('Sample Manifest - ALL TYPES'!G68)))</f>
        <v>0</v>
      </c>
      <c r="CB77" s="66" t="n">
        <f aca="false">OR(BN77:BO77)</f>
        <v>0</v>
      </c>
      <c r="CD77" s="69" t="n">
        <f aca="false">IF(OR('Sample Manifest - ALL TYPES'!AB68="Custom indexes",'Sample Manifest - ALL TYPES'!AB68="Non-listed commercial indexes"),1,0)</f>
        <v>0</v>
      </c>
      <c r="CE77" s="69"/>
      <c r="CG77" s="72" t="n">
        <f aca="false">'Sample Manifest - ALL TYPES'!Q68</f>
        <v>0</v>
      </c>
      <c r="CH77" s="70" t="str">
        <f aca="false">SUBSTITUTE(CG77,CH$17,"")</f>
        <v>0</v>
      </c>
      <c r="CI77" s="70" t="str">
        <f aca="false">SUBSTITUTE(CH77,CI$17,"")</f>
        <v>0</v>
      </c>
      <c r="CJ77" s="70" t="str">
        <f aca="false">SUBSTITUTE(CI77,CJ$17,"")</f>
        <v>0</v>
      </c>
      <c r="CK77" s="70" t="str">
        <f aca="false">SUBSTITUTE(CJ77,CK$17,"")</f>
        <v>0</v>
      </c>
      <c r="CL77" s="70" t="n">
        <f aca="false">LEN(CK77)</f>
        <v>1</v>
      </c>
      <c r="CM77" s="70" t="n">
        <f aca="false">AND(NOT(ISBLANK('Sample Manifest - ALL TYPES'!Q68)),NOT(CL77=0))</f>
        <v>0</v>
      </c>
      <c r="CR77" s="66" t="n">
        <f aca="false">AND('Sample Manifest - ALL TYPES'!B68="Illumina Library Pool",ISBLANK('Sample Manifest - ALL TYPES'!Z68))</f>
        <v>0</v>
      </c>
    </row>
    <row r="78" s="66" customFormat="true" ht="13.8" hidden="false" customHeight="false" outlineLevel="0" collapsed="false">
      <c r="A78" s="66" t="n">
        <f aca="false">'Sample Manifest - ALL TYPES'!C69</f>
        <v>0</v>
      </c>
      <c r="B78" s="66" t="str">
        <f aca="false">SUBSTITUTE(A78,B$17,"")</f>
        <v>0</v>
      </c>
      <c r="C78" s="66" t="str">
        <f aca="false">SUBSTITUTE(B78,C$17,"")</f>
        <v>0</v>
      </c>
      <c r="D78" s="66" t="str">
        <f aca="false">SUBSTITUTE(C78,D$17,"")</f>
        <v>0</v>
      </c>
      <c r="E78" s="66" t="str">
        <f aca="false">SUBSTITUTE(D78,E$17,"")</f>
        <v>0</v>
      </c>
      <c r="F78" s="66" t="str">
        <f aca="false">SUBSTITUTE(E78,F$17,"")</f>
        <v>0</v>
      </c>
      <c r="G78" s="66" t="str">
        <f aca="false">SUBSTITUTE(F78,G$17,"")</f>
        <v>0</v>
      </c>
      <c r="H78" s="66" t="str">
        <f aca="false">SUBSTITUTE(G78,H$17,"")</f>
        <v>0</v>
      </c>
      <c r="I78" s="66" t="str">
        <f aca="false">SUBSTITUTE(H78,I$17,"")</f>
        <v>0</v>
      </c>
      <c r="J78" s="66" t="str">
        <f aca="false">SUBSTITUTE(I78,J$17,"")</f>
        <v>0</v>
      </c>
      <c r="K78" s="66" t="str">
        <f aca="false">SUBSTITUTE(J78,K$17,"")</f>
        <v>0</v>
      </c>
      <c r="L78" s="66" t="str">
        <f aca="false">SUBSTITUTE(K78,L$17,"")</f>
        <v>0</v>
      </c>
      <c r="M78" s="66" t="str">
        <f aca="false">SUBSTITUTE(L78,M$17,"")</f>
        <v>0</v>
      </c>
      <c r="N78" s="66" t="str">
        <f aca="false">SUBSTITUTE(M78,N$17,"")</f>
        <v>0</v>
      </c>
      <c r="O78" s="66" t="str">
        <f aca="false">SUBSTITUTE(N78,O$17,"")</f>
        <v>0</v>
      </c>
      <c r="P78" s="66" t="str">
        <f aca="false">SUBSTITUTE(O78,P$17,"")</f>
        <v>0</v>
      </c>
      <c r="Q78" s="66" t="str">
        <f aca="false">SUBSTITUTE(P78,Q$17,"")</f>
        <v>0</v>
      </c>
      <c r="R78" s="66" t="str">
        <f aca="false">SUBSTITUTE(Q78,R$17,"")</f>
        <v>0</v>
      </c>
      <c r="S78" s="66" t="str">
        <f aca="false">SUBSTITUTE(R78,S$17,"")</f>
        <v>0</v>
      </c>
      <c r="T78" s="66" t="str">
        <f aca="false">SUBSTITUTE(S78,T$17,"")</f>
        <v>0</v>
      </c>
      <c r="U78" s="66" t="str">
        <f aca="false">SUBSTITUTE(T78,U$17,"")</f>
        <v>0</v>
      </c>
      <c r="V78" s="66" t="str">
        <f aca="false">SUBSTITUTE(U78,V$17,"")</f>
        <v>0</v>
      </c>
      <c r="W78" s="66" t="str">
        <f aca="false">SUBSTITUTE(V78,W$17,"")</f>
        <v>0</v>
      </c>
      <c r="X78" s="66" t="str">
        <f aca="false">SUBSTITUTE(W78,X$17,"")</f>
        <v>0</v>
      </c>
      <c r="Y78" s="66" t="str">
        <f aca="false">SUBSTITUTE(X78,Y$17,"")</f>
        <v>0</v>
      </c>
      <c r="Z78" s="66" t="str">
        <f aca="false">SUBSTITUTE(Y78,Z$17,"")</f>
        <v>0</v>
      </c>
      <c r="AA78" s="66" t="str">
        <f aca="false">SUBSTITUTE(Z78,AA$17,"")</f>
        <v>0</v>
      </c>
      <c r="AB78" s="66" t="str">
        <f aca="false">SUBSTITUTE(AA78,AB$17,"")</f>
        <v>0</v>
      </c>
      <c r="AC78" s="66" t="str">
        <f aca="false">SUBSTITUTE(AB78,AC$17,"")</f>
        <v>0</v>
      </c>
      <c r="AD78" s="66" t="str">
        <f aca="false">SUBSTITUTE(AC78,AD$17,"")</f>
        <v>0</v>
      </c>
      <c r="AE78" s="66" t="str">
        <f aca="false">SUBSTITUTE(AD78,AE$17,"")</f>
        <v>0</v>
      </c>
      <c r="AF78" s="66" t="str">
        <f aca="false">SUBSTITUTE(AE78,AF$17,"")</f>
        <v>0</v>
      </c>
      <c r="AG78" s="66" t="str">
        <f aca="false">SUBSTITUTE(AF78,AG$17,"")</f>
        <v>0</v>
      </c>
      <c r="AH78" s="66" t="str">
        <f aca="false">SUBSTITUTE(AG78,AH$17,"")</f>
        <v>0</v>
      </c>
      <c r="AI78" s="66" t="str">
        <f aca="false">SUBSTITUTE(AH78,AI$17,"")</f>
        <v>0</v>
      </c>
      <c r="AJ78" s="66" t="str">
        <f aca="false">SUBSTITUTE(AI78,AJ$17,"")</f>
        <v>0</v>
      </c>
      <c r="AK78" s="66" t="str">
        <f aca="false">SUBSTITUTE(AJ78,AK$17,"")</f>
        <v>0</v>
      </c>
      <c r="AL78" s="66" t="str">
        <f aca="false">SUBSTITUTE(AK78,AL$17,"")</f>
        <v>0</v>
      </c>
      <c r="AM78" s="66" t="str">
        <f aca="false">SUBSTITUTE(AL78,AM$17,"")</f>
        <v>0</v>
      </c>
      <c r="AN78" s="66" t="str">
        <f aca="false">SUBSTITUTE(AM78,AN$17,"")</f>
        <v>0</v>
      </c>
      <c r="AO78" s="66" t="str">
        <f aca="false">SUBSTITUTE(AN78,AO$17,"")</f>
        <v>0</v>
      </c>
      <c r="AP78" s="66" t="str">
        <f aca="false">SUBSTITUTE(AO78,AP$17,"")</f>
        <v>0</v>
      </c>
      <c r="AQ78" s="66" t="str">
        <f aca="false">SUBSTITUTE(AP78,AQ$17,"")</f>
        <v>0</v>
      </c>
      <c r="AR78" s="66" t="str">
        <f aca="false">SUBSTITUTE(AQ78,AR$17,"")</f>
        <v>0</v>
      </c>
      <c r="AS78" s="66" t="str">
        <f aca="false">SUBSTITUTE(AR78,AS$17,"")</f>
        <v>0</v>
      </c>
      <c r="AT78" s="66" t="str">
        <f aca="false">SUBSTITUTE(AS78,AT$17,"")</f>
        <v>0</v>
      </c>
      <c r="AU78" s="66" t="str">
        <f aca="false">SUBSTITUTE(AT78,AU$17,"")</f>
        <v>0</v>
      </c>
      <c r="AV78" s="66" t="str">
        <f aca="false">SUBSTITUTE(AU78,AV$17,"")</f>
        <v>0</v>
      </c>
      <c r="AW78" s="66" t="str">
        <f aca="false">SUBSTITUTE(AV78,AW$17,"")</f>
        <v>0</v>
      </c>
      <c r="AX78" s="66" t="str">
        <f aca="false">SUBSTITUTE(AW78,AX$17,"")</f>
        <v>0</v>
      </c>
      <c r="AY78" s="66" t="str">
        <f aca="false">SUBSTITUTE(AX78,AY$17,"")</f>
        <v>0</v>
      </c>
      <c r="AZ78" s="66" t="str">
        <f aca="false">SUBSTITUTE(AY78,AZ$17,"")</f>
        <v>0</v>
      </c>
      <c r="BA78" s="66" t="str">
        <f aca="false">SUBSTITUTE(AZ78,BA$17,"")</f>
        <v>0</v>
      </c>
      <c r="BB78" s="66" t="str">
        <f aca="false">SUBSTITUTE(BA78,BB$17,"")</f>
        <v/>
      </c>
      <c r="BC78" s="66" t="str">
        <f aca="false">SUBSTITUTE(BB78,BC$17,"")</f>
        <v/>
      </c>
      <c r="BD78" s="66" t="str">
        <f aca="false">SUBSTITUTE(BC78,BD$17,"")</f>
        <v/>
      </c>
      <c r="BE78" s="66" t="str">
        <f aca="false">SUBSTITUTE(BD78,BE$17,"")</f>
        <v/>
      </c>
      <c r="BF78" s="66" t="str">
        <f aca="false">SUBSTITUTE(BE78,BF$17,"")</f>
        <v/>
      </c>
      <c r="BG78" s="66" t="str">
        <f aca="false">SUBSTITUTE(BF78,BG$17,"")</f>
        <v/>
      </c>
      <c r="BH78" s="66" t="str">
        <f aca="false">SUBSTITUTE(BG78,BH$17,"")</f>
        <v/>
      </c>
      <c r="BI78" s="66" t="str">
        <f aca="false">SUBSTITUTE(BH78,BI$17,"")</f>
        <v/>
      </c>
      <c r="BJ78" s="66" t="str">
        <f aca="false">SUBSTITUTE(BI78,BJ$17,"")</f>
        <v/>
      </c>
      <c r="BK78" s="66" t="str">
        <f aca="false">SUBSTITUTE(BJ78,BK$17,"")</f>
        <v/>
      </c>
      <c r="BL78" s="66" t="str">
        <f aca="false">SUBSTITUTE(BK78,BL$17,"")</f>
        <v/>
      </c>
      <c r="BM78" s="66" t="str">
        <f aca="false">SUBSTITUTE(BL78,BM$17,"")</f>
        <v/>
      </c>
      <c r="BN78" s="66" t="n">
        <f aca="false">LEN(BM78)</f>
        <v>0</v>
      </c>
      <c r="BO78" s="66" t="n">
        <f aca="false">LEN(A78)&gt;BO$15</f>
        <v>0</v>
      </c>
      <c r="BP78" s="83" t="n">
        <f aca="false">AND(COUNTIF(ranges!B$2:B$4,'Sample Manifest - ALL TYPES'!G69)=0,NOT(ISBLANK('Sample Manifest - ALL TYPES'!G69)))</f>
        <v>0</v>
      </c>
      <c r="CB78" s="66" t="n">
        <f aca="false">OR(BN78:BO78)</f>
        <v>0</v>
      </c>
      <c r="CD78" s="69" t="n">
        <f aca="false">IF(OR('Sample Manifest - ALL TYPES'!AB69="Custom indexes",'Sample Manifest - ALL TYPES'!AB69="Non-listed commercial indexes"),1,0)</f>
        <v>0</v>
      </c>
      <c r="CE78" s="69"/>
      <c r="CG78" s="72" t="n">
        <f aca="false">'Sample Manifest - ALL TYPES'!Q69</f>
        <v>0</v>
      </c>
      <c r="CH78" s="70" t="str">
        <f aca="false">SUBSTITUTE(CG78,CH$17,"")</f>
        <v>0</v>
      </c>
      <c r="CI78" s="70" t="str">
        <f aca="false">SUBSTITUTE(CH78,CI$17,"")</f>
        <v>0</v>
      </c>
      <c r="CJ78" s="70" t="str">
        <f aca="false">SUBSTITUTE(CI78,CJ$17,"")</f>
        <v>0</v>
      </c>
      <c r="CK78" s="70" t="str">
        <f aca="false">SUBSTITUTE(CJ78,CK$17,"")</f>
        <v>0</v>
      </c>
      <c r="CL78" s="70" t="n">
        <f aca="false">LEN(CK78)</f>
        <v>1</v>
      </c>
      <c r="CM78" s="70" t="n">
        <f aca="false">AND(NOT(ISBLANK('Sample Manifest - ALL TYPES'!Q69)),NOT(CL78=0))</f>
        <v>0</v>
      </c>
      <c r="CR78" s="66" t="n">
        <f aca="false">AND('Sample Manifest - ALL TYPES'!B69="Illumina Library Pool",ISBLANK('Sample Manifest - ALL TYPES'!Z69))</f>
        <v>0</v>
      </c>
    </row>
    <row r="79" s="66" customFormat="true" ht="13.8" hidden="false" customHeight="false" outlineLevel="0" collapsed="false">
      <c r="A79" s="66" t="n">
        <f aca="false">'Sample Manifest - ALL TYPES'!C70</f>
        <v>0</v>
      </c>
      <c r="B79" s="66" t="str">
        <f aca="false">SUBSTITUTE(A79,B$17,"")</f>
        <v>0</v>
      </c>
      <c r="C79" s="66" t="str">
        <f aca="false">SUBSTITUTE(B79,C$17,"")</f>
        <v>0</v>
      </c>
      <c r="D79" s="66" t="str">
        <f aca="false">SUBSTITUTE(C79,D$17,"")</f>
        <v>0</v>
      </c>
      <c r="E79" s="66" t="str">
        <f aca="false">SUBSTITUTE(D79,E$17,"")</f>
        <v>0</v>
      </c>
      <c r="F79" s="66" t="str">
        <f aca="false">SUBSTITUTE(E79,F$17,"")</f>
        <v>0</v>
      </c>
      <c r="G79" s="66" t="str">
        <f aca="false">SUBSTITUTE(F79,G$17,"")</f>
        <v>0</v>
      </c>
      <c r="H79" s="66" t="str">
        <f aca="false">SUBSTITUTE(G79,H$17,"")</f>
        <v>0</v>
      </c>
      <c r="I79" s="66" t="str">
        <f aca="false">SUBSTITUTE(H79,I$17,"")</f>
        <v>0</v>
      </c>
      <c r="J79" s="66" t="str">
        <f aca="false">SUBSTITUTE(I79,J$17,"")</f>
        <v>0</v>
      </c>
      <c r="K79" s="66" t="str">
        <f aca="false">SUBSTITUTE(J79,K$17,"")</f>
        <v>0</v>
      </c>
      <c r="L79" s="66" t="str">
        <f aca="false">SUBSTITUTE(K79,L$17,"")</f>
        <v>0</v>
      </c>
      <c r="M79" s="66" t="str">
        <f aca="false">SUBSTITUTE(L79,M$17,"")</f>
        <v>0</v>
      </c>
      <c r="N79" s="66" t="str">
        <f aca="false">SUBSTITUTE(M79,N$17,"")</f>
        <v>0</v>
      </c>
      <c r="O79" s="66" t="str">
        <f aca="false">SUBSTITUTE(N79,O$17,"")</f>
        <v>0</v>
      </c>
      <c r="P79" s="66" t="str">
        <f aca="false">SUBSTITUTE(O79,P$17,"")</f>
        <v>0</v>
      </c>
      <c r="Q79" s="66" t="str">
        <f aca="false">SUBSTITUTE(P79,Q$17,"")</f>
        <v>0</v>
      </c>
      <c r="R79" s="66" t="str">
        <f aca="false">SUBSTITUTE(Q79,R$17,"")</f>
        <v>0</v>
      </c>
      <c r="S79" s="66" t="str">
        <f aca="false">SUBSTITUTE(R79,S$17,"")</f>
        <v>0</v>
      </c>
      <c r="T79" s="66" t="str">
        <f aca="false">SUBSTITUTE(S79,T$17,"")</f>
        <v>0</v>
      </c>
      <c r="U79" s="66" t="str">
        <f aca="false">SUBSTITUTE(T79,U$17,"")</f>
        <v>0</v>
      </c>
      <c r="V79" s="66" t="str">
        <f aca="false">SUBSTITUTE(U79,V$17,"")</f>
        <v>0</v>
      </c>
      <c r="W79" s="66" t="str">
        <f aca="false">SUBSTITUTE(V79,W$17,"")</f>
        <v>0</v>
      </c>
      <c r="X79" s="66" t="str">
        <f aca="false">SUBSTITUTE(W79,X$17,"")</f>
        <v>0</v>
      </c>
      <c r="Y79" s="66" t="str">
        <f aca="false">SUBSTITUTE(X79,Y$17,"")</f>
        <v>0</v>
      </c>
      <c r="Z79" s="66" t="str">
        <f aca="false">SUBSTITUTE(Y79,Z$17,"")</f>
        <v>0</v>
      </c>
      <c r="AA79" s="66" t="str">
        <f aca="false">SUBSTITUTE(Z79,AA$17,"")</f>
        <v>0</v>
      </c>
      <c r="AB79" s="66" t="str">
        <f aca="false">SUBSTITUTE(AA79,AB$17,"")</f>
        <v>0</v>
      </c>
      <c r="AC79" s="66" t="str">
        <f aca="false">SUBSTITUTE(AB79,AC$17,"")</f>
        <v>0</v>
      </c>
      <c r="AD79" s="66" t="str">
        <f aca="false">SUBSTITUTE(AC79,AD$17,"")</f>
        <v>0</v>
      </c>
      <c r="AE79" s="66" t="str">
        <f aca="false">SUBSTITUTE(AD79,AE$17,"")</f>
        <v>0</v>
      </c>
      <c r="AF79" s="66" t="str">
        <f aca="false">SUBSTITUTE(AE79,AF$17,"")</f>
        <v>0</v>
      </c>
      <c r="AG79" s="66" t="str">
        <f aca="false">SUBSTITUTE(AF79,AG$17,"")</f>
        <v>0</v>
      </c>
      <c r="AH79" s="66" t="str">
        <f aca="false">SUBSTITUTE(AG79,AH$17,"")</f>
        <v>0</v>
      </c>
      <c r="AI79" s="66" t="str">
        <f aca="false">SUBSTITUTE(AH79,AI$17,"")</f>
        <v>0</v>
      </c>
      <c r="AJ79" s="66" t="str">
        <f aca="false">SUBSTITUTE(AI79,AJ$17,"")</f>
        <v>0</v>
      </c>
      <c r="AK79" s="66" t="str">
        <f aca="false">SUBSTITUTE(AJ79,AK$17,"")</f>
        <v>0</v>
      </c>
      <c r="AL79" s="66" t="str">
        <f aca="false">SUBSTITUTE(AK79,AL$17,"")</f>
        <v>0</v>
      </c>
      <c r="AM79" s="66" t="str">
        <f aca="false">SUBSTITUTE(AL79,AM$17,"")</f>
        <v>0</v>
      </c>
      <c r="AN79" s="66" t="str">
        <f aca="false">SUBSTITUTE(AM79,AN$17,"")</f>
        <v>0</v>
      </c>
      <c r="AO79" s="66" t="str">
        <f aca="false">SUBSTITUTE(AN79,AO$17,"")</f>
        <v>0</v>
      </c>
      <c r="AP79" s="66" t="str">
        <f aca="false">SUBSTITUTE(AO79,AP$17,"")</f>
        <v>0</v>
      </c>
      <c r="AQ79" s="66" t="str">
        <f aca="false">SUBSTITUTE(AP79,AQ$17,"")</f>
        <v>0</v>
      </c>
      <c r="AR79" s="66" t="str">
        <f aca="false">SUBSTITUTE(AQ79,AR$17,"")</f>
        <v>0</v>
      </c>
      <c r="AS79" s="66" t="str">
        <f aca="false">SUBSTITUTE(AR79,AS$17,"")</f>
        <v>0</v>
      </c>
      <c r="AT79" s="66" t="str">
        <f aca="false">SUBSTITUTE(AS79,AT$17,"")</f>
        <v>0</v>
      </c>
      <c r="AU79" s="66" t="str">
        <f aca="false">SUBSTITUTE(AT79,AU$17,"")</f>
        <v>0</v>
      </c>
      <c r="AV79" s="66" t="str">
        <f aca="false">SUBSTITUTE(AU79,AV$17,"")</f>
        <v>0</v>
      </c>
      <c r="AW79" s="66" t="str">
        <f aca="false">SUBSTITUTE(AV79,AW$17,"")</f>
        <v>0</v>
      </c>
      <c r="AX79" s="66" t="str">
        <f aca="false">SUBSTITUTE(AW79,AX$17,"")</f>
        <v>0</v>
      </c>
      <c r="AY79" s="66" t="str">
        <f aca="false">SUBSTITUTE(AX79,AY$17,"")</f>
        <v>0</v>
      </c>
      <c r="AZ79" s="66" t="str">
        <f aca="false">SUBSTITUTE(AY79,AZ$17,"")</f>
        <v>0</v>
      </c>
      <c r="BA79" s="66" t="str">
        <f aca="false">SUBSTITUTE(AZ79,BA$17,"")</f>
        <v>0</v>
      </c>
      <c r="BB79" s="66" t="str">
        <f aca="false">SUBSTITUTE(BA79,BB$17,"")</f>
        <v/>
      </c>
      <c r="BC79" s="66" t="str">
        <f aca="false">SUBSTITUTE(BB79,BC$17,"")</f>
        <v/>
      </c>
      <c r="BD79" s="66" t="str">
        <f aca="false">SUBSTITUTE(BC79,BD$17,"")</f>
        <v/>
      </c>
      <c r="BE79" s="66" t="str">
        <f aca="false">SUBSTITUTE(BD79,BE$17,"")</f>
        <v/>
      </c>
      <c r="BF79" s="66" t="str">
        <f aca="false">SUBSTITUTE(BE79,BF$17,"")</f>
        <v/>
      </c>
      <c r="BG79" s="66" t="str">
        <f aca="false">SUBSTITUTE(BF79,BG$17,"")</f>
        <v/>
      </c>
      <c r="BH79" s="66" t="str">
        <f aca="false">SUBSTITUTE(BG79,BH$17,"")</f>
        <v/>
      </c>
      <c r="BI79" s="66" t="str">
        <f aca="false">SUBSTITUTE(BH79,BI$17,"")</f>
        <v/>
      </c>
      <c r="BJ79" s="66" t="str">
        <f aca="false">SUBSTITUTE(BI79,BJ$17,"")</f>
        <v/>
      </c>
      <c r="BK79" s="66" t="str">
        <f aca="false">SUBSTITUTE(BJ79,BK$17,"")</f>
        <v/>
      </c>
      <c r="BL79" s="66" t="str">
        <f aca="false">SUBSTITUTE(BK79,BL$17,"")</f>
        <v/>
      </c>
      <c r="BM79" s="66" t="str">
        <f aca="false">SUBSTITUTE(BL79,BM$17,"")</f>
        <v/>
      </c>
      <c r="BN79" s="66" t="n">
        <f aca="false">LEN(BM79)</f>
        <v>0</v>
      </c>
      <c r="BO79" s="66" t="n">
        <f aca="false">LEN(A79)&gt;BO$15</f>
        <v>0</v>
      </c>
      <c r="BP79" s="83" t="n">
        <f aca="false">AND(COUNTIF(ranges!B$2:B$4,'Sample Manifest - ALL TYPES'!G70)=0,NOT(ISBLANK('Sample Manifest - ALL TYPES'!G70)))</f>
        <v>0</v>
      </c>
      <c r="CB79" s="66" t="n">
        <f aca="false">OR(BN79:BO79)</f>
        <v>0</v>
      </c>
      <c r="CD79" s="69" t="n">
        <f aca="false">IF(OR('Sample Manifest - ALL TYPES'!AB70="Custom indexes",'Sample Manifest - ALL TYPES'!AB70="Non-listed commercial indexes"),1,0)</f>
        <v>0</v>
      </c>
      <c r="CE79" s="69"/>
      <c r="CG79" s="72" t="n">
        <f aca="false">'Sample Manifest - ALL TYPES'!Q70</f>
        <v>0</v>
      </c>
      <c r="CH79" s="70" t="str">
        <f aca="false">SUBSTITUTE(CG79,CH$17,"")</f>
        <v>0</v>
      </c>
      <c r="CI79" s="70" t="str">
        <f aca="false">SUBSTITUTE(CH79,CI$17,"")</f>
        <v>0</v>
      </c>
      <c r="CJ79" s="70" t="str">
        <f aca="false">SUBSTITUTE(CI79,CJ$17,"")</f>
        <v>0</v>
      </c>
      <c r="CK79" s="70" t="str">
        <f aca="false">SUBSTITUTE(CJ79,CK$17,"")</f>
        <v>0</v>
      </c>
      <c r="CL79" s="70" t="n">
        <f aca="false">LEN(CK79)</f>
        <v>1</v>
      </c>
      <c r="CM79" s="70" t="n">
        <f aca="false">AND(NOT(ISBLANK('Sample Manifest - ALL TYPES'!Q70)),NOT(CL79=0))</f>
        <v>0</v>
      </c>
      <c r="CR79" s="66" t="n">
        <f aca="false">AND('Sample Manifest - ALL TYPES'!B70="Illumina Library Pool",ISBLANK('Sample Manifest - ALL TYPES'!Z70))</f>
        <v>0</v>
      </c>
    </row>
    <row r="80" s="66" customFormat="true" ht="13.8" hidden="false" customHeight="false" outlineLevel="0" collapsed="false">
      <c r="A80" s="66" t="n">
        <f aca="false">'Sample Manifest - ALL TYPES'!C71</f>
        <v>0</v>
      </c>
      <c r="B80" s="66" t="str">
        <f aca="false">SUBSTITUTE(A80,B$17,"")</f>
        <v>0</v>
      </c>
      <c r="C80" s="66" t="str">
        <f aca="false">SUBSTITUTE(B80,C$17,"")</f>
        <v>0</v>
      </c>
      <c r="D80" s="66" t="str">
        <f aca="false">SUBSTITUTE(C80,D$17,"")</f>
        <v>0</v>
      </c>
      <c r="E80" s="66" t="str">
        <f aca="false">SUBSTITUTE(D80,E$17,"")</f>
        <v>0</v>
      </c>
      <c r="F80" s="66" t="str">
        <f aca="false">SUBSTITUTE(E80,F$17,"")</f>
        <v>0</v>
      </c>
      <c r="G80" s="66" t="str">
        <f aca="false">SUBSTITUTE(F80,G$17,"")</f>
        <v>0</v>
      </c>
      <c r="H80" s="66" t="str">
        <f aca="false">SUBSTITUTE(G80,H$17,"")</f>
        <v>0</v>
      </c>
      <c r="I80" s="66" t="str">
        <f aca="false">SUBSTITUTE(H80,I$17,"")</f>
        <v>0</v>
      </c>
      <c r="J80" s="66" t="str">
        <f aca="false">SUBSTITUTE(I80,J$17,"")</f>
        <v>0</v>
      </c>
      <c r="K80" s="66" t="str">
        <f aca="false">SUBSTITUTE(J80,K$17,"")</f>
        <v>0</v>
      </c>
      <c r="L80" s="66" t="str">
        <f aca="false">SUBSTITUTE(K80,L$17,"")</f>
        <v>0</v>
      </c>
      <c r="M80" s="66" t="str">
        <f aca="false">SUBSTITUTE(L80,M$17,"")</f>
        <v>0</v>
      </c>
      <c r="N80" s="66" t="str">
        <f aca="false">SUBSTITUTE(M80,N$17,"")</f>
        <v>0</v>
      </c>
      <c r="O80" s="66" t="str">
        <f aca="false">SUBSTITUTE(N80,O$17,"")</f>
        <v>0</v>
      </c>
      <c r="P80" s="66" t="str">
        <f aca="false">SUBSTITUTE(O80,P$17,"")</f>
        <v>0</v>
      </c>
      <c r="Q80" s="66" t="str">
        <f aca="false">SUBSTITUTE(P80,Q$17,"")</f>
        <v>0</v>
      </c>
      <c r="R80" s="66" t="str">
        <f aca="false">SUBSTITUTE(Q80,R$17,"")</f>
        <v>0</v>
      </c>
      <c r="S80" s="66" t="str">
        <f aca="false">SUBSTITUTE(R80,S$17,"")</f>
        <v>0</v>
      </c>
      <c r="T80" s="66" t="str">
        <f aca="false">SUBSTITUTE(S80,T$17,"")</f>
        <v>0</v>
      </c>
      <c r="U80" s="66" t="str">
        <f aca="false">SUBSTITUTE(T80,U$17,"")</f>
        <v>0</v>
      </c>
      <c r="V80" s="66" t="str">
        <f aca="false">SUBSTITUTE(U80,V$17,"")</f>
        <v>0</v>
      </c>
      <c r="W80" s="66" t="str">
        <f aca="false">SUBSTITUTE(V80,W$17,"")</f>
        <v>0</v>
      </c>
      <c r="X80" s="66" t="str">
        <f aca="false">SUBSTITUTE(W80,X$17,"")</f>
        <v>0</v>
      </c>
      <c r="Y80" s="66" t="str">
        <f aca="false">SUBSTITUTE(X80,Y$17,"")</f>
        <v>0</v>
      </c>
      <c r="Z80" s="66" t="str">
        <f aca="false">SUBSTITUTE(Y80,Z$17,"")</f>
        <v>0</v>
      </c>
      <c r="AA80" s="66" t="str">
        <f aca="false">SUBSTITUTE(Z80,AA$17,"")</f>
        <v>0</v>
      </c>
      <c r="AB80" s="66" t="str">
        <f aca="false">SUBSTITUTE(AA80,AB$17,"")</f>
        <v>0</v>
      </c>
      <c r="AC80" s="66" t="str">
        <f aca="false">SUBSTITUTE(AB80,AC$17,"")</f>
        <v>0</v>
      </c>
      <c r="AD80" s="66" t="str">
        <f aca="false">SUBSTITUTE(AC80,AD$17,"")</f>
        <v>0</v>
      </c>
      <c r="AE80" s="66" t="str">
        <f aca="false">SUBSTITUTE(AD80,AE$17,"")</f>
        <v>0</v>
      </c>
      <c r="AF80" s="66" t="str">
        <f aca="false">SUBSTITUTE(AE80,AF$17,"")</f>
        <v>0</v>
      </c>
      <c r="AG80" s="66" t="str">
        <f aca="false">SUBSTITUTE(AF80,AG$17,"")</f>
        <v>0</v>
      </c>
      <c r="AH80" s="66" t="str">
        <f aca="false">SUBSTITUTE(AG80,AH$17,"")</f>
        <v>0</v>
      </c>
      <c r="AI80" s="66" t="str">
        <f aca="false">SUBSTITUTE(AH80,AI$17,"")</f>
        <v>0</v>
      </c>
      <c r="AJ80" s="66" t="str">
        <f aca="false">SUBSTITUTE(AI80,AJ$17,"")</f>
        <v>0</v>
      </c>
      <c r="AK80" s="66" t="str">
        <f aca="false">SUBSTITUTE(AJ80,AK$17,"")</f>
        <v>0</v>
      </c>
      <c r="AL80" s="66" t="str">
        <f aca="false">SUBSTITUTE(AK80,AL$17,"")</f>
        <v>0</v>
      </c>
      <c r="AM80" s="66" t="str">
        <f aca="false">SUBSTITUTE(AL80,AM$17,"")</f>
        <v>0</v>
      </c>
      <c r="AN80" s="66" t="str">
        <f aca="false">SUBSTITUTE(AM80,AN$17,"")</f>
        <v>0</v>
      </c>
      <c r="AO80" s="66" t="str">
        <f aca="false">SUBSTITUTE(AN80,AO$17,"")</f>
        <v>0</v>
      </c>
      <c r="AP80" s="66" t="str">
        <f aca="false">SUBSTITUTE(AO80,AP$17,"")</f>
        <v>0</v>
      </c>
      <c r="AQ80" s="66" t="str">
        <f aca="false">SUBSTITUTE(AP80,AQ$17,"")</f>
        <v>0</v>
      </c>
      <c r="AR80" s="66" t="str">
        <f aca="false">SUBSTITUTE(AQ80,AR$17,"")</f>
        <v>0</v>
      </c>
      <c r="AS80" s="66" t="str">
        <f aca="false">SUBSTITUTE(AR80,AS$17,"")</f>
        <v>0</v>
      </c>
      <c r="AT80" s="66" t="str">
        <f aca="false">SUBSTITUTE(AS80,AT$17,"")</f>
        <v>0</v>
      </c>
      <c r="AU80" s="66" t="str">
        <f aca="false">SUBSTITUTE(AT80,AU$17,"")</f>
        <v>0</v>
      </c>
      <c r="AV80" s="66" t="str">
        <f aca="false">SUBSTITUTE(AU80,AV$17,"")</f>
        <v>0</v>
      </c>
      <c r="AW80" s="66" t="str">
        <f aca="false">SUBSTITUTE(AV80,AW$17,"")</f>
        <v>0</v>
      </c>
      <c r="AX80" s="66" t="str">
        <f aca="false">SUBSTITUTE(AW80,AX$17,"")</f>
        <v>0</v>
      </c>
      <c r="AY80" s="66" t="str">
        <f aca="false">SUBSTITUTE(AX80,AY$17,"")</f>
        <v>0</v>
      </c>
      <c r="AZ80" s="66" t="str">
        <f aca="false">SUBSTITUTE(AY80,AZ$17,"")</f>
        <v>0</v>
      </c>
      <c r="BA80" s="66" t="str">
        <f aca="false">SUBSTITUTE(AZ80,BA$17,"")</f>
        <v>0</v>
      </c>
      <c r="BB80" s="66" t="str">
        <f aca="false">SUBSTITUTE(BA80,BB$17,"")</f>
        <v/>
      </c>
      <c r="BC80" s="66" t="str">
        <f aca="false">SUBSTITUTE(BB80,BC$17,"")</f>
        <v/>
      </c>
      <c r="BD80" s="66" t="str">
        <f aca="false">SUBSTITUTE(BC80,BD$17,"")</f>
        <v/>
      </c>
      <c r="BE80" s="66" t="str">
        <f aca="false">SUBSTITUTE(BD80,BE$17,"")</f>
        <v/>
      </c>
      <c r="BF80" s="66" t="str">
        <f aca="false">SUBSTITUTE(BE80,BF$17,"")</f>
        <v/>
      </c>
      <c r="BG80" s="66" t="str">
        <f aca="false">SUBSTITUTE(BF80,BG$17,"")</f>
        <v/>
      </c>
      <c r="BH80" s="66" t="str">
        <f aca="false">SUBSTITUTE(BG80,BH$17,"")</f>
        <v/>
      </c>
      <c r="BI80" s="66" t="str">
        <f aca="false">SUBSTITUTE(BH80,BI$17,"")</f>
        <v/>
      </c>
      <c r="BJ80" s="66" t="str">
        <f aca="false">SUBSTITUTE(BI80,BJ$17,"")</f>
        <v/>
      </c>
      <c r="BK80" s="66" t="str">
        <f aca="false">SUBSTITUTE(BJ80,BK$17,"")</f>
        <v/>
      </c>
      <c r="BL80" s="66" t="str">
        <f aca="false">SUBSTITUTE(BK80,BL$17,"")</f>
        <v/>
      </c>
      <c r="BM80" s="66" t="str">
        <f aca="false">SUBSTITUTE(BL80,BM$17,"")</f>
        <v/>
      </c>
      <c r="BN80" s="66" t="n">
        <f aca="false">LEN(BM80)</f>
        <v>0</v>
      </c>
      <c r="BO80" s="66" t="n">
        <f aca="false">LEN(A80)&gt;BO$15</f>
        <v>0</v>
      </c>
      <c r="BP80" s="83" t="n">
        <f aca="false">AND(COUNTIF(ranges!B$2:B$4,'Sample Manifest - ALL TYPES'!G71)=0,NOT(ISBLANK('Sample Manifest - ALL TYPES'!G71)))</f>
        <v>0</v>
      </c>
      <c r="CB80" s="66" t="n">
        <f aca="false">OR(BN80:BO80)</f>
        <v>0</v>
      </c>
      <c r="CD80" s="69" t="n">
        <f aca="false">IF(OR('Sample Manifest - ALL TYPES'!AB71="Custom indexes",'Sample Manifest - ALL TYPES'!AB71="Non-listed commercial indexes"),1,0)</f>
        <v>0</v>
      </c>
      <c r="CE80" s="69"/>
      <c r="CG80" s="72" t="n">
        <f aca="false">'Sample Manifest - ALL TYPES'!Q71</f>
        <v>0</v>
      </c>
      <c r="CH80" s="70" t="str">
        <f aca="false">SUBSTITUTE(CG80,CH$17,"")</f>
        <v>0</v>
      </c>
      <c r="CI80" s="70" t="str">
        <f aca="false">SUBSTITUTE(CH80,CI$17,"")</f>
        <v>0</v>
      </c>
      <c r="CJ80" s="70" t="str">
        <f aca="false">SUBSTITUTE(CI80,CJ$17,"")</f>
        <v>0</v>
      </c>
      <c r="CK80" s="70" t="str">
        <f aca="false">SUBSTITUTE(CJ80,CK$17,"")</f>
        <v>0</v>
      </c>
      <c r="CL80" s="70" t="n">
        <f aca="false">LEN(CK80)</f>
        <v>1</v>
      </c>
      <c r="CM80" s="70" t="n">
        <f aca="false">AND(NOT(ISBLANK('Sample Manifest - ALL TYPES'!Q71)),NOT(CL80=0))</f>
        <v>0</v>
      </c>
      <c r="CR80" s="66" t="n">
        <f aca="false">AND('Sample Manifest - ALL TYPES'!B71="Illumina Library Pool",ISBLANK('Sample Manifest - ALL TYPES'!Z71))</f>
        <v>0</v>
      </c>
    </row>
    <row r="81" s="66" customFormat="true" ht="13.8" hidden="false" customHeight="false" outlineLevel="0" collapsed="false">
      <c r="A81" s="66" t="n">
        <f aca="false">'Sample Manifest - ALL TYPES'!C72</f>
        <v>0</v>
      </c>
      <c r="B81" s="66" t="str">
        <f aca="false">SUBSTITUTE(A81,B$17,"")</f>
        <v>0</v>
      </c>
      <c r="C81" s="66" t="str">
        <f aca="false">SUBSTITUTE(B81,C$17,"")</f>
        <v>0</v>
      </c>
      <c r="D81" s="66" t="str">
        <f aca="false">SUBSTITUTE(C81,D$17,"")</f>
        <v>0</v>
      </c>
      <c r="E81" s="66" t="str">
        <f aca="false">SUBSTITUTE(D81,E$17,"")</f>
        <v>0</v>
      </c>
      <c r="F81" s="66" t="str">
        <f aca="false">SUBSTITUTE(E81,F$17,"")</f>
        <v>0</v>
      </c>
      <c r="G81" s="66" t="str">
        <f aca="false">SUBSTITUTE(F81,G$17,"")</f>
        <v>0</v>
      </c>
      <c r="H81" s="66" t="str">
        <f aca="false">SUBSTITUTE(G81,H$17,"")</f>
        <v>0</v>
      </c>
      <c r="I81" s="66" t="str">
        <f aca="false">SUBSTITUTE(H81,I$17,"")</f>
        <v>0</v>
      </c>
      <c r="J81" s="66" t="str">
        <f aca="false">SUBSTITUTE(I81,J$17,"")</f>
        <v>0</v>
      </c>
      <c r="K81" s="66" t="str">
        <f aca="false">SUBSTITUTE(J81,K$17,"")</f>
        <v>0</v>
      </c>
      <c r="L81" s="66" t="str">
        <f aca="false">SUBSTITUTE(K81,L$17,"")</f>
        <v>0</v>
      </c>
      <c r="M81" s="66" t="str">
        <f aca="false">SUBSTITUTE(L81,M$17,"")</f>
        <v>0</v>
      </c>
      <c r="N81" s="66" t="str">
        <f aca="false">SUBSTITUTE(M81,N$17,"")</f>
        <v>0</v>
      </c>
      <c r="O81" s="66" t="str">
        <f aca="false">SUBSTITUTE(N81,O$17,"")</f>
        <v>0</v>
      </c>
      <c r="P81" s="66" t="str">
        <f aca="false">SUBSTITUTE(O81,P$17,"")</f>
        <v>0</v>
      </c>
      <c r="Q81" s="66" t="str">
        <f aca="false">SUBSTITUTE(P81,Q$17,"")</f>
        <v>0</v>
      </c>
      <c r="R81" s="66" t="str">
        <f aca="false">SUBSTITUTE(Q81,R$17,"")</f>
        <v>0</v>
      </c>
      <c r="S81" s="66" t="str">
        <f aca="false">SUBSTITUTE(R81,S$17,"")</f>
        <v>0</v>
      </c>
      <c r="T81" s="66" t="str">
        <f aca="false">SUBSTITUTE(S81,T$17,"")</f>
        <v>0</v>
      </c>
      <c r="U81" s="66" t="str">
        <f aca="false">SUBSTITUTE(T81,U$17,"")</f>
        <v>0</v>
      </c>
      <c r="V81" s="66" t="str">
        <f aca="false">SUBSTITUTE(U81,V$17,"")</f>
        <v>0</v>
      </c>
      <c r="W81" s="66" t="str">
        <f aca="false">SUBSTITUTE(V81,W$17,"")</f>
        <v>0</v>
      </c>
      <c r="X81" s="66" t="str">
        <f aca="false">SUBSTITUTE(W81,X$17,"")</f>
        <v>0</v>
      </c>
      <c r="Y81" s="66" t="str">
        <f aca="false">SUBSTITUTE(X81,Y$17,"")</f>
        <v>0</v>
      </c>
      <c r="Z81" s="66" t="str">
        <f aca="false">SUBSTITUTE(Y81,Z$17,"")</f>
        <v>0</v>
      </c>
      <c r="AA81" s="66" t="str">
        <f aca="false">SUBSTITUTE(Z81,AA$17,"")</f>
        <v>0</v>
      </c>
      <c r="AB81" s="66" t="str">
        <f aca="false">SUBSTITUTE(AA81,AB$17,"")</f>
        <v>0</v>
      </c>
      <c r="AC81" s="66" t="str">
        <f aca="false">SUBSTITUTE(AB81,AC$17,"")</f>
        <v>0</v>
      </c>
      <c r="AD81" s="66" t="str">
        <f aca="false">SUBSTITUTE(AC81,AD$17,"")</f>
        <v>0</v>
      </c>
      <c r="AE81" s="66" t="str">
        <f aca="false">SUBSTITUTE(AD81,AE$17,"")</f>
        <v>0</v>
      </c>
      <c r="AF81" s="66" t="str">
        <f aca="false">SUBSTITUTE(AE81,AF$17,"")</f>
        <v>0</v>
      </c>
      <c r="AG81" s="66" t="str">
        <f aca="false">SUBSTITUTE(AF81,AG$17,"")</f>
        <v>0</v>
      </c>
      <c r="AH81" s="66" t="str">
        <f aca="false">SUBSTITUTE(AG81,AH$17,"")</f>
        <v>0</v>
      </c>
      <c r="AI81" s="66" t="str">
        <f aca="false">SUBSTITUTE(AH81,AI$17,"")</f>
        <v>0</v>
      </c>
      <c r="AJ81" s="66" t="str">
        <f aca="false">SUBSTITUTE(AI81,AJ$17,"")</f>
        <v>0</v>
      </c>
      <c r="AK81" s="66" t="str">
        <f aca="false">SUBSTITUTE(AJ81,AK$17,"")</f>
        <v>0</v>
      </c>
      <c r="AL81" s="66" t="str">
        <f aca="false">SUBSTITUTE(AK81,AL$17,"")</f>
        <v>0</v>
      </c>
      <c r="AM81" s="66" t="str">
        <f aca="false">SUBSTITUTE(AL81,AM$17,"")</f>
        <v>0</v>
      </c>
      <c r="AN81" s="66" t="str">
        <f aca="false">SUBSTITUTE(AM81,AN$17,"")</f>
        <v>0</v>
      </c>
      <c r="AO81" s="66" t="str">
        <f aca="false">SUBSTITUTE(AN81,AO$17,"")</f>
        <v>0</v>
      </c>
      <c r="AP81" s="66" t="str">
        <f aca="false">SUBSTITUTE(AO81,AP$17,"")</f>
        <v>0</v>
      </c>
      <c r="AQ81" s="66" t="str">
        <f aca="false">SUBSTITUTE(AP81,AQ$17,"")</f>
        <v>0</v>
      </c>
      <c r="AR81" s="66" t="str">
        <f aca="false">SUBSTITUTE(AQ81,AR$17,"")</f>
        <v>0</v>
      </c>
      <c r="AS81" s="66" t="str">
        <f aca="false">SUBSTITUTE(AR81,AS$17,"")</f>
        <v>0</v>
      </c>
      <c r="AT81" s="66" t="str">
        <f aca="false">SUBSTITUTE(AS81,AT$17,"")</f>
        <v>0</v>
      </c>
      <c r="AU81" s="66" t="str">
        <f aca="false">SUBSTITUTE(AT81,AU$17,"")</f>
        <v>0</v>
      </c>
      <c r="AV81" s="66" t="str">
        <f aca="false">SUBSTITUTE(AU81,AV$17,"")</f>
        <v>0</v>
      </c>
      <c r="AW81" s="66" t="str">
        <f aca="false">SUBSTITUTE(AV81,AW$17,"")</f>
        <v>0</v>
      </c>
      <c r="AX81" s="66" t="str">
        <f aca="false">SUBSTITUTE(AW81,AX$17,"")</f>
        <v>0</v>
      </c>
      <c r="AY81" s="66" t="str">
        <f aca="false">SUBSTITUTE(AX81,AY$17,"")</f>
        <v>0</v>
      </c>
      <c r="AZ81" s="66" t="str">
        <f aca="false">SUBSTITUTE(AY81,AZ$17,"")</f>
        <v>0</v>
      </c>
      <c r="BA81" s="66" t="str">
        <f aca="false">SUBSTITUTE(AZ81,BA$17,"")</f>
        <v>0</v>
      </c>
      <c r="BB81" s="66" t="str">
        <f aca="false">SUBSTITUTE(BA81,BB$17,"")</f>
        <v/>
      </c>
      <c r="BC81" s="66" t="str">
        <f aca="false">SUBSTITUTE(BB81,BC$17,"")</f>
        <v/>
      </c>
      <c r="BD81" s="66" t="str">
        <f aca="false">SUBSTITUTE(BC81,BD$17,"")</f>
        <v/>
      </c>
      <c r="BE81" s="66" t="str">
        <f aca="false">SUBSTITUTE(BD81,BE$17,"")</f>
        <v/>
      </c>
      <c r="BF81" s="66" t="str">
        <f aca="false">SUBSTITUTE(BE81,BF$17,"")</f>
        <v/>
      </c>
      <c r="BG81" s="66" t="str">
        <f aca="false">SUBSTITUTE(BF81,BG$17,"")</f>
        <v/>
      </c>
      <c r="BH81" s="66" t="str">
        <f aca="false">SUBSTITUTE(BG81,BH$17,"")</f>
        <v/>
      </c>
      <c r="BI81" s="66" t="str">
        <f aca="false">SUBSTITUTE(BH81,BI$17,"")</f>
        <v/>
      </c>
      <c r="BJ81" s="66" t="str">
        <f aca="false">SUBSTITUTE(BI81,BJ$17,"")</f>
        <v/>
      </c>
      <c r="BK81" s="66" t="str">
        <f aca="false">SUBSTITUTE(BJ81,BK$17,"")</f>
        <v/>
      </c>
      <c r="BL81" s="66" t="str">
        <f aca="false">SUBSTITUTE(BK81,BL$17,"")</f>
        <v/>
      </c>
      <c r="BM81" s="66" t="str">
        <f aca="false">SUBSTITUTE(BL81,BM$17,"")</f>
        <v/>
      </c>
      <c r="BN81" s="66" t="n">
        <f aca="false">LEN(BM81)</f>
        <v>0</v>
      </c>
      <c r="BO81" s="66" t="n">
        <f aca="false">LEN(A81)&gt;BO$15</f>
        <v>0</v>
      </c>
      <c r="BP81" s="83" t="n">
        <f aca="false">AND(COUNTIF(ranges!B$2:B$4,'Sample Manifest - ALL TYPES'!G72)=0,NOT(ISBLANK('Sample Manifest - ALL TYPES'!G72)))</f>
        <v>0</v>
      </c>
      <c r="CB81" s="66" t="n">
        <f aca="false">OR(BN81:BO81)</f>
        <v>0</v>
      </c>
      <c r="CD81" s="69" t="n">
        <f aca="false">IF(OR('Sample Manifest - ALL TYPES'!AB72="Custom indexes",'Sample Manifest - ALL TYPES'!AB72="Non-listed commercial indexes"),1,0)</f>
        <v>0</v>
      </c>
      <c r="CE81" s="69"/>
      <c r="CG81" s="72" t="n">
        <f aca="false">'Sample Manifest - ALL TYPES'!Q72</f>
        <v>0</v>
      </c>
      <c r="CH81" s="70" t="str">
        <f aca="false">SUBSTITUTE(CG81,CH$17,"")</f>
        <v>0</v>
      </c>
      <c r="CI81" s="70" t="str">
        <f aca="false">SUBSTITUTE(CH81,CI$17,"")</f>
        <v>0</v>
      </c>
      <c r="CJ81" s="70" t="str">
        <f aca="false">SUBSTITUTE(CI81,CJ$17,"")</f>
        <v>0</v>
      </c>
      <c r="CK81" s="70" t="str">
        <f aca="false">SUBSTITUTE(CJ81,CK$17,"")</f>
        <v>0</v>
      </c>
      <c r="CL81" s="70" t="n">
        <f aca="false">LEN(CK81)</f>
        <v>1</v>
      </c>
      <c r="CM81" s="70" t="n">
        <f aca="false">AND(NOT(ISBLANK('Sample Manifest - ALL TYPES'!Q72)),NOT(CL81=0))</f>
        <v>0</v>
      </c>
      <c r="CR81" s="66" t="n">
        <f aca="false">AND('Sample Manifest - ALL TYPES'!B72="Illumina Library Pool",ISBLANK('Sample Manifest - ALL TYPES'!Z72))</f>
        <v>0</v>
      </c>
    </row>
    <row r="82" s="66" customFormat="true" ht="13.8" hidden="false" customHeight="false" outlineLevel="0" collapsed="false">
      <c r="A82" s="66" t="n">
        <f aca="false">'Sample Manifest - ALL TYPES'!C73</f>
        <v>0</v>
      </c>
      <c r="B82" s="66" t="str">
        <f aca="false">SUBSTITUTE(A82,B$17,"")</f>
        <v>0</v>
      </c>
      <c r="C82" s="66" t="str">
        <f aca="false">SUBSTITUTE(B82,C$17,"")</f>
        <v>0</v>
      </c>
      <c r="D82" s="66" t="str">
        <f aca="false">SUBSTITUTE(C82,D$17,"")</f>
        <v>0</v>
      </c>
      <c r="E82" s="66" t="str">
        <f aca="false">SUBSTITUTE(D82,E$17,"")</f>
        <v>0</v>
      </c>
      <c r="F82" s="66" t="str">
        <f aca="false">SUBSTITUTE(E82,F$17,"")</f>
        <v>0</v>
      </c>
      <c r="G82" s="66" t="str">
        <f aca="false">SUBSTITUTE(F82,G$17,"")</f>
        <v>0</v>
      </c>
      <c r="H82" s="66" t="str">
        <f aca="false">SUBSTITUTE(G82,H$17,"")</f>
        <v>0</v>
      </c>
      <c r="I82" s="66" t="str">
        <f aca="false">SUBSTITUTE(H82,I$17,"")</f>
        <v>0</v>
      </c>
      <c r="J82" s="66" t="str">
        <f aca="false">SUBSTITUTE(I82,J$17,"")</f>
        <v>0</v>
      </c>
      <c r="K82" s="66" t="str">
        <f aca="false">SUBSTITUTE(J82,K$17,"")</f>
        <v>0</v>
      </c>
      <c r="L82" s="66" t="str">
        <f aca="false">SUBSTITUTE(K82,L$17,"")</f>
        <v>0</v>
      </c>
      <c r="M82" s="66" t="str">
        <f aca="false">SUBSTITUTE(L82,M$17,"")</f>
        <v>0</v>
      </c>
      <c r="N82" s="66" t="str">
        <f aca="false">SUBSTITUTE(M82,N$17,"")</f>
        <v>0</v>
      </c>
      <c r="O82" s="66" t="str">
        <f aca="false">SUBSTITUTE(N82,O$17,"")</f>
        <v>0</v>
      </c>
      <c r="P82" s="66" t="str">
        <f aca="false">SUBSTITUTE(O82,P$17,"")</f>
        <v>0</v>
      </c>
      <c r="Q82" s="66" t="str">
        <f aca="false">SUBSTITUTE(P82,Q$17,"")</f>
        <v>0</v>
      </c>
      <c r="R82" s="66" t="str">
        <f aca="false">SUBSTITUTE(Q82,R$17,"")</f>
        <v>0</v>
      </c>
      <c r="S82" s="66" t="str">
        <f aca="false">SUBSTITUTE(R82,S$17,"")</f>
        <v>0</v>
      </c>
      <c r="T82" s="66" t="str">
        <f aca="false">SUBSTITUTE(S82,T$17,"")</f>
        <v>0</v>
      </c>
      <c r="U82" s="66" t="str">
        <f aca="false">SUBSTITUTE(T82,U$17,"")</f>
        <v>0</v>
      </c>
      <c r="V82" s="66" t="str">
        <f aca="false">SUBSTITUTE(U82,V$17,"")</f>
        <v>0</v>
      </c>
      <c r="W82" s="66" t="str">
        <f aca="false">SUBSTITUTE(V82,W$17,"")</f>
        <v>0</v>
      </c>
      <c r="X82" s="66" t="str">
        <f aca="false">SUBSTITUTE(W82,X$17,"")</f>
        <v>0</v>
      </c>
      <c r="Y82" s="66" t="str">
        <f aca="false">SUBSTITUTE(X82,Y$17,"")</f>
        <v>0</v>
      </c>
      <c r="Z82" s="66" t="str">
        <f aca="false">SUBSTITUTE(Y82,Z$17,"")</f>
        <v>0</v>
      </c>
      <c r="AA82" s="66" t="str">
        <f aca="false">SUBSTITUTE(Z82,AA$17,"")</f>
        <v>0</v>
      </c>
      <c r="AB82" s="66" t="str">
        <f aca="false">SUBSTITUTE(AA82,AB$17,"")</f>
        <v>0</v>
      </c>
      <c r="AC82" s="66" t="str">
        <f aca="false">SUBSTITUTE(AB82,AC$17,"")</f>
        <v>0</v>
      </c>
      <c r="AD82" s="66" t="str">
        <f aca="false">SUBSTITUTE(AC82,AD$17,"")</f>
        <v>0</v>
      </c>
      <c r="AE82" s="66" t="str">
        <f aca="false">SUBSTITUTE(AD82,AE$17,"")</f>
        <v>0</v>
      </c>
      <c r="AF82" s="66" t="str">
        <f aca="false">SUBSTITUTE(AE82,AF$17,"")</f>
        <v>0</v>
      </c>
      <c r="AG82" s="66" t="str">
        <f aca="false">SUBSTITUTE(AF82,AG$17,"")</f>
        <v>0</v>
      </c>
      <c r="AH82" s="66" t="str">
        <f aca="false">SUBSTITUTE(AG82,AH$17,"")</f>
        <v>0</v>
      </c>
      <c r="AI82" s="66" t="str">
        <f aca="false">SUBSTITUTE(AH82,AI$17,"")</f>
        <v>0</v>
      </c>
      <c r="AJ82" s="66" t="str">
        <f aca="false">SUBSTITUTE(AI82,AJ$17,"")</f>
        <v>0</v>
      </c>
      <c r="AK82" s="66" t="str">
        <f aca="false">SUBSTITUTE(AJ82,AK$17,"")</f>
        <v>0</v>
      </c>
      <c r="AL82" s="66" t="str">
        <f aca="false">SUBSTITUTE(AK82,AL$17,"")</f>
        <v>0</v>
      </c>
      <c r="AM82" s="66" t="str">
        <f aca="false">SUBSTITUTE(AL82,AM$17,"")</f>
        <v>0</v>
      </c>
      <c r="AN82" s="66" t="str">
        <f aca="false">SUBSTITUTE(AM82,AN$17,"")</f>
        <v>0</v>
      </c>
      <c r="AO82" s="66" t="str">
        <f aca="false">SUBSTITUTE(AN82,AO$17,"")</f>
        <v>0</v>
      </c>
      <c r="AP82" s="66" t="str">
        <f aca="false">SUBSTITUTE(AO82,AP$17,"")</f>
        <v>0</v>
      </c>
      <c r="AQ82" s="66" t="str">
        <f aca="false">SUBSTITUTE(AP82,AQ$17,"")</f>
        <v>0</v>
      </c>
      <c r="AR82" s="66" t="str">
        <f aca="false">SUBSTITUTE(AQ82,AR$17,"")</f>
        <v>0</v>
      </c>
      <c r="AS82" s="66" t="str">
        <f aca="false">SUBSTITUTE(AR82,AS$17,"")</f>
        <v>0</v>
      </c>
      <c r="AT82" s="66" t="str">
        <f aca="false">SUBSTITUTE(AS82,AT$17,"")</f>
        <v>0</v>
      </c>
      <c r="AU82" s="66" t="str">
        <f aca="false">SUBSTITUTE(AT82,AU$17,"")</f>
        <v>0</v>
      </c>
      <c r="AV82" s="66" t="str">
        <f aca="false">SUBSTITUTE(AU82,AV$17,"")</f>
        <v>0</v>
      </c>
      <c r="AW82" s="66" t="str">
        <f aca="false">SUBSTITUTE(AV82,AW$17,"")</f>
        <v>0</v>
      </c>
      <c r="AX82" s="66" t="str">
        <f aca="false">SUBSTITUTE(AW82,AX$17,"")</f>
        <v>0</v>
      </c>
      <c r="AY82" s="66" t="str">
        <f aca="false">SUBSTITUTE(AX82,AY$17,"")</f>
        <v>0</v>
      </c>
      <c r="AZ82" s="66" t="str">
        <f aca="false">SUBSTITUTE(AY82,AZ$17,"")</f>
        <v>0</v>
      </c>
      <c r="BA82" s="66" t="str">
        <f aca="false">SUBSTITUTE(AZ82,BA$17,"")</f>
        <v>0</v>
      </c>
      <c r="BB82" s="66" t="str">
        <f aca="false">SUBSTITUTE(BA82,BB$17,"")</f>
        <v/>
      </c>
      <c r="BC82" s="66" t="str">
        <f aca="false">SUBSTITUTE(BB82,BC$17,"")</f>
        <v/>
      </c>
      <c r="BD82" s="66" t="str">
        <f aca="false">SUBSTITUTE(BC82,BD$17,"")</f>
        <v/>
      </c>
      <c r="BE82" s="66" t="str">
        <f aca="false">SUBSTITUTE(BD82,BE$17,"")</f>
        <v/>
      </c>
      <c r="BF82" s="66" t="str">
        <f aca="false">SUBSTITUTE(BE82,BF$17,"")</f>
        <v/>
      </c>
      <c r="BG82" s="66" t="str">
        <f aca="false">SUBSTITUTE(BF82,BG$17,"")</f>
        <v/>
      </c>
      <c r="BH82" s="66" t="str">
        <f aca="false">SUBSTITUTE(BG82,BH$17,"")</f>
        <v/>
      </c>
      <c r="BI82" s="66" t="str">
        <f aca="false">SUBSTITUTE(BH82,BI$17,"")</f>
        <v/>
      </c>
      <c r="BJ82" s="66" t="str">
        <f aca="false">SUBSTITUTE(BI82,BJ$17,"")</f>
        <v/>
      </c>
      <c r="BK82" s="66" t="str">
        <f aca="false">SUBSTITUTE(BJ82,BK$17,"")</f>
        <v/>
      </c>
      <c r="BL82" s="66" t="str">
        <f aca="false">SUBSTITUTE(BK82,BL$17,"")</f>
        <v/>
      </c>
      <c r="BM82" s="66" t="str">
        <f aca="false">SUBSTITUTE(BL82,BM$17,"")</f>
        <v/>
      </c>
      <c r="BN82" s="66" t="n">
        <f aca="false">LEN(BM82)</f>
        <v>0</v>
      </c>
      <c r="BO82" s="66" t="n">
        <f aca="false">LEN(A82)&gt;BO$15</f>
        <v>0</v>
      </c>
      <c r="BP82" s="83" t="n">
        <f aca="false">AND(COUNTIF(ranges!B$2:B$4,'Sample Manifest - ALL TYPES'!G73)=0,NOT(ISBLANK('Sample Manifest - ALL TYPES'!G73)))</f>
        <v>0</v>
      </c>
      <c r="CB82" s="66" t="n">
        <f aca="false">OR(BN82:BO82)</f>
        <v>0</v>
      </c>
      <c r="CD82" s="69" t="n">
        <f aca="false">IF(OR('Sample Manifest - ALL TYPES'!AB73="Custom indexes",'Sample Manifest - ALL TYPES'!AB73="Non-listed commercial indexes"),1,0)</f>
        <v>0</v>
      </c>
      <c r="CE82" s="69"/>
      <c r="CG82" s="72" t="n">
        <f aca="false">'Sample Manifest - ALL TYPES'!Q73</f>
        <v>0</v>
      </c>
      <c r="CH82" s="70" t="str">
        <f aca="false">SUBSTITUTE(CG82,CH$17,"")</f>
        <v>0</v>
      </c>
      <c r="CI82" s="70" t="str">
        <f aca="false">SUBSTITUTE(CH82,CI$17,"")</f>
        <v>0</v>
      </c>
      <c r="CJ82" s="70" t="str">
        <f aca="false">SUBSTITUTE(CI82,CJ$17,"")</f>
        <v>0</v>
      </c>
      <c r="CK82" s="70" t="str">
        <f aca="false">SUBSTITUTE(CJ82,CK$17,"")</f>
        <v>0</v>
      </c>
      <c r="CL82" s="70" t="n">
        <f aca="false">LEN(CK82)</f>
        <v>1</v>
      </c>
      <c r="CM82" s="70" t="n">
        <f aca="false">AND(NOT(ISBLANK('Sample Manifest - ALL TYPES'!Q73)),NOT(CL82=0))</f>
        <v>0</v>
      </c>
      <c r="CR82" s="66" t="n">
        <f aca="false">AND('Sample Manifest - ALL TYPES'!B73="Illumina Library Pool",ISBLANK('Sample Manifest - ALL TYPES'!Z73))</f>
        <v>0</v>
      </c>
    </row>
    <row r="83" s="66" customFormat="true" ht="13.8" hidden="false" customHeight="false" outlineLevel="0" collapsed="false">
      <c r="A83" s="66" t="n">
        <f aca="false">'Sample Manifest - ALL TYPES'!C74</f>
        <v>0</v>
      </c>
      <c r="B83" s="66" t="str">
        <f aca="false">SUBSTITUTE(A83,B$17,"")</f>
        <v>0</v>
      </c>
      <c r="C83" s="66" t="str">
        <f aca="false">SUBSTITUTE(B83,C$17,"")</f>
        <v>0</v>
      </c>
      <c r="D83" s="66" t="str">
        <f aca="false">SUBSTITUTE(C83,D$17,"")</f>
        <v>0</v>
      </c>
      <c r="E83" s="66" t="str">
        <f aca="false">SUBSTITUTE(D83,E$17,"")</f>
        <v>0</v>
      </c>
      <c r="F83" s="66" t="str">
        <f aca="false">SUBSTITUTE(E83,F$17,"")</f>
        <v>0</v>
      </c>
      <c r="G83" s="66" t="str">
        <f aca="false">SUBSTITUTE(F83,G$17,"")</f>
        <v>0</v>
      </c>
      <c r="H83" s="66" t="str">
        <f aca="false">SUBSTITUTE(G83,H$17,"")</f>
        <v>0</v>
      </c>
      <c r="I83" s="66" t="str">
        <f aca="false">SUBSTITUTE(H83,I$17,"")</f>
        <v>0</v>
      </c>
      <c r="J83" s="66" t="str">
        <f aca="false">SUBSTITUTE(I83,J$17,"")</f>
        <v>0</v>
      </c>
      <c r="K83" s="66" t="str">
        <f aca="false">SUBSTITUTE(J83,K$17,"")</f>
        <v>0</v>
      </c>
      <c r="L83" s="66" t="str">
        <f aca="false">SUBSTITUTE(K83,L$17,"")</f>
        <v>0</v>
      </c>
      <c r="M83" s="66" t="str">
        <f aca="false">SUBSTITUTE(L83,M$17,"")</f>
        <v>0</v>
      </c>
      <c r="N83" s="66" t="str">
        <f aca="false">SUBSTITUTE(M83,N$17,"")</f>
        <v>0</v>
      </c>
      <c r="O83" s="66" t="str">
        <f aca="false">SUBSTITUTE(N83,O$17,"")</f>
        <v>0</v>
      </c>
      <c r="P83" s="66" t="str">
        <f aca="false">SUBSTITUTE(O83,P$17,"")</f>
        <v>0</v>
      </c>
      <c r="Q83" s="66" t="str">
        <f aca="false">SUBSTITUTE(P83,Q$17,"")</f>
        <v>0</v>
      </c>
      <c r="R83" s="66" t="str">
        <f aca="false">SUBSTITUTE(Q83,R$17,"")</f>
        <v>0</v>
      </c>
      <c r="S83" s="66" t="str">
        <f aca="false">SUBSTITUTE(R83,S$17,"")</f>
        <v>0</v>
      </c>
      <c r="T83" s="66" t="str">
        <f aca="false">SUBSTITUTE(S83,T$17,"")</f>
        <v>0</v>
      </c>
      <c r="U83" s="66" t="str">
        <f aca="false">SUBSTITUTE(T83,U$17,"")</f>
        <v>0</v>
      </c>
      <c r="V83" s="66" t="str">
        <f aca="false">SUBSTITUTE(U83,V$17,"")</f>
        <v>0</v>
      </c>
      <c r="W83" s="66" t="str">
        <f aca="false">SUBSTITUTE(V83,W$17,"")</f>
        <v>0</v>
      </c>
      <c r="X83" s="66" t="str">
        <f aca="false">SUBSTITUTE(W83,X$17,"")</f>
        <v>0</v>
      </c>
      <c r="Y83" s="66" t="str">
        <f aca="false">SUBSTITUTE(X83,Y$17,"")</f>
        <v>0</v>
      </c>
      <c r="Z83" s="66" t="str">
        <f aca="false">SUBSTITUTE(Y83,Z$17,"")</f>
        <v>0</v>
      </c>
      <c r="AA83" s="66" t="str">
        <f aca="false">SUBSTITUTE(Z83,AA$17,"")</f>
        <v>0</v>
      </c>
      <c r="AB83" s="66" t="str">
        <f aca="false">SUBSTITUTE(AA83,AB$17,"")</f>
        <v>0</v>
      </c>
      <c r="AC83" s="66" t="str">
        <f aca="false">SUBSTITUTE(AB83,AC$17,"")</f>
        <v>0</v>
      </c>
      <c r="AD83" s="66" t="str">
        <f aca="false">SUBSTITUTE(AC83,AD$17,"")</f>
        <v>0</v>
      </c>
      <c r="AE83" s="66" t="str">
        <f aca="false">SUBSTITUTE(AD83,AE$17,"")</f>
        <v>0</v>
      </c>
      <c r="AF83" s="66" t="str">
        <f aca="false">SUBSTITUTE(AE83,AF$17,"")</f>
        <v>0</v>
      </c>
      <c r="AG83" s="66" t="str">
        <f aca="false">SUBSTITUTE(AF83,AG$17,"")</f>
        <v>0</v>
      </c>
      <c r="AH83" s="66" t="str">
        <f aca="false">SUBSTITUTE(AG83,AH$17,"")</f>
        <v>0</v>
      </c>
      <c r="AI83" s="66" t="str">
        <f aca="false">SUBSTITUTE(AH83,AI$17,"")</f>
        <v>0</v>
      </c>
      <c r="AJ83" s="66" t="str">
        <f aca="false">SUBSTITUTE(AI83,AJ$17,"")</f>
        <v>0</v>
      </c>
      <c r="AK83" s="66" t="str">
        <f aca="false">SUBSTITUTE(AJ83,AK$17,"")</f>
        <v>0</v>
      </c>
      <c r="AL83" s="66" t="str">
        <f aca="false">SUBSTITUTE(AK83,AL$17,"")</f>
        <v>0</v>
      </c>
      <c r="AM83" s="66" t="str">
        <f aca="false">SUBSTITUTE(AL83,AM$17,"")</f>
        <v>0</v>
      </c>
      <c r="AN83" s="66" t="str">
        <f aca="false">SUBSTITUTE(AM83,AN$17,"")</f>
        <v>0</v>
      </c>
      <c r="AO83" s="66" t="str">
        <f aca="false">SUBSTITUTE(AN83,AO$17,"")</f>
        <v>0</v>
      </c>
      <c r="AP83" s="66" t="str">
        <f aca="false">SUBSTITUTE(AO83,AP$17,"")</f>
        <v>0</v>
      </c>
      <c r="AQ83" s="66" t="str">
        <f aca="false">SUBSTITUTE(AP83,AQ$17,"")</f>
        <v>0</v>
      </c>
      <c r="AR83" s="66" t="str">
        <f aca="false">SUBSTITUTE(AQ83,AR$17,"")</f>
        <v>0</v>
      </c>
      <c r="AS83" s="66" t="str">
        <f aca="false">SUBSTITUTE(AR83,AS$17,"")</f>
        <v>0</v>
      </c>
      <c r="AT83" s="66" t="str">
        <f aca="false">SUBSTITUTE(AS83,AT$17,"")</f>
        <v>0</v>
      </c>
      <c r="AU83" s="66" t="str">
        <f aca="false">SUBSTITUTE(AT83,AU$17,"")</f>
        <v>0</v>
      </c>
      <c r="AV83" s="66" t="str">
        <f aca="false">SUBSTITUTE(AU83,AV$17,"")</f>
        <v>0</v>
      </c>
      <c r="AW83" s="66" t="str">
        <f aca="false">SUBSTITUTE(AV83,AW$17,"")</f>
        <v>0</v>
      </c>
      <c r="AX83" s="66" t="str">
        <f aca="false">SUBSTITUTE(AW83,AX$17,"")</f>
        <v>0</v>
      </c>
      <c r="AY83" s="66" t="str">
        <f aca="false">SUBSTITUTE(AX83,AY$17,"")</f>
        <v>0</v>
      </c>
      <c r="AZ83" s="66" t="str">
        <f aca="false">SUBSTITUTE(AY83,AZ$17,"")</f>
        <v>0</v>
      </c>
      <c r="BA83" s="66" t="str">
        <f aca="false">SUBSTITUTE(AZ83,BA$17,"")</f>
        <v>0</v>
      </c>
      <c r="BB83" s="66" t="str">
        <f aca="false">SUBSTITUTE(BA83,BB$17,"")</f>
        <v/>
      </c>
      <c r="BC83" s="66" t="str">
        <f aca="false">SUBSTITUTE(BB83,BC$17,"")</f>
        <v/>
      </c>
      <c r="BD83" s="66" t="str">
        <f aca="false">SUBSTITUTE(BC83,BD$17,"")</f>
        <v/>
      </c>
      <c r="BE83" s="66" t="str">
        <f aca="false">SUBSTITUTE(BD83,BE$17,"")</f>
        <v/>
      </c>
      <c r="BF83" s="66" t="str">
        <f aca="false">SUBSTITUTE(BE83,BF$17,"")</f>
        <v/>
      </c>
      <c r="BG83" s="66" t="str">
        <f aca="false">SUBSTITUTE(BF83,BG$17,"")</f>
        <v/>
      </c>
      <c r="BH83" s="66" t="str">
        <f aca="false">SUBSTITUTE(BG83,BH$17,"")</f>
        <v/>
      </c>
      <c r="BI83" s="66" t="str">
        <f aca="false">SUBSTITUTE(BH83,BI$17,"")</f>
        <v/>
      </c>
      <c r="BJ83" s="66" t="str">
        <f aca="false">SUBSTITUTE(BI83,BJ$17,"")</f>
        <v/>
      </c>
      <c r="BK83" s="66" t="str">
        <f aca="false">SUBSTITUTE(BJ83,BK$17,"")</f>
        <v/>
      </c>
      <c r="BL83" s="66" t="str">
        <f aca="false">SUBSTITUTE(BK83,BL$17,"")</f>
        <v/>
      </c>
      <c r="BM83" s="66" t="str">
        <f aca="false">SUBSTITUTE(BL83,BM$17,"")</f>
        <v/>
      </c>
      <c r="BN83" s="66" t="n">
        <f aca="false">LEN(BM83)</f>
        <v>0</v>
      </c>
      <c r="BO83" s="66" t="n">
        <f aca="false">LEN(A83)&gt;BO$15</f>
        <v>0</v>
      </c>
      <c r="BP83" s="83" t="n">
        <f aca="false">AND(COUNTIF(ranges!B$2:B$4,'Sample Manifest - ALL TYPES'!G74)=0,NOT(ISBLANK('Sample Manifest - ALL TYPES'!G74)))</f>
        <v>0</v>
      </c>
      <c r="CB83" s="66" t="n">
        <f aca="false">OR(BN83:BO83)</f>
        <v>0</v>
      </c>
      <c r="CD83" s="69" t="n">
        <f aca="false">IF(OR('Sample Manifest - ALL TYPES'!AB74="Custom indexes",'Sample Manifest - ALL TYPES'!AB74="Non-listed commercial indexes"),1,0)</f>
        <v>0</v>
      </c>
      <c r="CE83" s="69"/>
      <c r="CG83" s="72" t="n">
        <f aca="false">'Sample Manifest - ALL TYPES'!Q74</f>
        <v>0</v>
      </c>
      <c r="CH83" s="70" t="str">
        <f aca="false">SUBSTITUTE(CG83,CH$17,"")</f>
        <v>0</v>
      </c>
      <c r="CI83" s="70" t="str">
        <f aca="false">SUBSTITUTE(CH83,CI$17,"")</f>
        <v>0</v>
      </c>
      <c r="CJ83" s="70" t="str">
        <f aca="false">SUBSTITUTE(CI83,CJ$17,"")</f>
        <v>0</v>
      </c>
      <c r="CK83" s="70" t="str">
        <f aca="false">SUBSTITUTE(CJ83,CK$17,"")</f>
        <v>0</v>
      </c>
      <c r="CL83" s="70" t="n">
        <f aca="false">LEN(CK83)</f>
        <v>1</v>
      </c>
      <c r="CM83" s="70" t="n">
        <f aca="false">AND(NOT(ISBLANK('Sample Manifest - ALL TYPES'!Q74)),NOT(CL83=0))</f>
        <v>0</v>
      </c>
      <c r="CR83" s="66" t="n">
        <f aca="false">AND('Sample Manifest - ALL TYPES'!B74="Illumina Library Pool",ISBLANK('Sample Manifest - ALL TYPES'!Z74))</f>
        <v>0</v>
      </c>
    </row>
    <row r="84" s="66" customFormat="true" ht="13.8" hidden="false" customHeight="false" outlineLevel="0" collapsed="false">
      <c r="A84" s="66" t="n">
        <f aca="false">'Sample Manifest - ALL TYPES'!C75</f>
        <v>0</v>
      </c>
      <c r="B84" s="66" t="str">
        <f aca="false">SUBSTITUTE(A84,B$17,"")</f>
        <v>0</v>
      </c>
      <c r="C84" s="66" t="str">
        <f aca="false">SUBSTITUTE(B84,C$17,"")</f>
        <v>0</v>
      </c>
      <c r="D84" s="66" t="str">
        <f aca="false">SUBSTITUTE(C84,D$17,"")</f>
        <v>0</v>
      </c>
      <c r="E84" s="66" t="str">
        <f aca="false">SUBSTITUTE(D84,E$17,"")</f>
        <v>0</v>
      </c>
      <c r="F84" s="66" t="str">
        <f aca="false">SUBSTITUTE(E84,F$17,"")</f>
        <v>0</v>
      </c>
      <c r="G84" s="66" t="str">
        <f aca="false">SUBSTITUTE(F84,G$17,"")</f>
        <v>0</v>
      </c>
      <c r="H84" s="66" t="str">
        <f aca="false">SUBSTITUTE(G84,H$17,"")</f>
        <v>0</v>
      </c>
      <c r="I84" s="66" t="str">
        <f aca="false">SUBSTITUTE(H84,I$17,"")</f>
        <v>0</v>
      </c>
      <c r="J84" s="66" t="str">
        <f aca="false">SUBSTITUTE(I84,J$17,"")</f>
        <v>0</v>
      </c>
      <c r="K84" s="66" t="str">
        <f aca="false">SUBSTITUTE(J84,K$17,"")</f>
        <v>0</v>
      </c>
      <c r="L84" s="66" t="str">
        <f aca="false">SUBSTITUTE(K84,L$17,"")</f>
        <v>0</v>
      </c>
      <c r="M84" s="66" t="str">
        <f aca="false">SUBSTITUTE(L84,M$17,"")</f>
        <v>0</v>
      </c>
      <c r="N84" s="66" t="str">
        <f aca="false">SUBSTITUTE(M84,N$17,"")</f>
        <v>0</v>
      </c>
      <c r="O84" s="66" t="str">
        <f aca="false">SUBSTITUTE(N84,O$17,"")</f>
        <v>0</v>
      </c>
      <c r="P84" s="66" t="str">
        <f aca="false">SUBSTITUTE(O84,P$17,"")</f>
        <v>0</v>
      </c>
      <c r="Q84" s="66" t="str">
        <f aca="false">SUBSTITUTE(P84,Q$17,"")</f>
        <v>0</v>
      </c>
      <c r="R84" s="66" t="str">
        <f aca="false">SUBSTITUTE(Q84,R$17,"")</f>
        <v>0</v>
      </c>
      <c r="S84" s="66" t="str">
        <f aca="false">SUBSTITUTE(R84,S$17,"")</f>
        <v>0</v>
      </c>
      <c r="T84" s="66" t="str">
        <f aca="false">SUBSTITUTE(S84,T$17,"")</f>
        <v>0</v>
      </c>
      <c r="U84" s="66" t="str">
        <f aca="false">SUBSTITUTE(T84,U$17,"")</f>
        <v>0</v>
      </c>
      <c r="V84" s="66" t="str">
        <f aca="false">SUBSTITUTE(U84,V$17,"")</f>
        <v>0</v>
      </c>
      <c r="W84" s="66" t="str">
        <f aca="false">SUBSTITUTE(V84,W$17,"")</f>
        <v>0</v>
      </c>
      <c r="X84" s="66" t="str">
        <f aca="false">SUBSTITUTE(W84,X$17,"")</f>
        <v>0</v>
      </c>
      <c r="Y84" s="66" t="str">
        <f aca="false">SUBSTITUTE(X84,Y$17,"")</f>
        <v>0</v>
      </c>
      <c r="Z84" s="66" t="str">
        <f aca="false">SUBSTITUTE(Y84,Z$17,"")</f>
        <v>0</v>
      </c>
      <c r="AA84" s="66" t="str">
        <f aca="false">SUBSTITUTE(Z84,AA$17,"")</f>
        <v>0</v>
      </c>
      <c r="AB84" s="66" t="str">
        <f aca="false">SUBSTITUTE(AA84,AB$17,"")</f>
        <v>0</v>
      </c>
      <c r="AC84" s="66" t="str">
        <f aca="false">SUBSTITUTE(AB84,AC$17,"")</f>
        <v>0</v>
      </c>
      <c r="AD84" s="66" t="str">
        <f aca="false">SUBSTITUTE(AC84,AD$17,"")</f>
        <v>0</v>
      </c>
      <c r="AE84" s="66" t="str">
        <f aca="false">SUBSTITUTE(AD84,AE$17,"")</f>
        <v>0</v>
      </c>
      <c r="AF84" s="66" t="str">
        <f aca="false">SUBSTITUTE(AE84,AF$17,"")</f>
        <v>0</v>
      </c>
      <c r="AG84" s="66" t="str">
        <f aca="false">SUBSTITUTE(AF84,AG$17,"")</f>
        <v>0</v>
      </c>
      <c r="AH84" s="66" t="str">
        <f aca="false">SUBSTITUTE(AG84,AH$17,"")</f>
        <v>0</v>
      </c>
      <c r="AI84" s="66" t="str">
        <f aca="false">SUBSTITUTE(AH84,AI$17,"")</f>
        <v>0</v>
      </c>
      <c r="AJ84" s="66" t="str">
        <f aca="false">SUBSTITUTE(AI84,AJ$17,"")</f>
        <v>0</v>
      </c>
      <c r="AK84" s="66" t="str">
        <f aca="false">SUBSTITUTE(AJ84,AK$17,"")</f>
        <v>0</v>
      </c>
      <c r="AL84" s="66" t="str">
        <f aca="false">SUBSTITUTE(AK84,AL$17,"")</f>
        <v>0</v>
      </c>
      <c r="AM84" s="66" t="str">
        <f aca="false">SUBSTITUTE(AL84,AM$17,"")</f>
        <v>0</v>
      </c>
      <c r="AN84" s="66" t="str">
        <f aca="false">SUBSTITUTE(AM84,AN$17,"")</f>
        <v>0</v>
      </c>
      <c r="AO84" s="66" t="str">
        <f aca="false">SUBSTITUTE(AN84,AO$17,"")</f>
        <v>0</v>
      </c>
      <c r="AP84" s="66" t="str">
        <f aca="false">SUBSTITUTE(AO84,AP$17,"")</f>
        <v>0</v>
      </c>
      <c r="AQ84" s="66" t="str">
        <f aca="false">SUBSTITUTE(AP84,AQ$17,"")</f>
        <v>0</v>
      </c>
      <c r="AR84" s="66" t="str">
        <f aca="false">SUBSTITUTE(AQ84,AR$17,"")</f>
        <v>0</v>
      </c>
      <c r="AS84" s="66" t="str">
        <f aca="false">SUBSTITUTE(AR84,AS$17,"")</f>
        <v>0</v>
      </c>
      <c r="AT84" s="66" t="str">
        <f aca="false">SUBSTITUTE(AS84,AT$17,"")</f>
        <v>0</v>
      </c>
      <c r="AU84" s="66" t="str">
        <f aca="false">SUBSTITUTE(AT84,AU$17,"")</f>
        <v>0</v>
      </c>
      <c r="AV84" s="66" t="str">
        <f aca="false">SUBSTITUTE(AU84,AV$17,"")</f>
        <v>0</v>
      </c>
      <c r="AW84" s="66" t="str">
        <f aca="false">SUBSTITUTE(AV84,AW$17,"")</f>
        <v>0</v>
      </c>
      <c r="AX84" s="66" t="str">
        <f aca="false">SUBSTITUTE(AW84,AX$17,"")</f>
        <v>0</v>
      </c>
      <c r="AY84" s="66" t="str">
        <f aca="false">SUBSTITUTE(AX84,AY$17,"")</f>
        <v>0</v>
      </c>
      <c r="AZ84" s="66" t="str">
        <f aca="false">SUBSTITUTE(AY84,AZ$17,"")</f>
        <v>0</v>
      </c>
      <c r="BA84" s="66" t="str">
        <f aca="false">SUBSTITUTE(AZ84,BA$17,"")</f>
        <v>0</v>
      </c>
      <c r="BB84" s="66" t="str">
        <f aca="false">SUBSTITUTE(BA84,BB$17,"")</f>
        <v/>
      </c>
      <c r="BC84" s="66" t="str">
        <f aca="false">SUBSTITUTE(BB84,BC$17,"")</f>
        <v/>
      </c>
      <c r="BD84" s="66" t="str">
        <f aca="false">SUBSTITUTE(BC84,BD$17,"")</f>
        <v/>
      </c>
      <c r="BE84" s="66" t="str">
        <f aca="false">SUBSTITUTE(BD84,BE$17,"")</f>
        <v/>
      </c>
      <c r="BF84" s="66" t="str">
        <f aca="false">SUBSTITUTE(BE84,BF$17,"")</f>
        <v/>
      </c>
      <c r="BG84" s="66" t="str">
        <f aca="false">SUBSTITUTE(BF84,BG$17,"")</f>
        <v/>
      </c>
      <c r="BH84" s="66" t="str">
        <f aca="false">SUBSTITUTE(BG84,BH$17,"")</f>
        <v/>
      </c>
      <c r="BI84" s="66" t="str">
        <f aca="false">SUBSTITUTE(BH84,BI$17,"")</f>
        <v/>
      </c>
      <c r="BJ84" s="66" t="str">
        <f aca="false">SUBSTITUTE(BI84,BJ$17,"")</f>
        <v/>
      </c>
      <c r="BK84" s="66" t="str">
        <f aca="false">SUBSTITUTE(BJ84,BK$17,"")</f>
        <v/>
      </c>
      <c r="BL84" s="66" t="str">
        <f aca="false">SUBSTITUTE(BK84,BL$17,"")</f>
        <v/>
      </c>
      <c r="BM84" s="66" t="str">
        <f aca="false">SUBSTITUTE(BL84,BM$17,"")</f>
        <v/>
      </c>
      <c r="BN84" s="66" t="n">
        <f aca="false">LEN(BM84)</f>
        <v>0</v>
      </c>
      <c r="BO84" s="66" t="n">
        <f aca="false">LEN(A84)&gt;BO$15</f>
        <v>0</v>
      </c>
      <c r="BP84" s="83" t="n">
        <f aca="false">AND(COUNTIF(ranges!B$2:B$4,'Sample Manifest - ALL TYPES'!G75)=0,NOT(ISBLANK('Sample Manifest - ALL TYPES'!G75)))</f>
        <v>0</v>
      </c>
      <c r="CB84" s="66" t="n">
        <f aca="false">OR(BN84:BO84)</f>
        <v>0</v>
      </c>
      <c r="CD84" s="69" t="n">
        <f aca="false">IF(OR('Sample Manifest - ALL TYPES'!AB75="Custom indexes",'Sample Manifest - ALL TYPES'!AB75="Non-listed commercial indexes"),1,0)</f>
        <v>0</v>
      </c>
      <c r="CE84" s="69"/>
      <c r="CG84" s="72" t="n">
        <f aca="false">'Sample Manifest - ALL TYPES'!Q75</f>
        <v>0</v>
      </c>
      <c r="CH84" s="70" t="str">
        <f aca="false">SUBSTITUTE(CG84,CH$17,"")</f>
        <v>0</v>
      </c>
      <c r="CI84" s="70" t="str">
        <f aca="false">SUBSTITUTE(CH84,CI$17,"")</f>
        <v>0</v>
      </c>
      <c r="CJ84" s="70" t="str">
        <f aca="false">SUBSTITUTE(CI84,CJ$17,"")</f>
        <v>0</v>
      </c>
      <c r="CK84" s="70" t="str">
        <f aca="false">SUBSTITUTE(CJ84,CK$17,"")</f>
        <v>0</v>
      </c>
      <c r="CL84" s="70" t="n">
        <f aca="false">LEN(CK84)</f>
        <v>1</v>
      </c>
      <c r="CM84" s="70" t="n">
        <f aca="false">AND(NOT(ISBLANK('Sample Manifest - ALL TYPES'!Q75)),NOT(CL84=0))</f>
        <v>0</v>
      </c>
      <c r="CR84" s="66" t="n">
        <f aca="false">AND('Sample Manifest - ALL TYPES'!B75="Illumina Library Pool",ISBLANK('Sample Manifest - ALL TYPES'!Z75))</f>
        <v>0</v>
      </c>
    </row>
    <row r="85" s="66" customFormat="true" ht="13.8" hidden="false" customHeight="false" outlineLevel="0" collapsed="false">
      <c r="A85" s="66" t="n">
        <f aca="false">'Sample Manifest - ALL TYPES'!C76</f>
        <v>0</v>
      </c>
      <c r="B85" s="66" t="str">
        <f aca="false">SUBSTITUTE(A85,B$17,"")</f>
        <v>0</v>
      </c>
      <c r="C85" s="66" t="str">
        <f aca="false">SUBSTITUTE(B85,C$17,"")</f>
        <v>0</v>
      </c>
      <c r="D85" s="66" t="str">
        <f aca="false">SUBSTITUTE(C85,D$17,"")</f>
        <v>0</v>
      </c>
      <c r="E85" s="66" t="str">
        <f aca="false">SUBSTITUTE(D85,E$17,"")</f>
        <v>0</v>
      </c>
      <c r="F85" s="66" t="str">
        <f aca="false">SUBSTITUTE(E85,F$17,"")</f>
        <v>0</v>
      </c>
      <c r="G85" s="66" t="str">
        <f aca="false">SUBSTITUTE(F85,G$17,"")</f>
        <v>0</v>
      </c>
      <c r="H85" s="66" t="str">
        <f aca="false">SUBSTITUTE(G85,H$17,"")</f>
        <v>0</v>
      </c>
      <c r="I85" s="66" t="str">
        <f aca="false">SUBSTITUTE(H85,I$17,"")</f>
        <v>0</v>
      </c>
      <c r="J85" s="66" t="str">
        <f aca="false">SUBSTITUTE(I85,J$17,"")</f>
        <v>0</v>
      </c>
      <c r="K85" s="66" t="str">
        <f aca="false">SUBSTITUTE(J85,K$17,"")</f>
        <v>0</v>
      </c>
      <c r="L85" s="66" t="str">
        <f aca="false">SUBSTITUTE(K85,L$17,"")</f>
        <v>0</v>
      </c>
      <c r="M85" s="66" t="str">
        <f aca="false">SUBSTITUTE(L85,M$17,"")</f>
        <v>0</v>
      </c>
      <c r="N85" s="66" t="str">
        <f aca="false">SUBSTITUTE(M85,N$17,"")</f>
        <v>0</v>
      </c>
      <c r="O85" s="66" t="str">
        <f aca="false">SUBSTITUTE(N85,O$17,"")</f>
        <v>0</v>
      </c>
      <c r="P85" s="66" t="str">
        <f aca="false">SUBSTITUTE(O85,P$17,"")</f>
        <v>0</v>
      </c>
      <c r="Q85" s="66" t="str">
        <f aca="false">SUBSTITUTE(P85,Q$17,"")</f>
        <v>0</v>
      </c>
      <c r="R85" s="66" t="str">
        <f aca="false">SUBSTITUTE(Q85,R$17,"")</f>
        <v>0</v>
      </c>
      <c r="S85" s="66" t="str">
        <f aca="false">SUBSTITUTE(R85,S$17,"")</f>
        <v>0</v>
      </c>
      <c r="T85" s="66" t="str">
        <f aca="false">SUBSTITUTE(S85,T$17,"")</f>
        <v>0</v>
      </c>
      <c r="U85" s="66" t="str">
        <f aca="false">SUBSTITUTE(T85,U$17,"")</f>
        <v>0</v>
      </c>
      <c r="V85" s="66" t="str">
        <f aca="false">SUBSTITUTE(U85,V$17,"")</f>
        <v>0</v>
      </c>
      <c r="W85" s="66" t="str">
        <f aca="false">SUBSTITUTE(V85,W$17,"")</f>
        <v>0</v>
      </c>
      <c r="X85" s="66" t="str">
        <f aca="false">SUBSTITUTE(W85,X$17,"")</f>
        <v>0</v>
      </c>
      <c r="Y85" s="66" t="str">
        <f aca="false">SUBSTITUTE(X85,Y$17,"")</f>
        <v>0</v>
      </c>
      <c r="Z85" s="66" t="str">
        <f aca="false">SUBSTITUTE(Y85,Z$17,"")</f>
        <v>0</v>
      </c>
      <c r="AA85" s="66" t="str">
        <f aca="false">SUBSTITUTE(Z85,AA$17,"")</f>
        <v>0</v>
      </c>
      <c r="AB85" s="66" t="str">
        <f aca="false">SUBSTITUTE(AA85,AB$17,"")</f>
        <v>0</v>
      </c>
      <c r="AC85" s="66" t="str">
        <f aca="false">SUBSTITUTE(AB85,AC$17,"")</f>
        <v>0</v>
      </c>
      <c r="AD85" s="66" t="str">
        <f aca="false">SUBSTITUTE(AC85,AD$17,"")</f>
        <v>0</v>
      </c>
      <c r="AE85" s="66" t="str">
        <f aca="false">SUBSTITUTE(AD85,AE$17,"")</f>
        <v>0</v>
      </c>
      <c r="AF85" s="66" t="str">
        <f aca="false">SUBSTITUTE(AE85,AF$17,"")</f>
        <v>0</v>
      </c>
      <c r="AG85" s="66" t="str">
        <f aca="false">SUBSTITUTE(AF85,AG$17,"")</f>
        <v>0</v>
      </c>
      <c r="AH85" s="66" t="str">
        <f aca="false">SUBSTITUTE(AG85,AH$17,"")</f>
        <v>0</v>
      </c>
      <c r="AI85" s="66" t="str">
        <f aca="false">SUBSTITUTE(AH85,AI$17,"")</f>
        <v>0</v>
      </c>
      <c r="AJ85" s="66" t="str">
        <f aca="false">SUBSTITUTE(AI85,AJ$17,"")</f>
        <v>0</v>
      </c>
      <c r="AK85" s="66" t="str">
        <f aca="false">SUBSTITUTE(AJ85,AK$17,"")</f>
        <v>0</v>
      </c>
      <c r="AL85" s="66" t="str">
        <f aca="false">SUBSTITUTE(AK85,AL$17,"")</f>
        <v>0</v>
      </c>
      <c r="AM85" s="66" t="str">
        <f aca="false">SUBSTITUTE(AL85,AM$17,"")</f>
        <v>0</v>
      </c>
      <c r="AN85" s="66" t="str">
        <f aca="false">SUBSTITUTE(AM85,AN$17,"")</f>
        <v>0</v>
      </c>
      <c r="AO85" s="66" t="str">
        <f aca="false">SUBSTITUTE(AN85,AO$17,"")</f>
        <v>0</v>
      </c>
      <c r="AP85" s="66" t="str">
        <f aca="false">SUBSTITUTE(AO85,AP$17,"")</f>
        <v>0</v>
      </c>
      <c r="AQ85" s="66" t="str">
        <f aca="false">SUBSTITUTE(AP85,AQ$17,"")</f>
        <v>0</v>
      </c>
      <c r="AR85" s="66" t="str">
        <f aca="false">SUBSTITUTE(AQ85,AR$17,"")</f>
        <v>0</v>
      </c>
      <c r="AS85" s="66" t="str">
        <f aca="false">SUBSTITUTE(AR85,AS$17,"")</f>
        <v>0</v>
      </c>
      <c r="AT85" s="66" t="str">
        <f aca="false">SUBSTITUTE(AS85,AT$17,"")</f>
        <v>0</v>
      </c>
      <c r="AU85" s="66" t="str">
        <f aca="false">SUBSTITUTE(AT85,AU$17,"")</f>
        <v>0</v>
      </c>
      <c r="AV85" s="66" t="str">
        <f aca="false">SUBSTITUTE(AU85,AV$17,"")</f>
        <v>0</v>
      </c>
      <c r="AW85" s="66" t="str">
        <f aca="false">SUBSTITUTE(AV85,AW$17,"")</f>
        <v>0</v>
      </c>
      <c r="AX85" s="66" t="str">
        <f aca="false">SUBSTITUTE(AW85,AX$17,"")</f>
        <v>0</v>
      </c>
      <c r="AY85" s="66" t="str">
        <f aca="false">SUBSTITUTE(AX85,AY$17,"")</f>
        <v>0</v>
      </c>
      <c r="AZ85" s="66" t="str">
        <f aca="false">SUBSTITUTE(AY85,AZ$17,"")</f>
        <v>0</v>
      </c>
      <c r="BA85" s="66" t="str">
        <f aca="false">SUBSTITUTE(AZ85,BA$17,"")</f>
        <v>0</v>
      </c>
      <c r="BB85" s="66" t="str">
        <f aca="false">SUBSTITUTE(BA85,BB$17,"")</f>
        <v/>
      </c>
      <c r="BC85" s="66" t="str">
        <f aca="false">SUBSTITUTE(BB85,BC$17,"")</f>
        <v/>
      </c>
      <c r="BD85" s="66" t="str">
        <f aca="false">SUBSTITUTE(BC85,BD$17,"")</f>
        <v/>
      </c>
      <c r="BE85" s="66" t="str">
        <f aca="false">SUBSTITUTE(BD85,BE$17,"")</f>
        <v/>
      </c>
      <c r="BF85" s="66" t="str">
        <f aca="false">SUBSTITUTE(BE85,BF$17,"")</f>
        <v/>
      </c>
      <c r="BG85" s="66" t="str">
        <f aca="false">SUBSTITUTE(BF85,BG$17,"")</f>
        <v/>
      </c>
      <c r="BH85" s="66" t="str">
        <f aca="false">SUBSTITUTE(BG85,BH$17,"")</f>
        <v/>
      </c>
      <c r="BI85" s="66" t="str">
        <f aca="false">SUBSTITUTE(BH85,BI$17,"")</f>
        <v/>
      </c>
      <c r="BJ85" s="66" t="str">
        <f aca="false">SUBSTITUTE(BI85,BJ$17,"")</f>
        <v/>
      </c>
      <c r="BK85" s="66" t="str">
        <f aca="false">SUBSTITUTE(BJ85,BK$17,"")</f>
        <v/>
      </c>
      <c r="BL85" s="66" t="str">
        <f aca="false">SUBSTITUTE(BK85,BL$17,"")</f>
        <v/>
      </c>
      <c r="BM85" s="66" t="str">
        <f aca="false">SUBSTITUTE(BL85,BM$17,"")</f>
        <v/>
      </c>
      <c r="BN85" s="66" t="n">
        <f aca="false">LEN(BM85)</f>
        <v>0</v>
      </c>
      <c r="BO85" s="66" t="n">
        <f aca="false">LEN(A85)&gt;BO$15</f>
        <v>0</v>
      </c>
      <c r="BP85" s="83" t="n">
        <f aca="false">AND(COUNTIF(ranges!B$2:B$4,'Sample Manifest - ALL TYPES'!G76)=0,NOT(ISBLANK('Sample Manifest - ALL TYPES'!G76)))</f>
        <v>0</v>
      </c>
      <c r="CB85" s="66" t="n">
        <f aca="false">OR(BN85:BO85)</f>
        <v>0</v>
      </c>
      <c r="CD85" s="69" t="n">
        <f aca="false">IF(OR('Sample Manifest - ALL TYPES'!AB76="Custom indexes",'Sample Manifest - ALL TYPES'!AB76="Non-listed commercial indexes"),1,0)</f>
        <v>0</v>
      </c>
      <c r="CE85" s="69"/>
      <c r="CG85" s="72" t="n">
        <f aca="false">'Sample Manifest - ALL TYPES'!Q76</f>
        <v>0</v>
      </c>
      <c r="CH85" s="70" t="str">
        <f aca="false">SUBSTITUTE(CG85,CH$17,"")</f>
        <v>0</v>
      </c>
      <c r="CI85" s="70" t="str">
        <f aca="false">SUBSTITUTE(CH85,CI$17,"")</f>
        <v>0</v>
      </c>
      <c r="CJ85" s="70" t="str">
        <f aca="false">SUBSTITUTE(CI85,CJ$17,"")</f>
        <v>0</v>
      </c>
      <c r="CK85" s="70" t="str">
        <f aca="false">SUBSTITUTE(CJ85,CK$17,"")</f>
        <v>0</v>
      </c>
      <c r="CL85" s="70" t="n">
        <f aca="false">LEN(CK85)</f>
        <v>1</v>
      </c>
      <c r="CM85" s="70" t="n">
        <f aca="false">AND(NOT(ISBLANK('Sample Manifest - ALL TYPES'!Q76)),NOT(CL85=0))</f>
        <v>0</v>
      </c>
      <c r="CR85" s="66" t="n">
        <f aca="false">AND('Sample Manifest - ALL TYPES'!B76="Illumina Library Pool",ISBLANK('Sample Manifest - ALL TYPES'!Z76))</f>
        <v>0</v>
      </c>
    </row>
    <row r="86" s="66" customFormat="true" ht="13.8" hidden="false" customHeight="false" outlineLevel="0" collapsed="false">
      <c r="A86" s="66" t="n">
        <f aca="false">'Sample Manifest - ALL TYPES'!C77</f>
        <v>0</v>
      </c>
      <c r="B86" s="66" t="str">
        <f aca="false">SUBSTITUTE(A86,B$17,"")</f>
        <v>0</v>
      </c>
      <c r="C86" s="66" t="str">
        <f aca="false">SUBSTITUTE(B86,C$17,"")</f>
        <v>0</v>
      </c>
      <c r="D86" s="66" t="str">
        <f aca="false">SUBSTITUTE(C86,D$17,"")</f>
        <v>0</v>
      </c>
      <c r="E86" s="66" t="str">
        <f aca="false">SUBSTITUTE(D86,E$17,"")</f>
        <v>0</v>
      </c>
      <c r="F86" s="66" t="str">
        <f aca="false">SUBSTITUTE(E86,F$17,"")</f>
        <v>0</v>
      </c>
      <c r="G86" s="66" t="str">
        <f aca="false">SUBSTITUTE(F86,G$17,"")</f>
        <v>0</v>
      </c>
      <c r="H86" s="66" t="str">
        <f aca="false">SUBSTITUTE(G86,H$17,"")</f>
        <v>0</v>
      </c>
      <c r="I86" s="66" t="str">
        <f aca="false">SUBSTITUTE(H86,I$17,"")</f>
        <v>0</v>
      </c>
      <c r="J86" s="66" t="str">
        <f aca="false">SUBSTITUTE(I86,J$17,"")</f>
        <v>0</v>
      </c>
      <c r="K86" s="66" t="str">
        <f aca="false">SUBSTITUTE(J86,K$17,"")</f>
        <v>0</v>
      </c>
      <c r="L86" s="66" t="str">
        <f aca="false">SUBSTITUTE(K86,L$17,"")</f>
        <v>0</v>
      </c>
      <c r="M86" s="66" t="str">
        <f aca="false">SUBSTITUTE(L86,M$17,"")</f>
        <v>0</v>
      </c>
      <c r="N86" s="66" t="str">
        <f aca="false">SUBSTITUTE(M86,N$17,"")</f>
        <v>0</v>
      </c>
      <c r="O86" s="66" t="str">
        <f aca="false">SUBSTITUTE(N86,O$17,"")</f>
        <v>0</v>
      </c>
      <c r="P86" s="66" t="str">
        <f aca="false">SUBSTITUTE(O86,P$17,"")</f>
        <v>0</v>
      </c>
      <c r="Q86" s="66" t="str">
        <f aca="false">SUBSTITUTE(P86,Q$17,"")</f>
        <v>0</v>
      </c>
      <c r="R86" s="66" t="str">
        <f aca="false">SUBSTITUTE(Q86,R$17,"")</f>
        <v>0</v>
      </c>
      <c r="S86" s="66" t="str">
        <f aca="false">SUBSTITUTE(R86,S$17,"")</f>
        <v>0</v>
      </c>
      <c r="T86" s="66" t="str">
        <f aca="false">SUBSTITUTE(S86,T$17,"")</f>
        <v>0</v>
      </c>
      <c r="U86" s="66" t="str">
        <f aca="false">SUBSTITUTE(T86,U$17,"")</f>
        <v>0</v>
      </c>
      <c r="V86" s="66" t="str">
        <f aca="false">SUBSTITUTE(U86,V$17,"")</f>
        <v>0</v>
      </c>
      <c r="W86" s="66" t="str">
        <f aca="false">SUBSTITUTE(V86,W$17,"")</f>
        <v>0</v>
      </c>
      <c r="X86" s="66" t="str">
        <f aca="false">SUBSTITUTE(W86,X$17,"")</f>
        <v>0</v>
      </c>
      <c r="Y86" s="66" t="str">
        <f aca="false">SUBSTITUTE(X86,Y$17,"")</f>
        <v>0</v>
      </c>
      <c r="Z86" s="66" t="str">
        <f aca="false">SUBSTITUTE(Y86,Z$17,"")</f>
        <v>0</v>
      </c>
      <c r="AA86" s="66" t="str">
        <f aca="false">SUBSTITUTE(Z86,AA$17,"")</f>
        <v>0</v>
      </c>
      <c r="AB86" s="66" t="str">
        <f aca="false">SUBSTITUTE(AA86,AB$17,"")</f>
        <v>0</v>
      </c>
      <c r="AC86" s="66" t="str">
        <f aca="false">SUBSTITUTE(AB86,AC$17,"")</f>
        <v>0</v>
      </c>
      <c r="AD86" s="66" t="str">
        <f aca="false">SUBSTITUTE(AC86,AD$17,"")</f>
        <v>0</v>
      </c>
      <c r="AE86" s="66" t="str">
        <f aca="false">SUBSTITUTE(AD86,AE$17,"")</f>
        <v>0</v>
      </c>
      <c r="AF86" s="66" t="str">
        <f aca="false">SUBSTITUTE(AE86,AF$17,"")</f>
        <v>0</v>
      </c>
      <c r="AG86" s="66" t="str">
        <f aca="false">SUBSTITUTE(AF86,AG$17,"")</f>
        <v>0</v>
      </c>
      <c r="AH86" s="66" t="str">
        <f aca="false">SUBSTITUTE(AG86,AH$17,"")</f>
        <v>0</v>
      </c>
      <c r="AI86" s="66" t="str">
        <f aca="false">SUBSTITUTE(AH86,AI$17,"")</f>
        <v>0</v>
      </c>
      <c r="AJ86" s="66" t="str">
        <f aca="false">SUBSTITUTE(AI86,AJ$17,"")</f>
        <v>0</v>
      </c>
      <c r="AK86" s="66" t="str">
        <f aca="false">SUBSTITUTE(AJ86,AK$17,"")</f>
        <v>0</v>
      </c>
      <c r="AL86" s="66" t="str">
        <f aca="false">SUBSTITUTE(AK86,AL$17,"")</f>
        <v>0</v>
      </c>
      <c r="AM86" s="66" t="str">
        <f aca="false">SUBSTITUTE(AL86,AM$17,"")</f>
        <v>0</v>
      </c>
      <c r="AN86" s="66" t="str">
        <f aca="false">SUBSTITUTE(AM86,AN$17,"")</f>
        <v>0</v>
      </c>
      <c r="AO86" s="66" t="str">
        <f aca="false">SUBSTITUTE(AN86,AO$17,"")</f>
        <v>0</v>
      </c>
      <c r="AP86" s="66" t="str">
        <f aca="false">SUBSTITUTE(AO86,AP$17,"")</f>
        <v>0</v>
      </c>
      <c r="AQ86" s="66" t="str">
        <f aca="false">SUBSTITUTE(AP86,AQ$17,"")</f>
        <v>0</v>
      </c>
      <c r="AR86" s="66" t="str">
        <f aca="false">SUBSTITUTE(AQ86,AR$17,"")</f>
        <v>0</v>
      </c>
      <c r="AS86" s="66" t="str">
        <f aca="false">SUBSTITUTE(AR86,AS$17,"")</f>
        <v>0</v>
      </c>
      <c r="AT86" s="66" t="str">
        <f aca="false">SUBSTITUTE(AS86,AT$17,"")</f>
        <v>0</v>
      </c>
      <c r="AU86" s="66" t="str">
        <f aca="false">SUBSTITUTE(AT86,AU$17,"")</f>
        <v>0</v>
      </c>
      <c r="AV86" s="66" t="str">
        <f aca="false">SUBSTITUTE(AU86,AV$17,"")</f>
        <v>0</v>
      </c>
      <c r="AW86" s="66" t="str">
        <f aca="false">SUBSTITUTE(AV86,AW$17,"")</f>
        <v>0</v>
      </c>
      <c r="AX86" s="66" t="str">
        <f aca="false">SUBSTITUTE(AW86,AX$17,"")</f>
        <v>0</v>
      </c>
      <c r="AY86" s="66" t="str">
        <f aca="false">SUBSTITUTE(AX86,AY$17,"")</f>
        <v>0</v>
      </c>
      <c r="AZ86" s="66" t="str">
        <f aca="false">SUBSTITUTE(AY86,AZ$17,"")</f>
        <v>0</v>
      </c>
      <c r="BA86" s="66" t="str">
        <f aca="false">SUBSTITUTE(AZ86,BA$17,"")</f>
        <v>0</v>
      </c>
      <c r="BB86" s="66" t="str">
        <f aca="false">SUBSTITUTE(BA86,BB$17,"")</f>
        <v/>
      </c>
      <c r="BC86" s="66" t="str">
        <f aca="false">SUBSTITUTE(BB86,BC$17,"")</f>
        <v/>
      </c>
      <c r="BD86" s="66" t="str">
        <f aca="false">SUBSTITUTE(BC86,BD$17,"")</f>
        <v/>
      </c>
      <c r="BE86" s="66" t="str">
        <f aca="false">SUBSTITUTE(BD86,BE$17,"")</f>
        <v/>
      </c>
      <c r="BF86" s="66" t="str">
        <f aca="false">SUBSTITUTE(BE86,BF$17,"")</f>
        <v/>
      </c>
      <c r="BG86" s="66" t="str">
        <f aca="false">SUBSTITUTE(BF86,BG$17,"")</f>
        <v/>
      </c>
      <c r="BH86" s="66" t="str">
        <f aca="false">SUBSTITUTE(BG86,BH$17,"")</f>
        <v/>
      </c>
      <c r="BI86" s="66" t="str">
        <f aca="false">SUBSTITUTE(BH86,BI$17,"")</f>
        <v/>
      </c>
      <c r="BJ86" s="66" t="str">
        <f aca="false">SUBSTITUTE(BI86,BJ$17,"")</f>
        <v/>
      </c>
      <c r="BK86" s="66" t="str">
        <f aca="false">SUBSTITUTE(BJ86,BK$17,"")</f>
        <v/>
      </c>
      <c r="BL86" s="66" t="str">
        <f aca="false">SUBSTITUTE(BK86,BL$17,"")</f>
        <v/>
      </c>
      <c r="BM86" s="66" t="str">
        <f aca="false">SUBSTITUTE(BL86,BM$17,"")</f>
        <v/>
      </c>
      <c r="BN86" s="66" t="n">
        <f aca="false">LEN(BM86)</f>
        <v>0</v>
      </c>
      <c r="BO86" s="66" t="n">
        <f aca="false">LEN(A86)&gt;BO$15</f>
        <v>0</v>
      </c>
      <c r="BP86" s="83" t="n">
        <f aca="false">AND(COUNTIF(ranges!B$2:B$4,'Sample Manifest - ALL TYPES'!G77)=0,NOT(ISBLANK('Sample Manifest - ALL TYPES'!G77)))</f>
        <v>0</v>
      </c>
      <c r="CB86" s="66" t="n">
        <f aca="false">OR(BN86:BO86)</f>
        <v>0</v>
      </c>
      <c r="CD86" s="69" t="n">
        <f aca="false">IF(OR('Sample Manifest - ALL TYPES'!AB77="Custom indexes",'Sample Manifest - ALL TYPES'!AB77="Non-listed commercial indexes"),1,0)</f>
        <v>0</v>
      </c>
      <c r="CE86" s="69"/>
      <c r="CG86" s="72" t="n">
        <f aca="false">'Sample Manifest - ALL TYPES'!Q77</f>
        <v>0</v>
      </c>
      <c r="CH86" s="70" t="str">
        <f aca="false">SUBSTITUTE(CG86,CH$17,"")</f>
        <v>0</v>
      </c>
      <c r="CI86" s="70" t="str">
        <f aca="false">SUBSTITUTE(CH86,CI$17,"")</f>
        <v>0</v>
      </c>
      <c r="CJ86" s="70" t="str">
        <f aca="false">SUBSTITUTE(CI86,CJ$17,"")</f>
        <v>0</v>
      </c>
      <c r="CK86" s="70" t="str">
        <f aca="false">SUBSTITUTE(CJ86,CK$17,"")</f>
        <v>0</v>
      </c>
      <c r="CL86" s="70" t="n">
        <f aca="false">LEN(CK86)</f>
        <v>1</v>
      </c>
      <c r="CM86" s="70" t="n">
        <f aca="false">AND(NOT(ISBLANK('Sample Manifest - ALL TYPES'!Q77)),NOT(CL86=0))</f>
        <v>0</v>
      </c>
      <c r="CR86" s="66" t="n">
        <f aca="false">AND('Sample Manifest - ALL TYPES'!B77="Illumina Library Pool",ISBLANK('Sample Manifest - ALL TYPES'!Z77))</f>
        <v>0</v>
      </c>
    </row>
    <row r="87" s="66" customFormat="true" ht="13.8" hidden="false" customHeight="false" outlineLevel="0" collapsed="false">
      <c r="A87" s="66" t="n">
        <f aca="false">'Sample Manifest - ALL TYPES'!C78</f>
        <v>0</v>
      </c>
      <c r="B87" s="66" t="str">
        <f aca="false">SUBSTITUTE(A87,B$17,"")</f>
        <v>0</v>
      </c>
      <c r="C87" s="66" t="str">
        <f aca="false">SUBSTITUTE(B87,C$17,"")</f>
        <v>0</v>
      </c>
      <c r="D87" s="66" t="str">
        <f aca="false">SUBSTITUTE(C87,D$17,"")</f>
        <v>0</v>
      </c>
      <c r="E87" s="66" t="str">
        <f aca="false">SUBSTITUTE(D87,E$17,"")</f>
        <v>0</v>
      </c>
      <c r="F87" s="66" t="str">
        <f aca="false">SUBSTITUTE(E87,F$17,"")</f>
        <v>0</v>
      </c>
      <c r="G87" s="66" t="str">
        <f aca="false">SUBSTITUTE(F87,G$17,"")</f>
        <v>0</v>
      </c>
      <c r="H87" s="66" t="str">
        <f aca="false">SUBSTITUTE(G87,H$17,"")</f>
        <v>0</v>
      </c>
      <c r="I87" s="66" t="str">
        <f aca="false">SUBSTITUTE(H87,I$17,"")</f>
        <v>0</v>
      </c>
      <c r="J87" s="66" t="str">
        <f aca="false">SUBSTITUTE(I87,J$17,"")</f>
        <v>0</v>
      </c>
      <c r="K87" s="66" t="str">
        <f aca="false">SUBSTITUTE(J87,K$17,"")</f>
        <v>0</v>
      </c>
      <c r="L87" s="66" t="str">
        <f aca="false">SUBSTITUTE(K87,L$17,"")</f>
        <v>0</v>
      </c>
      <c r="M87" s="66" t="str">
        <f aca="false">SUBSTITUTE(L87,M$17,"")</f>
        <v>0</v>
      </c>
      <c r="N87" s="66" t="str">
        <f aca="false">SUBSTITUTE(M87,N$17,"")</f>
        <v>0</v>
      </c>
      <c r="O87" s="66" t="str">
        <f aca="false">SUBSTITUTE(N87,O$17,"")</f>
        <v>0</v>
      </c>
      <c r="P87" s="66" t="str">
        <f aca="false">SUBSTITUTE(O87,P$17,"")</f>
        <v>0</v>
      </c>
      <c r="Q87" s="66" t="str">
        <f aca="false">SUBSTITUTE(P87,Q$17,"")</f>
        <v>0</v>
      </c>
      <c r="R87" s="66" t="str">
        <f aca="false">SUBSTITUTE(Q87,R$17,"")</f>
        <v>0</v>
      </c>
      <c r="S87" s="66" t="str">
        <f aca="false">SUBSTITUTE(R87,S$17,"")</f>
        <v>0</v>
      </c>
      <c r="T87" s="66" t="str">
        <f aca="false">SUBSTITUTE(S87,T$17,"")</f>
        <v>0</v>
      </c>
      <c r="U87" s="66" t="str">
        <f aca="false">SUBSTITUTE(T87,U$17,"")</f>
        <v>0</v>
      </c>
      <c r="V87" s="66" t="str">
        <f aca="false">SUBSTITUTE(U87,V$17,"")</f>
        <v>0</v>
      </c>
      <c r="W87" s="66" t="str">
        <f aca="false">SUBSTITUTE(V87,W$17,"")</f>
        <v>0</v>
      </c>
      <c r="X87" s="66" t="str">
        <f aca="false">SUBSTITUTE(W87,X$17,"")</f>
        <v>0</v>
      </c>
      <c r="Y87" s="66" t="str">
        <f aca="false">SUBSTITUTE(X87,Y$17,"")</f>
        <v>0</v>
      </c>
      <c r="Z87" s="66" t="str">
        <f aca="false">SUBSTITUTE(Y87,Z$17,"")</f>
        <v>0</v>
      </c>
      <c r="AA87" s="66" t="str">
        <f aca="false">SUBSTITUTE(Z87,AA$17,"")</f>
        <v>0</v>
      </c>
      <c r="AB87" s="66" t="str">
        <f aca="false">SUBSTITUTE(AA87,AB$17,"")</f>
        <v>0</v>
      </c>
      <c r="AC87" s="66" t="str">
        <f aca="false">SUBSTITUTE(AB87,AC$17,"")</f>
        <v>0</v>
      </c>
      <c r="AD87" s="66" t="str">
        <f aca="false">SUBSTITUTE(AC87,AD$17,"")</f>
        <v>0</v>
      </c>
      <c r="AE87" s="66" t="str">
        <f aca="false">SUBSTITUTE(AD87,AE$17,"")</f>
        <v>0</v>
      </c>
      <c r="AF87" s="66" t="str">
        <f aca="false">SUBSTITUTE(AE87,AF$17,"")</f>
        <v>0</v>
      </c>
      <c r="AG87" s="66" t="str">
        <f aca="false">SUBSTITUTE(AF87,AG$17,"")</f>
        <v>0</v>
      </c>
      <c r="AH87" s="66" t="str">
        <f aca="false">SUBSTITUTE(AG87,AH$17,"")</f>
        <v>0</v>
      </c>
      <c r="AI87" s="66" t="str">
        <f aca="false">SUBSTITUTE(AH87,AI$17,"")</f>
        <v>0</v>
      </c>
      <c r="AJ87" s="66" t="str">
        <f aca="false">SUBSTITUTE(AI87,AJ$17,"")</f>
        <v>0</v>
      </c>
      <c r="AK87" s="66" t="str">
        <f aca="false">SUBSTITUTE(AJ87,AK$17,"")</f>
        <v>0</v>
      </c>
      <c r="AL87" s="66" t="str">
        <f aca="false">SUBSTITUTE(AK87,AL$17,"")</f>
        <v>0</v>
      </c>
      <c r="AM87" s="66" t="str">
        <f aca="false">SUBSTITUTE(AL87,AM$17,"")</f>
        <v>0</v>
      </c>
      <c r="AN87" s="66" t="str">
        <f aca="false">SUBSTITUTE(AM87,AN$17,"")</f>
        <v>0</v>
      </c>
      <c r="AO87" s="66" t="str">
        <f aca="false">SUBSTITUTE(AN87,AO$17,"")</f>
        <v>0</v>
      </c>
      <c r="AP87" s="66" t="str">
        <f aca="false">SUBSTITUTE(AO87,AP$17,"")</f>
        <v>0</v>
      </c>
      <c r="AQ87" s="66" t="str">
        <f aca="false">SUBSTITUTE(AP87,AQ$17,"")</f>
        <v>0</v>
      </c>
      <c r="AR87" s="66" t="str">
        <f aca="false">SUBSTITUTE(AQ87,AR$17,"")</f>
        <v>0</v>
      </c>
      <c r="AS87" s="66" t="str">
        <f aca="false">SUBSTITUTE(AR87,AS$17,"")</f>
        <v>0</v>
      </c>
      <c r="AT87" s="66" t="str">
        <f aca="false">SUBSTITUTE(AS87,AT$17,"")</f>
        <v>0</v>
      </c>
      <c r="AU87" s="66" t="str">
        <f aca="false">SUBSTITUTE(AT87,AU$17,"")</f>
        <v>0</v>
      </c>
      <c r="AV87" s="66" t="str">
        <f aca="false">SUBSTITUTE(AU87,AV$17,"")</f>
        <v>0</v>
      </c>
      <c r="AW87" s="66" t="str">
        <f aca="false">SUBSTITUTE(AV87,AW$17,"")</f>
        <v>0</v>
      </c>
      <c r="AX87" s="66" t="str">
        <f aca="false">SUBSTITUTE(AW87,AX$17,"")</f>
        <v>0</v>
      </c>
      <c r="AY87" s="66" t="str">
        <f aca="false">SUBSTITUTE(AX87,AY$17,"")</f>
        <v>0</v>
      </c>
      <c r="AZ87" s="66" t="str">
        <f aca="false">SUBSTITUTE(AY87,AZ$17,"")</f>
        <v>0</v>
      </c>
      <c r="BA87" s="66" t="str">
        <f aca="false">SUBSTITUTE(AZ87,BA$17,"")</f>
        <v>0</v>
      </c>
      <c r="BB87" s="66" t="str">
        <f aca="false">SUBSTITUTE(BA87,BB$17,"")</f>
        <v/>
      </c>
      <c r="BC87" s="66" t="str">
        <f aca="false">SUBSTITUTE(BB87,BC$17,"")</f>
        <v/>
      </c>
      <c r="BD87" s="66" t="str">
        <f aca="false">SUBSTITUTE(BC87,BD$17,"")</f>
        <v/>
      </c>
      <c r="BE87" s="66" t="str">
        <f aca="false">SUBSTITUTE(BD87,BE$17,"")</f>
        <v/>
      </c>
      <c r="BF87" s="66" t="str">
        <f aca="false">SUBSTITUTE(BE87,BF$17,"")</f>
        <v/>
      </c>
      <c r="BG87" s="66" t="str">
        <f aca="false">SUBSTITUTE(BF87,BG$17,"")</f>
        <v/>
      </c>
      <c r="BH87" s="66" t="str">
        <f aca="false">SUBSTITUTE(BG87,BH$17,"")</f>
        <v/>
      </c>
      <c r="BI87" s="66" t="str">
        <f aca="false">SUBSTITUTE(BH87,BI$17,"")</f>
        <v/>
      </c>
      <c r="BJ87" s="66" t="str">
        <f aca="false">SUBSTITUTE(BI87,BJ$17,"")</f>
        <v/>
      </c>
      <c r="BK87" s="66" t="str">
        <f aca="false">SUBSTITUTE(BJ87,BK$17,"")</f>
        <v/>
      </c>
      <c r="BL87" s="66" t="str">
        <f aca="false">SUBSTITUTE(BK87,BL$17,"")</f>
        <v/>
      </c>
      <c r="BM87" s="66" t="str">
        <f aca="false">SUBSTITUTE(BL87,BM$17,"")</f>
        <v/>
      </c>
      <c r="BN87" s="66" t="n">
        <f aca="false">LEN(BM87)</f>
        <v>0</v>
      </c>
      <c r="BO87" s="66" t="n">
        <f aca="false">LEN(A87)&gt;BO$15</f>
        <v>0</v>
      </c>
      <c r="BP87" s="83" t="n">
        <f aca="false">AND(COUNTIF(ranges!B$2:B$4,'Sample Manifest - ALL TYPES'!G78)=0,NOT(ISBLANK('Sample Manifest - ALL TYPES'!G78)))</f>
        <v>0</v>
      </c>
      <c r="CB87" s="66" t="n">
        <f aca="false">OR(BN87:BO87)</f>
        <v>0</v>
      </c>
      <c r="CD87" s="69" t="n">
        <f aca="false">IF(OR('Sample Manifest - ALL TYPES'!AB78="Custom indexes",'Sample Manifest - ALL TYPES'!AB78="Non-listed commercial indexes"),1,0)</f>
        <v>0</v>
      </c>
      <c r="CE87" s="69"/>
      <c r="CG87" s="72" t="n">
        <f aca="false">'Sample Manifest - ALL TYPES'!Q78</f>
        <v>0</v>
      </c>
      <c r="CH87" s="70" t="str">
        <f aca="false">SUBSTITUTE(CG87,CH$17,"")</f>
        <v>0</v>
      </c>
      <c r="CI87" s="70" t="str">
        <f aca="false">SUBSTITUTE(CH87,CI$17,"")</f>
        <v>0</v>
      </c>
      <c r="CJ87" s="70" t="str">
        <f aca="false">SUBSTITUTE(CI87,CJ$17,"")</f>
        <v>0</v>
      </c>
      <c r="CK87" s="70" t="str">
        <f aca="false">SUBSTITUTE(CJ87,CK$17,"")</f>
        <v>0</v>
      </c>
      <c r="CL87" s="70" t="n">
        <f aca="false">LEN(CK87)</f>
        <v>1</v>
      </c>
      <c r="CM87" s="70" t="n">
        <f aca="false">AND(NOT(ISBLANK('Sample Manifest - ALL TYPES'!Q78)),NOT(CL87=0))</f>
        <v>0</v>
      </c>
      <c r="CR87" s="66" t="n">
        <f aca="false">AND('Sample Manifest - ALL TYPES'!B78="Illumina Library Pool",ISBLANK('Sample Manifest - ALL TYPES'!Z78))</f>
        <v>0</v>
      </c>
    </row>
    <row r="88" s="66" customFormat="true" ht="13.8" hidden="false" customHeight="false" outlineLevel="0" collapsed="false">
      <c r="A88" s="66" t="n">
        <f aca="false">'Sample Manifest - ALL TYPES'!C79</f>
        <v>0</v>
      </c>
      <c r="B88" s="66" t="str">
        <f aca="false">SUBSTITUTE(A88,B$17,"")</f>
        <v>0</v>
      </c>
      <c r="C88" s="66" t="str">
        <f aca="false">SUBSTITUTE(B88,C$17,"")</f>
        <v>0</v>
      </c>
      <c r="D88" s="66" t="str">
        <f aca="false">SUBSTITUTE(C88,D$17,"")</f>
        <v>0</v>
      </c>
      <c r="E88" s="66" t="str">
        <f aca="false">SUBSTITUTE(D88,E$17,"")</f>
        <v>0</v>
      </c>
      <c r="F88" s="66" t="str">
        <f aca="false">SUBSTITUTE(E88,F$17,"")</f>
        <v>0</v>
      </c>
      <c r="G88" s="66" t="str">
        <f aca="false">SUBSTITUTE(F88,G$17,"")</f>
        <v>0</v>
      </c>
      <c r="H88" s="66" t="str">
        <f aca="false">SUBSTITUTE(G88,H$17,"")</f>
        <v>0</v>
      </c>
      <c r="I88" s="66" t="str">
        <f aca="false">SUBSTITUTE(H88,I$17,"")</f>
        <v>0</v>
      </c>
      <c r="J88" s="66" t="str">
        <f aca="false">SUBSTITUTE(I88,J$17,"")</f>
        <v>0</v>
      </c>
      <c r="K88" s="66" t="str">
        <f aca="false">SUBSTITUTE(J88,K$17,"")</f>
        <v>0</v>
      </c>
      <c r="L88" s="66" t="str">
        <f aca="false">SUBSTITUTE(K88,L$17,"")</f>
        <v>0</v>
      </c>
      <c r="M88" s="66" t="str">
        <f aca="false">SUBSTITUTE(L88,M$17,"")</f>
        <v>0</v>
      </c>
      <c r="N88" s="66" t="str">
        <f aca="false">SUBSTITUTE(M88,N$17,"")</f>
        <v>0</v>
      </c>
      <c r="O88" s="66" t="str">
        <f aca="false">SUBSTITUTE(N88,O$17,"")</f>
        <v>0</v>
      </c>
      <c r="P88" s="66" t="str">
        <f aca="false">SUBSTITUTE(O88,P$17,"")</f>
        <v>0</v>
      </c>
      <c r="Q88" s="66" t="str">
        <f aca="false">SUBSTITUTE(P88,Q$17,"")</f>
        <v>0</v>
      </c>
      <c r="R88" s="66" t="str">
        <f aca="false">SUBSTITUTE(Q88,R$17,"")</f>
        <v>0</v>
      </c>
      <c r="S88" s="66" t="str">
        <f aca="false">SUBSTITUTE(R88,S$17,"")</f>
        <v>0</v>
      </c>
      <c r="T88" s="66" t="str">
        <f aca="false">SUBSTITUTE(S88,T$17,"")</f>
        <v>0</v>
      </c>
      <c r="U88" s="66" t="str">
        <f aca="false">SUBSTITUTE(T88,U$17,"")</f>
        <v>0</v>
      </c>
      <c r="V88" s="66" t="str">
        <f aca="false">SUBSTITUTE(U88,V$17,"")</f>
        <v>0</v>
      </c>
      <c r="W88" s="66" t="str">
        <f aca="false">SUBSTITUTE(V88,W$17,"")</f>
        <v>0</v>
      </c>
      <c r="X88" s="66" t="str">
        <f aca="false">SUBSTITUTE(W88,X$17,"")</f>
        <v>0</v>
      </c>
      <c r="Y88" s="66" t="str">
        <f aca="false">SUBSTITUTE(X88,Y$17,"")</f>
        <v>0</v>
      </c>
      <c r="Z88" s="66" t="str">
        <f aca="false">SUBSTITUTE(Y88,Z$17,"")</f>
        <v>0</v>
      </c>
      <c r="AA88" s="66" t="str">
        <f aca="false">SUBSTITUTE(Z88,AA$17,"")</f>
        <v>0</v>
      </c>
      <c r="AB88" s="66" t="str">
        <f aca="false">SUBSTITUTE(AA88,AB$17,"")</f>
        <v>0</v>
      </c>
      <c r="AC88" s="66" t="str">
        <f aca="false">SUBSTITUTE(AB88,AC$17,"")</f>
        <v>0</v>
      </c>
      <c r="AD88" s="66" t="str">
        <f aca="false">SUBSTITUTE(AC88,AD$17,"")</f>
        <v>0</v>
      </c>
      <c r="AE88" s="66" t="str">
        <f aca="false">SUBSTITUTE(AD88,AE$17,"")</f>
        <v>0</v>
      </c>
      <c r="AF88" s="66" t="str">
        <f aca="false">SUBSTITUTE(AE88,AF$17,"")</f>
        <v>0</v>
      </c>
      <c r="AG88" s="66" t="str">
        <f aca="false">SUBSTITUTE(AF88,AG$17,"")</f>
        <v>0</v>
      </c>
      <c r="AH88" s="66" t="str">
        <f aca="false">SUBSTITUTE(AG88,AH$17,"")</f>
        <v>0</v>
      </c>
      <c r="AI88" s="66" t="str">
        <f aca="false">SUBSTITUTE(AH88,AI$17,"")</f>
        <v>0</v>
      </c>
      <c r="AJ88" s="66" t="str">
        <f aca="false">SUBSTITUTE(AI88,AJ$17,"")</f>
        <v>0</v>
      </c>
      <c r="AK88" s="66" t="str">
        <f aca="false">SUBSTITUTE(AJ88,AK$17,"")</f>
        <v>0</v>
      </c>
      <c r="AL88" s="66" t="str">
        <f aca="false">SUBSTITUTE(AK88,AL$17,"")</f>
        <v>0</v>
      </c>
      <c r="AM88" s="66" t="str">
        <f aca="false">SUBSTITUTE(AL88,AM$17,"")</f>
        <v>0</v>
      </c>
      <c r="AN88" s="66" t="str">
        <f aca="false">SUBSTITUTE(AM88,AN$17,"")</f>
        <v>0</v>
      </c>
      <c r="AO88" s="66" t="str">
        <f aca="false">SUBSTITUTE(AN88,AO$17,"")</f>
        <v>0</v>
      </c>
      <c r="AP88" s="66" t="str">
        <f aca="false">SUBSTITUTE(AO88,AP$17,"")</f>
        <v>0</v>
      </c>
      <c r="AQ88" s="66" t="str">
        <f aca="false">SUBSTITUTE(AP88,AQ$17,"")</f>
        <v>0</v>
      </c>
      <c r="AR88" s="66" t="str">
        <f aca="false">SUBSTITUTE(AQ88,AR$17,"")</f>
        <v>0</v>
      </c>
      <c r="AS88" s="66" t="str">
        <f aca="false">SUBSTITUTE(AR88,AS$17,"")</f>
        <v>0</v>
      </c>
      <c r="AT88" s="66" t="str">
        <f aca="false">SUBSTITUTE(AS88,AT$17,"")</f>
        <v>0</v>
      </c>
      <c r="AU88" s="66" t="str">
        <f aca="false">SUBSTITUTE(AT88,AU$17,"")</f>
        <v>0</v>
      </c>
      <c r="AV88" s="66" t="str">
        <f aca="false">SUBSTITUTE(AU88,AV$17,"")</f>
        <v>0</v>
      </c>
      <c r="AW88" s="66" t="str">
        <f aca="false">SUBSTITUTE(AV88,AW$17,"")</f>
        <v>0</v>
      </c>
      <c r="AX88" s="66" t="str">
        <f aca="false">SUBSTITUTE(AW88,AX$17,"")</f>
        <v>0</v>
      </c>
      <c r="AY88" s="66" t="str">
        <f aca="false">SUBSTITUTE(AX88,AY$17,"")</f>
        <v>0</v>
      </c>
      <c r="AZ88" s="66" t="str">
        <f aca="false">SUBSTITUTE(AY88,AZ$17,"")</f>
        <v>0</v>
      </c>
      <c r="BA88" s="66" t="str">
        <f aca="false">SUBSTITUTE(AZ88,BA$17,"")</f>
        <v>0</v>
      </c>
      <c r="BB88" s="66" t="str">
        <f aca="false">SUBSTITUTE(BA88,BB$17,"")</f>
        <v/>
      </c>
      <c r="BC88" s="66" t="str">
        <f aca="false">SUBSTITUTE(BB88,BC$17,"")</f>
        <v/>
      </c>
      <c r="BD88" s="66" t="str">
        <f aca="false">SUBSTITUTE(BC88,BD$17,"")</f>
        <v/>
      </c>
      <c r="BE88" s="66" t="str">
        <f aca="false">SUBSTITUTE(BD88,BE$17,"")</f>
        <v/>
      </c>
      <c r="BF88" s="66" t="str">
        <f aca="false">SUBSTITUTE(BE88,BF$17,"")</f>
        <v/>
      </c>
      <c r="BG88" s="66" t="str">
        <f aca="false">SUBSTITUTE(BF88,BG$17,"")</f>
        <v/>
      </c>
      <c r="BH88" s="66" t="str">
        <f aca="false">SUBSTITUTE(BG88,BH$17,"")</f>
        <v/>
      </c>
      <c r="BI88" s="66" t="str">
        <f aca="false">SUBSTITUTE(BH88,BI$17,"")</f>
        <v/>
      </c>
      <c r="BJ88" s="66" t="str">
        <f aca="false">SUBSTITUTE(BI88,BJ$17,"")</f>
        <v/>
      </c>
      <c r="BK88" s="66" t="str">
        <f aca="false">SUBSTITUTE(BJ88,BK$17,"")</f>
        <v/>
      </c>
      <c r="BL88" s="66" t="str">
        <f aca="false">SUBSTITUTE(BK88,BL$17,"")</f>
        <v/>
      </c>
      <c r="BM88" s="66" t="str">
        <f aca="false">SUBSTITUTE(BL88,BM$17,"")</f>
        <v/>
      </c>
      <c r="BN88" s="66" t="n">
        <f aca="false">LEN(BM88)</f>
        <v>0</v>
      </c>
      <c r="BO88" s="66" t="n">
        <f aca="false">LEN(A88)&gt;BO$15</f>
        <v>0</v>
      </c>
      <c r="BP88" s="83" t="n">
        <f aca="false">AND(COUNTIF(ranges!B$2:B$4,'Sample Manifest - ALL TYPES'!G79)=0,NOT(ISBLANK('Sample Manifest - ALL TYPES'!G79)))</f>
        <v>0</v>
      </c>
      <c r="CB88" s="66" t="n">
        <f aca="false">OR(BN88:BO88)</f>
        <v>0</v>
      </c>
      <c r="CD88" s="69" t="n">
        <f aca="false">IF(OR('Sample Manifest - ALL TYPES'!AB79="Custom indexes",'Sample Manifest - ALL TYPES'!AB79="Non-listed commercial indexes"),1,0)</f>
        <v>0</v>
      </c>
      <c r="CE88" s="69"/>
      <c r="CG88" s="72" t="n">
        <f aca="false">'Sample Manifest - ALL TYPES'!Q79</f>
        <v>0</v>
      </c>
      <c r="CH88" s="70" t="str">
        <f aca="false">SUBSTITUTE(CG88,CH$17,"")</f>
        <v>0</v>
      </c>
      <c r="CI88" s="70" t="str">
        <f aca="false">SUBSTITUTE(CH88,CI$17,"")</f>
        <v>0</v>
      </c>
      <c r="CJ88" s="70" t="str">
        <f aca="false">SUBSTITUTE(CI88,CJ$17,"")</f>
        <v>0</v>
      </c>
      <c r="CK88" s="70" t="str">
        <f aca="false">SUBSTITUTE(CJ88,CK$17,"")</f>
        <v>0</v>
      </c>
      <c r="CL88" s="70" t="n">
        <f aca="false">LEN(CK88)</f>
        <v>1</v>
      </c>
      <c r="CM88" s="70" t="n">
        <f aca="false">AND(NOT(ISBLANK('Sample Manifest - ALL TYPES'!Q79)),NOT(CL88=0))</f>
        <v>0</v>
      </c>
      <c r="CR88" s="66" t="n">
        <f aca="false">AND('Sample Manifest - ALL TYPES'!B79="Illumina Library Pool",ISBLANK('Sample Manifest - ALL TYPES'!Z79))</f>
        <v>0</v>
      </c>
    </row>
    <row r="89" s="66" customFormat="true" ht="13.8" hidden="false" customHeight="false" outlineLevel="0" collapsed="false">
      <c r="A89" s="66" t="n">
        <f aca="false">'Sample Manifest - ALL TYPES'!C80</f>
        <v>0</v>
      </c>
      <c r="B89" s="66" t="str">
        <f aca="false">SUBSTITUTE(A89,B$17,"")</f>
        <v>0</v>
      </c>
      <c r="C89" s="66" t="str">
        <f aca="false">SUBSTITUTE(B89,C$17,"")</f>
        <v>0</v>
      </c>
      <c r="D89" s="66" t="str">
        <f aca="false">SUBSTITUTE(C89,D$17,"")</f>
        <v>0</v>
      </c>
      <c r="E89" s="66" t="str">
        <f aca="false">SUBSTITUTE(D89,E$17,"")</f>
        <v>0</v>
      </c>
      <c r="F89" s="66" t="str">
        <f aca="false">SUBSTITUTE(E89,F$17,"")</f>
        <v>0</v>
      </c>
      <c r="G89" s="66" t="str">
        <f aca="false">SUBSTITUTE(F89,G$17,"")</f>
        <v>0</v>
      </c>
      <c r="H89" s="66" t="str">
        <f aca="false">SUBSTITUTE(G89,H$17,"")</f>
        <v>0</v>
      </c>
      <c r="I89" s="66" t="str">
        <f aca="false">SUBSTITUTE(H89,I$17,"")</f>
        <v>0</v>
      </c>
      <c r="J89" s="66" t="str">
        <f aca="false">SUBSTITUTE(I89,J$17,"")</f>
        <v>0</v>
      </c>
      <c r="K89" s="66" t="str">
        <f aca="false">SUBSTITUTE(J89,K$17,"")</f>
        <v>0</v>
      </c>
      <c r="L89" s="66" t="str">
        <f aca="false">SUBSTITUTE(K89,L$17,"")</f>
        <v>0</v>
      </c>
      <c r="M89" s="66" t="str">
        <f aca="false">SUBSTITUTE(L89,M$17,"")</f>
        <v>0</v>
      </c>
      <c r="N89" s="66" t="str">
        <f aca="false">SUBSTITUTE(M89,N$17,"")</f>
        <v>0</v>
      </c>
      <c r="O89" s="66" t="str">
        <f aca="false">SUBSTITUTE(N89,O$17,"")</f>
        <v>0</v>
      </c>
      <c r="P89" s="66" t="str">
        <f aca="false">SUBSTITUTE(O89,P$17,"")</f>
        <v>0</v>
      </c>
      <c r="Q89" s="66" t="str">
        <f aca="false">SUBSTITUTE(P89,Q$17,"")</f>
        <v>0</v>
      </c>
      <c r="R89" s="66" t="str">
        <f aca="false">SUBSTITUTE(Q89,R$17,"")</f>
        <v>0</v>
      </c>
      <c r="S89" s="66" t="str">
        <f aca="false">SUBSTITUTE(R89,S$17,"")</f>
        <v>0</v>
      </c>
      <c r="T89" s="66" t="str">
        <f aca="false">SUBSTITUTE(S89,T$17,"")</f>
        <v>0</v>
      </c>
      <c r="U89" s="66" t="str">
        <f aca="false">SUBSTITUTE(T89,U$17,"")</f>
        <v>0</v>
      </c>
      <c r="V89" s="66" t="str">
        <f aca="false">SUBSTITUTE(U89,V$17,"")</f>
        <v>0</v>
      </c>
      <c r="W89" s="66" t="str">
        <f aca="false">SUBSTITUTE(V89,W$17,"")</f>
        <v>0</v>
      </c>
      <c r="X89" s="66" t="str">
        <f aca="false">SUBSTITUTE(W89,X$17,"")</f>
        <v>0</v>
      </c>
      <c r="Y89" s="66" t="str">
        <f aca="false">SUBSTITUTE(X89,Y$17,"")</f>
        <v>0</v>
      </c>
      <c r="Z89" s="66" t="str">
        <f aca="false">SUBSTITUTE(Y89,Z$17,"")</f>
        <v>0</v>
      </c>
      <c r="AA89" s="66" t="str">
        <f aca="false">SUBSTITUTE(Z89,AA$17,"")</f>
        <v>0</v>
      </c>
      <c r="AB89" s="66" t="str">
        <f aca="false">SUBSTITUTE(AA89,AB$17,"")</f>
        <v>0</v>
      </c>
      <c r="AC89" s="66" t="str">
        <f aca="false">SUBSTITUTE(AB89,AC$17,"")</f>
        <v>0</v>
      </c>
      <c r="AD89" s="66" t="str">
        <f aca="false">SUBSTITUTE(AC89,AD$17,"")</f>
        <v>0</v>
      </c>
      <c r="AE89" s="66" t="str">
        <f aca="false">SUBSTITUTE(AD89,AE$17,"")</f>
        <v>0</v>
      </c>
      <c r="AF89" s="66" t="str">
        <f aca="false">SUBSTITUTE(AE89,AF$17,"")</f>
        <v>0</v>
      </c>
      <c r="AG89" s="66" t="str">
        <f aca="false">SUBSTITUTE(AF89,AG$17,"")</f>
        <v>0</v>
      </c>
      <c r="AH89" s="66" t="str">
        <f aca="false">SUBSTITUTE(AG89,AH$17,"")</f>
        <v>0</v>
      </c>
      <c r="AI89" s="66" t="str">
        <f aca="false">SUBSTITUTE(AH89,AI$17,"")</f>
        <v>0</v>
      </c>
      <c r="AJ89" s="66" t="str">
        <f aca="false">SUBSTITUTE(AI89,AJ$17,"")</f>
        <v>0</v>
      </c>
      <c r="AK89" s="66" t="str">
        <f aca="false">SUBSTITUTE(AJ89,AK$17,"")</f>
        <v>0</v>
      </c>
      <c r="AL89" s="66" t="str">
        <f aca="false">SUBSTITUTE(AK89,AL$17,"")</f>
        <v>0</v>
      </c>
      <c r="AM89" s="66" t="str">
        <f aca="false">SUBSTITUTE(AL89,AM$17,"")</f>
        <v>0</v>
      </c>
      <c r="AN89" s="66" t="str">
        <f aca="false">SUBSTITUTE(AM89,AN$17,"")</f>
        <v>0</v>
      </c>
      <c r="AO89" s="66" t="str">
        <f aca="false">SUBSTITUTE(AN89,AO$17,"")</f>
        <v>0</v>
      </c>
      <c r="AP89" s="66" t="str">
        <f aca="false">SUBSTITUTE(AO89,AP$17,"")</f>
        <v>0</v>
      </c>
      <c r="AQ89" s="66" t="str">
        <f aca="false">SUBSTITUTE(AP89,AQ$17,"")</f>
        <v>0</v>
      </c>
      <c r="AR89" s="66" t="str">
        <f aca="false">SUBSTITUTE(AQ89,AR$17,"")</f>
        <v>0</v>
      </c>
      <c r="AS89" s="66" t="str">
        <f aca="false">SUBSTITUTE(AR89,AS$17,"")</f>
        <v>0</v>
      </c>
      <c r="AT89" s="66" t="str">
        <f aca="false">SUBSTITUTE(AS89,AT$17,"")</f>
        <v>0</v>
      </c>
      <c r="AU89" s="66" t="str">
        <f aca="false">SUBSTITUTE(AT89,AU$17,"")</f>
        <v>0</v>
      </c>
      <c r="AV89" s="66" t="str">
        <f aca="false">SUBSTITUTE(AU89,AV$17,"")</f>
        <v>0</v>
      </c>
      <c r="AW89" s="66" t="str">
        <f aca="false">SUBSTITUTE(AV89,AW$17,"")</f>
        <v>0</v>
      </c>
      <c r="AX89" s="66" t="str">
        <f aca="false">SUBSTITUTE(AW89,AX$17,"")</f>
        <v>0</v>
      </c>
      <c r="AY89" s="66" t="str">
        <f aca="false">SUBSTITUTE(AX89,AY$17,"")</f>
        <v>0</v>
      </c>
      <c r="AZ89" s="66" t="str">
        <f aca="false">SUBSTITUTE(AY89,AZ$17,"")</f>
        <v>0</v>
      </c>
      <c r="BA89" s="66" t="str">
        <f aca="false">SUBSTITUTE(AZ89,BA$17,"")</f>
        <v>0</v>
      </c>
      <c r="BB89" s="66" t="str">
        <f aca="false">SUBSTITUTE(BA89,BB$17,"")</f>
        <v/>
      </c>
      <c r="BC89" s="66" t="str">
        <f aca="false">SUBSTITUTE(BB89,BC$17,"")</f>
        <v/>
      </c>
      <c r="BD89" s="66" t="str">
        <f aca="false">SUBSTITUTE(BC89,BD$17,"")</f>
        <v/>
      </c>
      <c r="BE89" s="66" t="str">
        <f aca="false">SUBSTITUTE(BD89,BE$17,"")</f>
        <v/>
      </c>
      <c r="BF89" s="66" t="str">
        <f aca="false">SUBSTITUTE(BE89,BF$17,"")</f>
        <v/>
      </c>
      <c r="BG89" s="66" t="str">
        <f aca="false">SUBSTITUTE(BF89,BG$17,"")</f>
        <v/>
      </c>
      <c r="BH89" s="66" t="str">
        <f aca="false">SUBSTITUTE(BG89,BH$17,"")</f>
        <v/>
      </c>
      <c r="BI89" s="66" t="str">
        <f aca="false">SUBSTITUTE(BH89,BI$17,"")</f>
        <v/>
      </c>
      <c r="BJ89" s="66" t="str">
        <f aca="false">SUBSTITUTE(BI89,BJ$17,"")</f>
        <v/>
      </c>
      <c r="BK89" s="66" t="str">
        <f aca="false">SUBSTITUTE(BJ89,BK$17,"")</f>
        <v/>
      </c>
      <c r="BL89" s="66" t="str">
        <f aca="false">SUBSTITUTE(BK89,BL$17,"")</f>
        <v/>
      </c>
      <c r="BM89" s="66" t="str">
        <f aca="false">SUBSTITUTE(BL89,BM$17,"")</f>
        <v/>
      </c>
      <c r="BN89" s="66" t="n">
        <f aca="false">LEN(BM89)</f>
        <v>0</v>
      </c>
      <c r="BO89" s="66" t="n">
        <f aca="false">LEN(A89)&gt;BO$15</f>
        <v>0</v>
      </c>
      <c r="BP89" s="83" t="n">
        <f aca="false">AND(COUNTIF(ranges!B$2:B$4,'Sample Manifest - ALL TYPES'!G80)=0,NOT(ISBLANK('Sample Manifest - ALL TYPES'!G80)))</f>
        <v>0</v>
      </c>
      <c r="CB89" s="66" t="n">
        <f aca="false">OR(BN89:BO89)</f>
        <v>0</v>
      </c>
      <c r="CD89" s="69" t="n">
        <f aca="false">IF(OR('Sample Manifest - ALL TYPES'!AB80="Custom indexes",'Sample Manifest - ALL TYPES'!AB80="Non-listed commercial indexes"),1,0)</f>
        <v>0</v>
      </c>
      <c r="CE89" s="69"/>
      <c r="CG89" s="72" t="n">
        <f aca="false">'Sample Manifest - ALL TYPES'!Q80</f>
        <v>0</v>
      </c>
      <c r="CH89" s="70" t="str">
        <f aca="false">SUBSTITUTE(CG89,CH$17,"")</f>
        <v>0</v>
      </c>
      <c r="CI89" s="70" t="str">
        <f aca="false">SUBSTITUTE(CH89,CI$17,"")</f>
        <v>0</v>
      </c>
      <c r="CJ89" s="70" t="str">
        <f aca="false">SUBSTITUTE(CI89,CJ$17,"")</f>
        <v>0</v>
      </c>
      <c r="CK89" s="70" t="str">
        <f aca="false">SUBSTITUTE(CJ89,CK$17,"")</f>
        <v>0</v>
      </c>
      <c r="CL89" s="70" t="n">
        <f aca="false">LEN(CK89)</f>
        <v>1</v>
      </c>
      <c r="CM89" s="70" t="n">
        <f aca="false">AND(NOT(ISBLANK('Sample Manifest - ALL TYPES'!Q80)),NOT(CL89=0))</f>
        <v>0</v>
      </c>
      <c r="CR89" s="66" t="n">
        <f aca="false">AND('Sample Manifest - ALL TYPES'!B80="Illumina Library Pool",ISBLANK('Sample Manifest - ALL TYPES'!Z80))</f>
        <v>0</v>
      </c>
    </row>
    <row r="90" s="66" customFormat="true" ht="13.8" hidden="false" customHeight="false" outlineLevel="0" collapsed="false">
      <c r="A90" s="66" t="n">
        <f aca="false">'Sample Manifest - ALL TYPES'!C81</f>
        <v>0</v>
      </c>
      <c r="B90" s="66" t="str">
        <f aca="false">SUBSTITUTE(A90,B$17,"")</f>
        <v>0</v>
      </c>
      <c r="C90" s="66" t="str">
        <f aca="false">SUBSTITUTE(B90,C$17,"")</f>
        <v>0</v>
      </c>
      <c r="D90" s="66" t="str">
        <f aca="false">SUBSTITUTE(C90,D$17,"")</f>
        <v>0</v>
      </c>
      <c r="E90" s="66" t="str">
        <f aca="false">SUBSTITUTE(D90,E$17,"")</f>
        <v>0</v>
      </c>
      <c r="F90" s="66" t="str">
        <f aca="false">SUBSTITUTE(E90,F$17,"")</f>
        <v>0</v>
      </c>
      <c r="G90" s="66" t="str">
        <f aca="false">SUBSTITUTE(F90,G$17,"")</f>
        <v>0</v>
      </c>
      <c r="H90" s="66" t="str">
        <f aca="false">SUBSTITUTE(G90,H$17,"")</f>
        <v>0</v>
      </c>
      <c r="I90" s="66" t="str">
        <f aca="false">SUBSTITUTE(H90,I$17,"")</f>
        <v>0</v>
      </c>
      <c r="J90" s="66" t="str">
        <f aca="false">SUBSTITUTE(I90,J$17,"")</f>
        <v>0</v>
      </c>
      <c r="K90" s="66" t="str">
        <f aca="false">SUBSTITUTE(J90,K$17,"")</f>
        <v>0</v>
      </c>
      <c r="L90" s="66" t="str">
        <f aca="false">SUBSTITUTE(K90,L$17,"")</f>
        <v>0</v>
      </c>
      <c r="M90" s="66" t="str">
        <f aca="false">SUBSTITUTE(L90,M$17,"")</f>
        <v>0</v>
      </c>
      <c r="N90" s="66" t="str">
        <f aca="false">SUBSTITUTE(M90,N$17,"")</f>
        <v>0</v>
      </c>
      <c r="O90" s="66" t="str">
        <f aca="false">SUBSTITUTE(N90,O$17,"")</f>
        <v>0</v>
      </c>
      <c r="P90" s="66" t="str">
        <f aca="false">SUBSTITUTE(O90,P$17,"")</f>
        <v>0</v>
      </c>
      <c r="Q90" s="66" t="str">
        <f aca="false">SUBSTITUTE(P90,Q$17,"")</f>
        <v>0</v>
      </c>
      <c r="R90" s="66" t="str">
        <f aca="false">SUBSTITUTE(Q90,R$17,"")</f>
        <v>0</v>
      </c>
      <c r="S90" s="66" t="str">
        <f aca="false">SUBSTITUTE(R90,S$17,"")</f>
        <v>0</v>
      </c>
      <c r="T90" s="66" t="str">
        <f aca="false">SUBSTITUTE(S90,T$17,"")</f>
        <v>0</v>
      </c>
      <c r="U90" s="66" t="str">
        <f aca="false">SUBSTITUTE(T90,U$17,"")</f>
        <v>0</v>
      </c>
      <c r="V90" s="66" t="str">
        <f aca="false">SUBSTITUTE(U90,V$17,"")</f>
        <v>0</v>
      </c>
      <c r="W90" s="66" t="str">
        <f aca="false">SUBSTITUTE(V90,W$17,"")</f>
        <v>0</v>
      </c>
      <c r="X90" s="66" t="str">
        <f aca="false">SUBSTITUTE(W90,X$17,"")</f>
        <v>0</v>
      </c>
      <c r="Y90" s="66" t="str">
        <f aca="false">SUBSTITUTE(X90,Y$17,"")</f>
        <v>0</v>
      </c>
      <c r="Z90" s="66" t="str">
        <f aca="false">SUBSTITUTE(Y90,Z$17,"")</f>
        <v>0</v>
      </c>
      <c r="AA90" s="66" t="str">
        <f aca="false">SUBSTITUTE(Z90,AA$17,"")</f>
        <v>0</v>
      </c>
      <c r="AB90" s="66" t="str">
        <f aca="false">SUBSTITUTE(AA90,AB$17,"")</f>
        <v>0</v>
      </c>
      <c r="AC90" s="66" t="str">
        <f aca="false">SUBSTITUTE(AB90,AC$17,"")</f>
        <v>0</v>
      </c>
      <c r="AD90" s="66" t="str">
        <f aca="false">SUBSTITUTE(AC90,AD$17,"")</f>
        <v>0</v>
      </c>
      <c r="AE90" s="66" t="str">
        <f aca="false">SUBSTITUTE(AD90,AE$17,"")</f>
        <v>0</v>
      </c>
      <c r="AF90" s="66" t="str">
        <f aca="false">SUBSTITUTE(AE90,AF$17,"")</f>
        <v>0</v>
      </c>
      <c r="AG90" s="66" t="str">
        <f aca="false">SUBSTITUTE(AF90,AG$17,"")</f>
        <v>0</v>
      </c>
      <c r="AH90" s="66" t="str">
        <f aca="false">SUBSTITUTE(AG90,AH$17,"")</f>
        <v>0</v>
      </c>
      <c r="AI90" s="66" t="str">
        <f aca="false">SUBSTITUTE(AH90,AI$17,"")</f>
        <v>0</v>
      </c>
      <c r="AJ90" s="66" t="str">
        <f aca="false">SUBSTITUTE(AI90,AJ$17,"")</f>
        <v>0</v>
      </c>
      <c r="AK90" s="66" t="str">
        <f aca="false">SUBSTITUTE(AJ90,AK$17,"")</f>
        <v>0</v>
      </c>
      <c r="AL90" s="66" t="str">
        <f aca="false">SUBSTITUTE(AK90,AL$17,"")</f>
        <v>0</v>
      </c>
      <c r="AM90" s="66" t="str">
        <f aca="false">SUBSTITUTE(AL90,AM$17,"")</f>
        <v>0</v>
      </c>
      <c r="AN90" s="66" t="str">
        <f aca="false">SUBSTITUTE(AM90,AN$17,"")</f>
        <v>0</v>
      </c>
      <c r="AO90" s="66" t="str">
        <f aca="false">SUBSTITUTE(AN90,AO$17,"")</f>
        <v>0</v>
      </c>
      <c r="AP90" s="66" t="str">
        <f aca="false">SUBSTITUTE(AO90,AP$17,"")</f>
        <v>0</v>
      </c>
      <c r="AQ90" s="66" t="str">
        <f aca="false">SUBSTITUTE(AP90,AQ$17,"")</f>
        <v>0</v>
      </c>
      <c r="AR90" s="66" t="str">
        <f aca="false">SUBSTITUTE(AQ90,AR$17,"")</f>
        <v>0</v>
      </c>
      <c r="AS90" s="66" t="str">
        <f aca="false">SUBSTITUTE(AR90,AS$17,"")</f>
        <v>0</v>
      </c>
      <c r="AT90" s="66" t="str">
        <f aca="false">SUBSTITUTE(AS90,AT$17,"")</f>
        <v>0</v>
      </c>
      <c r="AU90" s="66" t="str">
        <f aca="false">SUBSTITUTE(AT90,AU$17,"")</f>
        <v>0</v>
      </c>
      <c r="AV90" s="66" t="str">
        <f aca="false">SUBSTITUTE(AU90,AV$17,"")</f>
        <v>0</v>
      </c>
      <c r="AW90" s="66" t="str">
        <f aca="false">SUBSTITUTE(AV90,AW$17,"")</f>
        <v>0</v>
      </c>
      <c r="AX90" s="66" t="str">
        <f aca="false">SUBSTITUTE(AW90,AX$17,"")</f>
        <v>0</v>
      </c>
      <c r="AY90" s="66" t="str">
        <f aca="false">SUBSTITUTE(AX90,AY$17,"")</f>
        <v>0</v>
      </c>
      <c r="AZ90" s="66" t="str">
        <f aca="false">SUBSTITUTE(AY90,AZ$17,"")</f>
        <v>0</v>
      </c>
      <c r="BA90" s="66" t="str">
        <f aca="false">SUBSTITUTE(AZ90,BA$17,"")</f>
        <v>0</v>
      </c>
      <c r="BB90" s="66" t="str">
        <f aca="false">SUBSTITUTE(BA90,BB$17,"")</f>
        <v/>
      </c>
      <c r="BC90" s="66" t="str">
        <f aca="false">SUBSTITUTE(BB90,BC$17,"")</f>
        <v/>
      </c>
      <c r="BD90" s="66" t="str">
        <f aca="false">SUBSTITUTE(BC90,BD$17,"")</f>
        <v/>
      </c>
      <c r="BE90" s="66" t="str">
        <f aca="false">SUBSTITUTE(BD90,BE$17,"")</f>
        <v/>
      </c>
      <c r="BF90" s="66" t="str">
        <f aca="false">SUBSTITUTE(BE90,BF$17,"")</f>
        <v/>
      </c>
      <c r="BG90" s="66" t="str">
        <f aca="false">SUBSTITUTE(BF90,BG$17,"")</f>
        <v/>
      </c>
      <c r="BH90" s="66" t="str">
        <f aca="false">SUBSTITUTE(BG90,BH$17,"")</f>
        <v/>
      </c>
      <c r="BI90" s="66" t="str">
        <f aca="false">SUBSTITUTE(BH90,BI$17,"")</f>
        <v/>
      </c>
      <c r="BJ90" s="66" t="str">
        <f aca="false">SUBSTITUTE(BI90,BJ$17,"")</f>
        <v/>
      </c>
      <c r="BK90" s="66" t="str">
        <f aca="false">SUBSTITUTE(BJ90,BK$17,"")</f>
        <v/>
      </c>
      <c r="BL90" s="66" t="str">
        <f aca="false">SUBSTITUTE(BK90,BL$17,"")</f>
        <v/>
      </c>
      <c r="BM90" s="66" t="str">
        <f aca="false">SUBSTITUTE(BL90,BM$17,"")</f>
        <v/>
      </c>
      <c r="BN90" s="66" t="n">
        <f aca="false">LEN(BM90)</f>
        <v>0</v>
      </c>
      <c r="BO90" s="66" t="n">
        <f aca="false">LEN(A90)&gt;BO$15</f>
        <v>0</v>
      </c>
      <c r="BP90" s="83" t="n">
        <f aca="false">AND(COUNTIF(ranges!B$2:B$4,'Sample Manifest - ALL TYPES'!G81)=0,NOT(ISBLANK('Sample Manifest - ALL TYPES'!G81)))</f>
        <v>0</v>
      </c>
      <c r="CB90" s="66" t="n">
        <f aca="false">OR(BN90:BO90)</f>
        <v>0</v>
      </c>
      <c r="CD90" s="69" t="n">
        <f aca="false">IF(OR('Sample Manifest - ALL TYPES'!AB81="Custom indexes",'Sample Manifest - ALL TYPES'!AB81="Non-listed commercial indexes"),1,0)</f>
        <v>0</v>
      </c>
      <c r="CE90" s="69"/>
      <c r="CG90" s="72" t="n">
        <f aca="false">'Sample Manifest - ALL TYPES'!Q81</f>
        <v>0</v>
      </c>
      <c r="CH90" s="70" t="str">
        <f aca="false">SUBSTITUTE(CG90,CH$17,"")</f>
        <v>0</v>
      </c>
      <c r="CI90" s="70" t="str">
        <f aca="false">SUBSTITUTE(CH90,CI$17,"")</f>
        <v>0</v>
      </c>
      <c r="CJ90" s="70" t="str">
        <f aca="false">SUBSTITUTE(CI90,CJ$17,"")</f>
        <v>0</v>
      </c>
      <c r="CK90" s="70" t="str">
        <f aca="false">SUBSTITUTE(CJ90,CK$17,"")</f>
        <v>0</v>
      </c>
      <c r="CL90" s="70" t="n">
        <f aca="false">LEN(CK90)</f>
        <v>1</v>
      </c>
      <c r="CM90" s="70" t="n">
        <f aca="false">AND(NOT(ISBLANK('Sample Manifest - ALL TYPES'!Q81)),NOT(CL90=0))</f>
        <v>0</v>
      </c>
      <c r="CR90" s="66" t="n">
        <f aca="false">AND('Sample Manifest - ALL TYPES'!B81="Illumina Library Pool",ISBLANK('Sample Manifest - ALL TYPES'!Z81))</f>
        <v>0</v>
      </c>
    </row>
    <row r="91" s="66" customFormat="true" ht="13.8" hidden="false" customHeight="false" outlineLevel="0" collapsed="false">
      <c r="A91" s="66" t="n">
        <f aca="false">'Sample Manifest - ALL TYPES'!C82</f>
        <v>0</v>
      </c>
      <c r="B91" s="66" t="str">
        <f aca="false">SUBSTITUTE(A91,B$17,"")</f>
        <v>0</v>
      </c>
      <c r="C91" s="66" t="str">
        <f aca="false">SUBSTITUTE(B91,C$17,"")</f>
        <v>0</v>
      </c>
      <c r="D91" s="66" t="str">
        <f aca="false">SUBSTITUTE(C91,D$17,"")</f>
        <v>0</v>
      </c>
      <c r="E91" s="66" t="str">
        <f aca="false">SUBSTITUTE(D91,E$17,"")</f>
        <v>0</v>
      </c>
      <c r="F91" s="66" t="str">
        <f aca="false">SUBSTITUTE(E91,F$17,"")</f>
        <v>0</v>
      </c>
      <c r="G91" s="66" t="str">
        <f aca="false">SUBSTITUTE(F91,G$17,"")</f>
        <v>0</v>
      </c>
      <c r="H91" s="66" t="str">
        <f aca="false">SUBSTITUTE(G91,H$17,"")</f>
        <v>0</v>
      </c>
      <c r="I91" s="66" t="str">
        <f aca="false">SUBSTITUTE(H91,I$17,"")</f>
        <v>0</v>
      </c>
      <c r="J91" s="66" t="str">
        <f aca="false">SUBSTITUTE(I91,J$17,"")</f>
        <v>0</v>
      </c>
      <c r="K91" s="66" t="str">
        <f aca="false">SUBSTITUTE(J91,K$17,"")</f>
        <v>0</v>
      </c>
      <c r="L91" s="66" t="str">
        <f aca="false">SUBSTITUTE(K91,L$17,"")</f>
        <v>0</v>
      </c>
      <c r="M91" s="66" t="str">
        <f aca="false">SUBSTITUTE(L91,M$17,"")</f>
        <v>0</v>
      </c>
      <c r="N91" s="66" t="str">
        <f aca="false">SUBSTITUTE(M91,N$17,"")</f>
        <v>0</v>
      </c>
      <c r="O91" s="66" t="str">
        <f aca="false">SUBSTITUTE(N91,O$17,"")</f>
        <v>0</v>
      </c>
      <c r="P91" s="66" t="str">
        <f aca="false">SUBSTITUTE(O91,P$17,"")</f>
        <v>0</v>
      </c>
      <c r="Q91" s="66" t="str">
        <f aca="false">SUBSTITUTE(P91,Q$17,"")</f>
        <v>0</v>
      </c>
      <c r="R91" s="66" t="str">
        <f aca="false">SUBSTITUTE(Q91,R$17,"")</f>
        <v>0</v>
      </c>
      <c r="S91" s="66" t="str">
        <f aca="false">SUBSTITUTE(R91,S$17,"")</f>
        <v>0</v>
      </c>
      <c r="T91" s="66" t="str">
        <f aca="false">SUBSTITUTE(S91,T$17,"")</f>
        <v>0</v>
      </c>
      <c r="U91" s="66" t="str">
        <f aca="false">SUBSTITUTE(T91,U$17,"")</f>
        <v>0</v>
      </c>
      <c r="V91" s="66" t="str">
        <f aca="false">SUBSTITUTE(U91,V$17,"")</f>
        <v>0</v>
      </c>
      <c r="W91" s="66" t="str">
        <f aca="false">SUBSTITUTE(V91,W$17,"")</f>
        <v>0</v>
      </c>
      <c r="X91" s="66" t="str">
        <f aca="false">SUBSTITUTE(W91,X$17,"")</f>
        <v>0</v>
      </c>
      <c r="Y91" s="66" t="str">
        <f aca="false">SUBSTITUTE(X91,Y$17,"")</f>
        <v>0</v>
      </c>
      <c r="Z91" s="66" t="str">
        <f aca="false">SUBSTITUTE(Y91,Z$17,"")</f>
        <v>0</v>
      </c>
      <c r="AA91" s="66" t="str">
        <f aca="false">SUBSTITUTE(Z91,AA$17,"")</f>
        <v>0</v>
      </c>
      <c r="AB91" s="66" t="str">
        <f aca="false">SUBSTITUTE(AA91,AB$17,"")</f>
        <v>0</v>
      </c>
      <c r="AC91" s="66" t="str">
        <f aca="false">SUBSTITUTE(AB91,AC$17,"")</f>
        <v>0</v>
      </c>
      <c r="AD91" s="66" t="str">
        <f aca="false">SUBSTITUTE(AC91,AD$17,"")</f>
        <v>0</v>
      </c>
      <c r="AE91" s="66" t="str">
        <f aca="false">SUBSTITUTE(AD91,AE$17,"")</f>
        <v>0</v>
      </c>
      <c r="AF91" s="66" t="str">
        <f aca="false">SUBSTITUTE(AE91,AF$17,"")</f>
        <v>0</v>
      </c>
      <c r="AG91" s="66" t="str">
        <f aca="false">SUBSTITUTE(AF91,AG$17,"")</f>
        <v>0</v>
      </c>
      <c r="AH91" s="66" t="str">
        <f aca="false">SUBSTITUTE(AG91,AH$17,"")</f>
        <v>0</v>
      </c>
      <c r="AI91" s="66" t="str">
        <f aca="false">SUBSTITUTE(AH91,AI$17,"")</f>
        <v>0</v>
      </c>
      <c r="AJ91" s="66" t="str">
        <f aca="false">SUBSTITUTE(AI91,AJ$17,"")</f>
        <v>0</v>
      </c>
      <c r="AK91" s="66" t="str">
        <f aca="false">SUBSTITUTE(AJ91,AK$17,"")</f>
        <v>0</v>
      </c>
      <c r="AL91" s="66" t="str">
        <f aca="false">SUBSTITUTE(AK91,AL$17,"")</f>
        <v>0</v>
      </c>
      <c r="AM91" s="66" t="str">
        <f aca="false">SUBSTITUTE(AL91,AM$17,"")</f>
        <v>0</v>
      </c>
      <c r="AN91" s="66" t="str">
        <f aca="false">SUBSTITUTE(AM91,AN$17,"")</f>
        <v>0</v>
      </c>
      <c r="AO91" s="66" t="str">
        <f aca="false">SUBSTITUTE(AN91,AO$17,"")</f>
        <v>0</v>
      </c>
      <c r="AP91" s="66" t="str">
        <f aca="false">SUBSTITUTE(AO91,AP$17,"")</f>
        <v>0</v>
      </c>
      <c r="AQ91" s="66" t="str">
        <f aca="false">SUBSTITUTE(AP91,AQ$17,"")</f>
        <v>0</v>
      </c>
      <c r="AR91" s="66" t="str">
        <f aca="false">SUBSTITUTE(AQ91,AR$17,"")</f>
        <v>0</v>
      </c>
      <c r="AS91" s="66" t="str">
        <f aca="false">SUBSTITUTE(AR91,AS$17,"")</f>
        <v>0</v>
      </c>
      <c r="AT91" s="66" t="str">
        <f aca="false">SUBSTITUTE(AS91,AT$17,"")</f>
        <v>0</v>
      </c>
      <c r="AU91" s="66" t="str">
        <f aca="false">SUBSTITUTE(AT91,AU$17,"")</f>
        <v>0</v>
      </c>
      <c r="AV91" s="66" t="str">
        <f aca="false">SUBSTITUTE(AU91,AV$17,"")</f>
        <v>0</v>
      </c>
      <c r="AW91" s="66" t="str">
        <f aca="false">SUBSTITUTE(AV91,AW$17,"")</f>
        <v>0</v>
      </c>
      <c r="AX91" s="66" t="str">
        <f aca="false">SUBSTITUTE(AW91,AX$17,"")</f>
        <v>0</v>
      </c>
      <c r="AY91" s="66" t="str">
        <f aca="false">SUBSTITUTE(AX91,AY$17,"")</f>
        <v>0</v>
      </c>
      <c r="AZ91" s="66" t="str">
        <f aca="false">SUBSTITUTE(AY91,AZ$17,"")</f>
        <v>0</v>
      </c>
      <c r="BA91" s="66" t="str">
        <f aca="false">SUBSTITUTE(AZ91,BA$17,"")</f>
        <v>0</v>
      </c>
      <c r="BB91" s="66" t="str">
        <f aca="false">SUBSTITUTE(BA91,BB$17,"")</f>
        <v/>
      </c>
      <c r="BC91" s="66" t="str">
        <f aca="false">SUBSTITUTE(BB91,BC$17,"")</f>
        <v/>
      </c>
      <c r="BD91" s="66" t="str">
        <f aca="false">SUBSTITUTE(BC91,BD$17,"")</f>
        <v/>
      </c>
      <c r="BE91" s="66" t="str">
        <f aca="false">SUBSTITUTE(BD91,BE$17,"")</f>
        <v/>
      </c>
      <c r="BF91" s="66" t="str">
        <f aca="false">SUBSTITUTE(BE91,BF$17,"")</f>
        <v/>
      </c>
      <c r="BG91" s="66" t="str">
        <f aca="false">SUBSTITUTE(BF91,BG$17,"")</f>
        <v/>
      </c>
      <c r="BH91" s="66" t="str">
        <f aca="false">SUBSTITUTE(BG91,BH$17,"")</f>
        <v/>
      </c>
      <c r="BI91" s="66" t="str">
        <f aca="false">SUBSTITUTE(BH91,BI$17,"")</f>
        <v/>
      </c>
      <c r="BJ91" s="66" t="str">
        <f aca="false">SUBSTITUTE(BI91,BJ$17,"")</f>
        <v/>
      </c>
      <c r="BK91" s="66" t="str">
        <f aca="false">SUBSTITUTE(BJ91,BK$17,"")</f>
        <v/>
      </c>
      <c r="BL91" s="66" t="str">
        <f aca="false">SUBSTITUTE(BK91,BL$17,"")</f>
        <v/>
      </c>
      <c r="BM91" s="66" t="str">
        <f aca="false">SUBSTITUTE(BL91,BM$17,"")</f>
        <v/>
      </c>
      <c r="BN91" s="66" t="n">
        <f aca="false">LEN(BM91)</f>
        <v>0</v>
      </c>
      <c r="BO91" s="66" t="n">
        <f aca="false">LEN(A91)&gt;BO$15</f>
        <v>0</v>
      </c>
      <c r="BP91" s="83" t="n">
        <f aca="false">AND(COUNTIF(ranges!B$2:B$4,'Sample Manifest - ALL TYPES'!G82)=0,NOT(ISBLANK('Sample Manifest - ALL TYPES'!G82)))</f>
        <v>0</v>
      </c>
      <c r="CB91" s="66" t="n">
        <f aca="false">OR(BN91:BO91)</f>
        <v>0</v>
      </c>
      <c r="CD91" s="69" t="n">
        <f aca="false">IF(OR('Sample Manifest - ALL TYPES'!AB82="Custom indexes",'Sample Manifest - ALL TYPES'!AB82="Non-listed commercial indexes"),1,0)</f>
        <v>0</v>
      </c>
      <c r="CE91" s="69"/>
      <c r="CG91" s="72" t="n">
        <f aca="false">'Sample Manifest - ALL TYPES'!Q82</f>
        <v>0</v>
      </c>
      <c r="CH91" s="70" t="str">
        <f aca="false">SUBSTITUTE(CG91,CH$17,"")</f>
        <v>0</v>
      </c>
      <c r="CI91" s="70" t="str">
        <f aca="false">SUBSTITUTE(CH91,CI$17,"")</f>
        <v>0</v>
      </c>
      <c r="CJ91" s="70" t="str">
        <f aca="false">SUBSTITUTE(CI91,CJ$17,"")</f>
        <v>0</v>
      </c>
      <c r="CK91" s="70" t="str">
        <f aca="false">SUBSTITUTE(CJ91,CK$17,"")</f>
        <v>0</v>
      </c>
      <c r="CL91" s="70" t="n">
        <f aca="false">LEN(CK91)</f>
        <v>1</v>
      </c>
      <c r="CM91" s="70" t="n">
        <f aca="false">AND(NOT(ISBLANK('Sample Manifest - ALL TYPES'!Q82)),NOT(CL91=0))</f>
        <v>0</v>
      </c>
      <c r="CR91" s="66" t="n">
        <f aca="false">AND('Sample Manifest - ALL TYPES'!B82="Illumina Library Pool",ISBLANK('Sample Manifest - ALL TYPES'!Z82))</f>
        <v>0</v>
      </c>
    </row>
    <row r="92" s="66" customFormat="true" ht="13.8" hidden="false" customHeight="false" outlineLevel="0" collapsed="false">
      <c r="A92" s="66" t="n">
        <f aca="false">'Sample Manifest - ALL TYPES'!C83</f>
        <v>0</v>
      </c>
      <c r="B92" s="66" t="str">
        <f aca="false">SUBSTITUTE(A92,B$17,"")</f>
        <v>0</v>
      </c>
      <c r="C92" s="66" t="str">
        <f aca="false">SUBSTITUTE(B92,C$17,"")</f>
        <v>0</v>
      </c>
      <c r="D92" s="66" t="str">
        <f aca="false">SUBSTITUTE(C92,D$17,"")</f>
        <v>0</v>
      </c>
      <c r="E92" s="66" t="str">
        <f aca="false">SUBSTITUTE(D92,E$17,"")</f>
        <v>0</v>
      </c>
      <c r="F92" s="66" t="str">
        <f aca="false">SUBSTITUTE(E92,F$17,"")</f>
        <v>0</v>
      </c>
      <c r="G92" s="66" t="str">
        <f aca="false">SUBSTITUTE(F92,G$17,"")</f>
        <v>0</v>
      </c>
      <c r="H92" s="66" t="str">
        <f aca="false">SUBSTITUTE(G92,H$17,"")</f>
        <v>0</v>
      </c>
      <c r="I92" s="66" t="str">
        <f aca="false">SUBSTITUTE(H92,I$17,"")</f>
        <v>0</v>
      </c>
      <c r="J92" s="66" t="str">
        <f aca="false">SUBSTITUTE(I92,J$17,"")</f>
        <v>0</v>
      </c>
      <c r="K92" s="66" t="str">
        <f aca="false">SUBSTITUTE(J92,K$17,"")</f>
        <v>0</v>
      </c>
      <c r="L92" s="66" t="str">
        <f aca="false">SUBSTITUTE(K92,L$17,"")</f>
        <v>0</v>
      </c>
      <c r="M92" s="66" t="str">
        <f aca="false">SUBSTITUTE(L92,M$17,"")</f>
        <v>0</v>
      </c>
      <c r="N92" s="66" t="str">
        <f aca="false">SUBSTITUTE(M92,N$17,"")</f>
        <v>0</v>
      </c>
      <c r="O92" s="66" t="str">
        <f aca="false">SUBSTITUTE(N92,O$17,"")</f>
        <v>0</v>
      </c>
      <c r="P92" s="66" t="str">
        <f aca="false">SUBSTITUTE(O92,P$17,"")</f>
        <v>0</v>
      </c>
      <c r="Q92" s="66" t="str">
        <f aca="false">SUBSTITUTE(P92,Q$17,"")</f>
        <v>0</v>
      </c>
      <c r="R92" s="66" t="str">
        <f aca="false">SUBSTITUTE(Q92,R$17,"")</f>
        <v>0</v>
      </c>
      <c r="S92" s="66" t="str">
        <f aca="false">SUBSTITUTE(R92,S$17,"")</f>
        <v>0</v>
      </c>
      <c r="T92" s="66" t="str">
        <f aca="false">SUBSTITUTE(S92,T$17,"")</f>
        <v>0</v>
      </c>
      <c r="U92" s="66" t="str">
        <f aca="false">SUBSTITUTE(T92,U$17,"")</f>
        <v>0</v>
      </c>
      <c r="V92" s="66" t="str">
        <f aca="false">SUBSTITUTE(U92,V$17,"")</f>
        <v>0</v>
      </c>
      <c r="W92" s="66" t="str">
        <f aca="false">SUBSTITUTE(V92,W$17,"")</f>
        <v>0</v>
      </c>
      <c r="X92" s="66" t="str">
        <f aca="false">SUBSTITUTE(W92,X$17,"")</f>
        <v>0</v>
      </c>
      <c r="Y92" s="66" t="str">
        <f aca="false">SUBSTITUTE(X92,Y$17,"")</f>
        <v>0</v>
      </c>
      <c r="Z92" s="66" t="str">
        <f aca="false">SUBSTITUTE(Y92,Z$17,"")</f>
        <v>0</v>
      </c>
      <c r="AA92" s="66" t="str">
        <f aca="false">SUBSTITUTE(Z92,AA$17,"")</f>
        <v>0</v>
      </c>
      <c r="AB92" s="66" t="str">
        <f aca="false">SUBSTITUTE(AA92,AB$17,"")</f>
        <v>0</v>
      </c>
      <c r="AC92" s="66" t="str">
        <f aca="false">SUBSTITUTE(AB92,AC$17,"")</f>
        <v>0</v>
      </c>
      <c r="AD92" s="66" t="str">
        <f aca="false">SUBSTITUTE(AC92,AD$17,"")</f>
        <v>0</v>
      </c>
      <c r="AE92" s="66" t="str">
        <f aca="false">SUBSTITUTE(AD92,AE$17,"")</f>
        <v>0</v>
      </c>
      <c r="AF92" s="66" t="str">
        <f aca="false">SUBSTITUTE(AE92,AF$17,"")</f>
        <v>0</v>
      </c>
      <c r="AG92" s="66" t="str">
        <f aca="false">SUBSTITUTE(AF92,AG$17,"")</f>
        <v>0</v>
      </c>
      <c r="AH92" s="66" t="str">
        <f aca="false">SUBSTITUTE(AG92,AH$17,"")</f>
        <v>0</v>
      </c>
      <c r="AI92" s="66" t="str">
        <f aca="false">SUBSTITUTE(AH92,AI$17,"")</f>
        <v>0</v>
      </c>
      <c r="AJ92" s="66" t="str">
        <f aca="false">SUBSTITUTE(AI92,AJ$17,"")</f>
        <v>0</v>
      </c>
      <c r="AK92" s="66" t="str">
        <f aca="false">SUBSTITUTE(AJ92,AK$17,"")</f>
        <v>0</v>
      </c>
      <c r="AL92" s="66" t="str">
        <f aca="false">SUBSTITUTE(AK92,AL$17,"")</f>
        <v>0</v>
      </c>
      <c r="AM92" s="66" t="str">
        <f aca="false">SUBSTITUTE(AL92,AM$17,"")</f>
        <v>0</v>
      </c>
      <c r="AN92" s="66" t="str">
        <f aca="false">SUBSTITUTE(AM92,AN$17,"")</f>
        <v>0</v>
      </c>
      <c r="AO92" s="66" t="str">
        <f aca="false">SUBSTITUTE(AN92,AO$17,"")</f>
        <v>0</v>
      </c>
      <c r="AP92" s="66" t="str">
        <f aca="false">SUBSTITUTE(AO92,AP$17,"")</f>
        <v>0</v>
      </c>
      <c r="AQ92" s="66" t="str">
        <f aca="false">SUBSTITUTE(AP92,AQ$17,"")</f>
        <v>0</v>
      </c>
      <c r="AR92" s="66" t="str">
        <f aca="false">SUBSTITUTE(AQ92,AR$17,"")</f>
        <v>0</v>
      </c>
      <c r="AS92" s="66" t="str">
        <f aca="false">SUBSTITUTE(AR92,AS$17,"")</f>
        <v>0</v>
      </c>
      <c r="AT92" s="66" t="str">
        <f aca="false">SUBSTITUTE(AS92,AT$17,"")</f>
        <v>0</v>
      </c>
      <c r="AU92" s="66" t="str">
        <f aca="false">SUBSTITUTE(AT92,AU$17,"")</f>
        <v>0</v>
      </c>
      <c r="AV92" s="66" t="str">
        <f aca="false">SUBSTITUTE(AU92,AV$17,"")</f>
        <v>0</v>
      </c>
      <c r="AW92" s="66" t="str">
        <f aca="false">SUBSTITUTE(AV92,AW$17,"")</f>
        <v>0</v>
      </c>
      <c r="AX92" s="66" t="str">
        <f aca="false">SUBSTITUTE(AW92,AX$17,"")</f>
        <v>0</v>
      </c>
      <c r="AY92" s="66" t="str">
        <f aca="false">SUBSTITUTE(AX92,AY$17,"")</f>
        <v>0</v>
      </c>
      <c r="AZ92" s="66" t="str">
        <f aca="false">SUBSTITUTE(AY92,AZ$17,"")</f>
        <v>0</v>
      </c>
      <c r="BA92" s="66" t="str">
        <f aca="false">SUBSTITUTE(AZ92,BA$17,"")</f>
        <v>0</v>
      </c>
      <c r="BB92" s="66" t="str">
        <f aca="false">SUBSTITUTE(BA92,BB$17,"")</f>
        <v/>
      </c>
      <c r="BC92" s="66" t="str">
        <f aca="false">SUBSTITUTE(BB92,BC$17,"")</f>
        <v/>
      </c>
      <c r="BD92" s="66" t="str">
        <f aca="false">SUBSTITUTE(BC92,BD$17,"")</f>
        <v/>
      </c>
      <c r="BE92" s="66" t="str">
        <f aca="false">SUBSTITUTE(BD92,BE$17,"")</f>
        <v/>
      </c>
      <c r="BF92" s="66" t="str">
        <f aca="false">SUBSTITUTE(BE92,BF$17,"")</f>
        <v/>
      </c>
      <c r="BG92" s="66" t="str">
        <f aca="false">SUBSTITUTE(BF92,BG$17,"")</f>
        <v/>
      </c>
      <c r="BH92" s="66" t="str">
        <f aca="false">SUBSTITUTE(BG92,BH$17,"")</f>
        <v/>
      </c>
      <c r="BI92" s="66" t="str">
        <f aca="false">SUBSTITUTE(BH92,BI$17,"")</f>
        <v/>
      </c>
      <c r="BJ92" s="66" t="str">
        <f aca="false">SUBSTITUTE(BI92,BJ$17,"")</f>
        <v/>
      </c>
      <c r="BK92" s="66" t="str">
        <f aca="false">SUBSTITUTE(BJ92,BK$17,"")</f>
        <v/>
      </c>
      <c r="BL92" s="66" t="str">
        <f aca="false">SUBSTITUTE(BK92,BL$17,"")</f>
        <v/>
      </c>
      <c r="BM92" s="66" t="str">
        <f aca="false">SUBSTITUTE(BL92,BM$17,"")</f>
        <v/>
      </c>
      <c r="BN92" s="66" t="n">
        <f aca="false">LEN(BM92)</f>
        <v>0</v>
      </c>
      <c r="BO92" s="66" t="n">
        <f aca="false">LEN(A92)&gt;BO$15</f>
        <v>0</v>
      </c>
      <c r="BP92" s="83" t="n">
        <f aca="false">AND(COUNTIF(ranges!B$2:B$4,'Sample Manifest - ALL TYPES'!G83)=0,NOT(ISBLANK('Sample Manifest - ALL TYPES'!G83)))</f>
        <v>0</v>
      </c>
      <c r="CB92" s="66" t="n">
        <f aca="false">OR(BN92:BO92)</f>
        <v>0</v>
      </c>
      <c r="CD92" s="69" t="n">
        <f aca="false">IF(OR('Sample Manifest - ALL TYPES'!AB83="Custom indexes",'Sample Manifest - ALL TYPES'!AB83="Non-listed commercial indexes"),1,0)</f>
        <v>0</v>
      </c>
      <c r="CE92" s="69"/>
      <c r="CG92" s="72" t="n">
        <f aca="false">'Sample Manifest - ALL TYPES'!Q83</f>
        <v>0</v>
      </c>
      <c r="CH92" s="70" t="str">
        <f aca="false">SUBSTITUTE(CG92,CH$17,"")</f>
        <v>0</v>
      </c>
      <c r="CI92" s="70" t="str">
        <f aca="false">SUBSTITUTE(CH92,CI$17,"")</f>
        <v>0</v>
      </c>
      <c r="CJ92" s="70" t="str">
        <f aca="false">SUBSTITUTE(CI92,CJ$17,"")</f>
        <v>0</v>
      </c>
      <c r="CK92" s="70" t="str">
        <f aca="false">SUBSTITUTE(CJ92,CK$17,"")</f>
        <v>0</v>
      </c>
      <c r="CL92" s="70" t="n">
        <f aca="false">LEN(CK92)</f>
        <v>1</v>
      </c>
      <c r="CM92" s="70" t="n">
        <f aca="false">AND(NOT(ISBLANK('Sample Manifest - ALL TYPES'!Q83)),NOT(CL92=0))</f>
        <v>0</v>
      </c>
      <c r="CR92" s="66" t="n">
        <f aca="false">AND('Sample Manifest - ALL TYPES'!B83="Illumina Library Pool",ISBLANK('Sample Manifest - ALL TYPES'!Z83))</f>
        <v>0</v>
      </c>
    </row>
    <row r="93" s="66" customFormat="true" ht="13.8" hidden="false" customHeight="false" outlineLevel="0" collapsed="false">
      <c r="A93" s="66" t="n">
        <f aca="false">'Sample Manifest - ALL TYPES'!C84</f>
        <v>0</v>
      </c>
      <c r="B93" s="66" t="str">
        <f aca="false">SUBSTITUTE(A93,B$17,"")</f>
        <v>0</v>
      </c>
      <c r="C93" s="66" t="str">
        <f aca="false">SUBSTITUTE(B93,C$17,"")</f>
        <v>0</v>
      </c>
      <c r="D93" s="66" t="str">
        <f aca="false">SUBSTITUTE(C93,D$17,"")</f>
        <v>0</v>
      </c>
      <c r="E93" s="66" t="str">
        <f aca="false">SUBSTITUTE(D93,E$17,"")</f>
        <v>0</v>
      </c>
      <c r="F93" s="66" t="str">
        <f aca="false">SUBSTITUTE(E93,F$17,"")</f>
        <v>0</v>
      </c>
      <c r="G93" s="66" t="str">
        <f aca="false">SUBSTITUTE(F93,G$17,"")</f>
        <v>0</v>
      </c>
      <c r="H93" s="66" t="str">
        <f aca="false">SUBSTITUTE(G93,H$17,"")</f>
        <v>0</v>
      </c>
      <c r="I93" s="66" t="str">
        <f aca="false">SUBSTITUTE(H93,I$17,"")</f>
        <v>0</v>
      </c>
      <c r="J93" s="66" t="str">
        <f aca="false">SUBSTITUTE(I93,J$17,"")</f>
        <v>0</v>
      </c>
      <c r="K93" s="66" t="str">
        <f aca="false">SUBSTITUTE(J93,K$17,"")</f>
        <v>0</v>
      </c>
      <c r="L93" s="66" t="str">
        <f aca="false">SUBSTITUTE(K93,L$17,"")</f>
        <v>0</v>
      </c>
      <c r="M93" s="66" t="str">
        <f aca="false">SUBSTITUTE(L93,M$17,"")</f>
        <v>0</v>
      </c>
      <c r="N93" s="66" t="str">
        <f aca="false">SUBSTITUTE(M93,N$17,"")</f>
        <v>0</v>
      </c>
      <c r="O93" s="66" t="str">
        <f aca="false">SUBSTITUTE(N93,O$17,"")</f>
        <v>0</v>
      </c>
      <c r="P93" s="66" t="str">
        <f aca="false">SUBSTITUTE(O93,P$17,"")</f>
        <v>0</v>
      </c>
      <c r="Q93" s="66" t="str">
        <f aca="false">SUBSTITUTE(P93,Q$17,"")</f>
        <v>0</v>
      </c>
      <c r="R93" s="66" t="str">
        <f aca="false">SUBSTITUTE(Q93,R$17,"")</f>
        <v>0</v>
      </c>
      <c r="S93" s="66" t="str">
        <f aca="false">SUBSTITUTE(R93,S$17,"")</f>
        <v>0</v>
      </c>
      <c r="T93" s="66" t="str">
        <f aca="false">SUBSTITUTE(S93,T$17,"")</f>
        <v>0</v>
      </c>
      <c r="U93" s="66" t="str">
        <f aca="false">SUBSTITUTE(T93,U$17,"")</f>
        <v>0</v>
      </c>
      <c r="V93" s="66" t="str">
        <f aca="false">SUBSTITUTE(U93,V$17,"")</f>
        <v>0</v>
      </c>
      <c r="W93" s="66" t="str">
        <f aca="false">SUBSTITUTE(V93,W$17,"")</f>
        <v>0</v>
      </c>
      <c r="X93" s="66" t="str">
        <f aca="false">SUBSTITUTE(W93,X$17,"")</f>
        <v>0</v>
      </c>
      <c r="Y93" s="66" t="str">
        <f aca="false">SUBSTITUTE(X93,Y$17,"")</f>
        <v>0</v>
      </c>
      <c r="Z93" s="66" t="str">
        <f aca="false">SUBSTITUTE(Y93,Z$17,"")</f>
        <v>0</v>
      </c>
      <c r="AA93" s="66" t="str">
        <f aca="false">SUBSTITUTE(Z93,AA$17,"")</f>
        <v>0</v>
      </c>
      <c r="AB93" s="66" t="str">
        <f aca="false">SUBSTITUTE(AA93,AB$17,"")</f>
        <v>0</v>
      </c>
      <c r="AC93" s="66" t="str">
        <f aca="false">SUBSTITUTE(AB93,AC$17,"")</f>
        <v>0</v>
      </c>
      <c r="AD93" s="66" t="str">
        <f aca="false">SUBSTITUTE(AC93,AD$17,"")</f>
        <v>0</v>
      </c>
      <c r="AE93" s="66" t="str">
        <f aca="false">SUBSTITUTE(AD93,AE$17,"")</f>
        <v>0</v>
      </c>
      <c r="AF93" s="66" t="str">
        <f aca="false">SUBSTITUTE(AE93,AF$17,"")</f>
        <v>0</v>
      </c>
      <c r="AG93" s="66" t="str">
        <f aca="false">SUBSTITUTE(AF93,AG$17,"")</f>
        <v>0</v>
      </c>
      <c r="AH93" s="66" t="str">
        <f aca="false">SUBSTITUTE(AG93,AH$17,"")</f>
        <v>0</v>
      </c>
      <c r="AI93" s="66" t="str">
        <f aca="false">SUBSTITUTE(AH93,AI$17,"")</f>
        <v>0</v>
      </c>
      <c r="AJ93" s="66" t="str">
        <f aca="false">SUBSTITUTE(AI93,AJ$17,"")</f>
        <v>0</v>
      </c>
      <c r="AK93" s="66" t="str">
        <f aca="false">SUBSTITUTE(AJ93,AK$17,"")</f>
        <v>0</v>
      </c>
      <c r="AL93" s="66" t="str">
        <f aca="false">SUBSTITUTE(AK93,AL$17,"")</f>
        <v>0</v>
      </c>
      <c r="AM93" s="66" t="str">
        <f aca="false">SUBSTITUTE(AL93,AM$17,"")</f>
        <v>0</v>
      </c>
      <c r="AN93" s="66" t="str">
        <f aca="false">SUBSTITUTE(AM93,AN$17,"")</f>
        <v>0</v>
      </c>
      <c r="AO93" s="66" t="str">
        <f aca="false">SUBSTITUTE(AN93,AO$17,"")</f>
        <v>0</v>
      </c>
      <c r="AP93" s="66" t="str">
        <f aca="false">SUBSTITUTE(AO93,AP$17,"")</f>
        <v>0</v>
      </c>
      <c r="AQ93" s="66" t="str">
        <f aca="false">SUBSTITUTE(AP93,AQ$17,"")</f>
        <v>0</v>
      </c>
      <c r="AR93" s="66" t="str">
        <f aca="false">SUBSTITUTE(AQ93,AR$17,"")</f>
        <v>0</v>
      </c>
      <c r="AS93" s="66" t="str">
        <f aca="false">SUBSTITUTE(AR93,AS$17,"")</f>
        <v>0</v>
      </c>
      <c r="AT93" s="66" t="str">
        <f aca="false">SUBSTITUTE(AS93,AT$17,"")</f>
        <v>0</v>
      </c>
      <c r="AU93" s="66" t="str">
        <f aca="false">SUBSTITUTE(AT93,AU$17,"")</f>
        <v>0</v>
      </c>
      <c r="AV93" s="66" t="str">
        <f aca="false">SUBSTITUTE(AU93,AV$17,"")</f>
        <v>0</v>
      </c>
      <c r="AW93" s="66" t="str">
        <f aca="false">SUBSTITUTE(AV93,AW$17,"")</f>
        <v>0</v>
      </c>
      <c r="AX93" s="66" t="str">
        <f aca="false">SUBSTITUTE(AW93,AX$17,"")</f>
        <v>0</v>
      </c>
      <c r="AY93" s="66" t="str">
        <f aca="false">SUBSTITUTE(AX93,AY$17,"")</f>
        <v>0</v>
      </c>
      <c r="AZ93" s="66" t="str">
        <f aca="false">SUBSTITUTE(AY93,AZ$17,"")</f>
        <v>0</v>
      </c>
      <c r="BA93" s="66" t="str">
        <f aca="false">SUBSTITUTE(AZ93,BA$17,"")</f>
        <v>0</v>
      </c>
      <c r="BB93" s="66" t="str">
        <f aca="false">SUBSTITUTE(BA93,BB$17,"")</f>
        <v/>
      </c>
      <c r="BC93" s="66" t="str">
        <f aca="false">SUBSTITUTE(BB93,BC$17,"")</f>
        <v/>
      </c>
      <c r="BD93" s="66" t="str">
        <f aca="false">SUBSTITUTE(BC93,BD$17,"")</f>
        <v/>
      </c>
      <c r="BE93" s="66" t="str">
        <f aca="false">SUBSTITUTE(BD93,BE$17,"")</f>
        <v/>
      </c>
      <c r="BF93" s="66" t="str">
        <f aca="false">SUBSTITUTE(BE93,BF$17,"")</f>
        <v/>
      </c>
      <c r="BG93" s="66" t="str">
        <f aca="false">SUBSTITUTE(BF93,BG$17,"")</f>
        <v/>
      </c>
      <c r="BH93" s="66" t="str">
        <f aca="false">SUBSTITUTE(BG93,BH$17,"")</f>
        <v/>
      </c>
      <c r="BI93" s="66" t="str">
        <f aca="false">SUBSTITUTE(BH93,BI$17,"")</f>
        <v/>
      </c>
      <c r="BJ93" s="66" t="str">
        <f aca="false">SUBSTITUTE(BI93,BJ$17,"")</f>
        <v/>
      </c>
      <c r="BK93" s="66" t="str">
        <f aca="false">SUBSTITUTE(BJ93,BK$17,"")</f>
        <v/>
      </c>
      <c r="BL93" s="66" t="str">
        <f aca="false">SUBSTITUTE(BK93,BL$17,"")</f>
        <v/>
      </c>
      <c r="BM93" s="66" t="str">
        <f aca="false">SUBSTITUTE(BL93,BM$17,"")</f>
        <v/>
      </c>
      <c r="BN93" s="66" t="n">
        <f aca="false">LEN(BM93)</f>
        <v>0</v>
      </c>
      <c r="BO93" s="66" t="n">
        <f aca="false">LEN(A93)&gt;BO$15</f>
        <v>0</v>
      </c>
      <c r="BP93" s="83" t="n">
        <f aca="false">AND(COUNTIF(ranges!B$2:B$4,'Sample Manifest - ALL TYPES'!G84)=0,NOT(ISBLANK('Sample Manifest - ALL TYPES'!G84)))</f>
        <v>0</v>
      </c>
      <c r="CB93" s="66" t="n">
        <f aca="false">OR(BN93:BO93)</f>
        <v>0</v>
      </c>
      <c r="CD93" s="69" t="n">
        <f aca="false">IF(OR('Sample Manifest - ALL TYPES'!AB84="Custom indexes",'Sample Manifest - ALL TYPES'!AB84="Non-listed commercial indexes"),1,0)</f>
        <v>0</v>
      </c>
      <c r="CE93" s="69"/>
      <c r="CG93" s="72" t="n">
        <f aca="false">'Sample Manifest - ALL TYPES'!Q84</f>
        <v>0</v>
      </c>
      <c r="CH93" s="70" t="str">
        <f aca="false">SUBSTITUTE(CG93,CH$17,"")</f>
        <v>0</v>
      </c>
      <c r="CI93" s="70" t="str">
        <f aca="false">SUBSTITUTE(CH93,CI$17,"")</f>
        <v>0</v>
      </c>
      <c r="CJ93" s="70" t="str">
        <f aca="false">SUBSTITUTE(CI93,CJ$17,"")</f>
        <v>0</v>
      </c>
      <c r="CK93" s="70" t="str">
        <f aca="false">SUBSTITUTE(CJ93,CK$17,"")</f>
        <v>0</v>
      </c>
      <c r="CL93" s="70" t="n">
        <f aca="false">LEN(CK93)</f>
        <v>1</v>
      </c>
      <c r="CM93" s="70" t="n">
        <f aca="false">AND(NOT(ISBLANK('Sample Manifest - ALL TYPES'!Q84)),NOT(CL93=0))</f>
        <v>0</v>
      </c>
      <c r="CR93" s="66" t="n">
        <f aca="false">AND('Sample Manifest - ALL TYPES'!B84="Illumina Library Pool",ISBLANK('Sample Manifest - ALL TYPES'!Z84))</f>
        <v>0</v>
      </c>
    </row>
    <row r="94" s="66" customFormat="true" ht="13.8" hidden="false" customHeight="false" outlineLevel="0" collapsed="false">
      <c r="A94" s="66" t="n">
        <f aca="false">'Sample Manifest - ALL TYPES'!C85</f>
        <v>0</v>
      </c>
      <c r="B94" s="66" t="str">
        <f aca="false">SUBSTITUTE(A94,B$17,"")</f>
        <v>0</v>
      </c>
      <c r="C94" s="66" t="str">
        <f aca="false">SUBSTITUTE(B94,C$17,"")</f>
        <v>0</v>
      </c>
      <c r="D94" s="66" t="str">
        <f aca="false">SUBSTITUTE(C94,D$17,"")</f>
        <v>0</v>
      </c>
      <c r="E94" s="66" t="str">
        <f aca="false">SUBSTITUTE(D94,E$17,"")</f>
        <v>0</v>
      </c>
      <c r="F94" s="66" t="str">
        <f aca="false">SUBSTITUTE(E94,F$17,"")</f>
        <v>0</v>
      </c>
      <c r="G94" s="66" t="str">
        <f aca="false">SUBSTITUTE(F94,G$17,"")</f>
        <v>0</v>
      </c>
      <c r="H94" s="66" t="str">
        <f aca="false">SUBSTITUTE(G94,H$17,"")</f>
        <v>0</v>
      </c>
      <c r="I94" s="66" t="str">
        <f aca="false">SUBSTITUTE(H94,I$17,"")</f>
        <v>0</v>
      </c>
      <c r="J94" s="66" t="str">
        <f aca="false">SUBSTITUTE(I94,J$17,"")</f>
        <v>0</v>
      </c>
      <c r="K94" s="66" t="str">
        <f aca="false">SUBSTITUTE(J94,K$17,"")</f>
        <v>0</v>
      </c>
      <c r="L94" s="66" t="str">
        <f aca="false">SUBSTITUTE(K94,L$17,"")</f>
        <v>0</v>
      </c>
      <c r="M94" s="66" t="str">
        <f aca="false">SUBSTITUTE(L94,M$17,"")</f>
        <v>0</v>
      </c>
      <c r="N94" s="66" t="str">
        <f aca="false">SUBSTITUTE(M94,N$17,"")</f>
        <v>0</v>
      </c>
      <c r="O94" s="66" t="str">
        <f aca="false">SUBSTITUTE(N94,O$17,"")</f>
        <v>0</v>
      </c>
      <c r="P94" s="66" t="str">
        <f aca="false">SUBSTITUTE(O94,P$17,"")</f>
        <v>0</v>
      </c>
      <c r="Q94" s="66" t="str">
        <f aca="false">SUBSTITUTE(P94,Q$17,"")</f>
        <v>0</v>
      </c>
      <c r="R94" s="66" t="str">
        <f aca="false">SUBSTITUTE(Q94,R$17,"")</f>
        <v>0</v>
      </c>
      <c r="S94" s="66" t="str">
        <f aca="false">SUBSTITUTE(R94,S$17,"")</f>
        <v>0</v>
      </c>
      <c r="T94" s="66" t="str">
        <f aca="false">SUBSTITUTE(S94,T$17,"")</f>
        <v>0</v>
      </c>
      <c r="U94" s="66" t="str">
        <f aca="false">SUBSTITUTE(T94,U$17,"")</f>
        <v>0</v>
      </c>
      <c r="V94" s="66" t="str">
        <f aca="false">SUBSTITUTE(U94,V$17,"")</f>
        <v>0</v>
      </c>
      <c r="W94" s="66" t="str">
        <f aca="false">SUBSTITUTE(V94,W$17,"")</f>
        <v>0</v>
      </c>
      <c r="X94" s="66" t="str">
        <f aca="false">SUBSTITUTE(W94,X$17,"")</f>
        <v>0</v>
      </c>
      <c r="Y94" s="66" t="str">
        <f aca="false">SUBSTITUTE(X94,Y$17,"")</f>
        <v>0</v>
      </c>
      <c r="Z94" s="66" t="str">
        <f aca="false">SUBSTITUTE(Y94,Z$17,"")</f>
        <v>0</v>
      </c>
      <c r="AA94" s="66" t="str">
        <f aca="false">SUBSTITUTE(Z94,AA$17,"")</f>
        <v>0</v>
      </c>
      <c r="AB94" s="66" t="str">
        <f aca="false">SUBSTITUTE(AA94,AB$17,"")</f>
        <v>0</v>
      </c>
      <c r="AC94" s="66" t="str">
        <f aca="false">SUBSTITUTE(AB94,AC$17,"")</f>
        <v>0</v>
      </c>
      <c r="AD94" s="66" t="str">
        <f aca="false">SUBSTITUTE(AC94,AD$17,"")</f>
        <v>0</v>
      </c>
      <c r="AE94" s="66" t="str">
        <f aca="false">SUBSTITUTE(AD94,AE$17,"")</f>
        <v>0</v>
      </c>
      <c r="AF94" s="66" t="str">
        <f aca="false">SUBSTITUTE(AE94,AF$17,"")</f>
        <v>0</v>
      </c>
      <c r="AG94" s="66" t="str">
        <f aca="false">SUBSTITUTE(AF94,AG$17,"")</f>
        <v>0</v>
      </c>
      <c r="AH94" s="66" t="str">
        <f aca="false">SUBSTITUTE(AG94,AH$17,"")</f>
        <v>0</v>
      </c>
      <c r="AI94" s="66" t="str">
        <f aca="false">SUBSTITUTE(AH94,AI$17,"")</f>
        <v>0</v>
      </c>
      <c r="AJ94" s="66" t="str">
        <f aca="false">SUBSTITUTE(AI94,AJ$17,"")</f>
        <v>0</v>
      </c>
      <c r="AK94" s="66" t="str">
        <f aca="false">SUBSTITUTE(AJ94,AK$17,"")</f>
        <v>0</v>
      </c>
      <c r="AL94" s="66" t="str">
        <f aca="false">SUBSTITUTE(AK94,AL$17,"")</f>
        <v>0</v>
      </c>
      <c r="AM94" s="66" t="str">
        <f aca="false">SUBSTITUTE(AL94,AM$17,"")</f>
        <v>0</v>
      </c>
      <c r="AN94" s="66" t="str">
        <f aca="false">SUBSTITUTE(AM94,AN$17,"")</f>
        <v>0</v>
      </c>
      <c r="AO94" s="66" t="str">
        <f aca="false">SUBSTITUTE(AN94,AO$17,"")</f>
        <v>0</v>
      </c>
      <c r="AP94" s="66" t="str">
        <f aca="false">SUBSTITUTE(AO94,AP$17,"")</f>
        <v>0</v>
      </c>
      <c r="AQ94" s="66" t="str">
        <f aca="false">SUBSTITUTE(AP94,AQ$17,"")</f>
        <v>0</v>
      </c>
      <c r="AR94" s="66" t="str">
        <f aca="false">SUBSTITUTE(AQ94,AR$17,"")</f>
        <v>0</v>
      </c>
      <c r="AS94" s="66" t="str">
        <f aca="false">SUBSTITUTE(AR94,AS$17,"")</f>
        <v>0</v>
      </c>
      <c r="AT94" s="66" t="str">
        <f aca="false">SUBSTITUTE(AS94,AT$17,"")</f>
        <v>0</v>
      </c>
      <c r="AU94" s="66" t="str">
        <f aca="false">SUBSTITUTE(AT94,AU$17,"")</f>
        <v>0</v>
      </c>
      <c r="AV94" s="66" t="str">
        <f aca="false">SUBSTITUTE(AU94,AV$17,"")</f>
        <v>0</v>
      </c>
      <c r="AW94" s="66" t="str">
        <f aca="false">SUBSTITUTE(AV94,AW$17,"")</f>
        <v>0</v>
      </c>
      <c r="AX94" s="66" t="str">
        <f aca="false">SUBSTITUTE(AW94,AX$17,"")</f>
        <v>0</v>
      </c>
      <c r="AY94" s="66" t="str">
        <f aca="false">SUBSTITUTE(AX94,AY$17,"")</f>
        <v>0</v>
      </c>
      <c r="AZ94" s="66" t="str">
        <f aca="false">SUBSTITUTE(AY94,AZ$17,"")</f>
        <v>0</v>
      </c>
      <c r="BA94" s="66" t="str">
        <f aca="false">SUBSTITUTE(AZ94,BA$17,"")</f>
        <v>0</v>
      </c>
      <c r="BB94" s="66" t="str">
        <f aca="false">SUBSTITUTE(BA94,BB$17,"")</f>
        <v/>
      </c>
      <c r="BC94" s="66" t="str">
        <f aca="false">SUBSTITUTE(BB94,BC$17,"")</f>
        <v/>
      </c>
      <c r="BD94" s="66" t="str">
        <f aca="false">SUBSTITUTE(BC94,BD$17,"")</f>
        <v/>
      </c>
      <c r="BE94" s="66" t="str">
        <f aca="false">SUBSTITUTE(BD94,BE$17,"")</f>
        <v/>
      </c>
      <c r="BF94" s="66" t="str">
        <f aca="false">SUBSTITUTE(BE94,BF$17,"")</f>
        <v/>
      </c>
      <c r="BG94" s="66" t="str">
        <f aca="false">SUBSTITUTE(BF94,BG$17,"")</f>
        <v/>
      </c>
      <c r="BH94" s="66" t="str">
        <f aca="false">SUBSTITUTE(BG94,BH$17,"")</f>
        <v/>
      </c>
      <c r="BI94" s="66" t="str">
        <f aca="false">SUBSTITUTE(BH94,BI$17,"")</f>
        <v/>
      </c>
      <c r="BJ94" s="66" t="str">
        <f aca="false">SUBSTITUTE(BI94,BJ$17,"")</f>
        <v/>
      </c>
      <c r="BK94" s="66" t="str">
        <f aca="false">SUBSTITUTE(BJ94,BK$17,"")</f>
        <v/>
      </c>
      <c r="BL94" s="66" t="str">
        <f aca="false">SUBSTITUTE(BK94,BL$17,"")</f>
        <v/>
      </c>
      <c r="BM94" s="66" t="str">
        <f aca="false">SUBSTITUTE(BL94,BM$17,"")</f>
        <v/>
      </c>
      <c r="BN94" s="66" t="n">
        <f aca="false">LEN(BM94)</f>
        <v>0</v>
      </c>
      <c r="BO94" s="66" t="n">
        <f aca="false">LEN(A94)&gt;BO$15</f>
        <v>0</v>
      </c>
      <c r="BP94" s="83" t="n">
        <f aca="false">AND(COUNTIF(ranges!B$2:B$4,'Sample Manifest - ALL TYPES'!G85)=0,NOT(ISBLANK('Sample Manifest - ALL TYPES'!G85)))</f>
        <v>0</v>
      </c>
      <c r="CB94" s="66" t="n">
        <f aca="false">OR(BN94:BO94)</f>
        <v>0</v>
      </c>
      <c r="CD94" s="69" t="n">
        <f aca="false">IF(OR('Sample Manifest - ALL TYPES'!AB85="Custom indexes",'Sample Manifest - ALL TYPES'!AB85="Non-listed commercial indexes"),1,0)</f>
        <v>0</v>
      </c>
      <c r="CE94" s="69"/>
      <c r="CG94" s="72" t="n">
        <f aca="false">'Sample Manifest - ALL TYPES'!Q85</f>
        <v>0</v>
      </c>
      <c r="CH94" s="70" t="str">
        <f aca="false">SUBSTITUTE(CG94,CH$17,"")</f>
        <v>0</v>
      </c>
      <c r="CI94" s="70" t="str">
        <f aca="false">SUBSTITUTE(CH94,CI$17,"")</f>
        <v>0</v>
      </c>
      <c r="CJ94" s="70" t="str">
        <f aca="false">SUBSTITUTE(CI94,CJ$17,"")</f>
        <v>0</v>
      </c>
      <c r="CK94" s="70" t="str">
        <f aca="false">SUBSTITUTE(CJ94,CK$17,"")</f>
        <v>0</v>
      </c>
      <c r="CL94" s="70" t="n">
        <f aca="false">LEN(CK94)</f>
        <v>1</v>
      </c>
      <c r="CM94" s="70" t="n">
        <f aca="false">AND(NOT(ISBLANK('Sample Manifest - ALL TYPES'!Q85)),NOT(CL94=0))</f>
        <v>0</v>
      </c>
      <c r="CR94" s="66" t="n">
        <f aca="false">AND('Sample Manifest - ALL TYPES'!B85="Illumina Library Pool",ISBLANK('Sample Manifest - ALL TYPES'!Z85))</f>
        <v>0</v>
      </c>
    </row>
    <row r="95" s="66" customFormat="true" ht="13.8" hidden="false" customHeight="false" outlineLevel="0" collapsed="false">
      <c r="A95" s="66" t="n">
        <f aca="false">'Sample Manifest - ALL TYPES'!C86</f>
        <v>0</v>
      </c>
      <c r="B95" s="66" t="str">
        <f aca="false">SUBSTITUTE(A95,B$17,"")</f>
        <v>0</v>
      </c>
      <c r="C95" s="66" t="str">
        <f aca="false">SUBSTITUTE(B95,C$17,"")</f>
        <v>0</v>
      </c>
      <c r="D95" s="66" t="str">
        <f aca="false">SUBSTITUTE(C95,D$17,"")</f>
        <v>0</v>
      </c>
      <c r="E95" s="66" t="str">
        <f aca="false">SUBSTITUTE(D95,E$17,"")</f>
        <v>0</v>
      </c>
      <c r="F95" s="66" t="str">
        <f aca="false">SUBSTITUTE(E95,F$17,"")</f>
        <v>0</v>
      </c>
      <c r="G95" s="66" t="str">
        <f aca="false">SUBSTITUTE(F95,G$17,"")</f>
        <v>0</v>
      </c>
      <c r="H95" s="66" t="str">
        <f aca="false">SUBSTITUTE(G95,H$17,"")</f>
        <v>0</v>
      </c>
      <c r="I95" s="66" t="str">
        <f aca="false">SUBSTITUTE(H95,I$17,"")</f>
        <v>0</v>
      </c>
      <c r="J95" s="66" t="str">
        <f aca="false">SUBSTITUTE(I95,J$17,"")</f>
        <v>0</v>
      </c>
      <c r="K95" s="66" t="str">
        <f aca="false">SUBSTITUTE(J95,K$17,"")</f>
        <v>0</v>
      </c>
      <c r="L95" s="66" t="str">
        <f aca="false">SUBSTITUTE(K95,L$17,"")</f>
        <v>0</v>
      </c>
      <c r="M95" s="66" t="str">
        <f aca="false">SUBSTITUTE(L95,M$17,"")</f>
        <v>0</v>
      </c>
      <c r="N95" s="66" t="str">
        <f aca="false">SUBSTITUTE(M95,N$17,"")</f>
        <v>0</v>
      </c>
      <c r="O95" s="66" t="str">
        <f aca="false">SUBSTITUTE(N95,O$17,"")</f>
        <v>0</v>
      </c>
      <c r="P95" s="66" t="str">
        <f aca="false">SUBSTITUTE(O95,P$17,"")</f>
        <v>0</v>
      </c>
      <c r="Q95" s="66" t="str">
        <f aca="false">SUBSTITUTE(P95,Q$17,"")</f>
        <v>0</v>
      </c>
      <c r="R95" s="66" t="str">
        <f aca="false">SUBSTITUTE(Q95,R$17,"")</f>
        <v>0</v>
      </c>
      <c r="S95" s="66" t="str">
        <f aca="false">SUBSTITUTE(R95,S$17,"")</f>
        <v>0</v>
      </c>
      <c r="T95" s="66" t="str">
        <f aca="false">SUBSTITUTE(S95,T$17,"")</f>
        <v>0</v>
      </c>
      <c r="U95" s="66" t="str">
        <f aca="false">SUBSTITUTE(T95,U$17,"")</f>
        <v>0</v>
      </c>
      <c r="V95" s="66" t="str">
        <f aca="false">SUBSTITUTE(U95,V$17,"")</f>
        <v>0</v>
      </c>
      <c r="W95" s="66" t="str">
        <f aca="false">SUBSTITUTE(V95,W$17,"")</f>
        <v>0</v>
      </c>
      <c r="X95" s="66" t="str">
        <f aca="false">SUBSTITUTE(W95,X$17,"")</f>
        <v>0</v>
      </c>
      <c r="Y95" s="66" t="str">
        <f aca="false">SUBSTITUTE(X95,Y$17,"")</f>
        <v>0</v>
      </c>
      <c r="Z95" s="66" t="str">
        <f aca="false">SUBSTITUTE(Y95,Z$17,"")</f>
        <v>0</v>
      </c>
      <c r="AA95" s="66" t="str">
        <f aca="false">SUBSTITUTE(Z95,AA$17,"")</f>
        <v>0</v>
      </c>
      <c r="AB95" s="66" t="str">
        <f aca="false">SUBSTITUTE(AA95,AB$17,"")</f>
        <v>0</v>
      </c>
      <c r="AC95" s="66" t="str">
        <f aca="false">SUBSTITUTE(AB95,AC$17,"")</f>
        <v>0</v>
      </c>
      <c r="AD95" s="66" t="str">
        <f aca="false">SUBSTITUTE(AC95,AD$17,"")</f>
        <v>0</v>
      </c>
      <c r="AE95" s="66" t="str">
        <f aca="false">SUBSTITUTE(AD95,AE$17,"")</f>
        <v>0</v>
      </c>
      <c r="AF95" s="66" t="str">
        <f aca="false">SUBSTITUTE(AE95,AF$17,"")</f>
        <v>0</v>
      </c>
      <c r="AG95" s="66" t="str">
        <f aca="false">SUBSTITUTE(AF95,AG$17,"")</f>
        <v>0</v>
      </c>
      <c r="AH95" s="66" t="str">
        <f aca="false">SUBSTITUTE(AG95,AH$17,"")</f>
        <v>0</v>
      </c>
      <c r="AI95" s="66" t="str">
        <f aca="false">SUBSTITUTE(AH95,AI$17,"")</f>
        <v>0</v>
      </c>
      <c r="AJ95" s="66" t="str">
        <f aca="false">SUBSTITUTE(AI95,AJ$17,"")</f>
        <v>0</v>
      </c>
      <c r="AK95" s="66" t="str">
        <f aca="false">SUBSTITUTE(AJ95,AK$17,"")</f>
        <v>0</v>
      </c>
      <c r="AL95" s="66" t="str">
        <f aca="false">SUBSTITUTE(AK95,AL$17,"")</f>
        <v>0</v>
      </c>
      <c r="AM95" s="66" t="str">
        <f aca="false">SUBSTITUTE(AL95,AM$17,"")</f>
        <v>0</v>
      </c>
      <c r="AN95" s="66" t="str">
        <f aca="false">SUBSTITUTE(AM95,AN$17,"")</f>
        <v>0</v>
      </c>
      <c r="AO95" s="66" t="str">
        <f aca="false">SUBSTITUTE(AN95,AO$17,"")</f>
        <v>0</v>
      </c>
      <c r="AP95" s="66" t="str">
        <f aca="false">SUBSTITUTE(AO95,AP$17,"")</f>
        <v>0</v>
      </c>
      <c r="AQ95" s="66" t="str">
        <f aca="false">SUBSTITUTE(AP95,AQ$17,"")</f>
        <v>0</v>
      </c>
      <c r="AR95" s="66" t="str">
        <f aca="false">SUBSTITUTE(AQ95,AR$17,"")</f>
        <v>0</v>
      </c>
      <c r="AS95" s="66" t="str">
        <f aca="false">SUBSTITUTE(AR95,AS$17,"")</f>
        <v>0</v>
      </c>
      <c r="AT95" s="66" t="str">
        <f aca="false">SUBSTITUTE(AS95,AT$17,"")</f>
        <v>0</v>
      </c>
      <c r="AU95" s="66" t="str">
        <f aca="false">SUBSTITUTE(AT95,AU$17,"")</f>
        <v>0</v>
      </c>
      <c r="AV95" s="66" t="str">
        <f aca="false">SUBSTITUTE(AU95,AV$17,"")</f>
        <v>0</v>
      </c>
      <c r="AW95" s="66" t="str">
        <f aca="false">SUBSTITUTE(AV95,AW$17,"")</f>
        <v>0</v>
      </c>
      <c r="AX95" s="66" t="str">
        <f aca="false">SUBSTITUTE(AW95,AX$17,"")</f>
        <v>0</v>
      </c>
      <c r="AY95" s="66" t="str">
        <f aca="false">SUBSTITUTE(AX95,AY$17,"")</f>
        <v>0</v>
      </c>
      <c r="AZ95" s="66" t="str">
        <f aca="false">SUBSTITUTE(AY95,AZ$17,"")</f>
        <v>0</v>
      </c>
      <c r="BA95" s="66" t="str">
        <f aca="false">SUBSTITUTE(AZ95,BA$17,"")</f>
        <v>0</v>
      </c>
      <c r="BB95" s="66" t="str">
        <f aca="false">SUBSTITUTE(BA95,BB$17,"")</f>
        <v/>
      </c>
      <c r="BC95" s="66" t="str">
        <f aca="false">SUBSTITUTE(BB95,BC$17,"")</f>
        <v/>
      </c>
      <c r="BD95" s="66" t="str">
        <f aca="false">SUBSTITUTE(BC95,BD$17,"")</f>
        <v/>
      </c>
      <c r="BE95" s="66" t="str">
        <f aca="false">SUBSTITUTE(BD95,BE$17,"")</f>
        <v/>
      </c>
      <c r="BF95" s="66" t="str">
        <f aca="false">SUBSTITUTE(BE95,BF$17,"")</f>
        <v/>
      </c>
      <c r="BG95" s="66" t="str">
        <f aca="false">SUBSTITUTE(BF95,BG$17,"")</f>
        <v/>
      </c>
      <c r="BH95" s="66" t="str">
        <f aca="false">SUBSTITUTE(BG95,BH$17,"")</f>
        <v/>
      </c>
      <c r="BI95" s="66" t="str">
        <f aca="false">SUBSTITUTE(BH95,BI$17,"")</f>
        <v/>
      </c>
      <c r="BJ95" s="66" t="str">
        <f aca="false">SUBSTITUTE(BI95,BJ$17,"")</f>
        <v/>
      </c>
      <c r="BK95" s="66" t="str">
        <f aca="false">SUBSTITUTE(BJ95,BK$17,"")</f>
        <v/>
      </c>
      <c r="BL95" s="66" t="str">
        <f aca="false">SUBSTITUTE(BK95,BL$17,"")</f>
        <v/>
      </c>
      <c r="BM95" s="66" t="str">
        <f aca="false">SUBSTITUTE(BL95,BM$17,"")</f>
        <v/>
      </c>
      <c r="BN95" s="66" t="n">
        <f aca="false">LEN(BM95)</f>
        <v>0</v>
      </c>
      <c r="BO95" s="66" t="n">
        <f aca="false">LEN(A95)&gt;BO$15</f>
        <v>0</v>
      </c>
      <c r="BP95" s="83" t="n">
        <f aca="false">AND(COUNTIF(ranges!B$2:B$4,'Sample Manifest - ALL TYPES'!G86)=0,NOT(ISBLANK('Sample Manifest - ALL TYPES'!G86)))</f>
        <v>0</v>
      </c>
      <c r="CB95" s="66" t="n">
        <f aca="false">OR(BN95:BO95)</f>
        <v>0</v>
      </c>
      <c r="CD95" s="69" t="n">
        <f aca="false">IF(OR('Sample Manifest - ALL TYPES'!AB86="Custom indexes",'Sample Manifest - ALL TYPES'!AB86="Non-listed commercial indexes"),1,0)</f>
        <v>0</v>
      </c>
      <c r="CE95" s="69"/>
      <c r="CG95" s="72" t="n">
        <f aca="false">'Sample Manifest - ALL TYPES'!Q86</f>
        <v>0</v>
      </c>
      <c r="CH95" s="70" t="str">
        <f aca="false">SUBSTITUTE(CG95,CH$17,"")</f>
        <v>0</v>
      </c>
      <c r="CI95" s="70" t="str">
        <f aca="false">SUBSTITUTE(CH95,CI$17,"")</f>
        <v>0</v>
      </c>
      <c r="CJ95" s="70" t="str">
        <f aca="false">SUBSTITUTE(CI95,CJ$17,"")</f>
        <v>0</v>
      </c>
      <c r="CK95" s="70" t="str">
        <f aca="false">SUBSTITUTE(CJ95,CK$17,"")</f>
        <v>0</v>
      </c>
      <c r="CL95" s="70" t="n">
        <f aca="false">LEN(CK95)</f>
        <v>1</v>
      </c>
      <c r="CM95" s="70" t="n">
        <f aca="false">AND(NOT(ISBLANK('Sample Manifest - ALL TYPES'!Q86)),NOT(CL95=0))</f>
        <v>0</v>
      </c>
      <c r="CR95" s="66" t="n">
        <f aca="false">AND('Sample Manifest - ALL TYPES'!B86="Illumina Library Pool",ISBLANK('Sample Manifest - ALL TYPES'!Z86))</f>
        <v>0</v>
      </c>
    </row>
    <row r="96" s="66" customFormat="true" ht="13.8" hidden="false" customHeight="false" outlineLevel="0" collapsed="false">
      <c r="A96" s="66" t="n">
        <f aca="false">'Sample Manifest - ALL TYPES'!C87</f>
        <v>0</v>
      </c>
      <c r="B96" s="66" t="str">
        <f aca="false">SUBSTITUTE(A96,B$17,"")</f>
        <v>0</v>
      </c>
      <c r="C96" s="66" t="str">
        <f aca="false">SUBSTITUTE(B96,C$17,"")</f>
        <v>0</v>
      </c>
      <c r="D96" s="66" t="str">
        <f aca="false">SUBSTITUTE(C96,D$17,"")</f>
        <v>0</v>
      </c>
      <c r="E96" s="66" t="str">
        <f aca="false">SUBSTITUTE(D96,E$17,"")</f>
        <v>0</v>
      </c>
      <c r="F96" s="66" t="str">
        <f aca="false">SUBSTITUTE(E96,F$17,"")</f>
        <v>0</v>
      </c>
      <c r="G96" s="66" t="str">
        <f aca="false">SUBSTITUTE(F96,G$17,"")</f>
        <v>0</v>
      </c>
      <c r="H96" s="66" t="str">
        <f aca="false">SUBSTITUTE(G96,H$17,"")</f>
        <v>0</v>
      </c>
      <c r="I96" s="66" t="str">
        <f aca="false">SUBSTITUTE(H96,I$17,"")</f>
        <v>0</v>
      </c>
      <c r="J96" s="66" t="str">
        <f aca="false">SUBSTITUTE(I96,J$17,"")</f>
        <v>0</v>
      </c>
      <c r="K96" s="66" t="str">
        <f aca="false">SUBSTITUTE(J96,K$17,"")</f>
        <v>0</v>
      </c>
      <c r="L96" s="66" t="str">
        <f aca="false">SUBSTITUTE(K96,L$17,"")</f>
        <v>0</v>
      </c>
      <c r="M96" s="66" t="str">
        <f aca="false">SUBSTITUTE(L96,M$17,"")</f>
        <v>0</v>
      </c>
      <c r="N96" s="66" t="str">
        <f aca="false">SUBSTITUTE(M96,N$17,"")</f>
        <v>0</v>
      </c>
      <c r="O96" s="66" t="str">
        <f aca="false">SUBSTITUTE(N96,O$17,"")</f>
        <v>0</v>
      </c>
      <c r="P96" s="66" t="str">
        <f aca="false">SUBSTITUTE(O96,P$17,"")</f>
        <v>0</v>
      </c>
      <c r="Q96" s="66" t="str">
        <f aca="false">SUBSTITUTE(P96,Q$17,"")</f>
        <v>0</v>
      </c>
      <c r="R96" s="66" t="str">
        <f aca="false">SUBSTITUTE(Q96,R$17,"")</f>
        <v>0</v>
      </c>
      <c r="S96" s="66" t="str">
        <f aca="false">SUBSTITUTE(R96,S$17,"")</f>
        <v>0</v>
      </c>
      <c r="T96" s="66" t="str">
        <f aca="false">SUBSTITUTE(S96,T$17,"")</f>
        <v>0</v>
      </c>
      <c r="U96" s="66" t="str">
        <f aca="false">SUBSTITUTE(T96,U$17,"")</f>
        <v>0</v>
      </c>
      <c r="V96" s="66" t="str">
        <f aca="false">SUBSTITUTE(U96,V$17,"")</f>
        <v>0</v>
      </c>
      <c r="W96" s="66" t="str">
        <f aca="false">SUBSTITUTE(V96,W$17,"")</f>
        <v>0</v>
      </c>
      <c r="X96" s="66" t="str">
        <f aca="false">SUBSTITUTE(W96,X$17,"")</f>
        <v>0</v>
      </c>
      <c r="Y96" s="66" t="str">
        <f aca="false">SUBSTITUTE(X96,Y$17,"")</f>
        <v>0</v>
      </c>
      <c r="Z96" s="66" t="str">
        <f aca="false">SUBSTITUTE(Y96,Z$17,"")</f>
        <v>0</v>
      </c>
      <c r="AA96" s="66" t="str">
        <f aca="false">SUBSTITUTE(Z96,AA$17,"")</f>
        <v>0</v>
      </c>
      <c r="AB96" s="66" t="str">
        <f aca="false">SUBSTITUTE(AA96,AB$17,"")</f>
        <v>0</v>
      </c>
      <c r="AC96" s="66" t="str">
        <f aca="false">SUBSTITUTE(AB96,AC$17,"")</f>
        <v>0</v>
      </c>
      <c r="AD96" s="66" t="str">
        <f aca="false">SUBSTITUTE(AC96,AD$17,"")</f>
        <v>0</v>
      </c>
      <c r="AE96" s="66" t="str">
        <f aca="false">SUBSTITUTE(AD96,AE$17,"")</f>
        <v>0</v>
      </c>
      <c r="AF96" s="66" t="str">
        <f aca="false">SUBSTITUTE(AE96,AF$17,"")</f>
        <v>0</v>
      </c>
      <c r="AG96" s="66" t="str">
        <f aca="false">SUBSTITUTE(AF96,AG$17,"")</f>
        <v>0</v>
      </c>
      <c r="AH96" s="66" t="str">
        <f aca="false">SUBSTITUTE(AG96,AH$17,"")</f>
        <v>0</v>
      </c>
      <c r="AI96" s="66" t="str">
        <f aca="false">SUBSTITUTE(AH96,AI$17,"")</f>
        <v>0</v>
      </c>
      <c r="AJ96" s="66" t="str">
        <f aca="false">SUBSTITUTE(AI96,AJ$17,"")</f>
        <v>0</v>
      </c>
      <c r="AK96" s="66" t="str">
        <f aca="false">SUBSTITUTE(AJ96,AK$17,"")</f>
        <v>0</v>
      </c>
      <c r="AL96" s="66" t="str">
        <f aca="false">SUBSTITUTE(AK96,AL$17,"")</f>
        <v>0</v>
      </c>
      <c r="AM96" s="66" t="str">
        <f aca="false">SUBSTITUTE(AL96,AM$17,"")</f>
        <v>0</v>
      </c>
      <c r="AN96" s="66" t="str">
        <f aca="false">SUBSTITUTE(AM96,AN$17,"")</f>
        <v>0</v>
      </c>
      <c r="AO96" s="66" t="str">
        <f aca="false">SUBSTITUTE(AN96,AO$17,"")</f>
        <v>0</v>
      </c>
      <c r="AP96" s="66" t="str">
        <f aca="false">SUBSTITUTE(AO96,AP$17,"")</f>
        <v>0</v>
      </c>
      <c r="AQ96" s="66" t="str">
        <f aca="false">SUBSTITUTE(AP96,AQ$17,"")</f>
        <v>0</v>
      </c>
      <c r="AR96" s="66" t="str">
        <f aca="false">SUBSTITUTE(AQ96,AR$17,"")</f>
        <v>0</v>
      </c>
      <c r="AS96" s="66" t="str">
        <f aca="false">SUBSTITUTE(AR96,AS$17,"")</f>
        <v>0</v>
      </c>
      <c r="AT96" s="66" t="str">
        <f aca="false">SUBSTITUTE(AS96,AT$17,"")</f>
        <v>0</v>
      </c>
      <c r="AU96" s="66" t="str">
        <f aca="false">SUBSTITUTE(AT96,AU$17,"")</f>
        <v>0</v>
      </c>
      <c r="AV96" s="66" t="str">
        <f aca="false">SUBSTITUTE(AU96,AV$17,"")</f>
        <v>0</v>
      </c>
      <c r="AW96" s="66" t="str">
        <f aca="false">SUBSTITUTE(AV96,AW$17,"")</f>
        <v>0</v>
      </c>
      <c r="AX96" s="66" t="str">
        <f aca="false">SUBSTITUTE(AW96,AX$17,"")</f>
        <v>0</v>
      </c>
      <c r="AY96" s="66" t="str">
        <f aca="false">SUBSTITUTE(AX96,AY$17,"")</f>
        <v>0</v>
      </c>
      <c r="AZ96" s="66" t="str">
        <f aca="false">SUBSTITUTE(AY96,AZ$17,"")</f>
        <v>0</v>
      </c>
      <c r="BA96" s="66" t="str">
        <f aca="false">SUBSTITUTE(AZ96,BA$17,"")</f>
        <v>0</v>
      </c>
      <c r="BB96" s="66" t="str">
        <f aca="false">SUBSTITUTE(BA96,BB$17,"")</f>
        <v/>
      </c>
      <c r="BC96" s="66" t="str">
        <f aca="false">SUBSTITUTE(BB96,BC$17,"")</f>
        <v/>
      </c>
      <c r="BD96" s="66" t="str">
        <f aca="false">SUBSTITUTE(BC96,BD$17,"")</f>
        <v/>
      </c>
      <c r="BE96" s="66" t="str">
        <f aca="false">SUBSTITUTE(BD96,BE$17,"")</f>
        <v/>
      </c>
      <c r="BF96" s="66" t="str">
        <f aca="false">SUBSTITUTE(BE96,BF$17,"")</f>
        <v/>
      </c>
      <c r="BG96" s="66" t="str">
        <f aca="false">SUBSTITUTE(BF96,BG$17,"")</f>
        <v/>
      </c>
      <c r="BH96" s="66" t="str">
        <f aca="false">SUBSTITUTE(BG96,BH$17,"")</f>
        <v/>
      </c>
      <c r="BI96" s="66" t="str">
        <f aca="false">SUBSTITUTE(BH96,BI$17,"")</f>
        <v/>
      </c>
      <c r="BJ96" s="66" t="str">
        <f aca="false">SUBSTITUTE(BI96,BJ$17,"")</f>
        <v/>
      </c>
      <c r="BK96" s="66" t="str">
        <f aca="false">SUBSTITUTE(BJ96,BK$17,"")</f>
        <v/>
      </c>
      <c r="BL96" s="66" t="str">
        <f aca="false">SUBSTITUTE(BK96,BL$17,"")</f>
        <v/>
      </c>
      <c r="BM96" s="66" t="str">
        <f aca="false">SUBSTITUTE(BL96,BM$17,"")</f>
        <v/>
      </c>
      <c r="BN96" s="66" t="n">
        <f aca="false">LEN(BM96)</f>
        <v>0</v>
      </c>
      <c r="BO96" s="66" t="n">
        <f aca="false">LEN(A96)&gt;BO$15</f>
        <v>0</v>
      </c>
      <c r="BP96" s="83" t="n">
        <f aca="false">AND(COUNTIF(ranges!B$2:B$4,'Sample Manifest - ALL TYPES'!G87)=0,NOT(ISBLANK('Sample Manifest - ALL TYPES'!G87)))</f>
        <v>0</v>
      </c>
      <c r="CB96" s="66" t="n">
        <f aca="false">OR(BN96:BO96)</f>
        <v>0</v>
      </c>
      <c r="CD96" s="69" t="n">
        <f aca="false">IF(OR('Sample Manifest - ALL TYPES'!AB87="Custom indexes",'Sample Manifest - ALL TYPES'!AB87="Non-listed commercial indexes"),1,0)</f>
        <v>0</v>
      </c>
      <c r="CE96" s="69"/>
      <c r="CG96" s="72" t="n">
        <f aca="false">'Sample Manifest - ALL TYPES'!Q87</f>
        <v>0</v>
      </c>
      <c r="CH96" s="70" t="str">
        <f aca="false">SUBSTITUTE(CG96,CH$17,"")</f>
        <v>0</v>
      </c>
      <c r="CI96" s="70" t="str">
        <f aca="false">SUBSTITUTE(CH96,CI$17,"")</f>
        <v>0</v>
      </c>
      <c r="CJ96" s="70" t="str">
        <f aca="false">SUBSTITUTE(CI96,CJ$17,"")</f>
        <v>0</v>
      </c>
      <c r="CK96" s="70" t="str">
        <f aca="false">SUBSTITUTE(CJ96,CK$17,"")</f>
        <v>0</v>
      </c>
      <c r="CL96" s="70" t="n">
        <f aca="false">LEN(CK96)</f>
        <v>1</v>
      </c>
      <c r="CM96" s="70" t="n">
        <f aca="false">AND(NOT(ISBLANK('Sample Manifest - ALL TYPES'!Q87)),NOT(CL96=0))</f>
        <v>0</v>
      </c>
      <c r="CR96" s="66" t="n">
        <f aca="false">AND('Sample Manifest - ALL TYPES'!B87="Illumina Library Pool",ISBLANK('Sample Manifest - ALL TYPES'!Z87))</f>
        <v>0</v>
      </c>
    </row>
    <row r="97" s="66" customFormat="true" ht="13.8" hidden="false" customHeight="false" outlineLevel="0" collapsed="false">
      <c r="A97" s="66" t="n">
        <f aca="false">'Sample Manifest - ALL TYPES'!C88</f>
        <v>0</v>
      </c>
      <c r="B97" s="66" t="str">
        <f aca="false">SUBSTITUTE(A97,B$17,"")</f>
        <v>0</v>
      </c>
      <c r="C97" s="66" t="str">
        <f aca="false">SUBSTITUTE(B97,C$17,"")</f>
        <v>0</v>
      </c>
      <c r="D97" s="66" t="str">
        <f aca="false">SUBSTITUTE(C97,D$17,"")</f>
        <v>0</v>
      </c>
      <c r="E97" s="66" t="str">
        <f aca="false">SUBSTITUTE(D97,E$17,"")</f>
        <v>0</v>
      </c>
      <c r="F97" s="66" t="str">
        <f aca="false">SUBSTITUTE(E97,F$17,"")</f>
        <v>0</v>
      </c>
      <c r="G97" s="66" t="str">
        <f aca="false">SUBSTITUTE(F97,G$17,"")</f>
        <v>0</v>
      </c>
      <c r="H97" s="66" t="str">
        <f aca="false">SUBSTITUTE(G97,H$17,"")</f>
        <v>0</v>
      </c>
      <c r="I97" s="66" t="str">
        <f aca="false">SUBSTITUTE(H97,I$17,"")</f>
        <v>0</v>
      </c>
      <c r="J97" s="66" t="str">
        <f aca="false">SUBSTITUTE(I97,J$17,"")</f>
        <v>0</v>
      </c>
      <c r="K97" s="66" t="str">
        <f aca="false">SUBSTITUTE(J97,K$17,"")</f>
        <v>0</v>
      </c>
      <c r="L97" s="66" t="str">
        <f aca="false">SUBSTITUTE(K97,L$17,"")</f>
        <v>0</v>
      </c>
      <c r="M97" s="66" t="str">
        <f aca="false">SUBSTITUTE(L97,M$17,"")</f>
        <v>0</v>
      </c>
      <c r="N97" s="66" t="str">
        <f aca="false">SUBSTITUTE(M97,N$17,"")</f>
        <v>0</v>
      </c>
      <c r="O97" s="66" t="str">
        <f aca="false">SUBSTITUTE(N97,O$17,"")</f>
        <v>0</v>
      </c>
      <c r="P97" s="66" t="str">
        <f aca="false">SUBSTITUTE(O97,P$17,"")</f>
        <v>0</v>
      </c>
      <c r="Q97" s="66" t="str">
        <f aca="false">SUBSTITUTE(P97,Q$17,"")</f>
        <v>0</v>
      </c>
      <c r="R97" s="66" t="str">
        <f aca="false">SUBSTITUTE(Q97,R$17,"")</f>
        <v>0</v>
      </c>
      <c r="S97" s="66" t="str">
        <f aca="false">SUBSTITUTE(R97,S$17,"")</f>
        <v>0</v>
      </c>
      <c r="T97" s="66" t="str">
        <f aca="false">SUBSTITUTE(S97,T$17,"")</f>
        <v>0</v>
      </c>
      <c r="U97" s="66" t="str">
        <f aca="false">SUBSTITUTE(T97,U$17,"")</f>
        <v>0</v>
      </c>
      <c r="V97" s="66" t="str">
        <f aca="false">SUBSTITUTE(U97,V$17,"")</f>
        <v>0</v>
      </c>
      <c r="W97" s="66" t="str">
        <f aca="false">SUBSTITUTE(V97,W$17,"")</f>
        <v>0</v>
      </c>
      <c r="X97" s="66" t="str">
        <f aca="false">SUBSTITUTE(W97,X$17,"")</f>
        <v>0</v>
      </c>
      <c r="Y97" s="66" t="str">
        <f aca="false">SUBSTITUTE(X97,Y$17,"")</f>
        <v>0</v>
      </c>
      <c r="Z97" s="66" t="str">
        <f aca="false">SUBSTITUTE(Y97,Z$17,"")</f>
        <v>0</v>
      </c>
      <c r="AA97" s="66" t="str">
        <f aca="false">SUBSTITUTE(Z97,AA$17,"")</f>
        <v>0</v>
      </c>
      <c r="AB97" s="66" t="str">
        <f aca="false">SUBSTITUTE(AA97,AB$17,"")</f>
        <v>0</v>
      </c>
      <c r="AC97" s="66" t="str">
        <f aca="false">SUBSTITUTE(AB97,AC$17,"")</f>
        <v>0</v>
      </c>
      <c r="AD97" s="66" t="str">
        <f aca="false">SUBSTITUTE(AC97,AD$17,"")</f>
        <v>0</v>
      </c>
      <c r="AE97" s="66" t="str">
        <f aca="false">SUBSTITUTE(AD97,AE$17,"")</f>
        <v>0</v>
      </c>
      <c r="AF97" s="66" t="str">
        <f aca="false">SUBSTITUTE(AE97,AF$17,"")</f>
        <v>0</v>
      </c>
      <c r="AG97" s="66" t="str">
        <f aca="false">SUBSTITUTE(AF97,AG$17,"")</f>
        <v>0</v>
      </c>
      <c r="AH97" s="66" t="str">
        <f aca="false">SUBSTITUTE(AG97,AH$17,"")</f>
        <v>0</v>
      </c>
      <c r="AI97" s="66" t="str">
        <f aca="false">SUBSTITUTE(AH97,AI$17,"")</f>
        <v>0</v>
      </c>
      <c r="AJ97" s="66" t="str">
        <f aca="false">SUBSTITUTE(AI97,AJ$17,"")</f>
        <v>0</v>
      </c>
      <c r="AK97" s="66" t="str">
        <f aca="false">SUBSTITUTE(AJ97,AK$17,"")</f>
        <v>0</v>
      </c>
      <c r="AL97" s="66" t="str">
        <f aca="false">SUBSTITUTE(AK97,AL$17,"")</f>
        <v>0</v>
      </c>
      <c r="AM97" s="66" t="str">
        <f aca="false">SUBSTITUTE(AL97,AM$17,"")</f>
        <v>0</v>
      </c>
      <c r="AN97" s="66" t="str">
        <f aca="false">SUBSTITUTE(AM97,AN$17,"")</f>
        <v>0</v>
      </c>
      <c r="AO97" s="66" t="str">
        <f aca="false">SUBSTITUTE(AN97,AO$17,"")</f>
        <v>0</v>
      </c>
      <c r="AP97" s="66" t="str">
        <f aca="false">SUBSTITUTE(AO97,AP$17,"")</f>
        <v>0</v>
      </c>
      <c r="AQ97" s="66" t="str">
        <f aca="false">SUBSTITUTE(AP97,AQ$17,"")</f>
        <v>0</v>
      </c>
      <c r="AR97" s="66" t="str">
        <f aca="false">SUBSTITUTE(AQ97,AR$17,"")</f>
        <v>0</v>
      </c>
      <c r="AS97" s="66" t="str">
        <f aca="false">SUBSTITUTE(AR97,AS$17,"")</f>
        <v>0</v>
      </c>
      <c r="AT97" s="66" t="str">
        <f aca="false">SUBSTITUTE(AS97,AT$17,"")</f>
        <v>0</v>
      </c>
      <c r="AU97" s="66" t="str">
        <f aca="false">SUBSTITUTE(AT97,AU$17,"")</f>
        <v>0</v>
      </c>
      <c r="AV97" s="66" t="str">
        <f aca="false">SUBSTITUTE(AU97,AV$17,"")</f>
        <v>0</v>
      </c>
      <c r="AW97" s="66" t="str">
        <f aca="false">SUBSTITUTE(AV97,AW$17,"")</f>
        <v>0</v>
      </c>
      <c r="AX97" s="66" t="str">
        <f aca="false">SUBSTITUTE(AW97,AX$17,"")</f>
        <v>0</v>
      </c>
      <c r="AY97" s="66" t="str">
        <f aca="false">SUBSTITUTE(AX97,AY$17,"")</f>
        <v>0</v>
      </c>
      <c r="AZ97" s="66" t="str">
        <f aca="false">SUBSTITUTE(AY97,AZ$17,"")</f>
        <v>0</v>
      </c>
      <c r="BA97" s="66" t="str">
        <f aca="false">SUBSTITUTE(AZ97,BA$17,"")</f>
        <v>0</v>
      </c>
      <c r="BB97" s="66" t="str">
        <f aca="false">SUBSTITUTE(BA97,BB$17,"")</f>
        <v/>
      </c>
      <c r="BC97" s="66" t="str">
        <f aca="false">SUBSTITUTE(BB97,BC$17,"")</f>
        <v/>
      </c>
      <c r="BD97" s="66" t="str">
        <f aca="false">SUBSTITUTE(BC97,BD$17,"")</f>
        <v/>
      </c>
      <c r="BE97" s="66" t="str">
        <f aca="false">SUBSTITUTE(BD97,BE$17,"")</f>
        <v/>
      </c>
      <c r="BF97" s="66" t="str">
        <f aca="false">SUBSTITUTE(BE97,BF$17,"")</f>
        <v/>
      </c>
      <c r="BG97" s="66" t="str">
        <f aca="false">SUBSTITUTE(BF97,BG$17,"")</f>
        <v/>
      </c>
      <c r="BH97" s="66" t="str">
        <f aca="false">SUBSTITUTE(BG97,BH$17,"")</f>
        <v/>
      </c>
      <c r="BI97" s="66" t="str">
        <f aca="false">SUBSTITUTE(BH97,BI$17,"")</f>
        <v/>
      </c>
      <c r="BJ97" s="66" t="str">
        <f aca="false">SUBSTITUTE(BI97,BJ$17,"")</f>
        <v/>
      </c>
      <c r="BK97" s="66" t="str">
        <f aca="false">SUBSTITUTE(BJ97,BK$17,"")</f>
        <v/>
      </c>
      <c r="BL97" s="66" t="str">
        <f aca="false">SUBSTITUTE(BK97,BL$17,"")</f>
        <v/>
      </c>
      <c r="BM97" s="66" t="str">
        <f aca="false">SUBSTITUTE(BL97,BM$17,"")</f>
        <v/>
      </c>
      <c r="BN97" s="66" t="n">
        <f aca="false">LEN(BM97)</f>
        <v>0</v>
      </c>
      <c r="BO97" s="66" t="n">
        <f aca="false">LEN(A97)&gt;BO$15</f>
        <v>0</v>
      </c>
      <c r="BP97" s="83" t="n">
        <f aca="false">AND(COUNTIF(ranges!B$2:B$4,'Sample Manifest - ALL TYPES'!G88)=0,NOT(ISBLANK('Sample Manifest - ALL TYPES'!G88)))</f>
        <v>0</v>
      </c>
      <c r="CB97" s="66" t="n">
        <f aca="false">OR(BN97:BO97)</f>
        <v>0</v>
      </c>
      <c r="CD97" s="69" t="n">
        <f aca="false">IF(OR('Sample Manifest - ALL TYPES'!AB88="Custom indexes",'Sample Manifest - ALL TYPES'!AB88="Non-listed commercial indexes"),1,0)</f>
        <v>0</v>
      </c>
      <c r="CE97" s="69"/>
      <c r="CG97" s="72" t="n">
        <f aca="false">'Sample Manifest - ALL TYPES'!Q88</f>
        <v>0</v>
      </c>
      <c r="CH97" s="70" t="str">
        <f aca="false">SUBSTITUTE(CG97,CH$17,"")</f>
        <v>0</v>
      </c>
      <c r="CI97" s="70" t="str">
        <f aca="false">SUBSTITUTE(CH97,CI$17,"")</f>
        <v>0</v>
      </c>
      <c r="CJ97" s="70" t="str">
        <f aca="false">SUBSTITUTE(CI97,CJ$17,"")</f>
        <v>0</v>
      </c>
      <c r="CK97" s="70" t="str">
        <f aca="false">SUBSTITUTE(CJ97,CK$17,"")</f>
        <v>0</v>
      </c>
      <c r="CL97" s="70" t="n">
        <f aca="false">LEN(CK97)</f>
        <v>1</v>
      </c>
      <c r="CM97" s="70" t="n">
        <f aca="false">AND(NOT(ISBLANK('Sample Manifest - ALL TYPES'!Q88)),NOT(CL97=0))</f>
        <v>0</v>
      </c>
      <c r="CR97" s="66" t="n">
        <f aca="false">AND('Sample Manifest - ALL TYPES'!B88="Illumina Library Pool",ISBLANK('Sample Manifest - ALL TYPES'!Z88))</f>
        <v>0</v>
      </c>
    </row>
    <row r="98" s="66" customFormat="true" ht="13.8" hidden="false" customHeight="false" outlineLevel="0" collapsed="false">
      <c r="A98" s="66" t="n">
        <f aca="false">'Sample Manifest - ALL TYPES'!C89</f>
        <v>0</v>
      </c>
      <c r="B98" s="66" t="str">
        <f aca="false">SUBSTITUTE(A98,B$17,"")</f>
        <v>0</v>
      </c>
      <c r="C98" s="66" t="str">
        <f aca="false">SUBSTITUTE(B98,C$17,"")</f>
        <v>0</v>
      </c>
      <c r="D98" s="66" t="str">
        <f aca="false">SUBSTITUTE(C98,D$17,"")</f>
        <v>0</v>
      </c>
      <c r="E98" s="66" t="str">
        <f aca="false">SUBSTITUTE(D98,E$17,"")</f>
        <v>0</v>
      </c>
      <c r="F98" s="66" t="str">
        <f aca="false">SUBSTITUTE(E98,F$17,"")</f>
        <v>0</v>
      </c>
      <c r="G98" s="66" t="str">
        <f aca="false">SUBSTITUTE(F98,G$17,"")</f>
        <v>0</v>
      </c>
      <c r="H98" s="66" t="str">
        <f aca="false">SUBSTITUTE(G98,H$17,"")</f>
        <v>0</v>
      </c>
      <c r="I98" s="66" t="str">
        <f aca="false">SUBSTITUTE(H98,I$17,"")</f>
        <v>0</v>
      </c>
      <c r="J98" s="66" t="str">
        <f aca="false">SUBSTITUTE(I98,J$17,"")</f>
        <v>0</v>
      </c>
      <c r="K98" s="66" t="str">
        <f aca="false">SUBSTITUTE(J98,K$17,"")</f>
        <v>0</v>
      </c>
      <c r="L98" s="66" t="str">
        <f aca="false">SUBSTITUTE(K98,L$17,"")</f>
        <v>0</v>
      </c>
      <c r="M98" s="66" t="str">
        <f aca="false">SUBSTITUTE(L98,M$17,"")</f>
        <v>0</v>
      </c>
      <c r="N98" s="66" t="str">
        <f aca="false">SUBSTITUTE(M98,N$17,"")</f>
        <v>0</v>
      </c>
      <c r="O98" s="66" t="str">
        <f aca="false">SUBSTITUTE(N98,O$17,"")</f>
        <v>0</v>
      </c>
      <c r="P98" s="66" t="str">
        <f aca="false">SUBSTITUTE(O98,P$17,"")</f>
        <v>0</v>
      </c>
      <c r="Q98" s="66" t="str">
        <f aca="false">SUBSTITUTE(P98,Q$17,"")</f>
        <v>0</v>
      </c>
      <c r="R98" s="66" t="str">
        <f aca="false">SUBSTITUTE(Q98,R$17,"")</f>
        <v>0</v>
      </c>
      <c r="S98" s="66" t="str">
        <f aca="false">SUBSTITUTE(R98,S$17,"")</f>
        <v>0</v>
      </c>
      <c r="T98" s="66" t="str">
        <f aca="false">SUBSTITUTE(S98,T$17,"")</f>
        <v>0</v>
      </c>
      <c r="U98" s="66" t="str">
        <f aca="false">SUBSTITUTE(T98,U$17,"")</f>
        <v>0</v>
      </c>
      <c r="V98" s="66" t="str">
        <f aca="false">SUBSTITUTE(U98,V$17,"")</f>
        <v>0</v>
      </c>
      <c r="W98" s="66" t="str">
        <f aca="false">SUBSTITUTE(V98,W$17,"")</f>
        <v>0</v>
      </c>
      <c r="X98" s="66" t="str">
        <f aca="false">SUBSTITUTE(W98,X$17,"")</f>
        <v>0</v>
      </c>
      <c r="Y98" s="66" t="str">
        <f aca="false">SUBSTITUTE(X98,Y$17,"")</f>
        <v>0</v>
      </c>
      <c r="Z98" s="66" t="str">
        <f aca="false">SUBSTITUTE(Y98,Z$17,"")</f>
        <v>0</v>
      </c>
      <c r="AA98" s="66" t="str">
        <f aca="false">SUBSTITUTE(Z98,AA$17,"")</f>
        <v>0</v>
      </c>
      <c r="AB98" s="66" t="str">
        <f aca="false">SUBSTITUTE(AA98,AB$17,"")</f>
        <v>0</v>
      </c>
      <c r="AC98" s="66" t="str">
        <f aca="false">SUBSTITUTE(AB98,AC$17,"")</f>
        <v>0</v>
      </c>
      <c r="AD98" s="66" t="str">
        <f aca="false">SUBSTITUTE(AC98,AD$17,"")</f>
        <v>0</v>
      </c>
      <c r="AE98" s="66" t="str">
        <f aca="false">SUBSTITUTE(AD98,AE$17,"")</f>
        <v>0</v>
      </c>
      <c r="AF98" s="66" t="str">
        <f aca="false">SUBSTITUTE(AE98,AF$17,"")</f>
        <v>0</v>
      </c>
      <c r="AG98" s="66" t="str">
        <f aca="false">SUBSTITUTE(AF98,AG$17,"")</f>
        <v>0</v>
      </c>
      <c r="AH98" s="66" t="str">
        <f aca="false">SUBSTITUTE(AG98,AH$17,"")</f>
        <v>0</v>
      </c>
      <c r="AI98" s="66" t="str">
        <f aca="false">SUBSTITUTE(AH98,AI$17,"")</f>
        <v>0</v>
      </c>
      <c r="AJ98" s="66" t="str">
        <f aca="false">SUBSTITUTE(AI98,AJ$17,"")</f>
        <v>0</v>
      </c>
      <c r="AK98" s="66" t="str">
        <f aca="false">SUBSTITUTE(AJ98,AK$17,"")</f>
        <v>0</v>
      </c>
      <c r="AL98" s="66" t="str">
        <f aca="false">SUBSTITUTE(AK98,AL$17,"")</f>
        <v>0</v>
      </c>
      <c r="AM98" s="66" t="str">
        <f aca="false">SUBSTITUTE(AL98,AM$17,"")</f>
        <v>0</v>
      </c>
      <c r="AN98" s="66" t="str">
        <f aca="false">SUBSTITUTE(AM98,AN$17,"")</f>
        <v>0</v>
      </c>
      <c r="AO98" s="66" t="str">
        <f aca="false">SUBSTITUTE(AN98,AO$17,"")</f>
        <v>0</v>
      </c>
      <c r="AP98" s="66" t="str">
        <f aca="false">SUBSTITUTE(AO98,AP$17,"")</f>
        <v>0</v>
      </c>
      <c r="AQ98" s="66" t="str">
        <f aca="false">SUBSTITUTE(AP98,AQ$17,"")</f>
        <v>0</v>
      </c>
      <c r="AR98" s="66" t="str">
        <f aca="false">SUBSTITUTE(AQ98,AR$17,"")</f>
        <v>0</v>
      </c>
      <c r="AS98" s="66" t="str">
        <f aca="false">SUBSTITUTE(AR98,AS$17,"")</f>
        <v>0</v>
      </c>
      <c r="AT98" s="66" t="str">
        <f aca="false">SUBSTITUTE(AS98,AT$17,"")</f>
        <v>0</v>
      </c>
      <c r="AU98" s="66" t="str">
        <f aca="false">SUBSTITUTE(AT98,AU$17,"")</f>
        <v>0</v>
      </c>
      <c r="AV98" s="66" t="str">
        <f aca="false">SUBSTITUTE(AU98,AV$17,"")</f>
        <v>0</v>
      </c>
      <c r="AW98" s="66" t="str">
        <f aca="false">SUBSTITUTE(AV98,AW$17,"")</f>
        <v>0</v>
      </c>
      <c r="AX98" s="66" t="str">
        <f aca="false">SUBSTITUTE(AW98,AX$17,"")</f>
        <v>0</v>
      </c>
      <c r="AY98" s="66" t="str">
        <f aca="false">SUBSTITUTE(AX98,AY$17,"")</f>
        <v>0</v>
      </c>
      <c r="AZ98" s="66" t="str">
        <f aca="false">SUBSTITUTE(AY98,AZ$17,"")</f>
        <v>0</v>
      </c>
      <c r="BA98" s="66" t="str">
        <f aca="false">SUBSTITUTE(AZ98,BA$17,"")</f>
        <v>0</v>
      </c>
      <c r="BB98" s="66" t="str">
        <f aca="false">SUBSTITUTE(BA98,BB$17,"")</f>
        <v/>
      </c>
      <c r="BC98" s="66" t="str">
        <f aca="false">SUBSTITUTE(BB98,BC$17,"")</f>
        <v/>
      </c>
      <c r="BD98" s="66" t="str">
        <f aca="false">SUBSTITUTE(BC98,BD$17,"")</f>
        <v/>
      </c>
      <c r="BE98" s="66" t="str">
        <f aca="false">SUBSTITUTE(BD98,BE$17,"")</f>
        <v/>
      </c>
      <c r="BF98" s="66" t="str">
        <f aca="false">SUBSTITUTE(BE98,BF$17,"")</f>
        <v/>
      </c>
      <c r="BG98" s="66" t="str">
        <f aca="false">SUBSTITUTE(BF98,BG$17,"")</f>
        <v/>
      </c>
      <c r="BH98" s="66" t="str">
        <f aca="false">SUBSTITUTE(BG98,BH$17,"")</f>
        <v/>
      </c>
      <c r="BI98" s="66" t="str">
        <f aca="false">SUBSTITUTE(BH98,BI$17,"")</f>
        <v/>
      </c>
      <c r="BJ98" s="66" t="str">
        <f aca="false">SUBSTITUTE(BI98,BJ$17,"")</f>
        <v/>
      </c>
      <c r="BK98" s="66" t="str">
        <f aca="false">SUBSTITUTE(BJ98,BK$17,"")</f>
        <v/>
      </c>
      <c r="BL98" s="66" t="str">
        <f aca="false">SUBSTITUTE(BK98,BL$17,"")</f>
        <v/>
      </c>
      <c r="BM98" s="66" t="str">
        <f aca="false">SUBSTITUTE(BL98,BM$17,"")</f>
        <v/>
      </c>
      <c r="BN98" s="66" t="n">
        <f aca="false">LEN(BM98)</f>
        <v>0</v>
      </c>
      <c r="BO98" s="66" t="n">
        <f aca="false">LEN(A98)&gt;BO$15</f>
        <v>0</v>
      </c>
      <c r="BP98" s="83" t="n">
        <f aca="false">AND(COUNTIF(ranges!B$2:B$4,'Sample Manifest - ALL TYPES'!G89)=0,NOT(ISBLANK('Sample Manifest - ALL TYPES'!G89)))</f>
        <v>0</v>
      </c>
      <c r="CB98" s="66" t="n">
        <f aca="false">OR(BN98:BO98)</f>
        <v>0</v>
      </c>
      <c r="CD98" s="69" t="n">
        <f aca="false">IF(OR('Sample Manifest - ALL TYPES'!AB89="Custom indexes",'Sample Manifest - ALL TYPES'!AB89="Non-listed commercial indexes"),1,0)</f>
        <v>0</v>
      </c>
      <c r="CE98" s="69"/>
      <c r="CG98" s="72" t="n">
        <f aca="false">'Sample Manifest - ALL TYPES'!Q89</f>
        <v>0</v>
      </c>
      <c r="CH98" s="70" t="str">
        <f aca="false">SUBSTITUTE(CG98,CH$17,"")</f>
        <v>0</v>
      </c>
      <c r="CI98" s="70" t="str">
        <f aca="false">SUBSTITUTE(CH98,CI$17,"")</f>
        <v>0</v>
      </c>
      <c r="CJ98" s="70" t="str">
        <f aca="false">SUBSTITUTE(CI98,CJ$17,"")</f>
        <v>0</v>
      </c>
      <c r="CK98" s="70" t="str">
        <f aca="false">SUBSTITUTE(CJ98,CK$17,"")</f>
        <v>0</v>
      </c>
      <c r="CL98" s="70" t="n">
        <f aca="false">LEN(CK98)</f>
        <v>1</v>
      </c>
      <c r="CM98" s="70" t="n">
        <f aca="false">AND(NOT(ISBLANK('Sample Manifest - ALL TYPES'!Q89)),NOT(CL98=0))</f>
        <v>0</v>
      </c>
      <c r="CR98" s="66" t="n">
        <f aca="false">AND('Sample Manifest - ALL TYPES'!B89="Illumina Library Pool",ISBLANK('Sample Manifest - ALL TYPES'!Z89))</f>
        <v>0</v>
      </c>
    </row>
    <row r="99" s="66" customFormat="true" ht="13.8" hidden="false" customHeight="false" outlineLevel="0" collapsed="false">
      <c r="A99" s="66" t="n">
        <f aca="false">'Sample Manifest - ALL TYPES'!C90</f>
        <v>0</v>
      </c>
      <c r="B99" s="66" t="str">
        <f aca="false">SUBSTITUTE(A99,B$17,"")</f>
        <v>0</v>
      </c>
      <c r="C99" s="66" t="str">
        <f aca="false">SUBSTITUTE(B99,C$17,"")</f>
        <v>0</v>
      </c>
      <c r="D99" s="66" t="str">
        <f aca="false">SUBSTITUTE(C99,D$17,"")</f>
        <v>0</v>
      </c>
      <c r="E99" s="66" t="str">
        <f aca="false">SUBSTITUTE(D99,E$17,"")</f>
        <v>0</v>
      </c>
      <c r="F99" s="66" t="str">
        <f aca="false">SUBSTITUTE(E99,F$17,"")</f>
        <v>0</v>
      </c>
      <c r="G99" s="66" t="str">
        <f aca="false">SUBSTITUTE(F99,G$17,"")</f>
        <v>0</v>
      </c>
      <c r="H99" s="66" t="str">
        <f aca="false">SUBSTITUTE(G99,H$17,"")</f>
        <v>0</v>
      </c>
      <c r="I99" s="66" t="str">
        <f aca="false">SUBSTITUTE(H99,I$17,"")</f>
        <v>0</v>
      </c>
      <c r="J99" s="66" t="str">
        <f aca="false">SUBSTITUTE(I99,J$17,"")</f>
        <v>0</v>
      </c>
      <c r="K99" s="66" t="str">
        <f aca="false">SUBSTITUTE(J99,K$17,"")</f>
        <v>0</v>
      </c>
      <c r="L99" s="66" t="str">
        <f aca="false">SUBSTITUTE(K99,L$17,"")</f>
        <v>0</v>
      </c>
      <c r="M99" s="66" t="str">
        <f aca="false">SUBSTITUTE(L99,M$17,"")</f>
        <v>0</v>
      </c>
      <c r="N99" s="66" t="str">
        <f aca="false">SUBSTITUTE(M99,N$17,"")</f>
        <v>0</v>
      </c>
      <c r="O99" s="66" t="str">
        <f aca="false">SUBSTITUTE(N99,O$17,"")</f>
        <v>0</v>
      </c>
      <c r="P99" s="66" t="str">
        <f aca="false">SUBSTITUTE(O99,P$17,"")</f>
        <v>0</v>
      </c>
      <c r="Q99" s="66" t="str">
        <f aca="false">SUBSTITUTE(P99,Q$17,"")</f>
        <v>0</v>
      </c>
      <c r="R99" s="66" t="str">
        <f aca="false">SUBSTITUTE(Q99,R$17,"")</f>
        <v>0</v>
      </c>
      <c r="S99" s="66" t="str">
        <f aca="false">SUBSTITUTE(R99,S$17,"")</f>
        <v>0</v>
      </c>
      <c r="T99" s="66" t="str">
        <f aca="false">SUBSTITUTE(S99,T$17,"")</f>
        <v>0</v>
      </c>
      <c r="U99" s="66" t="str">
        <f aca="false">SUBSTITUTE(T99,U$17,"")</f>
        <v>0</v>
      </c>
      <c r="V99" s="66" t="str">
        <f aca="false">SUBSTITUTE(U99,V$17,"")</f>
        <v>0</v>
      </c>
      <c r="W99" s="66" t="str">
        <f aca="false">SUBSTITUTE(V99,W$17,"")</f>
        <v>0</v>
      </c>
      <c r="X99" s="66" t="str">
        <f aca="false">SUBSTITUTE(W99,X$17,"")</f>
        <v>0</v>
      </c>
      <c r="Y99" s="66" t="str">
        <f aca="false">SUBSTITUTE(X99,Y$17,"")</f>
        <v>0</v>
      </c>
      <c r="Z99" s="66" t="str">
        <f aca="false">SUBSTITUTE(Y99,Z$17,"")</f>
        <v>0</v>
      </c>
      <c r="AA99" s="66" t="str">
        <f aca="false">SUBSTITUTE(Z99,AA$17,"")</f>
        <v>0</v>
      </c>
      <c r="AB99" s="66" t="str">
        <f aca="false">SUBSTITUTE(AA99,AB$17,"")</f>
        <v>0</v>
      </c>
      <c r="AC99" s="66" t="str">
        <f aca="false">SUBSTITUTE(AB99,AC$17,"")</f>
        <v>0</v>
      </c>
      <c r="AD99" s="66" t="str">
        <f aca="false">SUBSTITUTE(AC99,AD$17,"")</f>
        <v>0</v>
      </c>
      <c r="AE99" s="66" t="str">
        <f aca="false">SUBSTITUTE(AD99,AE$17,"")</f>
        <v>0</v>
      </c>
      <c r="AF99" s="66" t="str">
        <f aca="false">SUBSTITUTE(AE99,AF$17,"")</f>
        <v>0</v>
      </c>
      <c r="AG99" s="66" t="str">
        <f aca="false">SUBSTITUTE(AF99,AG$17,"")</f>
        <v>0</v>
      </c>
      <c r="AH99" s="66" t="str">
        <f aca="false">SUBSTITUTE(AG99,AH$17,"")</f>
        <v>0</v>
      </c>
      <c r="AI99" s="66" t="str">
        <f aca="false">SUBSTITUTE(AH99,AI$17,"")</f>
        <v>0</v>
      </c>
      <c r="AJ99" s="66" t="str">
        <f aca="false">SUBSTITUTE(AI99,AJ$17,"")</f>
        <v>0</v>
      </c>
      <c r="AK99" s="66" t="str">
        <f aca="false">SUBSTITUTE(AJ99,AK$17,"")</f>
        <v>0</v>
      </c>
      <c r="AL99" s="66" t="str">
        <f aca="false">SUBSTITUTE(AK99,AL$17,"")</f>
        <v>0</v>
      </c>
      <c r="AM99" s="66" t="str">
        <f aca="false">SUBSTITUTE(AL99,AM$17,"")</f>
        <v>0</v>
      </c>
      <c r="AN99" s="66" t="str">
        <f aca="false">SUBSTITUTE(AM99,AN$17,"")</f>
        <v>0</v>
      </c>
      <c r="AO99" s="66" t="str">
        <f aca="false">SUBSTITUTE(AN99,AO$17,"")</f>
        <v>0</v>
      </c>
      <c r="AP99" s="66" t="str">
        <f aca="false">SUBSTITUTE(AO99,AP$17,"")</f>
        <v>0</v>
      </c>
      <c r="AQ99" s="66" t="str">
        <f aca="false">SUBSTITUTE(AP99,AQ$17,"")</f>
        <v>0</v>
      </c>
      <c r="AR99" s="66" t="str">
        <f aca="false">SUBSTITUTE(AQ99,AR$17,"")</f>
        <v>0</v>
      </c>
      <c r="AS99" s="66" t="str">
        <f aca="false">SUBSTITUTE(AR99,AS$17,"")</f>
        <v>0</v>
      </c>
      <c r="AT99" s="66" t="str">
        <f aca="false">SUBSTITUTE(AS99,AT$17,"")</f>
        <v>0</v>
      </c>
      <c r="AU99" s="66" t="str">
        <f aca="false">SUBSTITUTE(AT99,AU$17,"")</f>
        <v>0</v>
      </c>
      <c r="AV99" s="66" t="str">
        <f aca="false">SUBSTITUTE(AU99,AV$17,"")</f>
        <v>0</v>
      </c>
      <c r="AW99" s="66" t="str">
        <f aca="false">SUBSTITUTE(AV99,AW$17,"")</f>
        <v>0</v>
      </c>
      <c r="AX99" s="66" t="str">
        <f aca="false">SUBSTITUTE(AW99,AX$17,"")</f>
        <v>0</v>
      </c>
      <c r="AY99" s="66" t="str">
        <f aca="false">SUBSTITUTE(AX99,AY$17,"")</f>
        <v>0</v>
      </c>
      <c r="AZ99" s="66" t="str">
        <f aca="false">SUBSTITUTE(AY99,AZ$17,"")</f>
        <v>0</v>
      </c>
      <c r="BA99" s="66" t="str">
        <f aca="false">SUBSTITUTE(AZ99,BA$17,"")</f>
        <v>0</v>
      </c>
      <c r="BB99" s="66" t="str">
        <f aca="false">SUBSTITUTE(BA99,BB$17,"")</f>
        <v/>
      </c>
      <c r="BC99" s="66" t="str">
        <f aca="false">SUBSTITUTE(BB99,BC$17,"")</f>
        <v/>
      </c>
      <c r="BD99" s="66" t="str">
        <f aca="false">SUBSTITUTE(BC99,BD$17,"")</f>
        <v/>
      </c>
      <c r="BE99" s="66" t="str">
        <f aca="false">SUBSTITUTE(BD99,BE$17,"")</f>
        <v/>
      </c>
      <c r="BF99" s="66" t="str">
        <f aca="false">SUBSTITUTE(BE99,BF$17,"")</f>
        <v/>
      </c>
      <c r="BG99" s="66" t="str">
        <f aca="false">SUBSTITUTE(BF99,BG$17,"")</f>
        <v/>
      </c>
      <c r="BH99" s="66" t="str">
        <f aca="false">SUBSTITUTE(BG99,BH$17,"")</f>
        <v/>
      </c>
      <c r="BI99" s="66" t="str">
        <f aca="false">SUBSTITUTE(BH99,BI$17,"")</f>
        <v/>
      </c>
      <c r="BJ99" s="66" t="str">
        <f aca="false">SUBSTITUTE(BI99,BJ$17,"")</f>
        <v/>
      </c>
      <c r="BK99" s="66" t="str">
        <f aca="false">SUBSTITUTE(BJ99,BK$17,"")</f>
        <v/>
      </c>
      <c r="BL99" s="66" t="str">
        <f aca="false">SUBSTITUTE(BK99,BL$17,"")</f>
        <v/>
      </c>
      <c r="BM99" s="66" t="str">
        <f aca="false">SUBSTITUTE(BL99,BM$17,"")</f>
        <v/>
      </c>
      <c r="BN99" s="66" t="n">
        <f aca="false">LEN(BM99)</f>
        <v>0</v>
      </c>
      <c r="BO99" s="66" t="n">
        <f aca="false">LEN(A99)&gt;BO$15</f>
        <v>0</v>
      </c>
      <c r="BP99" s="83" t="n">
        <f aca="false">AND(COUNTIF(ranges!B$2:B$4,'Sample Manifest - ALL TYPES'!G90)=0,NOT(ISBLANK('Sample Manifest - ALL TYPES'!G90)))</f>
        <v>0</v>
      </c>
      <c r="CB99" s="66" t="n">
        <f aca="false">OR(BN99:BO99)</f>
        <v>0</v>
      </c>
      <c r="CD99" s="69" t="n">
        <f aca="false">IF(OR('Sample Manifest - ALL TYPES'!AB90="Custom indexes",'Sample Manifest - ALL TYPES'!AB90="Non-listed commercial indexes"),1,0)</f>
        <v>0</v>
      </c>
      <c r="CE99" s="69"/>
      <c r="CG99" s="72" t="n">
        <f aca="false">'Sample Manifest - ALL TYPES'!Q90</f>
        <v>0</v>
      </c>
      <c r="CH99" s="70" t="str">
        <f aca="false">SUBSTITUTE(CG99,CH$17,"")</f>
        <v>0</v>
      </c>
      <c r="CI99" s="70" t="str">
        <f aca="false">SUBSTITUTE(CH99,CI$17,"")</f>
        <v>0</v>
      </c>
      <c r="CJ99" s="70" t="str">
        <f aca="false">SUBSTITUTE(CI99,CJ$17,"")</f>
        <v>0</v>
      </c>
      <c r="CK99" s="70" t="str">
        <f aca="false">SUBSTITUTE(CJ99,CK$17,"")</f>
        <v>0</v>
      </c>
      <c r="CL99" s="70" t="n">
        <f aca="false">LEN(CK99)</f>
        <v>1</v>
      </c>
      <c r="CM99" s="70" t="n">
        <f aca="false">AND(NOT(ISBLANK('Sample Manifest - ALL TYPES'!Q90)),NOT(CL99=0))</f>
        <v>0</v>
      </c>
      <c r="CR99" s="66" t="n">
        <f aca="false">AND('Sample Manifest - ALL TYPES'!B90="Illumina Library Pool",ISBLANK('Sample Manifest - ALL TYPES'!Z90))</f>
        <v>0</v>
      </c>
    </row>
    <row r="100" s="66" customFormat="true" ht="13.8" hidden="false" customHeight="false" outlineLevel="0" collapsed="false">
      <c r="A100" s="66" t="n">
        <f aca="false">'Sample Manifest - ALL TYPES'!C91</f>
        <v>0</v>
      </c>
      <c r="B100" s="66" t="str">
        <f aca="false">SUBSTITUTE(A100,B$17,"")</f>
        <v>0</v>
      </c>
      <c r="C100" s="66" t="str">
        <f aca="false">SUBSTITUTE(B100,C$17,"")</f>
        <v>0</v>
      </c>
      <c r="D100" s="66" t="str">
        <f aca="false">SUBSTITUTE(C100,D$17,"")</f>
        <v>0</v>
      </c>
      <c r="E100" s="66" t="str">
        <f aca="false">SUBSTITUTE(D100,E$17,"")</f>
        <v>0</v>
      </c>
      <c r="F100" s="66" t="str">
        <f aca="false">SUBSTITUTE(E100,F$17,"")</f>
        <v>0</v>
      </c>
      <c r="G100" s="66" t="str">
        <f aca="false">SUBSTITUTE(F100,G$17,"")</f>
        <v>0</v>
      </c>
      <c r="H100" s="66" t="str">
        <f aca="false">SUBSTITUTE(G100,H$17,"")</f>
        <v>0</v>
      </c>
      <c r="I100" s="66" t="str">
        <f aca="false">SUBSTITUTE(H100,I$17,"")</f>
        <v>0</v>
      </c>
      <c r="J100" s="66" t="str">
        <f aca="false">SUBSTITUTE(I100,J$17,"")</f>
        <v>0</v>
      </c>
      <c r="K100" s="66" t="str">
        <f aca="false">SUBSTITUTE(J100,K$17,"")</f>
        <v>0</v>
      </c>
      <c r="L100" s="66" t="str">
        <f aca="false">SUBSTITUTE(K100,L$17,"")</f>
        <v>0</v>
      </c>
      <c r="M100" s="66" t="str">
        <f aca="false">SUBSTITUTE(L100,M$17,"")</f>
        <v>0</v>
      </c>
      <c r="N100" s="66" t="str">
        <f aca="false">SUBSTITUTE(M100,N$17,"")</f>
        <v>0</v>
      </c>
      <c r="O100" s="66" t="str">
        <f aca="false">SUBSTITUTE(N100,O$17,"")</f>
        <v>0</v>
      </c>
      <c r="P100" s="66" t="str">
        <f aca="false">SUBSTITUTE(O100,P$17,"")</f>
        <v>0</v>
      </c>
      <c r="Q100" s="66" t="str">
        <f aca="false">SUBSTITUTE(P100,Q$17,"")</f>
        <v>0</v>
      </c>
      <c r="R100" s="66" t="str">
        <f aca="false">SUBSTITUTE(Q100,R$17,"")</f>
        <v>0</v>
      </c>
      <c r="S100" s="66" t="str">
        <f aca="false">SUBSTITUTE(R100,S$17,"")</f>
        <v>0</v>
      </c>
      <c r="T100" s="66" t="str">
        <f aca="false">SUBSTITUTE(S100,T$17,"")</f>
        <v>0</v>
      </c>
      <c r="U100" s="66" t="str">
        <f aca="false">SUBSTITUTE(T100,U$17,"")</f>
        <v>0</v>
      </c>
      <c r="V100" s="66" t="str">
        <f aca="false">SUBSTITUTE(U100,V$17,"")</f>
        <v>0</v>
      </c>
      <c r="W100" s="66" t="str">
        <f aca="false">SUBSTITUTE(V100,W$17,"")</f>
        <v>0</v>
      </c>
      <c r="X100" s="66" t="str">
        <f aca="false">SUBSTITUTE(W100,X$17,"")</f>
        <v>0</v>
      </c>
      <c r="Y100" s="66" t="str">
        <f aca="false">SUBSTITUTE(X100,Y$17,"")</f>
        <v>0</v>
      </c>
      <c r="Z100" s="66" t="str">
        <f aca="false">SUBSTITUTE(Y100,Z$17,"")</f>
        <v>0</v>
      </c>
      <c r="AA100" s="66" t="str">
        <f aca="false">SUBSTITUTE(Z100,AA$17,"")</f>
        <v>0</v>
      </c>
      <c r="AB100" s="66" t="str">
        <f aca="false">SUBSTITUTE(AA100,AB$17,"")</f>
        <v>0</v>
      </c>
      <c r="AC100" s="66" t="str">
        <f aca="false">SUBSTITUTE(AB100,AC$17,"")</f>
        <v>0</v>
      </c>
      <c r="AD100" s="66" t="str">
        <f aca="false">SUBSTITUTE(AC100,AD$17,"")</f>
        <v>0</v>
      </c>
      <c r="AE100" s="66" t="str">
        <f aca="false">SUBSTITUTE(AD100,AE$17,"")</f>
        <v>0</v>
      </c>
      <c r="AF100" s="66" t="str">
        <f aca="false">SUBSTITUTE(AE100,AF$17,"")</f>
        <v>0</v>
      </c>
      <c r="AG100" s="66" t="str">
        <f aca="false">SUBSTITUTE(AF100,AG$17,"")</f>
        <v>0</v>
      </c>
      <c r="AH100" s="66" t="str">
        <f aca="false">SUBSTITUTE(AG100,AH$17,"")</f>
        <v>0</v>
      </c>
      <c r="AI100" s="66" t="str">
        <f aca="false">SUBSTITUTE(AH100,AI$17,"")</f>
        <v>0</v>
      </c>
      <c r="AJ100" s="66" t="str">
        <f aca="false">SUBSTITUTE(AI100,AJ$17,"")</f>
        <v>0</v>
      </c>
      <c r="AK100" s="66" t="str">
        <f aca="false">SUBSTITUTE(AJ100,AK$17,"")</f>
        <v>0</v>
      </c>
      <c r="AL100" s="66" t="str">
        <f aca="false">SUBSTITUTE(AK100,AL$17,"")</f>
        <v>0</v>
      </c>
      <c r="AM100" s="66" t="str">
        <f aca="false">SUBSTITUTE(AL100,AM$17,"")</f>
        <v>0</v>
      </c>
      <c r="AN100" s="66" t="str">
        <f aca="false">SUBSTITUTE(AM100,AN$17,"")</f>
        <v>0</v>
      </c>
      <c r="AO100" s="66" t="str">
        <f aca="false">SUBSTITUTE(AN100,AO$17,"")</f>
        <v>0</v>
      </c>
      <c r="AP100" s="66" t="str">
        <f aca="false">SUBSTITUTE(AO100,AP$17,"")</f>
        <v>0</v>
      </c>
      <c r="AQ100" s="66" t="str">
        <f aca="false">SUBSTITUTE(AP100,AQ$17,"")</f>
        <v>0</v>
      </c>
      <c r="AR100" s="66" t="str">
        <f aca="false">SUBSTITUTE(AQ100,AR$17,"")</f>
        <v>0</v>
      </c>
      <c r="AS100" s="66" t="str">
        <f aca="false">SUBSTITUTE(AR100,AS$17,"")</f>
        <v>0</v>
      </c>
      <c r="AT100" s="66" t="str">
        <f aca="false">SUBSTITUTE(AS100,AT$17,"")</f>
        <v>0</v>
      </c>
      <c r="AU100" s="66" t="str">
        <f aca="false">SUBSTITUTE(AT100,AU$17,"")</f>
        <v>0</v>
      </c>
      <c r="AV100" s="66" t="str">
        <f aca="false">SUBSTITUTE(AU100,AV$17,"")</f>
        <v>0</v>
      </c>
      <c r="AW100" s="66" t="str">
        <f aca="false">SUBSTITUTE(AV100,AW$17,"")</f>
        <v>0</v>
      </c>
      <c r="AX100" s="66" t="str">
        <f aca="false">SUBSTITUTE(AW100,AX$17,"")</f>
        <v>0</v>
      </c>
      <c r="AY100" s="66" t="str">
        <f aca="false">SUBSTITUTE(AX100,AY$17,"")</f>
        <v>0</v>
      </c>
      <c r="AZ100" s="66" t="str">
        <f aca="false">SUBSTITUTE(AY100,AZ$17,"")</f>
        <v>0</v>
      </c>
      <c r="BA100" s="66" t="str">
        <f aca="false">SUBSTITUTE(AZ100,BA$17,"")</f>
        <v>0</v>
      </c>
      <c r="BB100" s="66" t="str">
        <f aca="false">SUBSTITUTE(BA100,BB$17,"")</f>
        <v/>
      </c>
      <c r="BC100" s="66" t="str">
        <f aca="false">SUBSTITUTE(BB100,BC$17,"")</f>
        <v/>
      </c>
      <c r="BD100" s="66" t="str">
        <f aca="false">SUBSTITUTE(BC100,BD$17,"")</f>
        <v/>
      </c>
      <c r="BE100" s="66" t="str">
        <f aca="false">SUBSTITUTE(BD100,BE$17,"")</f>
        <v/>
      </c>
      <c r="BF100" s="66" t="str">
        <f aca="false">SUBSTITUTE(BE100,BF$17,"")</f>
        <v/>
      </c>
      <c r="BG100" s="66" t="str">
        <f aca="false">SUBSTITUTE(BF100,BG$17,"")</f>
        <v/>
      </c>
      <c r="BH100" s="66" t="str">
        <f aca="false">SUBSTITUTE(BG100,BH$17,"")</f>
        <v/>
      </c>
      <c r="BI100" s="66" t="str">
        <f aca="false">SUBSTITUTE(BH100,BI$17,"")</f>
        <v/>
      </c>
      <c r="BJ100" s="66" t="str">
        <f aca="false">SUBSTITUTE(BI100,BJ$17,"")</f>
        <v/>
      </c>
      <c r="BK100" s="66" t="str">
        <f aca="false">SUBSTITUTE(BJ100,BK$17,"")</f>
        <v/>
      </c>
      <c r="BL100" s="66" t="str">
        <f aca="false">SUBSTITUTE(BK100,BL$17,"")</f>
        <v/>
      </c>
      <c r="BM100" s="66" t="str">
        <f aca="false">SUBSTITUTE(BL100,BM$17,"")</f>
        <v/>
      </c>
      <c r="BN100" s="66" t="n">
        <f aca="false">LEN(BM100)</f>
        <v>0</v>
      </c>
      <c r="BO100" s="66" t="n">
        <f aca="false">LEN(A100)&gt;BO$15</f>
        <v>0</v>
      </c>
      <c r="BP100" s="83" t="n">
        <f aca="false">AND(COUNTIF(ranges!B$2:B$4,'Sample Manifest - ALL TYPES'!G91)=0,NOT(ISBLANK('Sample Manifest - ALL TYPES'!G91)))</f>
        <v>0</v>
      </c>
      <c r="CB100" s="66" t="n">
        <f aca="false">OR(BN100:BO100)</f>
        <v>0</v>
      </c>
      <c r="CD100" s="69" t="n">
        <f aca="false">IF(OR('Sample Manifest - ALL TYPES'!AB91="Custom indexes",'Sample Manifest - ALL TYPES'!AB91="Non-listed commercial indexes"),1,0)</f>
        <v>0</v>
      </c>
      <c r="CE100" s="69"/>
      <c r="CG100" s="72" t="n">
        <f aca="false">'Sample Manifest - ALL TYPES'!Q91</f>
        <v>0</v>
      </c>
      <c r="CH100" s="70" t="str">
        <f aca="false">SUBSTITUTE(CG100,CH$17,"")</f>
        <v>0</v>
      </c>
      <c r="CI100" s="70" t="str">
        <f aca="false">SUBSTITUTE(CH100,CI$17,"")</f>
        <v>0</v>
      </c>
      <c r="CJ100" s="70" t="str">
        <f aca="false">SUBSTITUTE(CI100,CJ$17,"")</f>
        <v>0</v>
      </c>
      <c r="CK100" s="70" t="str">
        <f aca="false">SUBSTITUTE(CJ100,CK$17,"")</f>
        <v>0</v>
      </c>
      <c r="CL100" s="70" t="n">
        <f aca="false">LEN(CK100)</f>
        <v>1</v>
      </c>
      <c r="CM100" s="70" t="n">
        <f aca="false">AND(NOT(ISBLANK('Sample Manifest - ALL TYPES'!Q91)),NOT(CL100=0))</f>
        <v>0</v>
      </c>
      <c r="CR100" s="66" t="n">
        <f aca="false">AND('Sample Manifest - ALL TYPES'!B91="Illumina Library Pool",ISBLANK('Sample Manifest - ALL TYPES'!Z91))</f>
        <v>0</v>
      </c>
    </row>
    <row r="101" s="66" customFormat="true" ht="13.8" hidden="false" customHeight="false" outlineLevel="0" collapsed="false">
      <c r="A101" s="66" t="n">
        <f aca="false">'Sample Manifest - ALL TYPES'!C92</f>
        <v>0</v>
      </c>
      <c r="B101" s="66" t="str">
        <f aca="false">SUBSTITUTE(A101,B$17,"")</f>
        <v>0</v>
      </c>
      <c r="C101" s="66" t="str">
        <f aca="false">SUBSTITUTE(B101,C$17,"")</f>
        <v>0</v>
      </c>
      <c r="D101" s="66" t="str">
        <f aca="false">SUBSTITUTE(C101,D$17,"")</f>
        <v>0</v>
      </c>
      <c r="E101" s="66" t="str">
        <f aca="false">SUBSTITUTE(D101,E$17,"")</f>
        <v>0</v>
      </c>
      <c r="F101" s="66" t="str">
        <f aca="false">SUBSTITUTE(E101,F$17,"")</f>
        <v>0</v>
      </c>
      <c r="G101" s="66" t="str">
        <f aca="false">SUBSTITUTE(F101,G$17,"")</f>
        <v>0</v>
      </c>
      <c r="H101" s="66" t="str">
        <f aca="false">SUBSTITUTE(G101,H$17,"")</f>
        <v>0</v>
      </c>
      <c r="I101" s="66" t="str">
        <f aca="false">SUBSTITUTE(H101,I$17,"")</f>
        <v>0</v>
      </c>
      <c r="J101" s="66" t="str">
        <f aca="false">SUBSTITUTE(I101,J$17,"")</f>
        <v>0</v>
      </c>
      <c r="K101" s="66" t="str">
        <f aca="false">SUBSTITUTE(J101,K$17,"")</f>
        <v>0</v>
      </c>
      <c r="L101" s="66" t="str">
        <f aca="false">SUBSTITUTE(K101,L$17,"")</f>
        <v>0</v>
      </c>
      <c r="M101" s="66" t="str">
        <f aca="false">SUBSTITUTE(L101,M$17,"")</f>
        <v>0</v>
      </c>
      <c r="N101" s="66" t="str">
        <f aca="false">SUBSTITUTE(M101,N$17,"")</f>
        <v>0</v>
      </c>
      <c r="O101" s="66" t="str">
        <f aca="false">SUBSTITUTE(N101,O$17,"")</f>
        <v>0</v>
      </c>
      <c r="P101" s="66" t="str">
        <f aca="false">SUBSTITUTE(O101,P$17,"")</f>
        <v>0</v>
      </c>
      <c r="Q101" s="66" t="str">
        <f aca="false">SUBSTITUTE(P101,Q$17,"")</f>
        <v>0</v>
      </c>
      <c r="R101" s="66" t="str">
        <f aca="false">SUBSTITUTE(Q101,R$17,"")</f>
        <v>0</v>
      </c>
      <c r="S101" s="66" t="str">
        <f aca="false">SUBSTITUTE(R101,S$17,"")</f>
        <v>0</v>
      </c>
      <c r="T101" s="66" t="str">
        <f aca="false">SUBSTITUTE(S101,T$17,"")</f>
        <v>0</v>
      </c>
      <c r="U101" s="66" t="str">
        <f aca="false">SUBSTITUTE(T101,U$17,"")</f>
        <v>0</v>
      </c>
      <c r="V101" s="66" t="str">
        <f aca="false">SUBSTITUTE(U101,V$17,"")</f>
        <v>0</v>
      </c>
      <c r="W101" s="66" t="str">
        <f aca="false">SUBSTITUTE(V101,W$17,"")</f>
        <v>0</v>
      </c>
      <c r="X101" s="66" t="str">
        <f aca="false">SUBSTITUTE(W101,X$17,"")</f>
        <v>0</v>
      </c>
      <c r="Y101" s="66" t="str">
        <f aca="false">SUBSTITUTE(X101,Y$17,"")</f>
        <v>0</v>
      </c>
      <c r="Z101" s="66" t="str">
        <f aca="false">SUBSTITUTE(Y101,Z$17,"")</f>
        <v>0</v>
      </c>
      <c r="AA101" s="66" t="str">
        <f aca="false">SUBSTITUTE(Z101,AA$17,"")</f>
        <v>0</v>
      </c>
      <c r="AB101" s="66" t="str">
        <f aca="false">SUBSTITUTE(AA101,AB$17,"")</f>
        <v>0</v>
      </c>
      <c r="AC101" s="66" t="str">
        <f aca="false">SUBSTITUTE(AB101,AC$17,"")</f>
        <v>0</v>
      </c>
      <c r="AD101" s="66" t="str">
        <f aca="false">SUBSTITUTE(AC101,AD$17,"")</f>
        <v>0</v>
      </c>
      <c r="AE101" s="66" t="str">
        <f aca="false">SUBSTITUTE(AD101,AE$17,"")</f>
        <v>0</v>
      </c>
      <c r="AF101" s="66" t="str">
        <f aca="false">SUBSTITUTE(AE101,AF$17,"")</f>
        <v>0</v>
      </c>
      <c r="AG101" s="66" t="str">
        <f aca="false">SUBSTITUTE(AF101,AG$17,"")</f>
        <v>0</v>
      </c>
      <c r="AH101" s="66" t="str">
        <f aca="false">SUBSTITUTE(AG101,AH$17,"")</f>
        <v>0</v>
      </c>
      <c r="AI101" s="66" t="str">
        <f aca="false">SUBSTITUTE(AH101,AI$17,"")</f>
        <v>0</v>
      </c>
      <c r="AJ101" s="66" t="str">
        <f aca="false">SUBSTITUTE(AI101,AJ$17,"")</f>
        <v>0</v>
      </c>
      <c r="AK101" s="66" t="str">
        <f aca="false">SUBSTITUTE(AJ101,AK$17,"")</f>
        <v>0</v>
      </c>
      <c r="AL101" s="66" t="str">
        <f aca="false">SUBSTITUTE(AK101,AL$17,"")</f>
        <v>0</v>
      </c>
      <c r="AM101" s="66" t="str">
        <f aca="false">SUBSTITUTE(AL101,AM$17,"")</f>
        <v>0</v>
      </c>
      <c r="AN101" s="66" t="str">
        <f aca="false">SUBSTITUTE(AM101,AN$17,"")</f>
        <v>0</v>
      </c>
      <c r="AO101" s="66" t="str">
        <f aca="false">SUBSTITUTE(AN101,AO$17,"")</f>
        <v>0</v>
      </c>
      <c r="AP101" s="66" t="str">
        <f aca="false">SUBSTITUTE(AO101,AP$17,"")</f>
        <v>0</v>
      </c>
      <c r="AQ101" s="66" t="str">
        <f aca="false">SUBSTITUTE(AP101,AQ$17,"")</f>
        <v>0</v>
      </c>
      <c r="AR101" s="66" t="str">
        <f aca="false">SUBSTITUTE(AQ101,AR$17,"")</f>
        <v>0</v>
      </c>
      <c r="AS101" s="66" t="str">
        <f aca="false">SUBSTITUTE(AR101,AS$17,"")</f>
        <v>0</v>
      </c>
      <c r="AT101" s="66" t="str">
        <f aca="false">SUBSTITUTE(AS101,AT$17,"")</f>
        <v>0</v>
      </c>
      <c r="AU101" s="66" t="str">
        <f aca="false">SUBSTITUTE(AT101,AU$17,"")</f>
        <v>0</v>
      </c>
      <c r="AV101" s="66" t="str">
        <f aca="false">SUBSTITUTE(AU101,AV$17,"")</f>
        <v>0</v>
      </c>
      <c r="AW101" s="66" t="str">
        <f aca="false">SUBSTITUTE(AV101,AW$17,"")</f>
        <v>0</v>
      </c>
      <c r="AX101" s="66" t="str">
        <f aca="false">SUBSTITUTE(AW101,AX$17,"")</f>
        <v>0</v>
      </c>
      <c r="AY101" s="66" t="str">
        <f aca="false">SUBSTITUTE(AX101,AY$17,"")</f>
        <v>0</v>
      </c>
      <c r="AZ101" s="66" t="str">
        <f aca="false">SUBSTITUTE(AY101,AZ$17,"")</f>
        <v>0</v>
      </c>
      <c r="BA101" s="66" t="str">
        <f aca="false">SUBSTITUTE(AZ101,BA$17,"")</f>
        <v>0</v>
      </c>
      <c r="BB101" s="66" t="str">
        <f aca="false">SUBSTITUTE(BA101,BB$17,"")</f>
        <v/>
      </c>
      <c r="BC101" s="66" t="str">
        <f aca="false">SUBSTITUTE(BB101,BC$17,"")</f>
        <v/>
      </c>
      <c r="BD101" s="66" t="str">
        <f aca="false">SUBSTITUTE(BC101,BD$17,"")</f>
        <v/>
      </c>
      <c r="BE101" s="66" t="str">
        <f aca="false">SUBSTITUTE(BD101,BE$17,"")</f>
        <v/>
      </c>
      <c r="BF101" s="66" t="str">
        <f aca="false">SUBSTITUTE(BE101,BF$17,"")</f>
        <v/>
      </c>
      <c r="BG101" s="66" t="str">
        <f aca="false">SUBSTITUTE(BF101,BG$17,"")</f>
        <v/>
      </c>
      <c r="BH101" s="66" t="str">
        <f aca="false">SUBSTITUTE(BG101,BH$17,"")</f>
        <v/>
      </c>
      <c r="BI101" s="66" t="str">
        <f aca="false">SUBSTITUTE(BH101,BI$17,"")</f>
        <v/>
      </c>
      <c r="BJ101" s="66" t="str">
        <f aca="false">SUBSTITUTE(BI101,BJ$17,"")</f>
        <v/>
      </c>
      <c r="BK101" s="66" t="str">
        <f aca="false">SUBSTITUTE(BJ101,BK$17,"")</f>
        <v/>
      </c>
      <c r="BL101" s="66" t="str">
        <f aca="false">SUBSTITUTE(BK101,BL$17,"")</f>
        <v/>
      </c>
      <c r="BM101" s="66" t="str">
        <f aca="false">SUBSTITUTE(BL101,BM$17,"")</f>
        <v/>
      </c>
      <c r="BN101" s="66" t="n">
        <f aca="false">LEN(BM101)</f>
        <v>0</v>
      </c>
      <c r="BO101" s="66" t="n">
        <f aca="false">LEN(A101)&gt;BO$15</f>
        <v>0</v>
      </c>
      <c r="BP101" s="83" t="n">
        <f aca="false">AND(COUNTIF(ranges!B$2:B$4,'Sample Manifest - ALL TYPES'!G92)=0,NOT(ISBLANK('Sample Manifest - ALL TYPES'!G92)))</f>
        <v>0</v>
      </c>
      <c r="CB101" s="66" t="n">
        <f aca="false">OR(BN101:BO101)</f>
        <v>0</v>
      </c>
      <c r="CD101" s="69" t="n">
        <f aca="false">IF(OR('Sample Manifest - ALL TYPES'!AB92="Custom indexes",'Sample Manifest - ALL TYPES'!AB92="Non-listed commercial indexes"),1,0)</f>
        <v>0</v>
      </c>
      <c r="CE101" s="69"/>
      <c r="CG101" s="72" t="n">
        <f aca="false">'Sample Manifest - ALL TYPES'!Q92</f>
        <v>0</v>
      </c>
      <c r="CH101" s="70" t="str">
        <f aca="false">SUBSTITUTE(CG101,CH$17,"")</f>
        <v>0</v>
      </c>
      <c r="CI101" s="70" t="str">
        <f aca="false">SUBSTITUTE(CH101,CI$17,"")</f>
        <v>0</v>
      </c>
      <c r="CJ101" s="70" t="str">
        <f aca="false">SUBSTITUTE(CI101,CJ$17,"")</f>
        <v>0</v>
      </c>
      <c r="CK101" s="70" t="str">
        <f aca="false">SUBSTITUTE(CJ101,CK$17,"")</f>
        <v>0</v>
      </c>
      <c r="CL101" s="70" t="n">
        <f aca="false">LEN(CK101)</f>
        <v>1</v>
      </c>
      <c r="CM101" s="70" t="n">
        <f aca="false">AND(NOT(ISBLANK('Sample Manifest - ALL TYPES'!Q92)),NOT(CL101=0))</f>
        <v>0</v>
      </c>
      <c r="CR101" s="66" t="n">
        <f aca="false">AND('Sample Manifest - ALL TYPES'!B92="Illumina Library Pool",ISBLANK('Sample Manifest - ALL TYPES'!Z92))</f>
        <v>0</v>
      </c>
    </row>
    <row r="102" s="66" customFormat="true" ht="13.8" hidden="false" customHeight="false" outlineLevel="0" collapsed="false">
      <c r="A102" s="66" t="n">
        <f aca="false">'Sample Manifest - ALL TYPES'!C93</f>
        <v>0</v>
      </c>
      <c r="B102" s="66" t="str">
        <f aca="false">SUBSTITUTE(A102,B$17,"")</f>
        <v>0</v>
      </c>
      <c r="C102" s="66" t="str">
        <f aca="false">SUBSTITUTE(B102,C$17,"")</f>
        <v>0</v>
      </c>
      <c r="D102" s="66" t="str">
        <f aca="false">SUBSTITUTE(C102,D$17,"")</f>
        <v>0</v>
      </c>
      <c r="E102" s="66" t="str">
        <f aca="false">SUBSTITUTE(D102,E$17,"")</f>
        <v>0</v>
      </c>
      <c r="F102" s="66" t="str">
        <f aca="false">SUBSTITUTE(E102,F$17,"")</f>
        <v>0</v>
      </c>
      <c r="G102" s="66" t="str">
        <f aca="false">SUBSTITUTE(F102,G$17,"")</f>
        <v>0</v>
      </c>
      <c r="H102" s="66" t="str">
        <f aca="false">SUBSTITUTE(G102,H$17,"")</f>
        <v>0</v>
      </c>
      <c r="I102" s="66" t="str">
        <f aca="false">SUBSTITUTE(H102,I$17,"")</f>
        <v>0</v>
      </c>
      <c r="J102" s="66" t="str">
        <f aca="false">SUBSTITUTE(I102,J$17,"")</f>
        <v>0</v>
      </c>
      <c r="K102" s="66" t="str">
        <f aca="false">SUBSTITUTE(J102,K$17,"")</f>
        <v>0</v>
      </c>
      <c r="L102" s="66" t="str">
        <f aca="false">SUBSTITUTE(K102,L$17,"")</f>
        <v>0</v>
      </c>
      <c r="M102" s="66" t="str">
        <f aca="false">SUBSTITUTE(L102,M$17,"")</f>
        <v>0</v>
      </c>
      <c r="N102" s="66" t="str">
        <f aca="false">SUBSTITUTE(M102,N$17,"")</f>
        <v>0</v>
      </c>
      <c r="O102" s="66" t="str">
        <f aca="false">SUBSTITUTE(N102,O$17,"")</f>
        <v>0</v>
      </c>
      <c r="P102" s="66" t="str">
        <f aca="false">SUBSTITUTE(O102,P$17,"")</f>
        <v>0</v>
      </c>
      <c r="Q102" s="66" t="str">
        <f aca="false">SUBSTITUTE(P102,Q$17,"")</f>
        <v>0</v>
      </c>
      <c r="R102" s="66" t="str">
        <f aca="false">SUBSTITUTE(Q102,R$17,"")</f>
        <v>0</v>
      </c>
      <c r="S102" s="66" t="str">
        <f aca="false">SUBSTITUTE(R102,S$17,"")</f>
        <v>0</v>
      </c>
      <c r="T102" s="66" t="str">
        <f aca="false">SUBSTITUTE(S102,T$17,"")</f>
        <v>0</v>
      </c>
      <c r="U102" s="66" t="str">
        <f aca="false">SUBSTITUTE(T102,U$17,"")</f>
        <v>0</v>
      </c>
      <c r="V102" s="66" t="str">
        <f aca="false">SUBSTITUTE(U102,V$17,"")</f>
        <v>0</v>
      </c>
      <c r="W102" s="66" t="str">
        <f aca="false">SUBSTITUTE(V102,W$17,"")</f>
        <v>0</v>
      </c>
      <c r="X102" s="66" t="str">
        <f aca="false">SUBSTITUTE(W102,X$17,"")</f>
        <v>0</v>
      </c>
      <c r="Y102" s="66" t="str">
        <f aca="false">SUBSTITUTE(X102,Y$17,"")</f>
        <v>0</v>
      </c>
      <c r="Z102" s="66" t="str">
        <f aca="false">SUBSTITUTE(Y102,Z$17,"")</f>
        <v>0</v>
      </c>
      <c r="AA102" s="66" t="str">
        <f aca="false">SUBSTITUTE(Z102,AA$17,"")</f>
        <v>0</v>
      </c>
      <c r="AB102" s="66" t="str">
        <f aca="false">SUBSTITUTE(AA102,AB$17,"")</f>
        <v>0</v>
      </c>
      <c r="AC102" s="66" t="str">
        <f aca="false">SUBSTITUTE(AB102,AC$17,"")</f>
        <v>0</v>
      </c>
      <c r="AD102" s="66" t="str">
        <f aca="false">SUBSTITUTE(AC102,AD$17,"")</f>
        <v>0</v>
      </c>
      <c r="AE102" s="66" t="str">
        <f aca="false">SUBSTITUTE(AD102,AE$17,"")</f>
        <v>0</v>
      </c>
      <c r="AF102" s="66" t="str">
        <f aca="false">SUBSTITUTE(AE102,AF$17,"")</f>
        <v>0</v>
      </c>
      <c r="AG102" s="66" t="str">
        <f aca="false">SUBSTITUTE(AF102,AG$17,"")</f>
        <v>0</v>
      </c>
      <c r="AH102" s="66" t="str">
        <f aca="false">SUBSTITUTE(AG102,AH$17,"")</f>
        <v>0</v>
      </c>
      <c r="AI102" s="66" t="str">
        <f aca="false">SUBSTITUTE(AH102,AI$17,"")</f>
        <v>0</v>
      </c>
      <c r="AJ102" s="66" t="str">
        <f aca="false">SUBSTITUTE(AI102,AJ$17,"")</f>
        <v>0</v>
      </c>
      <c r="AK102" s="66" t="str">
        <f aca="false">SUBSTITUTE(AJ102,AK$17,"")</f>
        <v>0</v>
      </c>
      <c r="AL102" s="66" t="str">
        <f aca="false">SUBSTITUTE(AK102,AL$17,"")</f>
        <v>0</v>
      </c>
      <c r="AM102" s="66" t="str">
        <f aca="false">SUBSTITUTE(AL102,AM$17,"")</f>
        <v>0</v>
      </c>
      <c r="AN102" s="66" t="str">
        <f aca="false">SUBSTITUTE(AM102,AN$17,"")</f>
        <v>0</v>
      </c>
      <c r="AO102" s="66" t="str">
        <f aca="false">SUBSTITUTE(AN102,AO$17,"")</f>
        <v>0</v>
      </c>
      <c r="AP102" s="66" t="str">
        <f aca="false">SUBSTITUTE(AO102,AP$17,"")</f>
        <v>0</v>
      </c>
      <c r="AQ102" s="66" t="str">
        <f aca="false">SUBSTITUTE(AP102,AQ$17,"")</f>
        <v>0</v>
      </c>
      <c r="AR102" s="66" t="str">
        <f aca="false">SUBSTITUTE(AQ102,AR$17,"")</f>
        <v>0</v>
      </c>
      <c r="AS102" s="66" t="str">
        <f aca="false">SUBSTITUTE(AR102,AS$17,"")</f>
        <v>0</v>
      </c>
      <c r="AT102" s="66" t="str">
        <f aca="false">SUBSTITUTE(AS102,AT$17,"")</f>
        <v>0</v>
      </c>
      <c r="AU102" s="66" t="str">
        <f aca="false">SUBSTITUTE(AT102,AU$17,"")</f>
        <v>0</v>
      </c>
      <c r="AV102" s="66" t="str">
        <f aca="false">SUBSTITUTE(AU102,AV$17,"")</f>
        <v>0</v>
      </c>
      <c r="AW102" s="66" t="str">
        <f aca="false">SUBSTITUTE(AV102,AW$17,"")</f>
        <v>0</v>
      </c>
      <c r="AX102" s="66" t="str">
        <f aca="false">SUBSTITUTE(AW102,AX$17,"")</f>
        <v>0</v>
      </c>
      <c r="AY102" s="66" t="str">
        <f aca="false">SUBSTITUTE(AX102,AY$17,"")</f>
        <v>0</v>
      </c>
      <c r="AZ102" s="66" t="str">
        <f aca="false">SUBSTITUTE(AY102,AZ$17,"")</f>
        <v>0</v>
      </c>
      <c r="BA102" s="66" t="str">
        <f aca="false">SUBSTITUTE(AZ102,BA$17,"")</f>
        <v>0</v>
      </c>
      <c r="BB102" s="66" t="str">
        <f aca="false">SUBSTITUTE(BA102,BB$17,"")</f>
        <v/>
      </c>
      <c r="BC102" s="66" t="str">
        <f aca="false">SUBSTITUTE(BB102,BC$17,"")</f>
        <v/>
      </c>
      <c r="BD102" s="66" t="str">
        <f aca="false">SUBSTITUTE(BC102,BD$17,"")</f>
        <v/>
      </c>
      <c r="BE102" s="66" t="str">
        <f aca="false">SUBSTITUTE(BD102,BE$17,"")</f>
        <v/>
      </c>
      <c r="BF102" s="66" t="str">
        <f aca="false">SUBSTITUTE(BE102,BF$17,"")</f>
        <v/>
      </c>
      <c r="BG102" s="66" t="str">
        <f aca="false">SUBSTITUTE(BF102,BG$17,"")</f>
        <v/>
      </c>
      <c r="BH102" s="66" t="str">
        <f aca="false">SUBSTITUTE(BG102,BH$17,"")</f>
        <v/>
      </c>
      <c r="BI102" s="66" t="str">
        <f aca="false">SUBSTITUTE(BH102,BI$17,"")</f>
        <v/>
      </c>
      <c r="BJ102" s="66" t="str">
        <f aca="false">SUBSTITUTE(BI102,BJ$17,"")</f>
        <v/>
      </c>
      <c r="BK102" s="66" t="str">
        <f aca="false">SUBSTITUTE(BJ102,BK$17,"")</f>
        <v/>
      </c>
      <c r="BL102" s="66" t="str">
        <f aca="false">SUBSTITUTE(BK102,BL$17,"")</f>
        <v/>
      </c>
      <c r="BM102" s="66" t="str">
        <f aca="false">SUBSTITUTE(BL102,BM$17,"")</f>
        <v/>
      </c>
      <c r="BN102" s="66" t="n">
        <f aca="false">LEN(BM102)</f>
        <v>0</v>
      </c>
      <c r="BO102" s="66" t="n">
        <f aca="false">LEN(A102)&gt;BO$15</f>
        <v>0</v>
      </c>
      <c r="BP102" s="83" t="n">
        <f aca="false">AND(COUNTIF(ranges!B$2:B$4,'Sample Manifest - ALL TYPES'!G93)=0,NOT(ISBLANK('Sample Manifest - ALL TYPES'!G93)))</f>
        <v>0</v>
      </c>
      <c r="CB102" s="66" t="n">
        <f aca="false">OR(BN102:BO102)</f>
        <v>0</v>
      </c>
      <c r="CD102" s="69" t="n">
        <f aca="false">IF(OR('Sample Manifest - ALL TYPES'!AB93="Custom indexes",'Sample Manifest - ALL TYPES'!AB93="Non-listed commercial indexes"),1,0)</f>
        <v>0</v>
      </c>
      <c r="CE102" s="69"/>
      <c r="CG102" s="72" t="n">
        <f aca="false">'Sample Manifest - ALL TYPES'!Q93</f>
        <v>0</v>
      </c>
      <c r="CH102" s="70" t="str">
        <f aca="false">SUBSTITUTE(CG102,CH$17,"")</f>
        <v>0</v>
      </c>
      <c r="CI102" s="70" t="str">
        <f aca="false">SUBSTITUTE(CH102,CI$17,"")</f>
        <v>0</v>
      </c>
      <c r="CJ102" s="70" t="str">
        <f aca="false">SUBSTITUTE(CI102,CJ$17,"")</f>
        <v>0</v>
      </c>
      <c r="CK102" s="70" t="str">
        <f aca="false">SUBSTITUTE(CJ102,CK$17,"")</f>
        <v>0</v>
      </c>
      <c r="CL102" s="70" t="n">
        <f aca="false">LEN(CK102)</f>
        <v>1</v>
      </c>
      <c r="CM102" s="70" t="n">
        <f aca="false">AND(NOT(ISBLANK('Sample Manifest - ALL TYPES'!Q93)),NOT(CL102=0))</f>
        <v>0</v>
      </c>
      <c r="CR102" s="66" t="n">
        <f aca="false">AND('Sample Manifest - ALL TYPES'!B93="Illumina Library Pool",ISBLANK('Sample Manifest - ALL TYPES'!Z93))</f>
        <v>0</v>
      </c>
    </row>
    <row r="103" s="66" customFormat="true" ht="13.8" hidden="false" customHeight="false" outlineLevel="0" collapsed="false">
      <c r="A103" s="66" t="n">
        <f aca="false">'Sample Manifest - ALL TYPES'!C94</f>
        <v>0</v>
      </c>
      <c r="B103" s="66" t="str">
        <f aca="false">SUBSTITUTE(A103,B$17,"")</f>
        <v>0</v>
      </c>
      <c r="C103" s="66" t="str">
        <f aca="false">SUBSTITUTE(B103,C$17,"")</f>
        <v>0</v>
      </c>
      <c r="D103" s="66" t="str">
        <f aca="false">SUBSTITUTE(C103,D$17,"")</f>
        <v>0</v>
      </c>
      <c r="E103" s="66" t="str">
        <f aca="false">SUBSTITUTE(D103,E$17,"")</f>
        <v>0</v>
      </c>
      <c r="F103" s="66" t="str">
        <f aca="false">SUBSTITUTE(E103,F$17,"")</f>
        <v>0</v>
      </c>
      <c r="G103" s="66" t="str">
        <f aca="false">SUBSTITUTE(F103,G$17,"")</f>
        <v>0</v>
      </c>
      <c r="H103" s="66" t="str">
        <f aca="false">SUBSTITUTE(G103,H$17,"")</f>
        <v>0</v>
      </c>
      <c r="I103" s="66" t="str">
        <f aca="false">SUBSTITUTE(H103,I$17,"")</f>
        <v>0</v>
      </c>
      <c r="J103" s="66" t="str">
        <f aca="false">SUBSTITUTE(I103,J$17,"")</f>
        <v>0</v>
      </c>
      <c r="K103" s="66" t="str">
        <f aca="false">SUBSTITUTE(J103,K$17,"")</f>
        <v>0</v>
      </c>
      <c r="L103" s="66" t="str">
        <f aca="false">SUBSTITUTE(K103,L$17,"")</f>
        <v>0</v>
      </c>
      <c r="M103" s="66" t="str">
        <f aca="false">SUBSTITUTE(L103,M$17,"")</f>
        <v>0</v>
      </c>
      <c r="N103" s="66" t="str">
        <f aca="false">SUBSTITUTE(M103,N$17,"")</f>
        <v>0</v>
      </c>
      <c r="O103" s="66" t="str">
        <f aca="false">SUBSTITUTE(N103,O$17,"")</f>
        <v>0</v>
      </c>
      <c r="P103" s="66" t="str">
        <f aca="false">SUBSTITUTE(O103,P$17,"")</f>
        <v>0</v>
      </c>
      <c r="Q103" s="66" t="str">
        <f aca="false">SUBSTITUTE(P103,Q$17,"")</f>
        <v>0</v>
      </c>
      <c r="R103" s="66" t="str">
        <f aca="false">SUBSTITUTE(Q103,R$17,"")</f>
        <v>0</v>
      </c>
      <c r="S103" s="66" t="str">
        <f aca="false">SUBSTITUTE(R103,S$17,"")</f>
        <v>0</v>
      </c>
      <c r="T103" s="66" t="str">
        <f aca="false">SUBSTITUTE(S103,T$17,"")</f>
        <v>0</v>
      </c>
      <c r="U103" s="66" t="str">
        <f aca="false">SUBSTITUTE(T103,U$17,"")</f>
        <v>0</v>
      </c>
      <c r="V103" s="66" t="str">
        <f aca="false">SUBSTITUTE(U103,V$17,"")</f>
        <v>0</v>
      </c>
      <c r="W103" s="66" t="str">
        <f aca="false">SUBSTITUTE(V103,W$17,"")</f>
        <v>0</v>
      </c>
      <c r="X103" s="66" t="str">
        <f aca="false">SUBSTITUTE(W103,X$17,"")</f>
        <v>0</v>
      </c>
      <c r="Y103" s="66" t="str">
        <f aca="false">SUBSTITUTE(X103,Y$17,"")</f>
        <v>0</v>
      </c>
      <c r="Z103" s="66" t="str">
        <f aca="false">SUBSTITUTE(Y103,Z$17,"")</f>
        <v>0</v>
      </c>
      <c r="AA103" s="66" t="str">
        <f aca="false">SUBSTITUTE(Z103,AA$17,"")</f>
        <v>0</v>
      </c>
      <c r="AB103" s="66" t="str">
        <f aca="false">SUBSTITUTE(AA103,AB$17,"")</f>
        <v>0</v>
      </c>
      <c r="AC103" s="66" t="str">
        <f aca="false">SUBSTITUTE(AB103,AC$17,"")</f>
        <v>0</v>
      </c>
      <c r="AD103" s="66" t="str">
        <f aca="false">SUBSTITUTE(AC103,AD$17,"")</f>
        <v>0</v>
      </c>
      <c r="AE103" s="66" t="str">
        <f aca="false">SUBSTITUTE(AD103,AE$17,"")</f>
        <v>0</v>
      </c>
      <c r="AF103" s="66" t="str">
        <f aca="false">SUBSTITUTE(AE103,AF$17,"")</f>
        <v>0</v>
      </c>
      <c r="AG103" s="66" t="str">
        <f aca="false">SUBSTITUTE(AF103,AG$17,"")</f>
        <v>0</v>
      </c>
      <c r="AH103" s="66" t="str">
        <f aca="false">SUBSTITUTE(AG103,AH$17,"")</f>
        <v>0</v>
      </c>
      <c r="AI103" s="66" t="str">
        <f aca="false">SUBSTITUTE(AH103,AI$17,"")</f>
        <v>0</v>
      </c>
      <c r="AJ103" s="66" t="str">
        <f aca="false">SUBSTITUTE(AI103,AJ$17,"")</f>
        <v>0</v>
      </c>
      <c r="AK103" s="66" t="str">
        <f aca="false">SUBSTITUTE(AJ103,AK$17,"")</f>
        <v>0</v>
      </c>
      <c r="AL103" s="66" t="str">
        <f aca="false">SUBSTITUTE(AK103,AL$17,"")</f>
        <v>0</v>
      </c>
      <c r="AM103" s="66" t="str">
        <f aca="false">SUBSTITUTE(AL103,AM$17,"")</f>
        <v>0</v>
      </c>
      <c r="AN103" s="66" t="str">
        <f aca="false">SUBSTITUTE(AM103,AN$17,"")</f>
        <v>0</v>
      </c>
      <c r="AO103" s="66" t="str">
        <f aca="false">SUBSTITUTE(AN103,AO$17,"")</f>
        <v>0</v>
      </c>
      <c r="AP103" s="66" t="str">
        <f aca="false">SUBSTITUTE(AO103,AP$17,"")</f>
        <v>0</v>
      </c>
      <c r="AQ103" s="66" t="str">
        <f aca="false">SUBSTITUTE(AP103,AQ$17,"")</f>
        <v>0</v>
      </c>
      <c r="AR103" s="66" t="str">
        <f aca="false">SUBSTITUTE(AQ103,AR$17,"")</f>
        <v>0</v>
      </c>
      <c r="AS103" s="66" t="str">
        <f aca="false">SUBSTITUTE(AR103,AS$17,"")</f>
        <v>0</v>
      </c>
      <c r="AT103" s="66" t="str">
        <f aca="false">SUBSTITUTE(AS103,AT$17,"")</f>
        <v>0</v>
      </c>
      <c r="AU103" s="66" t="str">
        <f aca="false">SUBSTITUTE(AT103,AU$17,"")</f>
        <v>0</v>
      </c>
      <c r="AV103" s="66" t="str">
        <f aca="false">SUBSTITUTE(AU103,AV$17,"")</f>
        <v>0</v>
      </c>
      <c r="AW103" s="66" t="str">
        <f aca="false">SUBSTITUTE(AV103,AW$17,"")</f>
        <v>0</v>
      </c>
      <c r="AX103" s="66" t="str">
        <f aca="false">SUBSTITUTE(AW103,AX$17,"")</f>
        <v>0</v>
      </c>
      <c r="AY103" s="66" t="str">
        <f aca="false">SUBSTITUTE(AX103,AY$17,"")</f>
        <v>0</v>
      </c>
      <c r="AZ103" s="66" t="str">
        <f aca="false">SUBSTITUTE(AY103,AZ$17,"")</f>
        <v>0</v>
      </c>
      <c r="BA103" s="66" t="str">
        <f aca="false">SUBSTITUTE(AZ103,BA$17,"")</f>
        <v>0</v>
      </c>
      <c r="BB103" s="66" t="str">
        <f aca="false">SUBSTITUTE(BA103,BB$17,"")</f>
        <v/>
      </c>
      <c r="BC103" s="66" t="str">
        <f aca="false">SUBSTITUTE(BB103,BC$17,"")</f>
        <v/>
      </c>
      <c r="BD103" s="66" t="str">
        <f aca="false">SUBSTITUTE(BC103,BD$17,"")</f>
        <v/>
      </c>
      <c r="BE103" s="66" t="str">
        <f aca="false">SUBSTITUTE(BD103,BE$17,"")</f>
        <v/>
      </c>
      <c r="BF103" s="66" t="str">
        <f aca="false">SUBSTITUTE(BE103,BF$17,"")</f>
        <v/>
      </c>
      <c r="BG103" s="66" t="str">
        <f aca="false">SUBSTITUTE(BF103,BG$17,"")</f>
        <v/>
      </c>
      <c r="BH103" s="66" t="str">
        <f aca="false">SUBSTITUTE(BG103,BH$17,"")</f>
        <v/>
      </c>
      <c r="BI103" s="66" t="str">
        <f aca="false">SUBSTITUTE(BH103,BI$17,"")</f>
        <v/>
      </c>
      <c r="BJ103" s="66" t="str">
        <f aca="false">SUBSTITUTE(BI103,BJ$17,"")</f>
        <v/>
      </c>
      <c r="BK103" s="66" t="str">
        <f aca="false">SUBSTITUTE(BJ103,BK$17,"")</f>
        <v/>
      </c>
      <c r="BL103" s="66" t="str">
        <f aca="false">SUBSTITUTE(BK103,BL$17,"")</f>
        <v/>
      </c>
      <c r="BM103" s="66" t="str">
        <f aca="false">SUBSTITUTE(BL103,BM$17,"")</f>
        <v/>
      </c>
      <c r="BN103" s="66" t="n">
        <f aca="false">LEN(BM103)</f>
        <v>0</v>
      </c>
      <c r="BO103" s="66" t="n">
        <f aca="false">LEN(A103)&gt;BO$15</f>
        <v>0</v>
      </c>
      <c r="BP103" s="83" t="n">
        <f aca="false">AND(COUNTIF(ranges!B$2:B$4,'Sample Manifest - ALL TYPES'!G94)=0,NOT(ISBLANK('Sample Manifest - ALL TYPES'!G94)))</f>
        <v>0</v>
      </c>
      <c r="CB103" s="66" t="n">
        <f aca="false">OR(BN103:BO103)</f>
        <v>0</v>
      </c>
      <c r="CD103" s="69" t="n">
        <f aca="false">IF(OR('Sample Manifest - ALL TYPES'!AB94="Custom indexes",'Sample Manifest - ALL TYPES'!AB94="Non-listed commercial indexes"),1,0)</f>
        <v>0</v>
      </c>
      <c r="CE103" s="69"/>
      <c r="CG103" s="72" t="n">
        <f aca="false">'Sample Manifest - ALL TYPES'!Q94</f>
        <v>0</v>
      </c>
      <c r="CH103" s="70" t="str">
        <f aca="false">SUBSTITUTE(CG103,CH$17,"")</f>
        <v>0</v>
      </c>
      <c r="CI103" s="70" t="str">
        <f aca="false">SUBSTITUTE(CH103,CI$17,"")</f>
        <v>0</v>
      </c>
      <c r="CJ103" s="70" t="str">
        <f aca="false">SUBSTITUTE(CI103,CJ$17,"")</f>
        <v>0</v>
      </c>
      <c r="CK103" s="70" t="str">
        <f aca="false">SUBSTITUTE(CJ103,CK$17,"")</f>
        <v>0</v>
      </c>
      <c r="CL103" s="70" t="n">
        <f aca="false">LEN(CK103)</f>
        <v>1</v>
      </c>
      <c r="CM103" s="70" t="n">
        <f aca="false">AND(NOT(ISBLANK('Sample Manifest - ALL TYPES'!Q94)),NOT(CL103=0))</f>
        <v>0</v>
      </c>
      <c r="CR103" s="66" t="n">
        <f aca="false">AND('Sample Manifest - ALL TYPES'!B94="Illumina Library Pool",ISBLANK('Sample Manifest - ALL TYPES'!Z94))</f>
        <v>0</v>
      </c>
    </row>
    <row r="104" s="66" customFormat="true" ht="13.8" hidden="false" customHeight="false" outlineLevel="0" collapsed="false">
      <c r="A104" s="66" t="n">
        <f aca="false">'Sample Manifest - ALL TYPES'!C95</f>
        <v>0</v>
      </c>
      <c r="B104" s="66" t="str">
        <f aca="false">SUBSTITUTE(A104,B$17,"")</f>
        <v>0</v>
      </c>
      <c r="C104" s="66" t="str">
        <f aca="false">SUBSTITUTE(B104,C$17,"")</f>
        <v>0</v>
      </c>
      <c r="D104" s="66" t="str">
        <f aca="false">SUBSTITUTE(C104,D$17,"")</f>
        <v>0</v>
      </c>
      <c r="E104" s="66" t="str">
        <f aca="false">SUBSTITUTE(D104,E$17,"")</f>
        <v>0</v>
      </c>
      <c r="F104" s="66" t="str">
        <f aca="false">SUBSTITUTE(E104,F$17,"")</f>
        <v>0</v>
      </c>
      <c r="G104" s="66" t="str">
        <f aca="false">SUBSTITUTE(F104,G$17,"")</f>
        <v>0</v>
      </c>
      <c r="H104" s="66" t="str">
        <f aca="false">SUBSTITUTE(G104,H$17,"")</f>
        <v>0</v>
      </c>
      <c r="I104" s="66" t="str">
        <f aca="false">SUBSTITUTE(H104,I$17,"")</f>
        <v>0</v>
      </c>
      <c r="J104" s="66" t="str">
        <f aca="false">SUBSTITUTE(I104,J$17,"")</f>
        <v>0</v>
      </c>
      <c r="K104" s="66" t="str">
        <f aca="false">SUBSTITUTE(J104,K$17,"")</f>
        <v>0</v>
      </c>
      <c r="L104" s="66" t="str">
        <f aca="false">SUBSTITUTE(K104,L$17,"")</f>
        <v>0</v>
      </c>
      <c r="M104" s="66" t="str">
        <f aca="false">SUBSTITUTE(L104,M$17,"")</f>
        <v>0</v>
      </c>
      <c r="N104" s="66" t="str">
        <f aca="false">SUBSTITUTE(M104,N$17,"")</f>
        <v>0</v>
      </c>
      <c r="O104" s="66" t="str">
        <f aca="false">SUBSTITUTE(N104,O$17,"")</f>
        <v>0</v>
      </c>
      <c r="P104" s="66" t="str">
        <f aca="false">SUBSTITUTE(O104,P$17,"")</f>
        <v>0</v>
      </c>
      <c r="Q104" s="66" t="str">
        <f aca="false">SUBSTITUTE(P104,Q$17,"")</f>
        <v>0</v>
      </c>
      <c r="R104" s="66" t="str">
        <f aca="false">SUBSTITUTE(Q104,R$17,"")</f>
        <v>0</v>
      </c>
      <c r="S104" s="66" t="str">
        <f aca="false">SUBSTITUTE(R104,S$17,"")</f>
        <v>0</v>
      </c>
      <c r="T104" s="66" t="str">
        <f aca="false">SUBSTITUTE(S104,T$17,"")</f>
        <v>0</v>
      </c>
      <c r="U104" s="66" t="str">
        <f aca="false">SUBSTITUTE(T104,U$17,"")</f>
        <v>0</v>
      </c>
      <c r="V104" s="66" t="str">
        <f aca="false">SUBSTITUTE(U104,V$17,"")</f>
        <v>0</v>
      </c>
      <c r="W104" s="66" t="str">
        <f aca="false">SUBSTITUTE(V104,W$17,"")</f>
        <v>0</v>
      </c>
      <c r="X104" s="66" t="str">
        <f aca="false">SUBSTITUTE(W104,X$17,"")</f>
        <v>0</v>
      </c>
      <c r="Y104" s="66" t="str">
        <f aca="false">SUBSTITUTE(X104,Y$17,"")</f>
        <v>0</v>
      </c>
      <c r="Z104" s="66" t="str">
        <f aca="false">SUBSTITUTE(Y104,Z$17,"")</f>
        <v>0</v>
      </c>
      <c r="AA104" s="66" t="str">
        <f aca="false">SUBSTITUTE(Z104,AA$17,"")</f>
        <v>0</v>
      </c>
      <c r="AB104" s="66" t="str">
        <f aca="false">SUBSTITUTE(AA104,AB$17,"")</f>
        <v>0</v>
      </c>
      <c r="AC104" s="66" t="str">
        <f aca="false">SUBSTITUTE(AB104,AC$17,"")</f>
        <v>0</v>
      </c>
      <c r="AD104" s="66" t="str">
        <f aca="false">SUBSTITUTE(AC104,AD$17,"")</f>
        <v>0</v>
      </c>
      <c r="AE104" s="66" t="str">
        <f aca="false">SUBSTITUTE(AD104,AE$17,"")</f>
        <v>0</v>
      </c>
      <c r="AF104" s="66" t="str">
        <f aca="false">SUBSTITUTE(AE104,AF$17,"")</f>
        <v>0</v>
      </c>
      <c r="AG104" s="66" t="str">
        <f aca="false">SUBSTITUTE(AF104,AG$17,"")</f>
        <v>0</v>
      </c>
      <c r="AH104" s="66" t="str">
        <f aca="false">SUBSTITUTE(AG104,AH$17,"")</f>
        <v>0</v>
      </c>
      <c r="AI104" s="66" t="str">
        <f aca="false">SUBSTITUTE(AH104,AI$17,"")</f>
        <v>0</v>
      </c>
      <c r="AJ104" s="66" t="str">
        <f aca="false">SUBSTITUTE(AI104,AJ$17,"")</f>
        <v>0</v>
      </c>
      <c r="AK104" s="66" t="str">
        <f aca="false">SUBSTITUTE(AJ104,AK$17,"")</f>
        <v>0</v>
      </c>
      <c r="AL104" s="66" t="str">
        <f aca="false">SUBSTITUTE(AK104,AL$17,"")</f>
        <v>0</v>
      </c>
      <c r="AM104" s="66" t="str">
        <f aca="false">SUBSTITUTE(AL104,AM$17,"")</f>
        <v>0</v>
      </c>
      <c r="AN104" s="66" t="str">
        <f aca="false">SUBSTITUTE(AM104,AN$17,"")</f>
        <v>0</v>
      </c>
      <c r="AO104" s="66" t="str">
        <f aca="false">SUBSTITUTE(AN104,AO$17,"")</f>
        <v>0</v>
      </c>
      <c r="AP104" s="66" t="str">
        <f aca="false">SUBSTITUTE(AO104,AP$17,"")</f>
        <v>0</v>
      </c>
      <c r="AQ104" s="66" t="str">
        <f aca="false">SUBSTITUTE(AP104,AQ$17,"")</f>
        <v>0</v>
      </c>
      <c r="AR104" s="66" t="str">
        <f aca="false">SUBSTITUTE(AQ104,AR$17,"")</f>
        <v>0</v>
      </c>
      <c r="AS104" s="66" t="str">
        <f aca="false">SUBSTITUTE(AR104,AS$17,"")</f>
        <v>0</v>
      </c>
      <c r="AT104" s="66" t="str">
        <f aca="false">SUBSTITUTE(AS104,AT$17,"")</f>
        <v>0</v>
      </c>
      <c r="AU104" s="66" t="str">
        <f aca="false">SUBSTITUTE(AT104,AU$17,"")</f>
        <v>0</v>
      </c>
      <c r="AV104" s="66" t="str">
        <f aca="false">SUBSTITUTE(AU104,AV$17,"")</f>
        <v>0</v>
      </c>
      <c r="AW104" s="66" t="str">
        <f aca="false">SUBSTITUTE(AV104,AW$17,"")</f>
        <v>0</v>
      </c>
      <c r="AX104" s="66" t="str">
        <f aca="false">SUBSTITUTE(AW104,AX$17,"")</f>
        <v>0</v>
      </c>
      <c r="AY104" s="66" t="str">
        <f aca="false">SUBSTITUTE(AX104,AY$17,"")</f>
        <v>0</v>
      </c>
      <c r="AZ104" s="66" t="str">
        <f aca="false">SUBSTITUTE(AY104,AZ$17,"")</f>
        <v>0</v>
      </c>
      <c r="BA104" s="66" t="str">
        <f aca="false">SUBSTITUTE(AZ104,BA$17,"")</f>
        <v>0</v>
      </c>
      <c r="BB104" s="66" t="str">
        <f aca="false">SUBSTITUTE(BA104,BB$17,"")</f>
        <v/>
      </c>
      <c r="BC104" s="66" t="str">
        <f aca="false">SUBSTITUTE(BB104,BC$17,"")</f>
        <v/>
      </c>
      <c r="BD104" s="66" t="str">
        <f aca="false">SUBSTITUTE(BC104,BD$17,"")</f>
        <v/>
      </c>
      <c r="BE104" s="66" t="str">
        <f aca="false">SUBSTITUTE(BD104,BE$17,"")</f>
        <v/>
      </c>
      <c r="BF104" s="66" t="str">
        <f aca="false">SUBSTITUTE(BE104,BF$17,"")</f>
        <v/>
      </c>
      <c r="BG104" s="66" t="str">
        <f aca="false">SUBSTITUTE(BF104,BG$17,"")</f>
        <v/>
      </c>
      <c r="BH104" s="66" t="str">
        <f aca="false">SUBSTITUTE(BG104,BH$17,"")</f>
        <v/>
      </c>
      <c r="BI104" s="66" t="str">
        <f aca="false">SUBSTITUTE(BH104,BI$17,"")</f>
        <v/>
      </c>
      <c r="BJ104" s="66" t="str">
        <f aca="false">SUBSTITUTE(BI104,BJ$17,"")</f>
        <v/>
      </c>
      <c r="BK104" s="66" t="str">
        <f aca="false">SUBSTITUTE(BJ104,BK$17,"")</f>
        <v/>
      </c>
      <c r="BL104" s="66" t="str">
        <f aca="false">SUBSTITUTE(BK104,BL$17,"")</f>
        <v/>
      </c>
      <c r="BM104" s="66" t="str">
        <f aca="false">SUBSTITUTE(BL104,BM$17,"")</f>
        <v/>
      </c>
      <c r="BN104" s="66" t="n">
        <f aca="false">LEN(BM104)</f>
        <v>0</v>
      </c>
      <c r="BO104" s="66" t="n">
        <f aca="false">LEN(A104)&gt;BO$15</f>
        <v>0</v>
      </c>
      <c r="BP104" s="83" t="n">
        <f aca="false">AND(COUNTIF(ranges!B$2:B$4,'Sample Manifest - ALL TYPES'!G95)=0,NOT(ISBLANK('Sample Manifest - ALL TYPES'!G95)))</f>
        <v>0</v>
      </c>
      <c r="CB104" s="66" t="n">
        <f aca="false">OR(BN104:BO104)</f>
        <v>0</v>
      </c>
      <c r="CD104" s="69" t="n">
        <f aca="false">IF(OR('Sample Manifest - ALL TYPES'!AB95="Custom indexes",'Sample Manifest - ALL TYPES'!AB95="Non-listed commercial indexes"),1,0)</f>
        <v>0</v>
      </c>
      <c r="CE104" s="69"/>
      <c r="CG104" s="72" t="n">
        <f aca="false">'Sample Manifest - ALL TYPES'!Q95</f>
        <v>0</v>
      </c>
      <c r="CH104" s="70" t="str">
        <f aca="false">SUBSTITUTE(CG104,CH$17,"")</f>
        <v>0</v>
      </c>
      <c r="CI104" s="70" t="str">
        <f aca="false">SUBSTITUTE(CH104,CI$17,"")</f>
        <v>0</v>
      </c>
      <c r="CJ104" s="70" t="str">
        <f aca="false">SUBSTITUTE(CI104,CJ$17,"")</f>
        <v>0</v>
      </c>
      <c r="CK104" s="70" t="str">
        <f aca="false">SUBSTITUTE(CJ104,CK$17,"")</f>
        <v>0</v>
      </c>
      <c r="CL104" s="70" t="n">
        <f aca="false">LEN(CK104)</f>
        <v>1</v>
      </c>
      <c r="CM104" s="70" t="n">
        <f aca="false">AND(NOT(ISBLANK('Sample Manifest - ALL TYPES'!Q95)),NOT(CL104=0))</f>
        <v>0</v>
      </c>
      <c r="CR104" s="66" t="n">
        <f aca="false">AND('Sample Manifest - ALL TYPES'!B95="Illumina Library Pool",ISBLANK('Sample Manifest - ALL TYPES'!Z95))</f>
        <v>0</v>
      </c>
    </row>
    <row r="105" s="66" customFormat="true" ht="13.8" hidden="false" customHeight="false" outlineLevel="0" collapsed="false">
      <c r="A105" s="66" t="n">
        <f aca="false">'Sample Manifest - ALL TYPES'!C96</f>
        <v>0</v>
      </c>
      <c r="B105" s="66" t="str">
        <f aca="false">SUBSTITUTE(A105,B$17,"")</f>
        <v>0</v>
      </c>
      <c r="C105" s="66" t="str">
        <f aca="false">SUBSTITUTE(B105,C$17,"")</f>
        <v>0</v>
      </c>
      <c r="D105" s="66" t="str">
        <f aca="false">SUBSTITUTE(C105,D$17,"")</f>
        <v>0</v>
      </c>
      <c r="E105" s="66" t="str">
        <f aca="false">SUBSTITUTE(D105,E$17,"")</f>
        <v>0</v>
      </c>
      <c r="F105" s="66" t="str">
        <f aca="false">SUBSTITUTE(E105,F$17,"")</f>
        <v>0</v>
      </c>
      <c r="G105" s="66" t="str">
        <f aca="false">SUBSTITUTE(F105,G$17,"")</f>
        <v>0</v>
      </c>
      <c r="H105" s="66" t="str">
        <f aca="false">SUBSTITUTE(G105,H$17,"")</f>
        <v>0</v>
      </c>
      <c r="I105" s="66" t="str">
        <f aca="false">SUBSTITUTE(H105,I$17,"")</f>
        <v>0</v>
      </c>
      <c r="J105" s="66" t="str">
        <f aca="false">SUBSTITUTE(I105,J$17,"")</f>
        <v>0</v>
      </c>
      <c r="K105" s="66" t="str">
        <f aca="false">SUBSTITUTE(J105,K$17,"")</f>
        <v>0</v>
      </c>
      <c r="L105" s="66" t="str">
        <f aca="false">SUBSTITUTE(K105,L$17,"")</f>
        <v>0</v>
      </c>
      <c r="M105" s="66" t="str">
        <f aca="false">SUBSTITUTE(L105,M$17,"")</f>
        <v>0</v>
      </c>
      <c r="N105" s="66" t="str">
        <f aca="false">SUBSTITUTE(M105,N$17,"")</f>
        <v>0</v>
      </c>
      <c r="O105" s="66" t="str">
        <f aca="false">SUBSTITUTE(N105,O$17,"")</f>
        <v>0</v>
      </c>
      <c r="P105" s="66" t="str">
        <f aca="false">SUBSTITUTE(O105,P$17,"")</f>
        <v>0</v>
      </c>
      <c r="Q105" s="66" t="str">
        <f aca="false">SUBSTITUTE(P105,Q$17,"")</f>
        <v>0</v>
      </c>
      <c r="R105" s="66" t="str">
        <f aca="false">SUBSTITUTE(Q105,R$17,"")</f>
        <v>0</v>
      </c>
      <c r="S105" s="66" t="str">
        <f aca="false">SUBSTITUTE(R105,S$17,"")</f>
        <v>0</v>
      </c>
      <c r="T105" s="66" t="str">
        <f aca="false">SUBSTITUTE(S105,T$17,"")</f>
        <v>0</v>
      </c>
      <c r="U105" s="66" t="str">
        <f aca="false">SUBSTITUTE(T105,U$17,"")</f>
        <v>0</v>
      </c>
      <c r="V105" s="66" t="str">
        <f aca="false">SUBSTITUTE(U105,V$17,"")</f>
        <v>0</v>
      </c>
      <c r="W105" s="66" t="str">
        <f aca="false">SUBSTITUTE(V105,W$17,"")</f>
        <v>0</v>
      </c>
      <c r="X105" s="66" t="str">
        <f aca="false">SUBSTITUTE(W105,X$17,"")</f>
        <v>0</v>
      </c>
      <c r="Y105" s="66" t="str">
        <f aca="false">SUBSTITUTE(X105,Y$17,"")</f>
        <v>0</v>
      </c>
      <c r="Z105" s="66" t="str">
        <f aca="false">SUBSTITUTE(Y105,Z$17,"")</f>
        <v>0</v>
      </c>
      <c r="AA105" s="66" t="str">
        <f aca="false">SUBSTITUTE(Z105,AA$17,"")</f>
        <v>0</v>
      </c>
      <c r="AB105" s="66" t="str">
        <f aca="false">SUBSTITUTE(AA105,AB$17,"")</f>
        <v>0</v>
      </c>
      <c r="AC105" s="66" t="str">
        <f aca="false">SUBSTITUTE(AB105,AC$17,"")</f>
        <v>0</v>
      </c>
      <c r="AD105" s="66" t="str">
        <f aca="false">SUBSTITUTE(AC105,AD$17,"")</f>
        <v>0</v>
      </c>
      <c r="AE105" s="66" t="str">
        <f aca="false">SUBSTITUTE(AD105,AE$17,"")</f>
        <v>0</v>
      </c>
      <c r="AF105" s="66" t="str">
        <f aca="false">SUBSTITUTE(AE105,AF$17,"")</f>
        <v>0</v>
      </c>
      <c r="AG105" s="66" t="str">
        <f aca="false">SUBSTITUTE(AF105,AG$17,"")</f>
        <v>0</v>
      </c>
      <c r="AH105" s="66" t="str">
        <f aca="false">SUBSTITUTE(AG105,AH$17,"")</f>
        <v>0</v>
      </c>
      <c r="AI105" s="66" t="str">
        <f aca="false">SUBSTITUTE(AH105,AI$17,"")</f>
        <v>0</v>
      </c>
      <c r="AJ105" s="66" t="str">
        <f aca="false">SUBSTITUTE(AI105,AJ$17,"")</f>
        <v>0</v>
      </c>
      <c r="AK105" s="66" t="str">
        <f aca="false">SUBSTITUTE(AJ105,AK$17,"")</f>
        <v>0</v>
      </c>
      <c r="AL105" s="66" t="str">
        <f aca="false">SUBSTITUTE(AK105,AL$17,"")</f>
        <v>0</v>
      </c>
      <c r="AM105" s="66" t="str">
        <f aca="false">SUBSTITUTE(AL105,AM$17,"")</f>
        <v>0</v>
      </c>
      <c r="AN105" s="66" t="str">
        <f aca="false">SUBSTITUTE(AM105,AN$17,"")</f>
        <v>0</v>
      </c>
      <c r="AO105" s="66" t="str">
        <f aca="false">SUBSTITUTE(AN105,AO$17,"")</f>
        <v>0</v>
      </c>
      <c r="AP105" s="66" t="str">
        <f aca="false">SUBSTITUTE(AO105,AP$17,"")</f>
        <v>0</v>
      </c>
      <c r="AQ105" s="66" t="str">
        <f aca="false">SUBSTITUTE(AP105,AQ$17,"")</f>
        <v>0</v>
      </c>
      <c r="AR105" s="66" t="str">
        <f aca="false">SUBSTITUTE(AQ105,AR$17,"")</f>
        <v>0</v>
      </c>
      <c r="AS105" s="66" t="str">
        <f aca="false">SUBSTITUTE(AR105,AS$17,"")</f>
        <v>0</v>
      </c>
      <c r="AT105" s="66" t="str">
        <f aca="false">SUBSTITUTE(AS105,AT$17,"")</f>
        <v>0</v>
      </c>
      <c r="AU105" s="66" t="str">
        <f aca="false">SUBSTITUTE(AT105,AU$17,"")</f>
        <v>0</v>
      </c>
      <c r="AV105" s="66" t="str">
        <f aca="false">SUBSTITUTE(AU105,AV$17,"")</f>
        <v>0</v>
      </c>
      <c r="AW105" s="66" t="str">
        <f aca="false">SUBSTITUTE(AV105,AW$17,"")</f>
        <v>0</v>
      </c>
      <c r="AX105" s="66" t="str">
        <f aca="false">SUBSTITUTE(AW105,AX$17,"")</f>
        <v>0</v>
      </c>
      <c r="AY105" s="66" t="str">
        <f aca="false">SUBSTITUTE(AX105,AY$17,"")</f>
        <v>0</v>
      </c>
      <c r="AZ105" s="66" t="str">
        <f aca="false">SUBSTITUTE(AY105,AZ$17,"")</f>
        <v>0</v>
      </c>
      <c r="BA105" s="66" t="str">
        <f aca="false">SUBSTITUTE(AZ105,BA$17,"")</f>
        <v>0</v>
      </c>
      <c r="BB105" s="66" t="str">
        <f aca="false">SUBSTITUTE(BA105,BB$17,"")</f>
        <v/>
      </c>
      <c r="BC105" s="66" t="str">
        <f aca="false">SUBSTITUTE(BB105,BC$17,"")</f>
        <v/>
      </c>
      <c r="BD105" s="66" t="str">
        <f aca="false">SUBSTITUTE(BC105,BD$17,"")</f>
        <v/>
      </c>
      <c r="BE105" s="66" t="str">
        <f aca="false">SUBSTITUTE(BD105,BE$17,"")</f>
        <v/>
      </c>
      <c r="BF105" s="66" t="str">
        <f aca="false">SUBSTITUTE(BE105,BF$17,"")</f>
        <v/>
      </c>
      <c r="BG105" s="66" t="str">
        <f aca="false">SUBSTITUTE(BF105,BG$17,"")</f>
        <v/>
      </c>
      <c r="BH105" s="66" t="str">
        <f aca="false">SUBSTITUTE(BG105,BH$17,"")</f>
        <v/>
      </c>
      <c r="BI105" s="66" t="str">
        <f aca="false">SUBSTITUTE(BH105,BI$17,"")</f>
        <v/>
      </c>
      <c r="BJ105" s="66" t="str">
        <f aca="false">SUBSTITUTE(BI105,BJ$17,"")</f>
        <v/>
      </c>
      <c r="BK105" s="66" t="str">
        <f aca="false">SUBSTITUTE(BJ105,BK$17,"")</f>
        <v/>
      </c>
      <c r="BL105" s="66" t="str">
        <f aca="false">SUBSTITUTE(BK105,BL$17,"")</f>
        <v/>
      </c>
      <c r="BM105" s="66" t="str">
        <f aca="false">SUBSTITUTE(BL105,BM$17,"")</f>
        <v/>
      </c>
      <c r="BN105" s="66" t="n">
        <f aca="false">LEN(BM105)</f>
        <v>0</v>
      </c>
      <c r="BO105" s="66" t="n">
        <f aca="false">LEN(A105)&gt;BO$15</f>
        <v>0</v>
      </c>
      <c r="BP105" s="83" t="n">
        <f aca="false">AND(COUNTIF(ranges!B$2:B$4,'Sample Manifest - ALL TYPES'!G96)=0,NOT(ISBLANK('Sample Manifest - ALL TYPES'!G96)))</f>
        <v>0</v>
      </c>
      <c r="CB105" s="66" t="n">
        <f aca="false">OR(BN105:BO105)</f>
        <v>0</v>
      </c>
      <c r="CD105" s="69" t="n">
        <f aca="false">IF(OR('Sample Manifest - ALL TYPES'!AB96="Custom indexes",'Sample Manifest - ALL TYPES'!AB96="Non-listed commercial indexes"),1,0)</f>
        <v>0</v>
      </c>
      <c r="CE105" s="69"/>
      <c r="CG105" s="72" t="n">
        <f aca="false">'Sample Manifest - ALL TYPES'!Q96</f>
        <v>0</v>
      </c>
      <c r="CH105" s="70" t="str">
        <f aca="false">SUBSTITUTE(CG105,CH$17,"")</f>
        <v>0</v>
      </c>
      <c r="CI105" s="70" t="str">
        <f aca="false">SUBSTITUTE(CH105,CI$17,"")</f>
        <v>0</v>
      </c>
      <c r="CJ105" s="70" t="str">
        <f aca="false">SUBSTITUTE(CI105,CJ$17,"")</f>
        <v>0</v>
      </c>
      <c r="CK105" s="70" t="str">
        <f aca="false">SUBSTITUTE(CJ105,CK$17,"")</f>
        <v>0</v>
      </c>
      <c r="CL105" s="70" t="n">
        <f aca="false">LEN(CK105)</f>
        <v>1</v>
      </c>
      <c r="CM105" s="70" t="n">
        <f aca="false">AND(NOT(ISBLANK('Sample Manifest - ALL TYPES'!Q96)),NOT(CL105=0))</f>
        <v>0</v>
      </c>
      <c r="CR105" s="66" t="n">
        <f aca="false">AND('Sample Manifest - ALL TYPES'!B96="Illumina Library Pool",ISBLANK('Sample Manifest - ALL TYPES'!Z96))</f>
        <v>0</v>
      </c>
    </row>
    <row r="106" s="66" customFormat="true" ht="13.8" hidden="false" customHeight="false" outlineLevel="0" collapsed="false">
      <c r="A106" s="66" t="n">
        <f aca="false">'Sample Manifest - ALL TYPES'!C97</f>
        <v>0</v>
      </c>
      <c r="B106" s="66" t="str">
        <f aca="false">SUBSTITUTE(A106,B$17,"")</f>
        <v>0</v>
      </c>
      <c r="C106" s="66" t="str">
        <f aca="false">SUBSTITUTE(B106,C$17,"")</f>
        <v>0</v>
      </c>
      <c r="D106" s="66" t="str">
        <f aca="false">SUBSTITUTE(C106,D$17,"")</f>
        <v>0</v>
      </c>
      <c r="E106" s="66" t="str">
        <f aca="false">SUBSTITUTE(D106,E$17,"")</f>
        <v>0</v>
      </c>
      <c r="F106" s="66" t="str">
        <f aca="false">SUBSTITUTE(E106,F$17,"")</f>
        <v>0</v>
      </c>
      <c r="G106" s="66" t="str">
        <f aca="false">SUBSTITUTE(F106,G$17,"")</f>
        <v>0</v>
      </c>
      <c r="H106" s="66" t="str">
        <f aca="false">SUBSTITUTE(G106,H$17,"")</f>
        <v>0</v>
      </c>
      <c r="I106" s="66" t="str">
        <f aca="false">SUBSTITUTE(H106,I$17,"")</f>
        <v>0</v>
      </c>
      <c r="J106" s="66" t="str">
        <f aca="false">SUBSTITUTE(I106,J$17,"")</f>
        <v>0</v>
      </c>
      <c r="K106" s="66" t="str">
        <f aca="false">SUBSTITUTE(J106,K$17,"")</f>
        <v>0</v>
      </c>
      <c r="L106" s="66" t="str">
        <f aca="false">SUBSTITUTE(K106,L$17,"")</f>
        <v>0</v>
      </c>
      <c r="M106" s="66" t="str">
        <f aca="false">SUBSTITUTE(L106,M$17,"")</f>
        <v>0</v>
      </c>
      <c r="N106" s="66" t="str">
        <f aca="false">SUBSTITUTE(M106,N$17,"")</f>
        <v>0</v>
      </c>
      <c r="O106" s="66" t="str">
        <f aca="false">SUBSTITUTE(N106,O$17,"")</f>
        <v>0</v>
      </c>
      <c r="P106" s="66" t="str">
        <f aca="false">SUBSTITUTE(O106,P$17,"")</f>
        <v>0</v>
      </c>
      <c r="Q106" s="66" t="str">
        <f aca="false">SUBSTITUTE(P106,Q$17,"")</f>
        <v>0</v>
      </c>
      <c r="R106" s="66" t="str">
        <f aca="false">SUBSTITUTE(Q106,R$17,"")</f>
        <v>0</v>
      </c>
      <c r="S106" s="66" t="str">
        <f aca="false">SUBSTITUTE(R106,S$17,"")</f>
        <v>0</v>
      </c>
      <c r="T106" s="66" t="str">
        <f aca="false">SUBSTITUTE(S106,T$17,"")</f>
        <v>0</v>
      </c>
      <c r="U106" s="66" t="str">
        <f aca="false">SUBSTITUTE(T106,U$17,"")</f>
        <v>0</v>
      </c>
      <c r="V106" s="66" t="str">
        <f aca="false">SUBSTITUTE(U106,V$17,"")</f>
        <v>0</v>
      </c>
      <c r="W106" s="66" t="str">
        <f aca="false">SUBSTITUTE(V106,W$17,"")</f>
        <v>0</v>
      </c>
      <c r="X106" s="66" t="str">
        <f aca="false">SUBSTITUTE(W106,X$17,"")</f>
        <v>0</v>
      </c>
      <c r="Y106" s="66" t="str">
        <f aca="false">SUBSTITUTE(X106,Y$17,"")</f>
        <v>0</v>
      </c>
      <c r="Z106" s="66" t="str">
        <f aca="false">SUBSTITUTE(Y106,Z$17,"")</f>
        <v>0</v>
      </c>
      <c r="AA106" s="66" t="str">
        <f aca="false">SUBSTITUTE(Z106,AA$17,"")</f>
        <v>0</v>
      </c>
      <c r="AB106" s="66" t="str">
        <f aca="false">SUBSTITUTE(AA106,AB$17,"")</f>
        <v>0</v>
      </c>
      <c r="AC106" s="66" t="str">
        <f aca="false">SUBSTITUTE(AB106,AC$17,"")</f>
        <v>0</v>
      </c>
      <c r="AD106" s="66" t="str">
        <f aca="false">SUBSTITUTE(AC106,AD$17,"")</f>
        <v>0</v>
      </c>
      <c r="AE106" s="66" t="str">
        <f aca="false">SUBSTITUTE(AD106,AE$17,"")</f>
        <v>0</v>
      </c>
      <c r="AF106" s="66" t="str">
        <f aca="false">SUBSTITUTE(AE106,AF$17,"")</f>
        <v>0</v>
      </c>
      <c r="AG106" s="66" t="str">
        <f aca="false">SUBSTITUTE(AF106,AG$17,"")</f>
        <v>0</v>
      </c>
      <c r="AH106" s="66" t="str">
        <f aca="false">SUBSTITUTE(AG106,AH$17,"")</f>
        <v>0</v>
      </c>
      <c r="AI106" s="66" t="str">
        <f aca="false">SUBSTITUTE(AH106,AI$17,"")</f>
        <v>0</v>
      </c>
      <c r="AJ106" s="66" t="str">
        <f aca="false">SUBSTITUTE(AI106,AJ$17,"")</f>
        <v>0</v>
      </c>
      <c r="AK106" s="66" t="str">
        <f aca="false">SUBSTITUTE(AJ106,AK$17,"")</f>
        <v>0</v>
      </c>
      <c r="AL106" s="66" t="str">
        <f aca="false">SUBSTITUTE(AK106,AL$17,"")</f>
        <v>0</v>
      </c>
      <c r="AM106" s="66" t="str">
        <f aca="false">SUBSTITUTE(AL106,AM$17,"")</f>
        <v>0</v>
      </c>
      <c r="AN106" s="66" t="str">
        <f aca="false">SUBSTITUTE(AM106,AN$17,"")</f>
        <v>0</v>
      </c>
      <c r="AO106" s="66" t="str">
        <f aca="false">SUBSTITUTE(AN106,AO$17,"")</f>
        <v>0</v>
      </c>
      <c r="AP106" s="66" t="str">
        <f aca="false">SUBSTITUTE(AO106,AP$17,"")</f>
        <v>0</v>
      </c>
      <c r="AQ106" s="66" t="str">
        <f aca="false">SUBSTITUTE(AP106,AQ$17,"")</f>
        <v>0</v>
      </c>
      <c r="AR106" s="66" t="str">
        <f aca="false">SUBSTITUTE(AQ106,AR$17,"")</f>
        <v>0</v>
      </c>
      <c r="AS106" s="66" t="str">
        <f aca="false">SUBSTITUTE(AR106,AS$17,"")</f>
        <v>0</v>
      </c>
      <c r="AT106" s="66" t="str">
        <f aca="false">SUBSTITUTE(AS106,AT$17,"")</f>
        <v>0</v>
      </c>
      <c r="AU106" s="66" t="str">
        <f aca="false">SUBSTITUTE(AT106,AU$17,"")</f>
        <v>0</v>
      </c>
      <c r="AV106" s="66" t="str">
        <f aca="false">SUBSTITUTE(AU106,AV$17,"")</f>
        <v>0</v>
      </c>
      <c r="AW106" s="66" t="str">
        <f aca="false">SUBSTITUTE(AV106,AW$17,"")</f>
        <v>0</v>
      </c>
      <c r="AX106" s="66" t="str">
        <f aca="false">SUBSTITUTE(AW106,AX$17,"")</f>
        <v>0</v>
      </c>
      <c r="AY106" s="66" t="str">
        <f aca="false">SUBSTITUTE(AX106,AY$17,"")</f>
        <v>0</v>
      </c>
      <c r="AZ106" s="66" t="str">
        <f aca="false">SUBSTITUTE(AY106,AZ$17,"")</f>
        <v>0</v>
      </c>
      <c r="BA106" s="66" t="str">
        <f aca="false">SUBSTITUTE(AZ106,BA$17,"")</f>
        <v>0</v>
      </c>
      <c r="BB106" s="66" t="str">
        <f aca="false">SUBSTITUTE(BA106,BB$17,"")</f>
        <v/>
      </c>
      <c r="BC106" s="66" t="str">
        <f aca="false">SUBSTITUTE(BB106,BC$17,"")</f>
        <v/>
      </c>
      <c r="BD106" s="66" t="str">
        <f aca="false">SUBSTITUTE(BC106,BD$17,"")</f>
        <v/>
      </c>
      <c r="BE106" s="66" t="str">
        <f aca="false">SUBSTITUTE(BD106,BE$17,"")</f>
        <v/>
      </c>
      <c r="BF106" s="66" t="str">
        <f aca="false">SUBSTITUTE(BE106,BF$17,"")</f>
        <v/>
      </c>
      <c r="BG106" s="66" t="str">
        <f aca="false">SUBSTITUTE(BF106,BG$17,"")</f>
        <v/>
      </c>
      <c r="BH106" s="66" t="str">
        <f aca="false">SUBSTITUTE(BG106,BH$17,"")</f>
        <v/>
      </c>
      <c r="BI106" s="66" t="str">
        <f aca="false">SUBSTITUTE(BH106,BI$17,"")</f>
        <v/>
      </c>
      <c r="BJ106" s="66" t="str">
        <f aca="false">SUBSTITUTE(BI106,BJ$17,"")</f>
        <v/>
      </c>
      <c r="BK106" s="66" t="str">
        <f aca="false">SUBSTITUTE(BJ106,BK$17,"")</f>
        <v/>
      </c>
      <c r="BL106" s="66" t="str">
        <f aca="false">SUBSTITUTE(BK106,BL$17,"")</f>
        <v/>
      </c>
      <c r="BM106" s="66" t="str">
        <f aca="false">SUBSTITUTE(BL106,BM$17,"")</f>
        <v/>
      </c>
      <c r="BN106" s="66" t="n">
        <f aca="false">LEN(BM106)</f>
        <v>0</v>
      </c>
      <c r="BO106" s="66" t="n">
        <f aca="false">LEN(A106)&gt;BO$15</f>
        <v>0</v>
      </c>
      <c r="BP106" s="83" t="n">
        <f aca="false">AND(COUNTIF(ranges!B$2:B$4,'Sample Manifest - ALL TYPES'!G97)=0,NOT(ISBLANK('Sample Manifest - ALL TYPES'!G97)))</f>
        <v>0</v>
      </c>
      <c r="CB106" s="66" t="n">
        <f aca="false">OR(BN106:BO106)</f>
        <v>0</v>
      </c>
      <c r="CD106" s="69" t="n">
        <f aca="false">IF(OR('Sample Manifest - ALL TYPES'!AB97="Custom indexes",'Sample Manifest - ALL TYPES'!AB97="Non-listed commercial indexes"),1,0)</f>
        <v>0</v>
      </c>
      <c r="CE106" s="69"/>
      <c r="CG106" s="72" t="n">
        <f aca="false">'Sample Manifest - ALL TYPES'!Q97</f>
        <v>0</v>
      </c>
      <c r="CH106" s="70" t="str">
        <f aca="false">SUBSTITUTE(CG106,CH$17,"")</f>
        <v>0</v>
      </c>
      <c r="CI106" s="70" t="str">
        <f aca="false">SUBSTITUTE(CH106,CI$17,"")</f>
        <v>0</v>
      </c>
      <c r="CJ106" s="70" t="str">
        <f aca="false">SUBSTITUTE(CI106,CJ$17,"")</f>
        <v>0</v>
      </c>
      <c r="CK106" s="70" t="str">
        <f aca="false">SUBSTITUTE(CJ106,CK$17,"")</f>
        <v>0</v>
      </c>
      <c r="CL106" s="70" t="n">
        <f aca="false">LEN(CK106)</f>
        <v>1</v>
      </c>
      <c r="CM106" s="70" t="n">
        <f aca="false">AND(NOT(ISBLANK('Sample Manifest - ALL TYPES'!Q97)),NOT(CL106=0))</f>
        <v>0</v>
      </c>
      <c r="CR106" s="66" t="n">
        <f aca="false">AND('Sample Manifest - ALL TYPES'!B97="Illumina Library Pool",ISBLANK('Sample Manifest - ALL TYPES'!Z97))</f>
        <v>0</v>
      </c>
    </row>
    <row r="107" s="66" customFormat="true" ht="13.8" hidden="false" customHeight="false" outlineLevel="0" collapsed="false">
      <c r="A107" s="66" t="n">
        <f aca="false">'Sample Manifest - ALL TYPES'!C98</f>
        <v>0</v>
      </c>
      <c r="B107" s="66" t="str">
        <f aca="false">SUBSTITUTE(A107,B$17,"")</f>
        <v>0</v>
      </c>
      <c r="C107" s="66" t="str">
        <f aca="false">SUBSTITUTE(B107,C$17,"")</f>
        <v>0</v>
      </c>
      <c r="D107" s="66" t="str">
        <f aca="false">SUBSTITUTE(C107,D$17,"")</f>
        <v>0</v>
      </c>
      <c r="E107" s="66" t="str">
        <f aca="false">SUBSTITUTE(D107,E$17,"")</f>
        <v>0</v>
      </c>
      <c r="F107" s="66" t="str">
        <f aca="false">SUBSTITUTE(E107,F$17,"")</f>
        <v>0</v>
      </c>
      <c r="G107" s="66" t="str">
        <f aca="false">SUBSTITUTE(F107,G$17,"")</f>
        <v>0</v>
      </c>
      <c r="H107" s="66" t="str">
        <f aca="false">SUBSTITUTE(G107,H$17,"")</f>
        <v>0</v>
      </c>
      <c r="I107" s="66" t="str">
        <f aca="false">SUBSTITUTE(H107,I$17,"")</f>
        <v>0</v>
      </c>
      <c r="J107" s="66" t="str">
        <f aca="false">SUBSTITUTE(I107,J$17,"")</f>
        <v>0</v>
      </c>
      <c r="K107" s="66" t="str">
        <f aca="false">SUBSTITUTE(J107,K$17,"")</f>
        <v>0</v>
      </c>
      <c r="L107" s="66" t="str">
        <f aca="false">SUBSTITUTE(K107,L$17,"")</f>
        <v>0</v>
      </c>
      <c r="M107" s="66" t="str">
        <f aca="false">SUBSTITUTE(L107,M$17,"")</f>
        <v>0</v>
      </c>
      <c r="N107" s="66" t="str">
        <f aca="false">SUBSTITUTE(M107,N$17,"")</f>
        <v>0</v>
      </c>
      <c r="O107" s="66" t="str">
        <f aca="false">SUBSTITUTE(N107,O$17,"")</f>
        <v>0</v>
      </c>
      <c r="P107" s="66" t="str">
        <f aca="false">SUBSTITUTE(O107,P$17,"")</f>
        <v>0</v>
      </c>
      <c r="Q107" s="66" t="str">
        <f aca="false">SUBSTITUTE(P107,Q$17,"")</f>
        <v>0</v>
      </c>
      <c r="R107" s="66" t="str">
        <f aca="false">SUBSTITUTE(Q107,R$17,"")</f>
        <v>0</v>
      </c>
      <c r="S107" s="66" t="str">
        <f aca="false">SUBSTITUTE(R107,S$17,"")</f>
        <v>0</v>
      </c>
      <c r="T107" s="66" t="str">
        <f aca="false">SUBSTITUTE(S107,T$17,"")</f>
        <v>0</v>
      </c>
      <c r="U107" s="66" t="str">
        <f aca="false">SUBSTITUTE(T107,U$17,"")</f>
        <v>0</v>
      </c>
      <c r="V107" s="66" t="str">
        <f aca="false">SUBSTITUTE(U107,V$17,"")</f>
        <v>0</v>
      </c>
      <c r="W107" s="66" t="str">
        <f aca="false">SUBSTITUTE(V107,W$17,"")</f>
        <v>0</v>
      </c>
      <c r="X107" s="66" t="str">
        <f aca="false">SUBSTITUTE(W107,X$17,"")</f>
        <v>0</v>
      </c>
      <c r="Y107" s="66" t="str">
        <f aca="false">SUBSTITUTE(X107,Y$17,"")</f>
        <v>0</v>
      </c>
      <c r="Z107" s="66" t="str">
        <f aca="false">SUBSTITUTE(Y107,Z$17,"")</f>
        <v>0</v>
      </c>
      <c r="AA107" s="66" t="str">
        <f aca="false">SUBSTITUTE(Z107,AA$17,"")</f>
        <v>0</v>
      </c>
      <c r="AB107" s="66" t="str">
        <f aca="false">SUBSTITUTE(AA107,AB$17,"")</f>
        <v>0</v>
      </c>
      <c r="AC107" s="66" t="str">
        <f aca="false">SUBSTITUTE(AB107,AC$17,"")</f>
        <v>0</v>
      </c>
      <c r="AD107" s="66" t="str">
        <f aca="false">SUBSTITUTE(AC107,AD$17,"")</f>
        <v>0</v>
      </c>
      <c r="AE107" s="66" t="str">
        <f aca="false">SUBSTITUTE(AD107,AE$17,"")</f>
        <v>0</v>
      </c>
      <c r="AF107" s="66" t="str">
        <f aca="false">SUBSTITUTE(AE107,AF$17,"")</f>
        <v>0</v>
      </c>
      <c r="AG107" s="66" t="str">
        <f aca="false">SUBSTITUTE(AF107,AG$17,"")</f>
        <v>0</v>
      </c>
      <c r="AH107" s="66" t="str">
        <f aca="false">SUBSTITUTE(AG107,AH$17,"")</f>
        <v>0</v>
      </c>
      <c r="AI107" s="66" t="str">
        <f aca="false">SUBSTITUTE(AH107,AI$17,"")</f>
        <v>0</v>
      </c>
      <c r="AJ107" s="66" t="str">
        <f aca="false">SUBSTITUTE(AI107,AJ$17,"")</f>
        <v>0</v>
      </c>
      <c r="AK107" s="66" t="str">
        <f aca="false">SUBSTITUTE(AJ107,AK$17,"")</f>
        <v>0</v>
      </c>
      <c r="AL107" s="66" t="str">
        <f aca="false">SUBSTITUTE(AK107,AL$17,"")</f>
        <v>0</v>
      </c>
      <c r="AM107" s="66" t="str">
        <f aca="false">SUBSTITUTE(AL107,AM$17,"")</f>
        <v>0</v>
      </c>
      <c r="AN107" s="66" t="str">
        <f aca="false">SUBSTITUTE(AM107,AN$17,"")</f>
        <v>0</v>
      </c>
      <c r="AO107" s="66" t="str">
        <f aca="false">SUBSTITUTE(AN107,AO$17,"")</f>
        <v>0</v>
      </c>
      <c r="AP107" s="66" t="str">
        <f aca="false">SUBSTITUTE(AO107,AP$17,"")</f>
        <v>0</v>
      </c>
      <c r="AQ107" s="66" t="str">
        <f aca="false">SUBSTITUTE(AP107,AQ$17,"")</f>
        <v>0</v>
      </c>
      <c r="AR107" s="66" t="str">
        <f aca="false">SUBSTITUTE(AQ107,AR$17,"")</f>
        <v>0</v>
      </c>
      <c r="AS107" s="66" t="str">
        <f aca="false">SUBSTITUTE(AR107,AS$17,"")</f>
        <v>0</v>
      </c>
      <c r="AT107" s="66" t="str">
        <f aca="false">SUBSTITUTE(AS107,AT$17,"")</f>
        <v>0</v>
      </c>
      <c r="AU107" s="66" t="str">
        <f aca="false">SUBSTITUTE(AT107,AU$17,"")</f>
        <v>0</v>
      </c>
      <c r="AV107" s="66" t="str">
        <f aca="false">SUBSTITUTE(AU107,AV$17,"")</f>
        <v>0</v>
      </c>
      <c r="AW107" s="66" t="str">
        <f aca="false">SUBSTITUTE(AV107,AW$17,"")</f>
        <v>0</v>
      </c>
      <c r="AX107" s="66" t="str">
        <f aca="false">SUBSTITUTE(AW107,AX$17,"")</f>
        <v>0</v>
      </c>
      <c r="AY107" s="66" t="str">
        <f aca="false">SUBSTITUTE(AX107,AY$17,"")</f>
        <v>0</v>
      </c>
      <c r="AZ107" s="66" t="str">
        <f aca="false">SUBSTITUTE(AY107,AZ$17,"")</f>
        <v>0</v>
      </c>
      <c r="BA107" s="66" t="str">
        <f aca="false">SUBSTITUTE(AZ107,BA$17,"")</f>
        <v>0</v>
      </c>
      <c r="BB107" s="66" t="str">
        <f aca="false">SUBSTITUTE(BA107,BB$17,"")</f>
        <v/>
      </c>
      <c r="BC107" s="66" t="str">
        <f aca="false">SUBSTITUTE(BB107,BC$17,"")</f>
        <v/>
      </c>
      <c r="BD107" s="66" t="str">
        <f aca="false">SUBSTITUTE(BC107,BD$17,"")</f>
        <v/>
      </c>
      <c r="BE107" s="66" t="str">
        <f aca="false">SUBSTITUTE(BD107,BE$17,"")</f>
        <v/>
      </c>
      <c r="BF107" s="66" t="str">
        <f aca="false">SUBSTITUTE(BE107,BF$17,"")</f>
        <v/>
      </c>
      <c r="BG107" s="66" t="str">
        <f aca="false">SUBSTITUTE(BF107,BG$17,"")</f>
        <v/>
      </c>
      <c r="BH107" s="66" t="str">
        <f aca="false">SUBSTITUTE(BG107,BH$17,"")</f>
        <v/>
      </c>
      <c r="BI107" s="66" t="str">
        <f aca="false">SUBSTITUTE(BH107,BI$17,"")</f>
        <v/>
      </c>
      <c r="BJ107" s="66" t="str">
        <f aca="false">SUBSTITUTE(BI107,BJ$17,"")</f>
        <v/>
      </c>
      <c r="BK107" s="66" t="str">
        <f aca="false">SUBSTITUTE(BJ107,BK$17,"")</f>
        <v/>
      </c>
      <c r="BL107" s="66" t="str">
        <f aca="false">SUBSTITUTE(BK107,BL$17,"")</f>
        <v/>
      </c>
      <c r="BM107" s="66" t="str">
        <f aca="false">SUBSTITUTE(BL107,BM$17,"")</f>
        <v/>
      </c>
      <c r="BN107" s="66" t="n">
        <f aca="false">LEN(BM107)</f>
        <v>0</v>
      </c>
      <c r="BO107" s="66" t="n">
        <f aca="false">LEN(A107)&gt;BO$15</f>
        <v>0</v>
      </c>
      <c r="BP107" s="83" t="n">
        <f aca="false">AND(COUNTIF(ranges!B$2:B$4,'Sample Manifest - ALL TYPES'!G98)=0,NOT(ISBLANK('Sample Manifest - ALL TYPES'!G98)))</f>
        <v>0</v>
      </c>
      <c r="CB107" s="66" t="n">
        <f aca="false">OR(BN107:BO107)</f>
        <v>0</v>
      </c>
      <c r="CD107" s="69" t="n">
        <f aca="false">IF(OR('Sample Manifest - ALL TYPES'!AB98="Custom indexes",'Sample Manifest - ALL TYPES'!AB98="Non-listed commercial indexes"),1,0)</f>
        <v>0</v>
      </c>
      <c r="CE107" s="69"/>
      <c r="CG107" s="72" t="n">
        <f aca="false">'Sample Manifest - ALL TYPES'!Q98</f>
        <v>0</v>
      </c>
      <c r="CH107" s="70" t="str">
        <f aca="false">SUBSTITUTE(CG107,CH$17,"")</f>
        <v>0</v>
      </c>
      <c r="CI107" s="70" t="str">
        <f aca="false">SUBSTITUTE(CH107,CI$17,"")</f>
        <v>0</v>
      </c>
      <c r="CJ107" s="70" t="str">
        <f aca="false">SUBSTITUTE(CI107,CJ$17,"")</f>
        <v>0</v>
      </c>
      <c r="CK107" s="70" t="str">
        <f aca="false">SUBSTITUTE(CJ107,CK$17,"")</f>
        <v>0</v>
      </c>
      <c r="CL107" s="70" t="n">
        <f aca="false">LEN(CK107)</f>
        <v>1</v>
      </c>
      <c r="CM107" s="70" t="n">
        <f aca="false">AND(NOT(ISBLANK('Sample Manifest - ALL TYPES'!Q98)),NOT(CL107=0))</f>
        <v>0</v>
      </c>
      <c r="CR107" s="66" t="n">
        <f aca="false">AND('Sample Manifest - ALL TYPES'!B98="Illumina Library Pool",ISBLANK('Sample Manifest - ALL TYPES'!Z98))</f>
        <v>0</v>
      </c>
    </row>
    <row r="108" s="66" customFormat="true" ht="13.8" hidden="false" customHeight="false" outlineLevel="0" collapsed="false">
      <c r="A108" s="66" t="n">
        <f aca="false">'Sample Manifest - ALL TYPES'!C99</f>
        <v>0</v>
      </c>
      <c r="B108" s="66" t="str">
        <f aca="false">SUBSTITUTE(A108,B$17,"")</f>
        <v>0</v>
      </c>
      <c r="C108" s="66" t="str">
        <f aca="false">SUBSTITUTE(B108,C$17,"")</f>
        <v>0</v>
      </c>
      <c r="D108" s="66" t="str">
        <f aca="false">SUBSTITUTE(C108,D$17,"")</f>
        <v>0</v>
      </c>
      <c r="E108" s="66" t="str">
        <f aca="false">SUBSTITUTE(D108,E$17,"")</f>
        <v>0</v>
      </c>
      <c r="F108" s="66" t="str">
        <f aca="false">SUBSTITUTE(E108,F$17,"")</f>
        <v>0</v>
      </c>
      <c r="G108" s="66" t="str">
        <f aca="false">SUBSTITUTE(F108,G$17,"")</f>
        <v>0</v>
      </c>
      <c r="H108" s="66" t="str">
        <f aca="false">SUBSTITUTE(G108,H$17,"")</f>
        <v>0</v>
      </c>
      <c r="I108" s="66" t="str">
        <f aca="false">SUBSTITUTE(H108,I$17,"")</f>
        <v>0</v>
      </c>
      <c r="J108" s="66" t="str">
        <f aca="false">SUBSTITUTE(I108,J$17,"")</f>
        <v>0</v>
      </c>
      <c r="K108" s="66" t="str">
        <f aca="false">SUBSTITUTE(J108,K$17,"")</f>
        <v>0</v>
      </c>
      <c r="L108" s="66" t="str">
        <f aca="false">SUBSTITUTE(K108,L$17,"")</f>
        <v>0</v>
      </c>
      <c r="M108" s="66" t="str">
        <f aca="false">SUBSTITUTE(L108,M$17,"")</f>
        <v>0</v>
      </c>
      <c r="N108" s="66" t="str">
        <f aca="false">SUBSTITUTE(M108,N$17,"")</f>
        <v>0</v>
      </c>
      <c r="O108" s="66" t="str">
        <f aca="false">SUBSTITUTE(N108,O$17,"")</f>
        <v>0</v>
      </c>
      <c r="P108" s="66" t="str">
        <f aca="false">SUBSTITUTE(O108,P$17,"")</f>
        <v>0</v>
      </c>
      <c r="Q108" s="66" t="str">
        <f aca="false">SUBSTITUTE(P108,Q$17,"")</f>
        <v>0</v>
      </c>
      <c r="R108" s="66" t="str">
        <f aca="false">SUBSTITUTE(Q108,R$17,"")</f>
        <v>0</v>
      </c>
      <c r="S108" s="66" t="str">
        <f aca="false">SUBSTITUTE(R108,S$17,"")</f>
        <v>0</v>
      </c>
      <c r="T108" s="66" t="str">
        <f aca="false">SUBSTITUTE(S108,T$17,"")</f>
        <v>0</v>
      </c>
      <c r="U108" s="66" t="str">
        <f aca="false">SUBSTITUTE(T108,U$17,"")</f>
        <v>0</v>
      </c>
      <c r="V108" s="66" t="str">
        <f aca="false">SUBSTITUTE(U108,V$17,"")</f>
        <v>0</v>
      </c>
      <c r="W108" s="66" t="str">
        <f aca="false">SUBSTITUTE(V108,W$17,"")</f>
        <v>0</v>
      </c>
      <c r="X108" s="66" t="str">
        <f aca="false">SUBSTITUTE(W108,X$17,"")</f>
        <v>0</v>
      </c>
      <c r="Y108" s="66" t="str">
        <f aca="false">SUBSTITUTE(X108,Y$17,"")</f>
        <v>0</v>
      </c>
      <c r="Z108" s="66" t="str">
        <f aca="false">SUBSTITUTE(Y108,Z$17,"")</f>
        <v>0</v>
      </c>
      <c r="AA108" s="66" t="str">
        <f aca="false">SUBSTITUTE(Z108,AA$17,"")</f>
        <v>0</v>
      </c>
      <c r="AB108" s="66" t="str">
        <f aca="false">SUBSTITUTE(AA108,AB$17,"")</f>
        <v>0</v>
      </c>
      <c r="AC108" s="66" t="str">
        <f aca="false">SUBSTITUTE(AB108,AC$17,"")</f>
        <v>0</v>
      </c>
      <c r="AD108" s="66" t="str">
        <f aca="false">SUBSTITUTE(AC108,AD$17,"")</f>
        <v>0</v>
      </c>
      <c r="AE108" s="66" t="str">
        <f aca="false">SUBSTITUTE(AD108,AE$17,"")</f>
        <v>0</v>
      </c>
      <c r="AF108" s="66" t="str">
        <f aca="false">SUBSTITUTE(AE108,AF$17,"")</f>
        <v>0</v>
      </c>
      <c r="AG108" s="66" t="str">
        <f aca="false">SUBSTITUTE(AF108,AG$17,"")</f>
        <v>0</v>
      </c>
      <c r="AH108" s="66" t="str">
        <f aca="false">SUBSTITUTE(AG108,AH$17,"")</f>
        <v>0</v>
      </c>
      <c r="AI108" s="66" t="str">
        <f aca="false">SUBSTITUTE(AH108,AI$17,"")</f>
        <v>0</v>
      </c>
      <c r="AJ108" s="66" t="str">
        <f aca="false">SUBSTITUTE(AI108,AJ$17,"")</f>
        <v>0</v>
      </c>
      <c r="AK108" s="66" t="str">
        <f aca="false">SUBSTITUTE(AJ108,AK$17,"")</f>
        <v>0</v>
      </c>
      <c r="AL108" s="66" t="str">
        <f aca="false">SUBSTITUTE(AK108,AL$17,"")</f>
        <v>0</v>
      </c>
      <c r="AM108" s="66" t="str">
        <f aca="false">SUBSTITUTE(AL108,AM$17,"")</f>
        <v>0</v>
      </c>
      <c r="AN108" s="66" t="str">
        <f aca="false">SUBSTITUTE(AM108,AN$17,"")</f>
        <v>0</v>
      </c>
      <c r="AO108" s="66" t="str">
        <f aca="false">SUBSTITUTE(AN108,AO$17,"")</f>
        <v>0</v>
      </c>
      <c r="AP108" s="66" t="str">
        <f aca="false">SUBSTITUTE(AO108,AP$17,"")</f>
        <v>0</v>
      </c>
      <c r="AQ108" s="66" t="str">
        <f aca="false">SUBSTITUTE(AP108,AQ$17,"")</f>
        <v>0</v>
      </c>
      <c r="AR108" s="66" t="str">
        <f aca="false">SUBSTITUTE(AQ108,AR$17,"")</f>
        <v>0</v>
      </c>
      <c r="AS108" s="66" t="str">
        <f aca="false">SUBSTITUTE(AR108,AS$17,"")</f>
        <v>0</v>
      </c>
      <c r="AT108" s="66" t="str">
        <f aca="false">SUBSTITUTE(AS108,AT$17,"")</f>
        <v>0</v>
      </c>
      <c r="AU108" s="66" t="str">
        <f aca="false">SUBSTITUTE(AT108,AU$17,"")</f>
        <v>0</v>
      </c>
      <c r="AV108" s="66" t="str">
        <f aca="false">SUBSTITUTE(AU108,AV$17,"")</f>
        <v>0</v>
      </c>
      <c r="AW108" s="66" t="str">
        <f aca="false">SUBSTITUTE(AV108,AW$17,"")</f>
        <v>0</v>
      </c>
      <c r="AX108" s="66" t="str">
        <f aca="false">SUBSTITUTE(AW108,AX$17,"")</f>
        <v>0</v>
      </c>
      <c r="AY108" s="66" t="str">
        <f aca="false">SUBSTITUTE(AX108,AY$17,"")</f>
        <v>0</v>
      </c>
      <c r="AZ108" s="66" t="str">
        <f aca="false">SUBSTITUTE(AY108,AZ$17,"")</f>
        <v>0</v>
      </c>
      <c r="BA108" s="66" t="str">
        <f aca="false">SUBSTITUTE(AZ108,BA$17,"")</f>
        <v>0</v>
      </c>
      <c r="BB108" s="66" t="str">
        <f aca="false">SUBSTITUTE(BA108,BB$17,"")</f>
        <v/>
      </c>
      <c r="BC108" s="66" t="str">
        <f aca="false">SUBSTITUTE(BB108,BC$17,"")</f>
        <v/>
      </c>
      <c r="BD108" s="66" t="str">
        <f aca="false">SUBSTITUTE(BC108,BD$17,"")</f>
        <v/>
      </c>
      <c r="BE108" s="66" t="str">
        <f aca="false">SUBSTITUTE(BD108,BE$17,"")</f>
        <v/>
      </c>
      <c r="BF108" s="66" t="str">
        <f aca="false">SUBSTITUTE(BE108,BF$17,"")</f>
        <v/>
      </c>
      <c r="BG108" s="66" t="str">
        <f aca="false">SUBSTITUTE(BF108,BG$17,"")</f>
        <v/>
      </c>
      <c r="BH108" s="66" t="str">
        <f aca="false">SUBSTITUTE(BG108,BH$17,"")</f>
        <v/>
      </c>
      <c r="BI108" s="66" t="str">
        <f aca="false">SUBSTITUTE(BH108,BI$17,"")</f>
        <v/>
      </c>
      <c r="BJ108" s="66" t="str">
        <f aca="false">SUBSTITUTE(BI108,BJ$17,"")</f>
        <v/>
      </c>
      <c r="BK108" s="66" t="str">
        <f aca="false">SUBSTITUTE(BJ108,BK$17,"")</f>
        <v/>
      </c>
      <c r="BL108" s="66" t="str">
        <f aca="false">SUBSTITUTE(BK108,BL$17,"")</f>
        <v/>
      </c>
      <c r="BM108" s="66" t="str">
        <f aca="false">SUBSTITUTE(BL108,BM$17,"")</f>
        <v/>
      </c>
      <c r="BN108" s="66" t="n">
        <f aca="false">LEN(BM108)</f>
        <v>0</v>
      </c>
      <c r="BO108" s="66" t="n">
        <f aca="false">LEN(A108)&gt;BO$15</f>
        <v>0</v>
      </c>
      <c r="BP108" s="83" t="n">
        <f aca="false">AND(COUNTIF(ranges!B$2:B$4,'Sample Manifest - ALL TYPES'!G99)=0,NOT(ISBLANK('Sample Manifest - ALL TYPES'!G99)))</f>
        <v>0</v>
      </c>
      <c r="CB108" s="66" t="n">
        <f aca="false">OR(BN108:BO108)</f>
        <v>0</v>
      </c>
      <c r="CD108" s="69" t="n">
        <f aca="false">IF(OR('Sample Manifest - ALL TYPES'!AB99="Custom indexes",'Sample Manifest - ALL TYPES'!AB99="Non-listed commercial indexes"),1,0)</f>
        <v>0</v>
      </c>
      <c r="CE108" s="69"/>
      <c r="CG108" s="72" t="n">
        <f aca="false">'Sample Manifest - ALL TYPES'!Q99</f>
        <v>0</v>
      </c>
      <c r="CH108" s="70" t="str">
        <f aca="false">SUBSTITUTE(CG108,CH$17,"")</f>
        <v>0</v>
      </c>
      <c r="CI108" s="70" t="str">
        <f aca="false">SUBSTITUTE(CH108,CI$17,"")</f>
        <v>0</v>
      </c>
      <c r="CJ108" s="70" t="str">
        <f aca="false">SUBSTITUTE(CI108,CJ$17,"")</f>
        <v>0</v>
      </c>
      <c r="CK108" s="70" t="str">
        <f aca="false">SUBSTITUTE(CJ108,CK$17,"")</f>
        <v>0</v>
      </c>
      <c r="CL108" s="70" t="n">
        <f aca="false">LEN(CK108)</f>
        <v>1</v>
      </c>
      <c r="CM108" s="70" t="n">
        <f aca="false">AND(NOT(ISBLANK('Sample Manifest - ALL TYPES'!Q99)),NOT(CL108=0))</f>
        <v>0</v>
      </c>
      <c r="CR108" s="66" t="n">
        <f aca="false">AND('Sample Manifest - ALL TYPES'!B99="Illumina Library Pool",ISBLANK('Sample Manifest - ALL TYPES'!Z99))</f>
        <v>0</v>
      </c>
    </row>
    <row r="109" s="66" customFormat="true" ht="13.8" hidden="false" customHeight="false" outlineLevel="0" collapsed="false">
      <c r="A109" s="66" t="n">
        <f aca="false">'Sample Manifest - ALL TYPES'!C100</f>
        <v>0</v>
      </c>
      <c r="B109" s="66" t="str">
        <f aca="false">SUBSTITUTE(A109,B$17,"")</f>
        <v>0</v>
      </c>
      <c r="C109" s="66" t="str">
        <f aca="false">SUBSTITUTE(B109,C$17,"")</f>
        <v>0</v>
      </c>
      <c r="D109" s="66" t="str">
        <f aca="false">SUBSTITUTE(C109,D$17,"")</f>
        <v>0</v>
      </c>
      <c r="E109" s="66" t="str">
        <f aca="false">SUBSTITUTE(D109,E$17,"")</f>
        <v>0</v>
      </c>
      <c r="F109" s="66" t="str">
        <f aca="false">SUBSTITUTE(E109,F$17,"")</f>
        <v>0</v>
      </c>
      <c r="G109" s="66" t="str">
        <f aca="false">SUBSTITUTE(F109,G$17,"")</f>
        <v>0</v>
      </c>
      <c r="H109" s="66" t="str">
        <f aca="false">SUBSTITUTE(G109,H$17,"")</f>
        <v>0</v>
      </c>
      <c r="I109" s="66" t="str">
        <f aca="false">SUBSTITUTE(H109,I$17,"")</f>
        <v>0</v>
      </c>
      <c r="J109" s="66" t="str">
        <f aca="false">SUBSTITUTE(I109,J$17,"")</f>
        <v>0</v>
      </c>
      <c r="K109" s="66" t="str">
        <f aca="false">SUBSTITUTE(J109,K$17,"")</f>
        <v>0</v>
      </c>
      <c r="L109" s="66" t="str">
        <f aca="false">SUBSTITUTE(K109,L$17,"")</f>
        <v>0</v>
      </c>
      <c r="M109" s="66" t="str">
        <f aca="false">SUBSTITUTE(L109,M$17,"")</f>
        <v>0</v>
      </c>
      <c r="N109" s="66" t="str">
        <f aca="false">SUBSTITUTE(M109,N$17,"")</f>
        <v>0</v>
      </c>
      <c r="O109" s="66" t="str">
        <f aca="false">SUBSTITUTE(N109,O$17,"")</f>
        <v>0</v>
      </c>
      <c r="P109" s="66" t="str">
        <f aca="false">SUBSTITUTE(O109,P$17,"")</f>
        <v>0</v>
      </c>
      <c r="Q109" s="66" t="str">
        <f aca="false">SUBSTITUTE(P109,Q$17,"")</f>
        <v>0</v>
      </c>
      <c r="R109" s="66" t="str">
        <f aca="false">SUBSTITUTE(Q109,R$17,"")</f>
        <v>0</v>
      </c>
      <c r="S109" s="66" t="str">
        <f aca="false">SUBSTITUTE(R109,S$17,"")</f>
        <v>0</v>
      </c>
      <c r="T109" s="66" t="str">
        <f aca="false">SUBSTITUTE(S109,T$17,"")</f>
        <v>0</v>
      </c>
      <c r="U109" s="66" t="str">
        <f aca="false">SUBSTITUTE(T109,U$17,"")</f>
        <v>0</v>
      </c>
      <c r="V109" s="66" t="str">
        <f aca="false">SUBSTITUTE(U109,V$17,"")</f>
        <v>0</v>
      </c>
      <c r="W109" s="66" t="str">
        <f aca="false">SUBSTITUTE(V109,W$17,"")</f>
        <v>0</v>
      </c>
      <c r="X109" s="66" t="str">
        <f aca="false">SUBSTITUTE(W109,X$17,"")</f>
        <v>0</v>
      </c>
      <c r="Y109" s="66" t="str">
        <f aca="false">SUBSTITUTE(X109,Y$17,"")</f>
        <v>0</v>
      </c>
      <c r="Z109" s="66" t="str">
        <f aca="false">SUBSTITUTE(Y109,Z$17,"")</f>
        <v>0</v>
      </c>
      <c r="AA109" s="66" t="str">
        <f aca="false">SUBSTITUTE(Z109,AA$17,"")</f>
        <v>0</v>
      </c>
      <c r="AB109" s="66" t="str">
        <f aca="false">SUBSTITUTE(AA109,AB$17,"")</f>
        <v>0</v>
      </c>
      <c r="AC109" s="66" t="str">
        <f aca="false">SUBSTITUTE(AB109,AC$17,"")</f>
        <v>0</v>
      </c>
      <c r="AD109" s="66" t="str">
        <f aca="false">SUBSTITUTE(AC109,AD$17,"")</f>
        <v>0</v>
      </c>
      <c r="AE109" s="66" t="str">
        <f aca="false">SUBSTITUTE(AD109,AE$17,"")</f>
        <v>0</v>
      </c>
      <c r="AF109" s="66" t="str">
        <f aca="false">SUBSTITUTE(AE109,AF$17,"")</f>
        <v>0</v>
      </c>
      <c r="AG109" s="66" t="str">
        <f aca="false">SUBSTITUTE(AF109,AG$17,"")</f>
        <v>0</v>
      </c>
      <c r="AH109" s="66" t="str">
        <f aca="false">SUBSTITUTE(AG109,AH$17,"")</f>
        <v>0</v>
      </c>
      <c r="AI109" s="66" t="str">
        <f aca="false">SUBSTITUTE(AH109,AI$17,"")</f>
        <v>0</v>
      </c>
      <c r="AJ109" s="66" t="str">
        <f aca="false">SUBSTITUTE(AI109,AJ$17,"")</f>
        <v>0</v>
      </c>
      <c r="AK109" s="66" t="str">
        <f aca="false">SUBSTITUTE(AJ109,AK$17,"")</f>
        <v>0</v>
      </c>
      <c r="AL109" s="66" t="str">
        <f aca="false">SUBSTITUTE(AK109,AL$17,"")</f>
        <v>0</v>
      </c>
      <c r="AM109" s="66" t="str">
        <f aca="false">SUBSTITUTE(AL109,AM$17,"")</f>
        <v>0</v>
      </c>
      <c r="AN109" s="66" t="str">
        <f aca="false">SUBSTITUTE(AM109,AN$17,"")</f>
        <v>0</v>
      </c>
      <c r="AO109" s="66" t="str">
        <f aca="false">SUBSTITUTE(AN109,AO$17,"")</f>
        <v>0</v>
      </c>
      <c r="AP109" s="66" t="str">
        <f aca="false">SUBSTITUTE(AO109,AP$17,"")</f>
        <v>0</v>
      </c>
      <c r="AQ109" s="66" t="str">
        <f aca="false">SUBSTITUTE(AP109,AQ$17,"")</f>
        <v>0</v>
      </c>
      <c r="AR109" s="66" t="str">
        <f aca="false">SUBSTITUTE(AQ109,AR$17,"")</f>
        <v>0</v>
      </c>
      <c r="AS109" s="66" t="str">
        <f aca="false">SUBSTITUTE(AR109,AS$17,"")</f>
        <v>0</v>
      </c>
      <c r="AT109" s="66" t="str">
        <f aca="false">SUBSTITUTE(AS109,AT$17,"")</f>
        <v>0</v>
      </c>
      <c r="AU109" s="66" t="str">
        <f aca="false">SUBSTITUTE(AT109,AU$17,"")</f>
        <v>0</v>
      </c>
      <c r="AV109" s="66" t="str">
        <f aca="false">SUBSTITUTE(AU109,AV$17,"")</f>
        <v>0</v>
      </c>
      <c r="AW109" s="66" t="str">
        <f aca="false">SUBSTITUTE(AV109,AW$17,"")</f>
        <v>0</v>
      </c>
      <c r="AX109" s="66" t="str">
        <f aca="false">SUBSTITUTE(AW109,AX$17,"")</f>
        <v>0</v>
      </c>
      <c r="AY109" s="66" t="str">
        <f aca="false">SUBSTITUTE(AX109,AY$17,"")</f>
        <v>0</v>
      </c>
      <c r="AZ109" s="66" t="str">
        <f aca="false">SUBSTITUTE(AY109,AZ$17,"")</f>
        <v>0</v>
      </c>
      <c r="BA109" s="66" t="str">
        <f aca="false">SUBSTITUTE(AZ109,BA$17,"")</f>
        <v>0</v>
      </c>
      <c r="BB109" s="66" t="str">
        <f aca="false">SUBSTITUTE(BA109,BB$17,"")</f>
        <v/>
      </c>
      <c r="BC109" s="66" t="str">
        <f aca="false">SUBSTITUTE(BB109,BC$17,"")</f>
        <v/>
      </c>
      <c r="BD109" s="66" t="str">
        <f aca="false">SUBSTITUTE(BC109,BD$17,"")</f>
        <v/>
      </c>
      <c r="BE109" s="66" t="str">
        <f aca="false">SUBSTITUTE(BD109,BE$17,"")</f>
        <v/>
      </c>
      <c r="BF109" s="66" t="str">
        <f aca="false">SUBSTITUTE(BE109,BF$17,"")</f>
        <v/>
      </c>
      <c r="BG109" s="66" t="str">
        <f aca="false">SUBSTITUTE(BF109,BG$17,"")</f>
        <v/>
      </c>
      <c r="BH109" s="66" t="str">
        <f aca="false">SUBSTITUTE(BG109,BH$17,"")</f>
        <v/>
      </c>
      <c r="BI109" s="66" t="str">
        <f aca="false">SUBSTITUTE(BH109,BI$17,"")</f>
        <v/>
      </c>
      <c r="BJ109" s="66" t="str">
        <f aca="false">SUBSTITUTE(BI109,BJ$17,"")</f>
        <v/>
      </c>
      <c r="BK109" s="66" t="str">
        <f aca="false">SUBSTITUTE(BJ109,BK$17,"")</f>
        <v/>
      </c>
      <c r="BL109" s="66" t="str">
        <f aca="false">SUBSTITUTE(BK109,BL$17,"")</f>
        <v/>
      </c>
      <c r="BM109" s="66" t="str">
        <f aca="false">SUBSTITUTE(BL109,BM$17,"")</f>
        <v/>
      </c>
      <c r="BN109" s="66" t="n">
        <f aca="false">LEN(BM109)</f>
        <v>0</v>
      </c>
      <c r="BO109" s="66" t="n">
        <f aca="false">LEN(A109)&gt;BO$15</f>
        <v>0</v>
      </c>
      <c r="BP109" s="83" t="n">
        <f aca="false">AND(COUNTIF(ranges!B$2:B$4,'Sample Manifest - ALL TYPES'!G100)=0,NOT(ISBLANK('Sample Manifest - ALL TYPES'!G100)))</f>
        <v>0</v>
      </c>
      <c r="CB109" s="66" t="n">
        <f aca="false">OR(BN109:BO109)</f>
        <v>0</v>
      </c>
      <c r="CD109" s="69" t="n">
        <f aca="false">IF(OR('Sample Manifest - ALL TYPES'!AB100="Custom indexes",'Sample Manifest - ALL TYPES'!AB100="Non-listed commercial indexes"),1,0)</f>
        <v>0</v>
      </c>
      <c r="CE109" s="69"/>
      <c r="CG109" s="72" t="n">
        <f aca="false">'Sample Manifest - ALL TYPES'!Q100</f>
        <v>0</v>
      </c>
      <c r="CH109" s="70" t="str">
        <f aca="false">SUBSTITUTE(CG109,CH$17,"")</f>
        <v>0</v>
      </c>
      <c r="CI109" s="70" t="str">
        <f aca="false">SUBSTITUTE(CH109,CI$17,"")</f>
        <v>0</v>
      </c>
      <c r="CJ109" s="70" t="str">
        <f aca="false">SUBSTITUTE(CI109,CJ$17,"")</f>
        <v>0</v>
      </c>
      <c r="CK109" s="70" t="str">
        <f aca="false">SUBSTITUTE(CJ109,CK$17,"")</f>
        <v>0</v>
      </c>
      <c r="CL109" s="70" t="n">
        <f aca="false">LEN(CK109)</f>
        <v>1</v>
      </c>
      <c r="CM109" s="70" t="n">
        <f aca="false">AND(NOT(ISBLANK('Sample Manifest - ALL TYPES'!Q100)),NOT(CL109=0))</f>
        <v>0</v>
      </c>
      <c r="CR109" s="66" t="n">
        <f aca="false">AND('Sample Manifest - ALL TYPES'!B100="Illumina Library Pool",ISBLANK('Sample Manifest - ALL TYPES'!Z100))</f>
        <v>0</v>
      </c>
    </row>
    <row r="110" s="66" customFormat="true" ht="13.8" hidden="false" customHeight="false" outlineLevel="0" collapsed="false">
      <c r="A110" s="66" t="n">
        <f aca="false">'Sample Manifest - ALL TYPES'!C101</f>
        <v>0</v>
      </c>
      <c r="B110" s="66" t="str">
        <f aca="false">SUBSTITUTE(A110,B$17,"")</f>
        <v>0</v>
      </c>
      <c r="C110" s="66" t="str">
        <f aca="false">SUBSTITUTE(B110,C$17,"")</f>
        <v>0</v>
      </c>
      <c r="D110" s="66" t="str">
        <f aca="false">SUBSTITUTE(C110,D$17,"")</f>
        <v>0</v>
      </c>
      <c r="E110" s="66" t="str">
        <f aca="false">SUBSTITUTE(D110,E$17,"")</f>
        <v>0</v>
      </c>
      <c r="F110" s="66" t="str">
        <f aca="false">SUBSTITUTE(E110,F$17,"")</f>
        <v>0</v>
      </c>
      <c r="G110" s="66" t="str">
        <f aca="false">SUBSTITUTE(F110,G$17,"")</f>
        <v>0</v>
      </c>
      <c r="H110" s="66" t="str">
        <f aca="false">SUBSTITUTE(G110,H$17,"")</f>
        <v>0</v>
      </c>
      <c r="I110" s="66" t="str">
        <f aca="false">SUBSTITUTE(H110,I$17,"")</f>
        <v>0</v>
      </c>
      <c r="J110" s="66" t="str">
        <f aca="false">SUBSTITUTE(I110,J$17,"")</f>
        <v>0</v>
      </c>
      <c r="K110" s="66" t="str">
        <f aca="false">SUBSTITUTE(J110,K$17,"")</f>
        <v>0</v>
      </c>
      <c r="L110" s="66" t="str">
        <f aca="false">SUBSTITUTE(K110,L$17,"")</f>
        <v>0</v>
      </c>
      <c r="M110" s="66" t="str">
        <f aca="false">SUBSTITUTE(L110,M$17,"")</f>
        <v>0</v>
      </c>
      <c r="N110" s="66" t="str">
        <f aca="false">SUBSTITUTE(M110,N$17,"")</f>
        <v>0</v>
      </c>
      <c r="O110" s="66" t="str">
        <f aca="false">SUBSTITUTE(N110,O$17,"")</f>
        <v>0</v>
      </c>
      <c r="P110" s="66" t="str">
        <f aca="false">SUBSTITUTE(O110,P$17,"")</f>
        <v>0</v>
      </c>
      <c r="Q110" s="66" t="str">
        <f aca="false">SUBSTITUTE(P110,Q$17,"")</f>
        <v>0</v>
      </c>
      <c r="R110" s="66" t="str">
        <f aca="false">SUBSTITUTE(Q110,R$17,"")</f>
        <v>0</v>
      </c>
      <c r="S110" s="66" t="str">
        <f aca="false">SUBSTITUTE(R110,S$17,"")</f>
        <v>0</v>
      </c>
      <c r="T110" s="66" t="str">
        <f aca="false">SUBSTITUTE(S110,T$17,"")</f>
        <v>0</v>
      </c>
      <c r="U110" s="66" t="str">
        <f aca="false">SUBSTITUTE(T110,U$17,"")</f>
        <v>0</v>
      </c>
      <c r="V110" s="66" t="str">
        <f aca="false">SUBSTITUTE(U110,V$17,"")</f>
        <v>0</v>
      </c>
      <c r="W110" s="66" t="str">
        <f aca="false">SUBSTITUTE(V110,W$17,"")</f>
        <v>0</v>
      </c>
      <c r="X110" s="66" t="str">
        <f aca="false">SUBSTITUTE(W110,X$17,"")</f>
        <v>0</v>
      </c>
      <c r="Y110" s="66" t="str">
        <f aca="false">SUBSTITUTE(X110,Y$17,"")</f>
        <v>0</v>
      </c>
      <c r="Z110" s="66" t="str">
        <f aca="false">SUBSTITUTE(Y110,Z$17,"")</f>
        <v>0</v>
      </c>
      <c r="AA110" s="66" t="str">
        <f aca="false">SUBSTITUTE(Z110,AA$17,"")</f>
        <v>0</v>
      </c>
      <c r="AB110" s="66" t="str">
        <f aca="false">SUBSTITUTE(AA110,AB$17,"")</f>
        <v>0</v>
      </c>
      <c r="AC110" s="66" t="str">
        <f aca="false">SUBSTITUTE(AB110,AC$17,"")</f>
        <v>0</v>
      </c>
      <c r="AD110" s="66" t="str">
        <f aca="false">SUBSTITUTE(AC110,AD$17,"")</f>
        <v>0</v>
      </c>
      <c r="AE110" s="66" t="str">
        <f aca="false">SUBSTITUTE(AD110,AE$17,"")</f>
        <v>0</v>
      </c>
      <c r="AF110" s="66" t="str">
        <f aca="false">SUBSTITUTE(AE110,AF$17,"")</f>
        <v>0</v>
      </c>
      <c r="AG110" s="66" t="str">
        <f aca="false">SUBSTITUTE(AF110,AG$17,"")</f>
        <v>0</v>
      </c>
      <c r="AH110" s="66" t="str">
        <f aca="false">SUBSTITUTE(AG110,AH$17,"")</f>
        <v>0</v>
      </c>
      <c r="AI110" s="66" t="str">
        <f aca="false">SUBSTITUTE(AH110,AI$17,"")</f>
        <v>0</v>
      </c>
      <c r="AJ110" s="66" t="str">
        <f aca="false">SUBSTITUTE(AI110,AJ$17,"")</f>
        <v>0</v>
      </c>
      <c r="AK110" s="66" t="str">
        <f aca="false">SUBSTITUTE(AJ110,AK$17,"")</f>
        <v>0</v>
      </c>
      <c r="AL110" s="66" t="str">
        <f aca="false">SUBSTITUTE(AK110,AL$17,"")</f>
        <v>0</v>
      </c>
      <c r="AM110" s="66" t="str">
        <f aca="false">SUBSTITUTE(AL110,AM$17,"")</f>
        <v>0</v>
      </c>
      <c r="AN110" s="66" t="str">
        <f aca="false">SUBSTITUTE(AM110,AN$17,"")</f>
        <v>0</v>
      </c>
      <c r="AO110" s="66" t="str">
        <f aca="false">SUBSTITUTE(AN110,AO$17,"")</f>
        <v>0</v>
      </c>
      <c r="AP110" s="66" t="str">
        <f aca="false">SUBSTITUTE(AO110,AP$17,"")</f>
        <v>0</v>
      </c>
      <c r="AQ110" s="66" t="str">
        <f aca="false">SUBSTITUTE(AP110,AQ$17,"")</f>
        <v>0</v>
      </c>
      <c r="AR110" s="66" t="str">
        <f aca="false">SUBSTITUTE(AQ110,AR$17,"")</f>
        <v>0</v>
      </c>
      <c r="AS110" s="66" t="str">
        <f aca="false">SUBSTITUTE(AR110,AS$17,"")</f>
        <v>0</v>
      </c>
      <c r="AT110" s="66" t="str">
        <f aca="false">SUBSTITUTE(AS110,AT$17,"")</f>
        <v>0</v>
      </c>
      <c r="AU110" s="66" t="str">
        <f aca="false">SUBSTITUTE(AT110,AU$17,"")</f>
        <v>0</v>
      </c>
      <c r="AV110" s="66" t="str">
        <f aca="false">SUBSTITUTE(AU110,AV$17,"")</f>
        <v>0</v>
      </c>
      <c r="AW110" s="66" t="str">
        <f aca="false">SUBSTITUTE(AV110,AW$17,"")</f>
        <v>0</v>
      </c>
      <c r="AX110" s="66" t="str">
        <f aca="false">SUBSTITUTE(AW110,AX$17,"")</f>
        <v>0</v>
      </c>
      <c r="AY110" s="66" t="str">
        <f aca="false">SUBSTITUTE(AX110,AY$17,"")</f>
        <v>0</v>
      </c>
      <c r="AZ110" s="66" t="str">
        <f aca="false">SUBSTITUTE(AY110,AZ$17,"")</f>
        <v>0</v>
      </c>
      <c r="BA110" s="66" t="str">
        <f aca="false">SUBSTITUTE(AZ110,BA$17,"")</f>
        <v>0</v>
      </c>
      <c r="BB110" s="66" t="str">
        <f aca="false">SUBSTITUTE(BA110,BB$17,"")</f>
        <v/>
      </c>
      <c r="BC110" s="66" t="str">
        <f aca="false">SUBSTITUTE(BB110,BC$17,"")</f>
        <v/>
      </c>
      <c r="BD110" s="66" t="str">
        <f aca="false">SUBSTITUTE(BC110,BD$17,"")</f>
        <v/>
      </c>
      <c r="BE110" s="66" t="str">
        <f aca="false">SUBSTITUTE(BD110,BE$17,"")</f>
        <v/>
      </c>
      <c r="BF110" s="66" t="str">
        <f aca="false">SUBSTITUTE(BE110,BF$17,"")</f>
        <v/>
      </c>
      <c r="BG110" s="66" t="str">
        <f aca="false">SUBSTITUTE(BF110,BG$17,"")</f>
        <v/>
      </c>
      <c r="BH110" s="66" t="str">
        <f aca="false">SUBSTITUTE(BG110,BH$17,"")</f>
        <v/>
      </c>
      <c r="BI110" s="66" t="str">
        <f aca="false">SUBSTITUTE(BH110,BI$17,"")</f>
        <v/>
      </c>
      <c r="BJ110" s="66" t="str">
        <f aca="false">SUBSTITUTE(BI110,BJ$17,"")</f>
        <v/>
      </c>
      <c r="BK110" s="66" t="str">
        <f aca="false">SUBSTITUTE(BJ110,BK$17,"")</f>
        <v/>
      </c>
      <c r="BL110" s="66" t="str">
        <f aca="false">SUBSTITUTE(BK110,BL$17,"")</f>
        <v/>
      </c>
      <c r="BM110" s="66" t="str">
        <f aca="false">SUBSTITUTE(BL110,BM$17,"")</f>
        <v/>
      </c>
      <c r="BN110" s="66" t="n">
        <f aca="false">LEN(BM110)</f>
        <v>0</v>
      </c>
      <c r="BO110" s="66" t="n">
        <f aca="false">LEN(A110)&gt;BO$15</f>
        <v>0</v>
      </c>
      <c r="BP110" s="83" t="n">
        <f aca="false">AND(COUNTIF(ranges!B$2:B$4,'Sample Manifest - ALL TYPES'!G101)=0,NOT(ISBLANK('Sample Manifest - ALL TYPES'!G101)))</f>
        <v>0</v>
      </c>
      <c r="CB110" s="66" t="n">
        <f aca="false">OR(BN110:BO110)</f>
        <v>0</v>
      </c>
      <c r="CD110" s="69" t="n">
        <f aca="false">IF(OR('Sample Manifest - ALL TYPES'!AB101="Custom indexes",'Sample Manifest - ALL TYPES'!AB101="Non-listed commercial indexes"),1,0)</f>
        <v>0</v>
      </c>
      <c r="CE110" s="69"/>
      <c r="CG110" s="72" t="n">
        <f aca="false">'Sample Manifest - ALL TYPES'!Q101</f>
        <v>0</v>
      </c>
      <c r="CH110" s="70" t="str">
        <f aca="false">SUBSTITUTE(CG110,CH$17,"")</f>
        <v>0</v>
      </c>
      <c r="CI110" s="70" t="str">
        <f aca="false">SUBSTITUTE(CH110,CI$17,"")</f>
        <v>0</v>
      </c>
      <c r="CJ110" s="70" t="str">
        <f aca="false">SUBSTITUTE(CI110,CJ$17,"")</f>
        <v>0</v>
      </c>
      <c r="CK110" s="70" t="str">
        <f aca="false">SUBSTITUTE(CJ110,CK$17,"")</f>
        <v>0</v>
      </c>
      <c r="CL110" s="70" t="n">
        <f aca="false">LEN(CK110)</f>
        <v>1</v>
      </c>
      <c r="CM110" s="70" t="n">
        <f aca="false">AND(NOT(ISBLANK('Sample Manifest - ALL TYPES'!Q101)),NOT(CL110=0))</f>
        <v>0</v>
      </c>
      <c r="CR110" s="66" t="n">
        <f aca="false">AND('Sample Manifest - ALL TYPES'!B101="Illumina Library Pool",ISBLANK('Sample Manifest - ALL TYPES'!Z101))</f>
        <v>0</v>
      </c>
    </row>
    <row r="111" s="66" customFormat="true" ht="13.8" hidden="false" customHeight="false" outlineLevel="0" collapsed="false">
      <c r="A111" s="66" t="n">
        <f aca="false">'Sample Manifest - ALL TYPES'!C102</f>
        <v>0</v>
      </c>
      <c r="B111" s="66" t="str">
        <f aca="false">SUBSTITUTE(A111,B$17,"")</f>
        <v>0</v>
      </c>
      <c r="C111" s="66" t="str">
        <f aca="false">SUBSTITUTE(B111,C$17,"")</f>
        <v>0</v>
      </c>
      <c r="D111" s="66" t="str">
        <f aca="false">SUBSTITUTE(C111,D$17,"")</f>
        <v>0</v>
      </c>
      <c r="E111" s="66" t="str">
        <f aca="false">SUBSTITUTE(D111,E$17,"")</f>
        <v>0</v>
      </c>
      <c r="F111" s="66" t="str">
        <f aca="false">SUBSTITUTE(E111,F$17,"")</f>
        <v>0</v>
      </c>
      <c r="G111" s="66" t="str">
        <f aca="false">SUBSTITUTE(F111,G$17,"")</f>
        <v>0</v>
      </c>
      <c r="H111" s="66" t="str">
        <f aca="false">SUBSTITUTE(G111,H$17,"")</f>
        <v>0</v>
      </c>
      <c r="I111" s="66" t="str">
        <f aca="false">SUBSTITUTE(H111,I$17,"")</f>
        <v>0</v>
      </c>
      <c r="J111" s="66" t="str">
        <f aca="false">SUBSTITUTE(I111,J$17,"")</f>
        <v>0</v>
      </c>
      <c r="K111" s="66" t="str">
        <f aca="false">SUBSTITUTE(J111,K$17,"")</f>
        <v>0</v>
      </c>
      <c r="L111" s="66" t="str">
        <f aca="false">SUBSTITUTE(K111,L$17,"")</f>
        <v>0</v>
      </c>
      <c r="M111" s="66" t="str">
        <f aca="false">SUBSTITUTE(L111,M$17,"")</f>
        <v>0</v>
      </c>
      <c r="N111" s="66" t="str">
        <f aca="false">SUBSTITUTE(M111,N$17,"")</f>
        <v>0</v>
      </c>
      <c r="O111" s="66" t="str">
        <f aca="false">SUBSTITUTE(N111,O$17,"")</f>
        <v>0</v>
      </c>
      <c r="P111" s="66" t="str">
        <f aca="false">SUBSTITUTE(O111,P$17,"")</f>
        <v>0</v>
      </c>
      <c r="Q111" s="66" t="str">
        <f aca="false">SUBSTITUTE(P111,Q$17,"")</f>
        <v>0</v>
      </c>
      <c r="R111" s="66" t="str">
        <f aca="false">SUBSTITUTE(Q111,R$17,"")</f>
        <v>0</v>
      </c>
      <c r="S111" s="66" t="str">
        <f aca="false">SUBSTITUTE(R111,S$17,"")</f>
        <v>0</v>
      </c>
      <c r="T111" s="66" t="str">
        <f aca="false">SUBSTITUTE(S111,T$17,"")</f>
        <v>0</v>
      </c>
      <c r="U111" s="66" t="str">
        <f aca="false">SUBSTITUTE(T111,U$17,"")</f>
        <v>0</v>
      </c>
      <c r="V111" s="66" t="str">
        <f aca="false">SUBSTITUTE(U111,V$17,"")</f>
        <v>0</v>
      </c>
      <c r="W111" s="66" t="str">
        <f aca="false">SUBSTITUTE(V111,W$17,"")</f>
        <v>0</v>
      </c>
      <c r="X111" s="66" t="str">
        <f aca="false">SUBSTITUTE(W111,X$17,"")</f>
        <v>0</v>
      </c>
      <c r="Y111" s="66" t="str">
        <f aca="false">SUBSTITUTE(X111,Y$17,"")</f>
        <v>0</v>
      </c>
      <c r="Z111" s="66" t="str">
        <f aca="false">SUBSTITUTE(Y111,Z$17,"")</f>
        <v>0</v>
      </c>
      <c r="AA111" s="66" t="str">
        <f aca="false">SUBSTITUTE(Z111,AA$17,"")</f>
        <v>0</v>
      </c>
      <c r="AB111" s="66" t="str">
        <f aca="false">SUBSTITUTE(AA111,AB$17,"")</f>
        <v>0</v>
      </c>
      <c r="AC111" s="66" t="str">
        <f aca="false">SUBSTITUTE(AB111,AC$17,"")</f>
        <v>0</v>
      </c>
      <c r="AD111" s="66" t="str">
        <f aca="false">SUBSTITUTE(AC111,AD$17,"")</f>
        <v>0</v>
      </c>
      <c r="AE111" s="66" t="str">
        <f aca="false">SUBSTITUTE(AD111,AE$17,"")</f>
        <v>0</v>
      </c>
      <c r="AF111" s="66" t="str">
        <f aca="false">SUBSTITUTE(AE111,AF$17,"")</f>
        <v>0</v>
      </c>
      <c r="AG111" s="66" t="str">
        <f aca="false">SUBSTITUTE(AF111,AG$17,"")</f>
        <v>0</v>
      </c>
      <c r="AH111" s="66" t="str">
        <f aca="false">SUBSTITUTE(AG111,AH$17,"")</f>
        <v>0</v>
      </c>
      <c r="AI111" s="66" t="str">
        <f aca="false">SUBSTITUTE(AH111,AI$17,"")</f>
        <v>0</v>
      </c>
      <c r="AJ111" s="66" t="str">
        <f aca="false">SUBSTITUTE(AI111,AJ$17,"")</f>
        <v>0</v>
      </c>
      <c r="AK111" s="66" t="str">
        <f aca="false">SUBSTITUTE(AJ111,AK$17,"")</f>
        <v>0</v>
      </c>
      <c r="AL111" s="66" t="str">
        <f aca="false">SUBSTITUTE(AK111,AL$17,"")</f>
        <v>0</v>
      </c>
      <c r="AM111" s="66" t="str">
        <f aca="false">SUBSTITUTE(AL111,AM$17,"")</f>
        <v>0</v>
      </c>
      <c r="AN111" s="66" t="str">
        <f aca="false">SUBSTITUTE(AM111,AN$17,"")</f>
        <v>0</v>
      </c>
      <c r="AO111" s="66" t="str">
        <f aca="false">SUBSTITUTE(AN111,AO$17,"")</f>
        <v>0</v>
      </c>
      <c r="AP111" s="66" t="str">
        <f aca="false">SUBSTITUTE(AO111,AP$17,"")</f>
        <v>0</v>
      </c>
      <c r="AQ111" s="66" t="str">
        <f aca="false">SUBSTITUTE(AP111,AQ$17,"")</f>
        <v>0</v>
      </c>
      <c r="AR111" s="66" t="str">
        <f aca="false">SUBSTITUTE(AQ111,AR$17,"")</f>
        <v>0</v>
      </c>
      <c r="AS111" s="66" t="str">
        <f aca="false">SUBSTITUTE(AR111,AS$17,"")</f>
        <v>0</v>
      </c>
      <c r="AT111" s="66" t="str">
        <f aca="false">SUBSTITUTE(AS111,AT$17,"")</f>
        <v>0</v>
      </c>
      <c r="AU111" s="66" t="str">
        <f aca="false">SUBSTITUTE(AT111,AU$17,"")</f>
        <v>0</v>
      </c>
      <c r="AV111" s="66" t="str">
        <f aca="false">SUBSTITUTE(AU111,AV$17,"")</f>
        <v>0</v>
      </c>
      <c r="AW111" s="66" t="str">
        <f aca="false">SUBSTITUTE(AV111,AW$17,"")</f>
        <v>0</v>
      </c>
      <c r="AX111" s="66" t="str">
        <f aca="false">SUBSTITUTE(AW111,AX$17,"")</f>
        <v>0</v>
      </c>
      <c r="AY111" s="66" t="str">
        <f aca="false">SUBSTITUTE(AX111,AY$17,"")</f>
        <v>0</v>
      </c>
      <c r="AZ111" s="66" t="str">
        <f aca="false">SUBSTITUTE(AY111,AZ$17,"")</f>
        <v>0</v>
      </c>
      <c r="BA111" s="66" t="str">
        <f aca="false">SUBSTITUTE(AZ111,BA$17,"")</f>
        <v>0</v>
      </c>
      <c r="BB111" s="66" t="str">
        <f aca="false">SUBSTITUTE(BA111,BB$17,"")</f>
        <v/>
      </c>
      <c r="BC111" s="66" t="str">
        <f aca="false">SUBSTITUTE(BB111,BC$17,"")</f>
        <v/>
      </c>
      <c r="BD111" s="66" t="str">
        <f aca="false">SUBSTITUTE(BC111,BD$17,"")</f>
        <v/>
      </c>
      <c r="BE111" s="66" t="str">
        <f aca="false">SUBSTITUTE(BD111,BE$17,"")</f>
        <v/>
      </c>
      <c r="BF111" s="66" t="str">
        <f aca="false">SUBSTITUTE(BE111,BF$17,"")</f>
        <v/>
      </c>
      <c r="BG111" s="66" t="str">
        <f aca="false">SUBSTITUTE(BF111,BG$17,"")</f>
        <v/>
      </c>
      <c r="BH111" s="66" t="str">
        <f aca="false">SUBSTITUTE(BG111,BH$17,"")</f>
        <v/>
      </c>
      <c r="BI111" s="66" t="str">
        <f aca="false">SUBSTITUTE(BH111,BI$17,"")</f>
        <v/>
      </c>
      <c r="BJ111" s="66" t="str">
        <f aca="false">SUBSTITUTE(BI111,BJ$17,"")</f>
        <v/>
      </c>
      <c r="BK111" s="66" t="str">
        <f aca="false">SUBSTITUTE(BJ111,BK$17,"")</f>
        <v/>
      </c>
      <c r="BL111" s="66" t="str">
        <f aca="false">SUBSTITUTE(BK111,BL$17,"")</f>
        <v/>
      </c>
      <c r="BM111" s="66" t="str">
        <f aca="false">SUBSTITUTE(BL111,BM$17,"")</f>
        <v/>
      </c>
      <c r="BN111" s="66" t="n">
        <f aca="false">LEN(BM111)</f>
        <v>0</v>
      </c>
      <c r="BO111" s="66" t="n">
        <f aca="false">LEN(A111)&gt;BO$15</f>
        <v>0</v>
      </c>
      <c r="BP111" s="83" t="n">
        <f aca="false">AND(COUNTIF(ranges!B$2:B$4,'Sample Manifest - ALL TYPES'!G102)=0,NOT(ISBLANK('Sample Manifest - ALL TYPES'!G102)))</f>
        <v>0</v>
      </c>
      <c r="CB111" s="66" t="n">
        <f aca="false">OR(BN111:BO111)</f>
        <v>0</v>
      </c>
      <c r="CD111" s="69" t="n">
        <f aca="false">IF(OR('Sample Manifest - ALL TYPES'!AB102="Custom indexes",'Sample Manifest - ALL TYPES'!AB102="Non-listed commercial indexes"),1,0)</f>
        <v>0</v>
      </c>
      <c r="CE111" s="69"/>
      <c r="CG111" s="72" t="n">
        <f aca="false">'Sample Manifest - ALL TYPES'!Q102</f>
        <v>0</v>
      </c>
      <c r="CH111" s="70" t="str">
        <f aca="false">SUBSTITUTE(CG111,CH$17,"")</f>
        <v>0</v>
      </c>
      <c r="CI111" s="70" t="str">
        <f aca="false">SUBSTITUTE(CH111,CI$17,"")</f>
        <v>0</v>
      </c>
      <c r="CJ111" s="70" t="str">
        <f aca="false">SUBSTITUTE(CI111,CJ$17,"")</f>
        <v>0</v>
      </c>
      <c r="CK111" s="70" t="str">
        <f aca="false">SUBSTITUTE(CJ111,CK$17,"")</f>
        <v>0</v>
      </c>
      <c r="CL111" s="70" t="n">
        <f aca="false">LEN(CK111)</f>
        <v>1</v>
      </c>
      <c r="CM111" s="70" t="n">
        <f aca="false">AND(NOT(ISBLANK('Sample Manifest - ALL TYPES'!Q102)),NOT(CL111=0))</f>
        <v>0</v>
      </c>
      <c r="CR111" s="66" t="n">
        <f aca="false">AND('Sample Manifest - ALL TYPES'!B102="Illumina Library Pool",ISBLANK('Sample Manifest - ALL TYPES'!Z102))</f>
        <v>0</v>
      </c>
    </row>
    <row r="112" s="66" customFormat="true" ht="13.8" hidden="false" customHeight="false" outlineLevel="0" collapsed="false">
      <c r="A112" s="66" t="n">
        <f aca="false">'Sample Manifest - ALL TYPES'!C103</f>
        <v>0</v>
      </c>
      <c r="B112" s="66" t="str">
        <f aca="false">SUBSTITUTE(A112,B$17,"")</f>
        <v>0</v>
      </c>
      <c r="C112" s="66" t="str">
        <f aca="false">SUBSTITUTE(B112,C$17,"")</f>
        <v>0</v>
      </c>
      <c r="D112" s="66" t="str">
        <f aca="false">SUBSTITUTE(C112,D$17,"")</f>
        <v>0</v>
      </c>
      <c r="E112" s="66" t="str">
        <f aca="false">SUBSTITUTE(D112,E$17,"")</f>
        <v>0</v>
      </c>
      <c r="F112" s="66" t="str">
        <f aca="false">SUBSTITUTE(E112,F$17,"")</f>
        <v>0</v>
      </c>
      <c r="G112" s="66" t="str">
        <f aca="false">SUBSTITUTE(F112,G$17,"")</f>
        <v>0</v>
      </c>
      <c r="H112" s="66" t="str">
        <f aca="false">SUBSTITUTE(G112,H$17,"")</f>
        <v>0</v>
      </c>
      <c r="I112" s="66" t="str">
        <f aca="false">SUBSTITUTE(H112,I$17,"")</f>
        <v>0</v>
      </c>
      <c r="J112" s="66" t="str">
        <f aca="false">SUBSTITUTE(I112,J$17,"")</f>
        <v>0</v>
      </c>
      <c r="K112" s="66" t="str">
        <f aca="false">SUBSTITUTE(J112,K$17,"")</f>
        <v>0</v>
      </c>
      <c r="L112" s="66" t="str">
        <f aca="false">SUBSTITUTE(K112,L$17,"")</f>
        <v>0</v>
      </c>
      <c r="M112" s="66" t="str">
        <f aca="false">SUBSTITUTE(L112,M$17,"")</f>
        <v>0</v>
      </c>
      <c r="N112" s="66" t="str">
        <f aca="false">SUBSTITUTE(M112,N$17,"")</f>
        <v>0</v>
      </c>
      <c r="O112" s="66" t="str">
        <f aca="false">SUBSTITUTE(N112,O$17,"")</f>
        <v>0</v>
      </c>
      <c r="P112" s="66" t="str">
        <f aca="false">SUBSTITUTE(O112,P$17,"")</f>
        <v>0</v>
      </c>
      <c r="Q112" s="66" t="str">
        <f aca="false">SUBSTITUTE(P112,Q$17,"")</f>
        <v>0</v>
      </c>
      <c r="R112" s="66" t="str">
        <f aca="false">SUBSTITUTE(Q112,R$17,"")</f>
        <v>0</v>
      </c>
      <c r="S112" s="66" t="str">
        <f aca="false">SUBSTITUTE(R112,S$17,"")</f>
        <v>0</v>
      </c>
      <c r="T112" s="66" t="str">
        <f aca="false">SUBSTITUTE(S112,T$17,"")</f>
        <v>0</v>
      </c>
      <c r="U112" s="66" t="str">
        <f aca="false">SUBSTITUTE(T112,U$17,"")</f>
        <v>0</v>
      </c>
      <c r="V112" s="66" t="str">
        <f aca="false">SUBSTITUTE(U112,V$17,"")</f>
        <v>0</v>
      </c>
      <c r="W112" s="66" t="str">
        <f aca="false">SUBSTITUTE(V112,W$17,"")</f>
        <v>0</v>
      </c>
      <c r="X112" s="66" t="str">
        <f aca="false">SUBSTITUTE(W112,X$17,"")</f>
        <v>0</v>
      </c>
      <c r="Y112" s="66" t="str">
        <f aca="false">SUBSTITUTE(X112,Y$17,"")</f>
        <v>0</v>
      </c>
      <c r="Z112" s="66" t="str">
        <f aca="false">SUBSTITUTE(Y112,Z$17,"")</f>
        <v>0</v>
      </c>
      <c r="AA112" s="66" t="str">
        <f aca="false">SUBSTITUTE(Z112,AA$17,"")</f>
        <v>0</v>
      </c>
      <c r="AB112" s="66" t="str">
        <f aca="false">SUBSTITUTE(AA112,AB$17,"")</f>
        <v>0</v>
      </c>
      <c r="AC112" s="66" t="str">
        <f aca="false">SUBSTITUTE(AB112,AC$17,"")</f>
        <v>0</v>
      </c>
      <c r="AD112" s="66" t="str">
        <f aca="false">SUBSTITUTE(AC112,AD$17,"")</f>
        <v>0</v>
      </c>
      <c r="AE112" s="66" t="str">
        <f aca="false">SUBSTITUTE(AD112,AE$17,"")</f>
        <v>0</v>
      </c>
      <c r="AF112" s="66" t="str">
        <f aca="false">SUBSTITUTE(AE112,AF$17,"")</f>
        <v>0</v>
      </c>
      <c r="AG112" s="66" t="str">
        <f aca="false">SUBSTITUTE(AF112,AG$17,"")</f>
        <v>0</v>
      </c>
      <c r="AH112" s="66" t="str">
        <f aca="false">SUBSTITUTE(AG112,AH$17,"")</f>
        <v>0</v>
      </c>
      <c r="AI112" s="66" t="str">
        <f aca="false">SUBSTITUTE(AH112,AI$17,"")</f>
        <v>0</v>
      </c>
      <c r="AJ112" s="66" t="str">
        <f aca="false">SUBSTITUTE(AI112,AJ$17,"")</f>
        <v>0</v>
      </c>
      <c r="AK112" s="66" t="str">
        <f aca="false">SUBSTITUTE(AJ112,AK$17,"")</f>
        <v>0</v>
      </c>
      <c r="AL112" s="66" t="str">
        <f aca="false">SUBSTITUTE(AK112,AL$17,"")</f>
        <v>0</v>
      </c>
      <c r="AM112" s="66" t="str">
        <f aca="false">SUBSTITUTE(AL112,AM$17,"")</f>
        <v>0</v>
      </c>
      <c r="AN112" s="66" t="str">
        <f aca="false">SUBSTITUTE(AM112,AN$17,"")</f>
        <v>0</v>
      </c>
      <c r="AO112" s="66" t="str">
        <f aca="false">SUBSTITUTE(AN112,AO$17,"")</f>
        <v>0</v>
      </c>
      <c r="AP112" s="66" t="str">
        <f aca="false">SUBSTITUTE(AO112,AP$17,"")</f>
        <v>0</v>
      </c>
      <c r="AQ112" s="66" t="str">
        <f aca="false">SUBSTITUTE(AP112,AQ$17,"")</f>
        <v>0</v>
      </c>
      <c r="AR112" s="66" t="str">
        <f aca="false">SUBSTITUTE(AQ112,AR$17,"")</f>
        <v>0</v>
      </c>
      <c r="AS112" s="66" t="str">
        <f aca="false">SUBSTITUTE(AR112,AS$17,"")</f>
        <v>0</v>
      </c>
      <c r="AT112" s="66" t="str">
        <f aca="false">SUBSTITUTE(AS112,AT$17,"")</f>
        <v>0</v>
      </c>
      <c r="AU112" s="66" t="str">
        <f aca="false">SUBSTITUTE(AT112,AU$17,"")</f>
        <v>0</v>
      </c>
      <c r="AV112" s="66" t="str">
        <f aca="false">SUBSTITUTE(AU112,AV$17,"")</f>
        <v>0</v>
      </c>
      <c r="AW112" s="66" t="str">
        <f aca="false">SUBSTITUTE(AV112,AW$17,"")</f>
        <v>0</v>
      </c>
      <c r="AX112" s="66" t="str">
        <f aca="false">SUBSTITUTE(AW112,AX$17,"")</f>
        <v>0</v>
      </c>
      <c r="AY112" s="66" t="str">
        <f aca="false">SUBSTITUTE(AX112,AY$17,"")</f>
        <v>0</v>
      </c>
      <c r="AZ112" s="66" t="str">
        <f aca="false">SUBSTITUTE(AY112,AZ$17,"")</f>
        <v>0</v>
      </c>
      <c r="BA112" s="66" t="str">
        <f aca="false">SUBSTITUTE(AZ112,BA$17,"")</f>
        <v>0</v>
      </c>
      <c r="BB112" s="66" t="str">
        <f aca="false">SUBSTITUTE(BA112,BB$17,"")</f>
        <v/>
      </c>
      <c r="BC112" s="66" t="str">
        <f aca="false">SUBSTITUTE(BB112,BC$17,"")</f>
        <v/>
      </c>
      <c r="BD112" s="66" t="str">
        <f aca="false">SUBSTITUTE(BC112,BD$17,"")</f>
        <v/>
      </c>
      <c r="BE112" s="66" t="str">
        <f aca="false">SUBSTITUTE(BD112,BE$17,"")</f>
        <v/>
      </c>
      <c r="BF112" s="66" t="str">
        <f aca="false">SUBSTITUTE(BE112,BF$17,"")</f>
        <v/>
      </c>
      <c r="BG112" s="66" t="str">
        <f aca="false">SUBSTITUTE(BF112,BG$17,"")</f>
        <v/>
      </c>
      <c r="BH112" s="66" t="str">
        <f aca="false">SUBSTITUTE(BG112,BH$17,"")</f>
        <v/>
      </c>
      <c r="BI112" s="66" t="str">
        <f aca="false">SUBSTITUTE(BH112,BI$17,"")</f>
        <v/>
      </c>
      <c r="BJ112" s="66" t="str">
        <f aca="false">SUBSTITUTE(BI112,BJ$17,"")</f>
        <v/>
      </c>
      <c r="BK112" s="66" t="str">
        <f aca="false">SUBSTITUTE(BJ112,BK$17,"")</f>
        <v/>
      </c>
      <c r="BL112" s="66" t="str">
        <f aca="false">SUBSTITUTE(BK112,BL$17,"")</f>
        <v/>
      </c>
      <c r="BM112" s="66" t="str">
        <f aca="false">SUBSTITUTE(BL112,BM$17,"")</f>
        <v/>
      </c>
      <c r="BN112" s="66" t="n">
        <f aca="false">LEN(BM112)</f>
        <v>0</v>
      </c>
      <c r="BO112" s="66" t="n">
        <f aca="false">LEN(A112)&gt;BO$15</f>
        <v>0</v>
      </c>
      <c r="BP112" s="83" t="n">
        <f aca="false">AND(COUNTIF(ranges!B$2:B$4,'Sample Manifest - ALL TYPES'!G103)=0,NOT(ISBLANK('Sample Manifest - ALL TYPES'!G103)))</f>
        <v>0</v>
      </c>
      <c r="CB112" s="66" t="n">
        <f aca="false">OR(BN112:BO112)</f>
        <v>0</v>
      </c>
      <c r="CD112" s="69" t="n">
        <f aca="false">IF(OR('Sample Manifest - ALL TYPES'!AB103="Custom indexes",'Sample Manifest - ALL TYPES'!AB103="Non-listed commercial indexes"),1,0)</f>
        <v>0</v>
      </c>
      <c r="CE112" s="69"/>
      <c r="CG112" s="72" t="n">
        <f aca="false">'Sample Manifest - ALL TYPES'!Q103</f>
        <v>0</v>
      </c>
      <c r="CH112" s="70" t="str">
        <f aca="false">SUBSTITUTE(CG112,CH$17,"")</f>
        <v>0</v>
      </c>
      <c r="CI112" s="70" t="str">
        <f aca="false">SUBSTITUTE(CH112,CI$17,"")</f>
        <v>0</v>
      </c>
      <c r="CJ112" s="70" t="str">
        <f aca="false">SUBSTITUTE(CI112,CJ$17,"")</f>
        <v>0</v>
      </c>
      <c r="CK112" s="70" t="str">
        <f aca="false">SUBSTITUTE(CJ112,CK$17,"")</f>
        <v>0</v>
      </c>
      <c r="CL112" s="70" t="n">
        <f aca="false">LEN(CK112)</f>
        <v>1</v>
      </c>
      <c r="CM112" s="70" t="n">
        <f aca="false">AND(NOT(ISBLANK('Sample Manifest - ALL TYPES'!Q103)),NOT(CL112=0))</f>
        <v>0</v>
      </c>
      <c r="CR112" s="66" t="n">
        <f aca="false">AND('Sample Manifest - ALL TYPES'!B103="Illumina Library Pool",ISBLANK('Sample Manifest - ALL TYPES'!Z103))</f>
        <v>0</v>
      </c>
    </row>
    <row r="113" s="66" customFormat="true" ht="13.8" hidden="false" customHeight="false" outlineLevel="0" collapsed="false">
      <c r="A113" s="66" t="n">
        <f aca="false">'Sample Manifest - ALL TYPES'!C104</f>
        <v>0</v>
      </c>
      <c r="B113" s="66" t="str">
        <f aca="false">SUBSTITUTE(A113,B$17,"")</f>
        <v>0</v>
      </c>
      <c r="C113" s="66" t="str">
        <f aca="false">SUBSTITUTE(B113,C$17,"")</f>
        <v>0</v>
      </c>
      <c r="D113" s="66" t="str">
        <f aca="false">SUBSTITUTE(C113,D$17,"")</f>
        <v>0</v>
      </c>
      <c r="E113" s="66" t="str">
        <f aca="false">SUBSTITUTE(D113,E$17,"")</f>
        <v>0</v>
      </c>
      <c r="F113" s="66" t="str">
        <f aca="false">SUBSTITUTE(E113,F$17,"")</f>
        <v>0</v>
      </c>
      <c r="G113" s="66" t="str">
        <f aca="false">SUBSTITUTE(F113,G$17,"")</f>
        <v>0</v>
      </c>
      <c r="H113" s="66" t="str">
        <f aca="false">SUBSTITUTE(G113,H$17,"")</f>
        <v>0</v>
      </c>
      <c r="I113" s="66" t="str">
        <f aca="false">SUBSTITUTE(H113,I$17,"")</f>
        <v>0</v>
      </c>
      <c r="J113" s="66" t="str">
        <f aca="false">SUBSTITUTE(I113,J$17,"")</f>
        <v>0</v>
      </c>
      <c r="K113" s="66" t="str">
        <f aca="false">SUBSTITUTE(J113,K$17,"")</f>
        <v>0</v>
      </c>
      <c r="L113" s="66" t="str">
        <f aca="false">SUBSTITUTE(K113,L$17,"")</f>
        <v>0</v>
      </c>
      <c r="M113" s="66" t="str">
        <f aca="false">SUBSTITUTE(L113,M$17,"")</f>
        <v>0</v>
      </c>
      <c r="N113" s="66" t="str">
        <f aca="false">SUBSTITUTE(M113,N$17,"")</f>
        <v>0</v>
      </c>
      <c r="O113" s="66" t="str">
        <f aca="false">SUBSTITUTE(N113,O$17,"")</f>
        <v>0</v>
      </c>
      <c r="P113" s="66" t="str">
        <f aca="false">SUBSTITUTE(O113,P$17,"")</f>
        <v>0</v>
      </c>
      <c r="Q113" s="66" t="str">
        <f aca="false">SUBSTITUTE(P113,Q$17,"")</f>
        <v>0</v>
      </c>
      <c r="R113" s="66" t="str">
        <f aca="false">SUBSTITUTE(Q113,R$17,"")</f>
        <v>0</v>
      </c>
      <c r="S113" s="66" t="str">
        <f aca="false">SUBSTITUTE(R113,S$17,"")</f>
        <v>0</v>
      </c>
      <c r="T113" s="66" t="str">
        <f aca="false">SUBSTITUTE(S113,T$17,"")</f>
        <v>0</v>
      </c>
      <c r="U113" s="66" t="str">
        <f aca="false">SUBSTITUTE(T113,U$17,"")</f>
        <v>0</v>
      </c>
      <c r="V113" s="66" t="str">
        <f aca="false">SUBSTITUTE(U113,V$17,"")</f>
        <v>0</v>
      </c>
      <c r="W113" s="66" t="str">
        <f aca="false">SUBSTITUTE(V113,W$17,"")</f>
        <v>0</v>
      </c>
      <c r="X113" s="66" t="str">
        <f aca="false">SUBSTITUTE(W113,X$17,"")</f>
        <v>0</v>
      </c>
      <c r="Y113" s="66" t="str">
        <f aca="false">SUBSTITUTE(X113,Y$17,"")</f>
        <v>0</v>
      </c>
      <c r="Z113" s="66" t="str">
        <f aca="false">SUBSTITUTE(Y113,Z$17,"")</f>
        <v>0</v>
      </c>
      <c r="AA113" s="66" t="str">
        <f aca="false">SUBSTITUTE(Z113,AA$17,"")</f>
        <v>0</v>
      </c>
      <c r="AB113" s="66" t="str">
        <f aca="false">SUBSTITUTE(AA113,AB$17,"")</f>
        <v>0</v>
      </c>
      <c r="AC113" s="66" t="str">
        <f aca="false">SUBSTITUTE(AB113,AC$17,"")</f>
        <v>0</v>
      </c>
      <c r="AD113" s="66" t="str">
        <f aca="false">SUBSTITUTE(AC113,AD$17,"")</f>
        <v>0</v>
      </c>
      <c r="AE113" s="66" t="str">
        <f aca="false">SUBSTITUTE(AD113,AE$17,"")</f>
        <v>0</v>
      </c>
      <c r="AF113" s="66" t="str">
        <f aca="false">SUBSTITUTE(AE113,AF$17,"")</f>
        <v>0</v>
      </c>
      <c r="AG113" s="66" t="str">
        <f aca="false">SUBSTITUTE(AF113,AG$17,"")</f>
        <v>0</v>
      </c>
      <c r="AH113" s="66" t="str">
        <f aca="false">SUBSTITUTE(AG113,AH$17,"")</f>
        <v>0</v>
      </c>
      <c r="AI113" s="66" t="str">
        <f aca="false">SUBSTITUTE(AH113,AI$17,"")</f>
        <v>0</v>
      </c>
      <c r="AJ113" s="66" t="str">
        <f aca="false">SUBSTITUTE(AI113,AJ$17,"")</f>
        <v>0</v>
      </c>
      <c r="AK113" s="66" t="str">
        <f aca="false">SUBSTITUTE(AJ113,AK$17,"")</f>
        <v>0</v>
      </c>
      <c r="AL113" s="66" t="str">
        <f aca="false">SUBSTITUTE(AK113,AL$17,"")</f>
        <v>0</v>
      </c>
      <c r="AM113" s="66" t="str">
        <f aca="false">SUBSTITUTE(AL113,AM$17,"")</f>
        <v>0</v>
      </c>
      <c r="AN113" s="66" t="str">
        <f aca="false">SUBSTITUTE(AM113,AN$17,"")</f>
        <v>0</v>
      </c>
      <c r="AO113" s="66" t="str">
        <f aca="false">SUBSTITUTE(AN113,AO$17,"")</f>
        <v>0</v>
      </c>
      <c r="AP113" s="66" t="str">
        <f aca="false">SUBSTITUTE(AO113,AP$17,"")</f>
        <v>0</v>
      </c>
      <c r="AQ113" s="66" t="str">
        <f aca="false">SUBSTITUTE(AP113,AQ$17,"")</f>
        <v>0</v>
      </c>
      <c r="AR113" s="66" t="str">
        <f aca="false">SUBSTITUTE(AQ113,AR$17,"")</f>
        <v>0</v>
      </c>
      <c r="AS113" s="66" t="str">
        <f aca="false">SUBSTITUTE(AR113,AS$17,"")</f>
        <v>0</v>
      </c>
      <c r="AT113" s="66" t="str">
        <f aca="false">SUBSTITUTE(AS113,AT$17,"")</f>
        <v>0</v>
      </c>
      <c r="AU113" s="66" t="str">
        <f aca="false">SUBSTITUTE(AT113,AU$17,"")</f>
        <v>0</v>
      </c>
      <c r="AV113" s="66" t="str">
        <f aca="false">SUBSTITUTE(AU113,AV$17,"")</f>
        <v>0</v>
      </c>
      <c r="AW113" s="66" t="str">
        <f aca="false">SUBSTITUTE(AV113,AW$17,"")</f>
        <v>0</v>
      </c>
      <c r="AX113" s="66" t="str">
        <f aca="false">SUBSTITUTE(AW113,AX$17,"")</f>
        <v>0</v>
      </c>
      <c r="AY113" s="66" t="str">
        <f aca="false">SUBSTITUTE(AX113,AY$17,"")</f>
        <v>0</v>
      </c>
      <c r="AZ113" s="66" t="str">
        <f aca="false">SUBSTITUTE(AY113,AZ$17,"")</f>
        <v>0</v>
      </c>
      <c r="BA113" s="66" t="str">
        <f aca="false">SUBSTITUTE(AZ113,BA$17,"")</f>
        <v>0</v>
      </c>
      <c r="BB113" s="66" t="str">
        <f aca="false">SUBSTITUTE(BA113,BB$17,"")</f>
        <v/>
      </c>
      <c r="BC113" s="66" t="str">
        <f aca="false">SUBSTITUTE(BB113,BC$17,"")</f>
        <v/>
      </c>
      <c r="BD113" s="66" t="str">
        <f aca="false">SUBSTITUTE(BC113,BD$17,"")</f>
        <v/>
      </c>
      <c r="BE113" s="66" t="str">
        <f aca="false">SUBSTITUTE(BD113,BE$17,"")</f>
        <v/>
      </c>
      <c r="BF113" s="66" t="str">
        <f aca="false">SUBSTITUTE(BE113,BF$17,"")</f>
        <v/>
      </c>
      <c r="BG113" s="66" t="str">
        <f aca="false">SUBSTITUTE(BF113,BG$17,"")</f>
        <v/>
      </c>
      <c r="BH113" s="66" t="str">
        <f aca="false">SUBSTITUTE(BG113,BH$17,"")</f>
        <v/>
      </c>
      <c r="BI113" s="66" t="str">
        <f aca="false">SUBSTITUTE(BH113,BI$17,"")</f>
        <v/>
      </c>
      <c r="BJ113" s="66" t="str">
        <f aca="false">SUBSTITUTE(BI113,BJ$17,"")</f>
        <v/>
      </c>
      <c r="BK113" s="66" t="str">
        <f aca="false">SUBSTITUTE(BJ113,BK$17,"")</f>
        <v/>
      </c>
      <c r="BL113" s="66" t="str">
        <f aca="false">SUBSTITUTE(BK113,BL$17,"")</f>
        <v/>
      </c>
      <c r="BM113" s="66" t="str">
        <f aca="false">SUBSTITUTE(BL113,BM$17,"")</f>
        <v/>
      </c>
      <c r="BN113" s="66" t="n">
        <f aca="false">LEN(BM113)</f>
        <v>0</v>
      </c>
      <c r="BO113" s="66" t="n">
        <f aca="false">LEN(A113)&gt;BO$15</f>
        <v>0</v>
      </c>
      <c r="BP113" s="83" t="n">
        <f aca="false">AND(COUNTIF(ranges!B$2:B$4,'Sample Manifest - ALL TYPES'!G104)=0,NOT(ISBLANK('Sample Manifest - ALL TYPES'!G104)))</f>
        <v>0</v>
      </c>
      <c r="CB113" s="66" t="n">
        <f aca="false">OR(BN113:BO113)</f>
        <v>0</v>
      </c>
      <c r="CD113" s="69" t="n">
        <f aca="false">IF(OR('Sample Manifest - ALL TYPES'!AB104="Custom indexes",'Sample Manifest - ALL TYPES'!AB104="Non-listed commercial indexes"),1,0)</f>
        <v>0</v>
      </c>
      <c r="CE113" s="69"/>
      <c r="CG113" s="72" t="n">
        <f aca="false">'Sample Manifest - ALL TYPES'!Q104</f>
        <v>0</v>
      </c>
      <c r="CH113" s="70" t="str">
        <f aca="false">SUBSTITUTE(CG113,CH$17,"")</f>
        <v>0</v>
      </c>
      <c r="CI113" s="70" t="str">
        <f aca="false">SUBSTITUTE(CH113,CI$17,"")</f>
        <v>0</v>
      </c>
      <c r="CJ113" s="70" t="str">
        <f aca="false">SUBSTITUTE(CI113,CJ$17,"")</f>
        <v>0</v>
      </c>
      <c r="CK113" s="70" t="str">
        <f aca="false">SUBSTITUTE(CJ113,CK$17,"")</f>
        <v>0</v>
      </c>
      <c r="CL113" s="70" t="n">
        <f aca="false">LEN(CK113)</f>
        <v>1</v>
      </c>
      <c r="CM113" s="70" t="n">
        <f aca="false">AND(NOT(ISBLANK('Sample Manifest - ALL TYPES'!Q104)),NOT(CL113=0))</f>
        <v>0</v>
      </c>
      <c r="CR113" s="66" t="n">
        <f aca="false">AND('Sample Manifest - ALL TYPES'!B104="Illumina Library Pool",ISBLANK('Sample Manifest - ALL TYPES'!Z104))</f>
        <v>0</v>
      </c>
    </row>
    <row r="114" s="66" customFormat="true" ht="13.8" hidden="false" customHeight="false" outlineLevel="0" collapsed="false">
      <c r="A114" s="66" t="n">
        <f aca="false">'Sample Manifest - ALL TYPES'!C105</f>
        <v>0</v>
      </c>
      <c r="B114" s="66" t="str">
        <f aca="false">SUBSTITUTE(A114,B$17,"")</f>
        <v>0</v>
      </c>
      <c r="C114" s="66" t="str">
        <f aca="false">SUBSTITUTE(B114,C$17,"")</f>
        <v>0</v>
      </c>
      <c r="D114" s="66" t="str">
        <f aca="false">SUBSTITUTE(C114,D$17,"")</f>
        <v>0</v>
      </c>
      <c r="E114" s="66" t="str">
        <f aca="false">SUBSTITUTE(D114,E$17,"")</f>
        <v>0</v>
      </c>
      <c r="F114" s="66" t="str">
        <f aca="false">SUBSTITUTE(E114,F$17,"")</f>
        <v>0</v>
      </c>
      <c r="G114" s="66" t="str">
        <f aca="false">SUBSTITUTE(F114,G$17,"")</f>
        <v>0</v>
      </c>
      <c r="H114" s="66" t="str">
        <f aca="false">SUBSTITUTE(G114,H$17,"")</f>
        <v>0</v>
      </c>
      <c r="I114" s="66" t="str">
        <f aca="false">SUBSTITUTE(H114,I$17,"")</f>
        <v>0</v>
      </c>
      <c r="J114" s="66" t="str">
        <f aca="false">SUBSTITUTE(I114,J$17,"")</f>
        <v>0</v>
      </c>
      <c r="K114" s="66" t="str">
        <f aca="false">SUBSTITUTE(J114,K$17,"")</f>
        <v>0</v>
      </c>
      <c r="L114" s="66" t="str">
        <f aca="false">SUBSTITUTE(K114,L$17,"")</f>
        <v>0</v>
      </c>
      <c r="M114" s="66" t="str">
        <f aca="false">SUBSTITUTE(L114,M$17,"")</f>
        <v>0</v>
      </c>
      <c r="N114" s="66" t="str">
        <f aca="false">SUBSTITUTE(M114,N$17,"")</f>
        <v>0</v>
      </c>
      <c r="O114" s="66" t="str">
        <f aca="false">SUBSTITUTE(N114,O$17,"")</f>
        <v>0</v>
      </c>
      <c r="P114" s="66" t="str">
        <f aca="false">SUBSTITUTE(O114,P$17,"")</f>
        <v>0</v>
      </c>
      <c r="Q114" s="66" t="str">
        <f aca="false">SUBSTITUTE(P114,Q$17,"")</f>
        <v>0</v>
      </c>
      <c r="R114" s="66" t="str">
        <f aca="false">SUBSTITUTE(Q114,R$17,"")</f>
        <v>0</v>
      </c>
      <c r="S114" s="66" t="str">
        <f aca="false">SUBSTITUTE(R114,S$17,"")</f>
        <v>0</v>
      </c>
      <c r="T114" s="66" t="str">
        <f aca="false">SUBSTITUTE(S114,T$17,"")</f>
        <v>0</v>
      </c>
      <c r="U114" s="66" t="str">
        <f aca="false">SUBSTITUTE(T114,U$17,"")</f>
        <v>0</v>
      </c>
      <c r="V114" s="66" t="str">
        <f aca="false">SUBSTITUTE(U114,V$17,"")</f>
        <v>0</v>
      </c>
      <c r="W114" s="66" t="str">
        <f aca="false">SUBSTITUTE(V114,W$17,"")</f>
        <v>0</v>
      </c>
      <c r="X114" s="66" t="str">
        <f aca="false">SUBSTITUTE(W114,X$17,"")</f>
        <v>0</v>
      </c>
      <c r="Y114" s="66" t="str">
        <f aca="false">SUBSTITUTE(X114,Y$17,"")</f>
        <v>0</v>
      </c>
      <c r="Z114" s="66" t="str">
        <f aca="false">SUBSTITUTE(Y114,Z$17,"")</f>
        <v>0</v>
      </c>
      <c r="AA114" s="66" t="str">
        <f aca="false">SUBSTITUTE(Z114,AA$17,"")</f>
        <v>0</v>
      </c>
      <c r="AB114" s="66" t="str">
        <f aca="false">SUBSTITUTE(AA114,AB$17,"")</f>
        <v>0</v>
      </c>
      <c r="AC114" s="66" t="str">
        <f aca="false">SUBSTITUTE(AB114,AC$17,"")</f>
        <v>0</v>
      </c>
      <c r="AD114" s="66" t="str">
        <f aca="false">SUBSTITUTE(AC114,AD$17,"")</f>
        <v>0</v>
      </c>
      <c r="AE114" s="66" t="str">
        <f aca="false">SUBSTITUTE(AD114,AE$17,"")</f>
        <v>0</v>
      </c>
      <c r="AF114" s="66" t="str">
        <f aca="false">SUBSTITUTE(AE114,AF$17,"")</f>
        <v>0</v>
      </c>
      <c r="AG114" s="66" t="str">
        <f aca="false">SUBSTITUTE(AF114,AG$17,"")</f>
        <v>0</v>
      </c>
      <c r="AH114" s="66" t="str">
        <f aca="false">SUBSTITUTE(AG114,AH$17,"")</f>
        <v>0</v>
      </c>
      <c r="AI114" s="66" t="str">
        <f aca="false">SUBSTITUTE(AH114,AI$17,"")</f>
        <v>0</v>
      </c>
      <c r="AJ114" s="66" t="str">
        <f aca="false">SUBSTITUTE(AI114,AJ$17,"")</f>
        <v>0</v>
      </c>
      <c r="AK114" s="66" t="str">
        <f aca="false">SUBSTITUTE(AJ114,AK$17,"")</f>
        <v>0</v>
      </c>
      <c r="AL114" s="66" t="str">
        <f aca="false">SUBSTITUTE(AK114,AL$17,"")</f>
        <v>0</v>
      </c>
      <c r="AM114" s="66" t="str">
        <f aca="false">SUBSTITUTE(AL114,AM$17,"")</f>
        <v>0</v>
      </c>
      <c r="AN114" s="66" t="str">
        <f aca="false">SUBSTITUTE(AM114,AN$17,"")</f>
        <v>0</v>
      </c>
      <c r="AO114" s="66" t="str">
        <f aca="false">SUBSTITUTE(AN114,AO$17,"")</f>
        <v>0</v>
      </c>
      <c r="AP114" s="66" t="str">
        <f aca="false">SUBSTITUTE(AO114,AP$17,"")</f>
        <v>0</v>
      </c>
      <c r="AQ114" s="66" t="str">
        <f aca="false">SUBSTITUTE(AP114,AQ$17,"")</f>
        <v>0</v>
      </c>
      <c r="AR114" s="66" t="str">
        <f aca="false">SUBSTITUTE(AQ114,AR$17,"")</f>
        <v>0</v>
      </c>
      <c r="AS114" s="66" t="str">
        <f aca="false">SUBSTITUTE(AR114,AS$17,"")</f>
        <v>0</v>
      </c>
      <c r="AT114" s="66" t="str">
        <f aca="false">SUBSTITUTE(AS114,AT$17,"")</f>
        <v>0</v>
      </c>
      <c r="AU114" s="66" t="str">
        <f aca="false">SUBSTITUTE(AT114,AU$17,"")</f>
        <v>0</v>
      </c>
      <c r="AV114" s="66" t="str">
        <f aca="false">SUBSTITUTE(AU114,AV$17,"")</f>
        <v>0</v>
      </c>
      <c r="AW114" s="66" t="str">
        <f aca="false">SUBSTITUTE(AV114,AW$17,"")</f>
        <v>0</v>
      </c>
      <c r="AX114" s="66" t="str">
        <f aca="false">SUBSTITUTE(AW114,AX$17,"")</f>
        <v>0</v>
      </c>
      <c r="AY114" s="66" t="str">
        <f aca="false">SUBSTITUTE(AX114,AY$17,"")</f>
        <v>0</v>
      </c>
      <c r="AZ114" s="66" t="str">
        <f aca="false">SUBSTITUTE(AY114,AZ$17,"")</f>
        <v>0</v>
      </c>
      <c r="BA114" s="66" t="str">
        <f aca="false">SUBSTITUTE(AZ114,BA$17,"")</f>
        <v>0</v>
      </c>
      <c r="BB114" s="66" t="str">
        <f aca="false">SUBSTITUTE(BA114,BB$17,"")</f>
        <v/>
      </c>
      <c r="BC114" s="66" t="str">
        <f aca="false">SUBSTITUTE(BB114,BC$17,"")</f>
        <v/>
      </c>
      <c r="BD114" s="66" t="str">
        <f aca="false">SUBSTITUTE(BC114,BD$17,"")</f>
        <v/>
      </c>
      <c r="BE114" s="66" t="str">
        <f aca="false">SUBSTITUTE(BD114,BE$17,"")</f>
        <v/>
      </c>
      <c r="BF114" s="66" t="str">
        <f aca="false">SUBSTITUTE(BE114,BF$17,"")</f>
        <v/>
      </c>
      <c r="BG114" s="66" t="str">
        <f aca="false">SUBSTITUTE(BF114,BG$17,"")</f>
        <v/>
      </c>
      <c r="BH114" s="66" t="str">
        <f aca="false">SUBSTITUTE(BG114,BH$17,"")</f>
        <v/>
      </c>
      <c r="BI114" s="66" t="str">
        <f aca="false">SUBSTITUTE(BH114,BI$17,"")</f>
        <v/>
      </c>
      <c r="BJ114" s="66" t="str">
        <f aca="false">SUBSTITUTE(BI114,BJ$17,"")</f>
        <v/>
      </c>
      <c r="BK114" s="66" t="str">
        <f aca="false">SUBSTITUTE(BJ114,BK$17,"")</f>
        <v/>
      </c>
      <c r="BL114" s="66" t="str">
        <f aca="false">SUBSTITUTE(BK114,BL$17,"")</f>
        <v/>
      </c>
      <c r="BM114" s="66" t="str">
        <f aca="false">SUBSTITUTE(BL114,BM$17,"")</f>
        <v/>
      </c>
      <c r="BN114" s="66" t="n">
        <f aca="false">LEN(BM114)</f>
        <v>0</v>
      </c>
      <c r="BO114" s="66" t="n">
        <f aca="false">LEN(A114)&gt;BO$15</f>
        <v>0</v>
      </c>
      <c r="BP114" s="83" t="n">
        <f aca="false">AND(COUNTIF(ranges!B$2:B$4,'Sample Manifest - ALL TYPES'!G105)=0,NOT(ISBLANK('Sample Manifest - ALL TYPES'!G105)))</f>
        <v>0</v>
      </c>
      <c r="CB114" s="66" t="n">
        <f aca="false">OR(BN114:BO114)</f>
        <v>0</v>
      </c>
      <c r="CD114" s="69" t="n">
        <f aca="false">IF(OR('Sample Manifest - ALL TYPES'!AB105="Custom indexes",'Sample Manifest - ALL TYPES'!AB105="Non-listed commercial indexes"),1,0)</f>
        <v>0</v>
      </c>
      <c r="CE114" s="69"/>
      <c r="CG114" s="72" t="n">
        <f aca="false">'Sample Manifest - ALL TYPES'!Q105</f>
        <v>0</v>
      </c>
      <c r="CH114" s="70" t="str">
        <f aca="false">SUBSTITUTE(CG114,CH$17,"")</f>
        <v>0</v>
      </c>
      <c r="CI114" s="70" t="str">
        <f aca="false">SUBSTITUTE(CH114,CI$17,"")</f>
        <v>0</v>
      </c>
      <c r="CJ114" s="70" t="str">
        <f aca="false">SUBSTITUTE(CI114,CJ$17,"")</f>
        <v>0</v>
      </c>
      <c r="CK114" s="70" t="str">
        <f aca="false">SUBSTITUTE(CJ114,CK$17,"")</f>
        <v>0</v>
      </c>
      <c r="CL114" s="70" t="n">
        <f aca="false">LEN(CK114)</f>
        <v>1</v>
      </c>
      <c r="CM114" s="70" t="n">
        <f aca="false">AND(NOT(ISBLANK('Sample Manifest - ALL TYPES'!Q105)),NOT(CL114=0))</f>
        <v>0</v>
      </c>
      <c r="CR114" s="66" t="n">
        <f aca="false">AND('Sample Manifest - ALL TYPES'!B105="Illumina Library Pool",ISBLANK('Sample Manifest - ALL TYPES'!Z105))</f>
        <v>0</v>
      </c>
    </row>
    <row r="115" s="66" customFormat="true" ht="13.8" hidden="false" customHeight="false" outlineLevel="0" collapsed="false">
      <c r="A115" s="66" t="n">
        <f aca="false">'Sample Manifest - ALL TYPES'!C106</f>
        <v>0</v>
      </c>
      <c r="B115" s="66" t="str">
        <f aca="false">SUBSTITUTE(A115,B$17,"")</f>
        <v>0</v>
      </c>
      <c r="C115" s="66" t="str">
        <f aca="false">SUBSTITUTE(B115,C$17,"")</f>
        <v>0</v>
      </c>
      <c r="D115" s="66" t="str">
        <f aca="false">SUBSTITUTE(C115,D$17,"")</f>
        <v>0</v>
      </c>
      <c r="E115" s="66" t="str">
        <f aca="false">SUBSTITUTE(D115,E$17,"")</f>
        <v>0</v>
      </c>
      <c r="F115" s="66" t="str">
        <f aca="false">SUBSTITUTE(E115,F$17,"")</f>
        <v>0</v>
      </c>
      <c r="G115" s="66" t="str">
        <f aca="false">SUBSTITUTE(F115,G$17,"")</f>
        <v>0</v>
      </c>
      <c r="H115" s="66" t="str">
        <f aca="false">SUBSTITUTE(G115,H$17,"")</f>
        <v>0</v>
      </c>
      <c r="I115" s="66" t="str">
        <f aca="false">SUBSTITUTE(H115,I$17,"")</f>
        <v>0</v>
      </c>
      <c r="J115" s="66" t="str">
        <f aca="false">SUBSTITUTE(I115,J$17,"")</f>
        <v>0</v>
      </c>
      <c r="K115" s="66" t="str">
        <f aca="false">SUBSTITUTE(J115,K$17,"")</f>
        <v>0</v>
      </c>
      <c r="L115" s="66" t="str">
        <f aca="false">SUBSTITUTE(K115,L$17,"")</f>
        <v>0</v>
      </c>
      <c r="M115" s="66" t="str">
        <f aca="false">SUBSTITUTE(L115,M$17,"")</f>
        <v>0</v>
      </c>
      <c r="N115" s="66" t="str">
        <f aca="false">SUBSTITUTE(M115,N$17,"")</f>
        <v>0</v>
      </c>
      <c r="O115" s="66" t="str">
        <f aca="false">SUBSTITUTE(N115,O$17,"")</f>
        <v>0</v>
      </c>
      <c r="P115" s="66" t="str">
        <f aca="false">SUBSTITUTE(O115,P$17,"")</f>
        <v>0</v>
      </c>
      <c r="Q115" s="66" t="str">
        <f aca="false">SUBSTITUTE(P115,Q$17,"")</f>
        <v>0</v>
      </c>
      <c r="R115" s="66" t="str">
        <f aca="false">SUBSTITUTE(Q115,R$17,"")</f>
        <v>0</v>
      </c>
      <c r="S115" s="66" t="str">
        <f aca="false">SUBSTITUTE(R115,S$17,"")</f>
        <v>0</v>
      </c>
      <c r="T115" s="66" t="str">
        <f aca="false">SUBSTITUTE(S115,T$17,"")</f>
        <v>0</v>
      </c>
      <c r="U115" s="66" t="str">
        <f aca="false">SUBSTITUTE(T115,U$17,"")</f>
        <v>0</v>
      </c>
      <c r="V115" s="66" t="str">
        <f aca="false">SUBSTITUTE(U115,V$17,"")</f>
        <v>0</v>
      </c>
      <c r="W115" s="66" t="str">
        <f aca="false">SUBSTITUTE(V115,W$17,"")</f>
        <v>0</v>
      </c>
      <c r="X115" s="66" t="str">
        <f aca="false">SUBSTITUTE(W115,X$17,"")</f>
        <v>0</v>
      </c>
      <c r="Y115" s="66" t="str">
        <f aca="false">SUBSTITUTE(X115,Y$17,"")</f>
        <v>0</v>
      </c>
      <c r="Z115" s="66" t="str">
        <f aca="false">SUBSTITUTE(Y115,Z$17,"")</f>
        <v>0</v>
      </c>
      <c r="AA115" s="66" t="str">
        <f aca="false">SUBSTITUTE(Z115,AA$17,"")</f>
        <v>0</v>
      </c>
      <c r="AB115" s="66" t="str">
        <f aca="false">SUBSTITUTE(AA115,AB$17,"")</f>
        <v>0</v>
      </c>
      <c r="AC115" s="66" t="str">
        <f aca="false">SUBSTITUTE(AB115,AC$17,"")</f>
        <v>0</v>
      </c>
      <c r="AD115" s="66" t="str">
        <f aca="false">SUBSTITUTE(AC115,AD$17,"")</f>
        <v>0</v>
      </c>
      <c r="AE115" s="66" t="str">
        <f aca="false">SUBSTITUTE(AD115,AE$17,"")</f>
        <v>0</v>
      </c>
      <c r="AF115" s="66" t="str">
        <f aca="false">SUBSTITUTE(AE115,AF$17,"")</f>
        <v>0</v>
      </c>
      <c r="AG115" s="66" t="str">
        <f aca="false">SUBSTITUTE(AF115,AG$17,"")</f>
        <v>0</v>
      </c>
      <c r="AH115" s="66" t="str">
        <f aca="false">SUBSTITUTE(AG115,AH$17,"")</f>
        <v>0</v>
      </c>
      <c r="AI115" s="66" t="str">
        <f aca="false">SUBSTITUTE(AH115,AI$17,"")</f>
        <v>0</v>
      </c>
      <c r="AJ115" s="66" t="str">
        <f aca="false">SUBSTITUTE(AI115,AJ$17,"")</f>
        <v>0</v>
      </c>
      <c r="AK115" s="66" t="str">
        <f aca="false">SUBSTITUTE(AJ115,AK$17,"")</f>
        <v>0</v>
      </c>
      <c r="AL115" s="66" t="str">
        <f aca="false">SUBSTITUTE(AK115,AL$17,"")</f>
        <v>0</v>
      </c>
      <c r="AM115" s="66" t="str">
        <f aca="false">SUBSTITUTE(AL115,AM$17,"")</f>
        <v>0</v>
      </c>
      <c r="AN115" s="66" t="str">
        <f aca="false">SUBSTITUTE(AM115,AN$17,"")</f>
        <v>0</v>
      </c>
      <c r="AO115" s="66" t="str">
        <f aca="false">SUBSTITUTE(AN115,AO$17,"")</f>
        <v>0</v>
      </c>
      <c r="AP115" s="66" t="str">
        <f aca="false">SUBSTITUTE(AO115,AP$17,"")</f>
        <v>0</v>
      </c>
      <c r="AQ115" s="66" t="str">
        <f aca="false">SUBSTITUTE(AP115,AQ$17,"")</f>
        <v>0</v>
      </c>
      <c r="AR115" s="66" t="str">
        <f aca="false">SUBSTITUTE(AQ115,AR$17,"")</f>
        <v>0</v>
      </c>
      <c r="AS115" s="66" t="str">
        <f aca="false">SUBSTITUTE(AR115,AS$17,"")</f>
        <v>0</v>
      </c>
      <c r="AT115" s="66" t="str">
        <f aca="false">SUBSTITUTE(AS115,AT$17,"")</f>
        <v>0</v>
      </c>
      <c r="AU115" s="66" t="str">
        <f aca="false">SUBSTITUTE(AT115,AU$17,"")</f>
        <v>0</v>
      </c>
      <c r="AV115" s="66" t="str">
        <f aca="false">SUBSTITUTE(AU115,AV$17,"")</f>
        <v>0</v>
      </c>
      <c r="AW115" s="66" t="str">
        <f aca="false">SUBSTITUTE(AV115,AW$17,"")</f>
        <v>0</v>
      </c>
      <c r="AX115" s="66" t="str">
        <f aca="false">SUBSTITUTE(AW115,AX$17,"")</f>
        <v>0</v>
      </c>
      <c r="AY115" s="66" t="str">
        <f aca="false">SUBSTITUTE(AX115,AY$17,"")</f>
        <v>0</v>
      </c>
      <c r="AZ115" s="66" t="str">
        <f aca="false">SUBSTITUTE(AY115,AZ$17,"")</f>
        <v>0</v>
      </c>
      <c r="BA115" s="66" t="str">
        <f aca="false">SUBSTITUTE(AZ115,BA$17,"")</f>
        <v>0</v>
      </c>
      <c r="BB115" s="66" t="str">
        <f aca="false">SUBSTITUTE(BA115,BB$17,"")</f>
        <v/>
      </c>
      <c r="BC115" s="66" t="str">
        <f aca="false">SUBSTITUTE(BB115,BC$17,"")</f>
        <v/>
      </c>
      <c r="BD115" s="66" t="str">
        <f aca="false">SUBSTITUTE(BC115,BD$17,"")</f>
        <v/>
      </c>
      <c r="BE115" s="66" t="str">
        <f aca="false">SUBSTITUTE(BD115,BE$17,"")</f>
        <v/>
      </c>
      <c r="BF115" s="66" t="str">
        <f aca="false">SUBSTITUTE(BE115,BF$17,"")</f>
        <v/>
      </c>
      <c r="BG115" s="66" t="str">
        <f aca="false">SUBSTITUTE(BF115,BG$17,"")</f>
        <v/>
      </c>
      <c r="BH115" s="66" t="str">
        <f aca="false">SUBSTITUTE(BG115,BH$17,"")</f>
        <v/>
      </c>
      <c r="BI115" s="66" t="str">
        <f aca="false">SUBSTITUTE(BH115,BI$17,"")</f>
        <v/>
      </c>
      <c r="BJ115" s="66" t="str">
        <f aca="false">SUBSTITUTE(BI115,BJ$17,"")</f>
        <v/>
      </c>
      <c r="BK115" s="66" t="str">
        <f aca="false">SUBSTITUTE(BJ115,BK$17,"")</f>
        <v/>
      </c>
      <c r="BL115" s="66" t="str">
        <f aca="false">SUBSTITUTE(BK115,BL$17,"")</f>
        <v/>
      </c>
      <c r="BM115" s="66" t="str">
        <f aca="false">SUBSTITUTE(BL115,BM$17,"")</f>
        <v/>
      </c>
      <c r="BN115" s="66" t="n">
        <f aca="false">LEN(BM115)</f>
        <v>0</v>
      </c>
      <c r="BO115" s="66" t="n">
        <f aca="false">LEN(A115)&gt;BO$15</f>
        <v>0</v>
      </c>
      <c r="BP115" s="83" t="n">
        <f aca="false">AND(COUNTIF(ranges!B$2:B$4,'Sample Manifest - ALL TYPES'!G106)=0,NOT(ISBLANK('Sample Manifest - ALL TYPES'!G106)))</f>
        <v>0</v>
      </c>
      <c r="CB115" s="66" t="n">
        <f aca="false">OR(BN115:BO115)</f>
        <v>0</v>
      </c>
      <c r="CD115" s="69" t="n">
        <f aca="false">IF(OR('Sample Manifest - ALL TYPES'!AB106="Custom indexes",'Sample Manifest - ALL TYPES'!AB106="Non-listed commercial indexes"),1,0)</f>
        <v>0</v>
      </c>
      <c r="CE115" s="69"/>
      <c r="CG115" s="72" t="n">
        <f aca="false">'Sample Manifest - ALL TYPES'!Q106</f>
        <v>0</v>
      </c>
      <c r="CH115" s="70" t="str">
        <f aca="false">SUBSTITUTE(CG115,CH$17,"")</f>
        <v>0</v>
      </c>
      <c r="CI115" s="70" t="str">
        <f aca="false">SUBSTITUTE(CH115,CI$17,"")</f>
        <v>0</v>
      </c>
      <c r="CJ115" s="70" t="str">
        <f aca="false">SUBSTITUTE(CI115,CJ$17,"")</f>
        <v>0</v>
      </c>
      <c r="CK115" s="70" t="str">
        <f aca="false">SUBSTITUTE(CJ115,CK$17,"")</f>
        <v>0</v>
      </c>
      <c r="CL115" s="70" t="n">
        <f aca="false">LEN(CK115)</f>
        <v>1</v>
      </c>
      <c r="CM115" s="70" t="n">
        <f aca="false">AND(NOT(ISBLANK('Sample Manifest - ALL TYPES'!Q106)),NOT(CL115=0))</f>
        <v>0</v>
      </c>
      <c r="CR115" s="66" t="n">
        <f aca="false">AND('Sample Manifest - ALL TYPES'!B106="Illumina Library Pool",ISBLANK('Sample Manifest - ALL TYPES'!Z106))</f>
        <v>0</v>
      </c>
    </row>
    <row r="116" s="66" customFormat="true" ht="13.8" hidden="false" customHeight="false" outlineLevel="0" collapsed="false">
      <c r="A116" s="66" t="n">
        <f aca="false">'Sample Manifest - ALL TYPES'!C107</f>
        <v>0</v>
      </c>
      <c r="B116" s="66" t="str">
        <f aca="false">SUBSTITUTE(A116,B$17,"")</f>
        <v>0</v>
      </c>
      <c r="C116" s="66" t="str">
        <f aca="false">SUBSTITUTE(B116,C$17,"")</f>
        <v>0</v>
      </c>
      <c r="D116" s="66" t="str">
        <f aca="false">SUBSTITUTE(C116,D$17,"")</f>
        <v>0</v>
      </c>
      <c r="E116" s="66" t="str">
        <f aca="false">SUBSTITUTE(D116,E$17,"")</f>
        <v>0</v>
      </c>
      <c r="F116" s="66" t="str">
        <f aca="false">SUBSTITUTE(E116,F$17,"")</f>
        <v>0</v>
      </c>
      <c r="G116" s="66" t="str">
        <f aca="false">SUBSTITUTE(F116,G$17,"")</f>
        <v>0</v>
      </c>
      <c r="H116" s="66" t="str">
        <f aca="false">SUBSTITUTE(G116,H$17,"")</f>
        <v>0</v>
      </c>
      <c r="I116" s="66" t="str">
        <f aca="false">SUBSTITUTE(H116,I$17,"")</f>
        <v>0</v>
      </c>
      <c r="J116" s="66" t="str">
        <f aca="false">SUBSTITUTE(I116,J$17,"")</f>
        <v>0</v>
      </c>
      <c r="K116" s="66" t="str">
        <f aca="false">SUBSTITUTE(J116,K$17,"")</f>
        <v>0</v>
      </c>
      <c r="L116" s="66" t="str">
        <f aca="false">SUBSTITUTE(K116,L$17,"")</f>
        <v>0</v>
      </c>
      <c r="M116" s="66" t="str">
        <f aca="false">SUBSTITUTE(L116,M$17,"")</f>
        <v>0</v>
      </c>
      <c r="N116" s="66" t="str">
        <f aca="false">SUBSTITUTE(M116,N$17,"")</f>
        <v>0</v>
      </c>
      <c r="O116" s="66" t="str">
        <f aca="false">SUBSTITUTE(N116,O$17,"")</f>
        <v>0</v>
      </c>
      <c r="P116" s="66" t="str">
        <f aca="false">SUBSTITUTE(O116,P$17,"")</f>
        <v>0</v>
      </c>
      <c r="Q116" s="66" t="str">
        <f aca="false">SUBSTITUTE(P116,Q$17,"")</f>
        <v>0</v>
      </c>
      <c r="R116" s="66" t="str">
        <f aca="false">SUBSTITUTE(Q116,R$17,"")</f>
        <v>0</v>
      </c>
      <c r="S116" s="66" t="str">
        <f aca="false">SUBSTITUTE(R116,S$17,"")</f>
        <v>0</v>
      </c>
      <c r="T116" s="66" t="str">
        <f aca="false">SUBSTITUTE(S116,T$17,"")</f>
        <v>0</v>
      </c>
      <c r="U116" s="66" t="str">
        <f aca="false">SUBSTITUTE(T116,U$17,"")</f>
        <v>0</v>
      </c>
      <c r="V116" s="66" t="str">
        <f aca="false">SUBSTITUTE(U116,V$17,"")</f>
        <v>0</v>
      </c>
      <c r="W116" s="66" t="str">
        <f aca="false">SUBSTITUTE(V116,W$17,"")</f>
        <v>0</v>
      </c>
      <c r="X116" s="66" t="str">
        <f aca="false">SUBSTITUTE(W116,X$17,"")</f>
        <v>0</v>
      </c>
      <c r="Y116" s="66" t="str">
        <f aca="false">SUBSTITUTE(X116,Y$17,"")</f>
        <v>0</v>
      </c>
      <c r="Z116" s="66" t="str">
        <f aca="false">SUBSTITUTE(Y116,Z$17,"")</f>
        <v>0</v>
      </c>
      <c r="AA116" s="66" t="str">
        <f aca="false">SUBSTITUTE(Z116,AA$17,"")</f>
        <v>0</v>
      </c>
      <c r="AB116" s="66" t="str">
        <f aca="false">SUBSTITUTE(AA116,AB$17,"")</f>
        <v>0</v>
      </c>
      <c r="AC116" s="66" t="str">
        <f aca="false">SUBSTITUTE(AB116,AC$17,"")</f>
        <v>0</v>
      </c>
      <c r="AD116" s="66" t="str">
        <f aca="false">SUBSTITUTE(AC116,AD$17,"")</f>
        <v>0</v>
      </c>
      <c r="AE116" s="66" t="str">
        <f aca="false">SUBSTITUTE(AD116,AE$17,"")</f>
        <v>0</v>
      </c>
      <c r="AF116" s="66" t="str">
        <f aca="false">SUBSTITUTE(AE116,AF$17,"")</f>
        <v>0</v>
      </c>
      <c r="AG116" s="66" t="str">
        <f aca="false">SUBSTITUTE(AF116,AG$17,"")</f>
        <v>0</v>
      </c>
      <c r="AH116" s="66" t="str">
        <f aca="false">SUBSTITUTE(AG116,AH$17,"")</f>
        <v>0</v>
      </c>
      <c r="AI116" s="66" t="str">
        <f aca="false">SUBSTITUTE(AH116,AI$17,"")</f>
        <v>0</v>
      </c>
      <c r="AJ116" s="66" t="str">
        <f aca="false">SUBSTITUTE(AI116,AJ$17,"")</f>
        <v>0</v>
      </c>
      <c r="AK116" s="66" t="str">
        <f aca="false">SUBSTITUTE(AJ116,AK$17,"")</f>
        <v>0</v>
      </c>
      <c r="AL116" s="66" t="str">
        <f aca="false">SUBSTITUTE(AK116,AL$17,"")</f>
        <v>0</v>
      </c>
      <c r="AM116" s="66" t="str">
        <f aca="false">SUBSTITUTE(AL116,AM$17,"")</f>
        <v>0</v>
      </c>
      <c r="AN116" s="66" t="str">
        <f aca="false">SUBSTITUTE(AM116,AN$17,"")</f>
        <v>0</v>
      </c>
      <c r="AO116" s="66" t="str">
        <f aca="false">SUBSTITUTE(AN116,AO$17,"")</f>
        <v>0</v>
      </c>
      <c r="AP116" s="66" t="str">
        <f aca="false">SUBSTITUTE(AO116,AP$17,"")</f>
        <v>0</v>
      </c>
      <c r="AQ116" s="66" t="str">
        <f aca="false">SUBSTITUTE(AP116,AQ$17,"")</f>
        <v>0</v>
      </c>
      <c r="AR116" s="66" t="str">
        <f aca="false">SUBSTITUTE(AQ116,AR$17,"")</f>
        <v>0</v>
      </c>
      <c r="AS116" s="66" t="str">
        <f aca="false">SUBSTITUTE(AR116,AS$17,"")</f>
        <v>0</v>
      </c>
      <c r="AT116" s="66" t="str">
        <f aca="false">SUBSTITUTE(AS116,AT$17,"")</f>
        <v>0</v>
      </c>
      <c r="AU116" s="66" t="str">
        <f aca="false">SUBSTITUTE(AT116,AU$17,"")</f>
        <v>0</v>
      </c>
      <c r="AV116" s="66" t="str">
        <f aca="false">SUBSTITUTE(AU116,AV$17,"")</f>
        <v>0</v>
      </c>
      <c r="AW116" s="66" t="str">
        <f aca="false">SUBSTITUTE(AV116,AW$17,"")</f>
        <v>0</v>
      </c>
      <c r="AX116" s="66" t="str">
        <f aca="false">SUBSTITUTE(AW116,AX$17,"")</f>
        <v>0</v>
      </c>
      <c r="AY116" s="66" t="str">
        <f aca="false">SUBSTITUTE(AX116,AY$17,"")</f>
        <v>0</v>
      </c>
      <c r="AZ116" s="66" t="str">
        <f aca="false">SUBSTITUTE(AY116,AZ$17,"")</f>
        <v>0</v>
      </c>
      <c r="BA116" s="66" t="str">
        <f aca="false">SUBSTITUTE(AZ116,BA$17,"")</f>
        <v>0</v>
      </c>
      <c r="BB116" s="66" t="str">
        <f aca="false">SUBSTITUTE(BA116,BB$17,"")</f>
        <v/>
      </c>
      <c r="BC116" s="66" t="str">
        <f aca="false">SUBSTITUTE(BB116,BC$17,"")</f>
        <v/>
      </c>
      <c r="BD116" s="66" t="str">
        <f aca="false">SUBSTITUTE(BC116,BD$17,"")</f>
        <v/>
      </c>
      <c r="BE116" s="66" t="str">
        <f aca="false">SUBSTITUTE(BD116,BE$17,"")</f>
        <v/>
      </c>
      <c r="BF116" s="66" t="str">
        <f aca="false">SUBSTITUTE(BE116,BF$17,"")</f>
        <v/>
      </c>
      <c r="BG116" s="66" t="str">
        <f aca="false">SUBSTITUTE(BF116,BG$17,"")</f>
        <v/>
      </c>
      <c r="BH116" s="66" t="str">
        <f aca="false">SUBSTITUTE(BG116,BH$17,"")</f>
        <v/>
      </c>
      <c r="BI116" s="66" t="str">
        <f aca="false">SUBSTITUTE(BH116,BI$17,"")</f>
        <v/>
      </c>
      <c r="BJ116" s="66" t="str">
        <f aca="false">SUBSTITUTE(BI116,BJ$17,"")</f>
        <v/>
      </c>
      <c r="BK116" s="66" t="str">
        <f aca="false">SUBSTITUTE(BJ116,BK$17,"")</f>
        <v/>
      </c>
      <c r="BL116" s="66" t="str">
        <f aca="false">SUBSTITUTE(BK116,BL$17,"")</f>
        <v/>
      </c>
      <c r="BM116" s="66" t="str">
        <f aca="false">SUBSTITUTE(BL116,BM$17,"")</f>
        <v/>
      </c>
      <c r="BN116" s="66" t="n">
        <f aca="false">LEN(BM116)</f>
        <v>0</v>
      </c>
      <c r="BO116" s="66" t="n">
        <f aca="false">LEN(A116)&gt;BO$15</f>
        <v>0</v>
      </c>
      <c r="BP116" s="83" t="n">
        <f aca="false">AND(COUNTIF(ranges!B$2:B$4,'Sample Manifest - ALL TYPES'!G107)=0,NOT(ISBLANK('Sample Manifest - ALL TYPES'!G107)))</f>
        <v>0</v>
      </c>
      <c r="CB116" s="66" t="n">
        <f aca="false">OR(BN116:BO116)</f>
        <v>0</v>
      </c>
      <c r="CD116" s="69" t="n">
        <f aca="false">IF(OR('Sample Manifest - ALL TYPES'!AB107="Custom indexes",'Sample Manifest - ALL TYPES'!AB107="Non-listed commercial indexes"),1,0)</f>
        <v>0</v>
      </c>
      <c r="CE116" s="69"/>
      <c r="CG116" s="72" t="n">
        <f aca="false">'Sample Manifest - ALL TYPES'!Q107</f>
        <v>0</v>
      </c>
      <c r="CH116" s="70" t="str">
        <f aca="false">SUBSTITUTE(CG116,CH$17,"")</f>
        <v>0</v>
      </c>
      <c r="CI116" s="70" t="str">
        <f aca="false">SUBSTITUTE(CH116,CI$17,"")</f>
        <v>0</v>
      </c>
      <c r="CJ116" s="70" t="str">
        <f aca="false">SUBSTITUTE(CI116,CJ$17,"")</f>
        <v>0</v>
      </c>
      <c r="CK116" s="70" t="str">
        <f aca="false">SUBSTITUTE(CJ116,CK$17,"")</f>
        <v>0</v>
      </c>
      <c r="CL116" s="70" t="n">
        <f aca="false">LEN(CK116)</f>
        <v>1</v>
      </c>
      <c r="CM116" s="70" t="n">
        <f aca="false">AND(NOT(ISBLANK('Sample Manifest - ALL TYPES'!Q107)),NOT(CL116=0))</f>
        <v>0</v>
      </c>
      <c r="CR116" s="66" t="n">
        <f aca="false">AND('Sample Manifest - ALL TYPES'!B107="Illumina Library Pool",ISBLANK('Sample Manifest - ALL TYPES'!Z107))</f>
        <v>0</v>
      </c>
    </row>
    <row r="117" s="66" customFormat="true" ht="13.8" hidden="false" customHeight="false" outlineLevel="0" collapsed="false">
      <c r="A117" s="66" t="n">
        <f aca="false">'Sample Manifest - ALL TYPES'!C108</f>
        <v>0</v>
      </c>
      <c r="B117" s="66" t="str">
        <f aca="false">SUBSTITUTE(A117,B$17,"")</f>
        <v>0</v>
      </c>
      <c r="C117" s="66" t="str">
        <f aca="false">SUBSTITUTE(B117,C$17,"")</f>
        <v>0</v>
      </c>
      <c r="D117" s="66" t="str">
        <f aca="false">SUBSTITUTE(C117,D$17,"")</f>
        <v>0</v>
      </c>
      <c r="E117" s="66" t="str">
        <f aca="false">SUBSTITUTE(D117,E$17,"")</f>
        <v>0</v>
      </c>
      <c r="F117" s="66" t="str">
        <f aca="false">SUBSTITUTE(E117,F$17,"")</f>
        <v>0</v>
      </c>
      <c r="G117" s="66" t="str">
        <f aca="false">SUBSTITUTE(F117,G$17,"")</f>
        <v>0</v>
      </c>
      <c r="H117" s="66" t="str">
        <f aca="false">SUBSTITUTE(G117,H$17,"")</f>
        <v>0</v>
      </c>
      <c r="I117" s="66" t="str">
        <f aca="false">SUBSTITUTE(H117,I$17,"")</f>
        <v>0</v>
      </c>
      <c r="J117" s="66" t="str">
        <f aca="false">SUBSTITUTE(I117,J$17,"")</f>
        <v>0</v>
      </c>
      <c r="K117" s="66" t="str">
        <f aca="false">SUBSTITUTE(J117,K$17,"")</f>
        <v>0</v>
      </c>
      <c r="L117" s="66" t="str">
        <f aca="false">SUBSTITUTE(K117,L$17,"")</f>
        <v>0</v>
      </c>
      <c r="M117" s="66" t="str">
        <f aca="false">SUBSTITUTE(L117,M$17,"")</f>
        <v>0</v>
      </c>
      <c r="N117" s="66" t="str">
        <f aca="false">SUBSTITUTE(M117,N$17,"")</f>
        <v>0</v>
      </c>
      <c r="O117" s="66" t="str">
        <f aca="false">SUBSTITUTE(N117,O$17,"")</f>
        <v>0</v>
      </c>
      <c r="P117" s="66" t="str">
        <f aca="false">SUBSTITUTE(O117,P$17,"")</f>
        <v>0</v>
      </c>
      <c r="Q117" s="66" t="str">
        <f aca="false">SUBSTITUTE(P117,Q$17,"")</f>
        <v>0</v>
      </c>
      <c r="R117" s="66" t="str">
        <f aca="false">SUBSTITUTE(Q117,R$17,"")</f>
        <v>0</v>
      </c>
      <c r="S117" s="66" t="str">
        <f aca="false">SUBSTITUTE(R117,S$17,"")</f>
        <v>0</v>
      </c>
      <c r="T117" s="66" t="str">
        <f aca="false">SUBSTITUTE(S117,T$17,"")</f>
        <v>0</v>
      </c>
      <c r="U117" s="66" t="str">
        <f aca="false">SUBSTITUTE(T117,U$17,"")</f>
        <v>0</v>
      </c>
      <c r="V117" s="66" t="str">
        <f aca="false">SUBSTITUTE(U117,V$17,"")</f>
        <v>0</v>
      </c>
      <c r="W117" s="66" t="str">
        <f aca="false">SUBSTITUTE(V117,W$17,"")</f>
        <v>0</v>
      </c>
      <c r="X117" s="66" t="str">
        <f aca="false">SUBSTITUTE(W117,X$17,"")</f>
        <v>0</v>
      </c>
      <c r="Y117" s="66" t="str">
        <f aca="false">SUBSTITUTE(X117,Y$17,"")</f>
        <v>0</v>
      </c>
      <c r="Z117" s="66" t="str">
        <f aca="false">SUBSTITUTE(Y117,Z$17,"")</f>
        <v>0</v>
      </c>
      <c r="AA117" s="66" t="str">
        <f aca="false">SUBSTITUTE(Z117,AA$17,"")</f>
        <v>0</v>
      </c>
      <c r="AB117" s="66" t="str">
        <f aca="false">SUBSTITUTE(AA117,AB$17,"")</f>
        <v>0</v>
      </c>
      <c r="AC117" s="66" t="str">
        <f aca="false">SUBSTITUTE(AB117,AC$17,"")</f>
        <v>0</v>
      </c>
      <c r="AD117" s="66" t="str">
        <f aca="false">SUBSTITUTE(AC117,AD$17,"")</f>
        <v>0</v>
      </c>
      <c r="AE117" s="66" t="str">
        <f aca="false">SUBSTITUTE(AD117,AE$17,"")</f>
        <v>0</v>
      </c>
      <c r="AF117" s="66" t="str">
        <f aca="false">SUBSTITUTE(AE117,AF$17,"")</f>
        <v>0</v>
      </c>
      <c r="AG117" s="66" t="str">
        <f aca="false">SUBSTITUTE(AF117,AG$17,"")</f>
        <v>0</v>
      </c>
      <c r="AH117" s="66" t="str">
        <f aca="false">SUBSTITUTE(AG117,AH$17,"")</f>
        <v>0</v>
      </c>
      <c r="AI117" s="66" t="str">
        <f aca="false">SUBSTITUTE(AH117,AI$17,"")</f>
        <v>0</v>
      </c>
      <c r="AJ117" s="66" t="str">
        <f aca="false">SUBSTITUTE(AI117,AJ$17,"")</f>
        <v>0</v>
      </c>
      <c r="AK117" s="66" t="str">
        <f aca="false">SUBSTITUTE(AJ117,AK$17,"")</f>
        <v>0</v>
      </c>
      <c r="AL117" s="66" t="str">
        <f aca="false">SUBSTITUTE(AK117,AL$17,"")</f>
        <v>0</v>
      </c>
      <c r="AM117" s="66" t="str">
        <f aca="false">SUBSTITUTE(AL117,AM$17,"")</f>
        <v>0</v>
      </c>
      <c r="AN117" s="66" t="str">
        <f aca="false">SUBSTITUTE(AM117,AN$17,"")</f>
        <v>0</v>
      </c>
      <c r="AO117" s="66" t="str">
        <f aca="false">SUBSTITUTE(AN117,AO$17,"")</f>
        <v>0</v>
      </c>
      <c r="AP117" s="66" t="str">
        <f aca="false">SUBSTITUTE(AO117,AP$17,"")</f>
        <v>0</v>
      </c>
      <c r="AQ117" s="66" t="str">
        <f aca="false">SUBSTITUTE(AP117,AQ$17,"")</f>
        <v>0</v>
      </c>
      <c r="AR117" s="66" t="str">
        <f aca="false">SUBSTITUTE(AQ117,AR$17,"")</f>
        <v>0</v>
      </c>
      <c r="AS117" s="66" t="str">
        <f aca="false">SUBSTITUTE(AR117,AS$17,"")</f>
        <v>0</v>
      </c>
      <c r="AT117" s="66" t="str">
        <f aca="false">SUBSTITUTE(AS117,AT$17,"")</f>
        <v>0</v>
      </c>
      <c r="AU117" s="66" t="str">
        <f aca="false">SUBSTITUTE(AT117,AU$17,"")</f>
        <v>0</v>
      </c>
      <c r="AV117" s="66" t="str">
        <f aca="false">SUBSTITUTE(AU117,AV$17,"")</f>
        <v>0</v>
      </c>
      <c r="AW117" s="66" t="str">
        <f aca="false">SUBSTITUTE(AV117,AW$17,"")</f>
        <v>0</v>
      </c>
      <c r="AX117" s="66" t="str">
        <f aca="false">SUBSTITUTE(AW117,AX$17,"")</f>
        <v>0</v>
      </c>
      <c r="AY117" s="66" t="str">
        <f aca="false">SUBSTITUTE(AX117,AY$17,"")</f>
        <v>0</v>
      </c>
      <c r="AZ117" s="66" t="str">
        <f aca="false">SUBSTITUTE(AY117,AZ$17,"")</f>
        <v>0</v>
      </c>
      <c r="BA117" s="66" t="str">
        <f aca="false">SUBSTITUTE(AZ117,BA$17,"")</f>
        <v>0</v>
      </c>
      <c r="BB117" s="66" t="str">
        <f aca="false">SUBSTITUTE(BA117,BB$17,"")</f>
        <v/>
      </c>
      <c r="BC117" s="66" t="str">
        <f aca="false">SUBSTITUTE(BB117,BC$17,"")</f>
        <v/>
      </c>
      <c r="BD117" s="66" t="str">
        <f aca="false">SUBSTITUTE(BC117,BD$17,"")</f>
        <v/>
      </c>
      <c r="BE117" s="66" t="str">
        <f aca="false">SUBSTITUTE(BD117,BE$17,"")</f>
        <v/>
      </c>
      <c r="BF117" s="66" t="str">
        <f aca="false">SUBSTITUTE(BE117,BF$17,"")</f>
        <v/>
      </c>
      <c r="BG117" s="66" t="str">
        <f aca="false">SUBSTITUTE(BF117,BG$17,"")</f>
        <v/>
      </c>
      <c r="BH117" s="66" t="str">
        <f aca="false">SUBSTITUTE(BG117,BH$17,"")</f>
        <v/>
      </c>
      <c r="BI117" s="66" t="str">
        <f aca="false">SUBSTITUTE(BH117,BI$17,"")</f>
        <v/>
      </c>
      <c r="BJ117" s="66" t="str">
        <f aca="false">SUBSTITUTE(BI117,BJ$17,"")</f>
        <v/>
      </c>
      <c r="BK117" s="66" t="str">
        <f aca="false">SUBSTITUTE(BJ117,BK$17,"")</f>
        <v/>
      </c>
      <c r="BL117" s="66" t="str">
        <f aca="false">SUBSTITUTE(BK117,BL$17,"")</f>
        <v/>
      </c>
      <c r="BM117" s="66" t="str">
        <f aca="false">SUBSTITUTE(BL117,BM$17,"")</f>
        <v/>
      </c>
      <c r="BN117" s="66" t="n">
        <f aca="false">LEN(BM117)</f>
        <v>0</v>
      </c>
      <c r="BO117" s="66" t="n">
        <f aca="false">LEN(A117)&gt;BO$15</f>
        <v>0</v>
      </c>
      <c r="BP117" s="83" t="n">
        <f aca="false">AND(COUNTIF(ranges!B$2:B$4,'Sample Manifest - ALL TYPES'!G108)=0,NOT(ISBLANK('Sample Manifest - ALL TYPES'!G108)))</f>
        <v>0</v>
      </c>
      <c r="CB117" s="66" t="n">
        <f aca="false">OR(BN117:BO117)</f>
        <v>0</v>
      </c>
      <c r="CD117" s="69" t="n">
        <f aca="false">IF(OR('Sample Manifest - ALL TYPES'!AB108="Custom indexes",'Sample Manifest - ALL TYPES'!AB108="Non-listed commercial indexes"),1,0)</f>
        <v>0</v>
      </c>
      <c r="CE117" s="69"/>
      <c r="CG117" s="72" t="n">
        <f aca="false">'Sample Manifest - ALL TYPES'!Q108</f>
        <v>0</v>
      </c>
      <c r="CH117" s="70" t="str">
        <f aca="false">SUBSTITUTE(CG117,CH$17,"")</f>
        <v>0</v>
      </c>
      <c r="CI117" s="70" t="str">
        <f aca="false">SUBSTITUTE(CH117,CI$17,"")</f>
        <v>0</v>
      </c>
      <c r="CJ117" s="70" t="str">
        <f aca="false">SUBSTITUTE(CI117,CJ$17,"")</f>
        <v>0</v>
      </c>
      <c r="CK117" s="70" t="str">
        <f aca="false">SUBSTITUTE(CJ117,CK$17,"")</f>
        <v>0</v>
      </c>
      <c r="CL117" s="70" t="n">
        <f aca="false">LEN(CK117)</f>
        <v>1</v>
      </c>
      <c r="CM117" s="70" t="n">
        <f aca="false">AND(NOT(ISBLANK('Sample Manifest - ALL TYPES'!Q108)),NOT(CL117=0))</f>
        <v>0</v>
      </c>
      <c r="CR117" s="66" t="n">
        <f aca="false">AND('Sample Manifest - ALL TYPES'!B108="Illumina Library Pool",ISBLANK('Sample Manifest - ALL TYPES'!Z108))</f>
        <v>0</v>
      </c>
    </row>
    <row r="118" s="66" customFormat="true" ht="13.8" hidden="false" customHeight="false" outlineLevel="0" collapsed="false">
      <c r="A118" s="66" t="n">
        <f aca="false">'Sample Manifest - ALL TYPES'!C109</f>
        <v>0</v>
      </c>
      <c r="B118" s="66" t="str">
        <f aca="false">SUBSTITUTE(A118,B$17,"")</f>
        <v>0</v>
      </c>
      <c r="C118" s="66" t="str">
        <f aca="false">SUBSTITUTE(B118,C$17,"")</f>
        <v>0</v>
      </c>
      <c r="D118" s="66" t="str">
        <f aca="false">SUBSTITUTE(C118,D$17,"")</f>
        <v>0</v>
      </c>
      <c r="E118" s="66" t="str">
        <f aca="false">SUBSTITUTE(D118,E$17,"")</f>
        <v>0</v>
      </c>
      <c r="F118" s="66" t="str">
        <f aca="false">SUBSTITUTE(E118,F$17,"")</f>
        <v>0</v>
      </c>
      <c r="G118" s="66" t="str">
        <f aca="false">SUBSTITUTE(F118,G$17,"")</f>
        <v>0</v>
      </c>
      <c r="H118" s="66" t="str">
        <f aca="false">SUBSTITUTE(G118,H$17,"")</f>
        <v>0</v>
      </c>
      <c r="I118" s="66" t="str">
        <f aca="false">SUBSTITUTE(H118,I$17,"")</f>
        <v>0</v>
      </c>
      <c r="J118" s="66" t="str">
        <f aca="false">SUBSTITUTE(I118,J$17,"")</f>
        <v>0</v>
      </c>
      <c r="K118" s="66" t="str">
        <f aca="false">SUBSTITUTE(J118,K$17,"")</f>
        <v>0</v>
      </c>
      <c r="L118" s="66" t="str">
        <f aca="false">SUBSTITUTE(K118,L$17,"")</f>
        <v>0</v>
      </c>
      <c r="M118" s="66" t="str">
        <f aca="false">SUBSTITUTE(L118,M$17,"")</f>
        <v>0</v>
      </c>
      <c r="N118" s="66" t="str">
        <f aca="false">SUBSTITUTE(M118,N$17,"")</f>
        <v>0</v>
      </c>
      <c r="O118" s="66" t="str">
        <f aca="false">SUBSTITUTE(N118,O$17,"")</f>
        <v>0</v>
      </c>
      <c r="P118" s="66" t="str">
        <f aca="false">SUBSTITUTE(O118,P$17,"")</f>
        <v>0</v>
      </c>
      <c r="Q118" s="66" t="str">
        <f aca="false">SUBSTITUTE(P118,Q$17,"")</f>
        <v>0</v>
      </c>
      <c r="R118" s="66" t="str">
        <f aca="false">SUBSTITUTE(Q118,R$17,"")</f>
        <v>0</v>
      </c>
      <c r="S118" s="66" t="str">
        <f aca="false">SUBSTITUTE(R118,S$17,"")</f>
        <v>0</v>
      </c>
      <c r="T118" s="66" t="str">
        <f aca="false">SUBSTITUTE(S118,T$17,"")</f>
        <v>0</v>
      </c>
      <c r="U118" s="66" t="str">
        <f aca="false">SUBSTITUTE(T118,U$17,"")</f>
        <v>0</v>
      </c>
      <c r="V118" s="66" t="str">
        <f aca="false">SUBSTITUTE(U118,V$17,"")</f>
        <v>0</v>
      </c>
      <c r="W118" s="66" t="str">
        <f aca="false">SUBSTITUTE(V118,W$17,"")</f>
        <v>0</v>
      </c>
      <c r="X118" s="66" t="str">
        <f aca="false">SUBSTITUTE(W118,X$17,"")</f>
        <v>0</v>
      </c>
      <c r="Y118" s="66" t="str">
        <f aca="false">SUBSTITUTE(X118,Y$17,"")</f>
        <v>0</v>
      </c>
      <c r="Z118" s="66" t="str">
        <f aca="false">SUBSTITUTE(Y118,Z$17,"")</f>
        <v>0</v>
      </c>
      <c r="AA118" s="66" t="str">
        <f aca="false">SUBSTITUTE(Z118,AA$17,"")</f>
        <v>0</v>
      </c>
      <c r="AB118" s="66" t="str">
        <f aca="false">SUBSTITUTE(AA118,AB$17,"")</f>
        <v>0</v>
      </c>
      <c r="AC118" s="66" t="str">
        <f aca="false">SUBSTITUTE(AB118,AC$17,"")</f>
        <v>0</v>
      </c>
      <c r="AD118" s="66" t="str">
        <f aca="false">SUBSTITUTE(AC118,AD$17,"")</f>
        <v>0</v>
      </c>
      <c r="AE118" s="66" t="str">
        <f aca="false">SUBSTITUTE(AD118,AE$17,"")</f>
        <v>0</v>
      </c>
      <c r="AF118" s="66" t="str">
        <f aca="false">SUBSTITUTE(AE118,AF$17,"")</f>
        <v>0</v>
      </c>
      <c r="AG118" s="66" t="str">
        <f aca="false">SUBSTITUTE(AF118,AG$17,"")</f>
        <v>0</v>
      </c>
      <c r="AH118" s="66" t="str">
        <f aca="false">SUBSTITUTE(AG118,AH$17,"")</f>
        <v>0</v>
      </c>
      <c r="AI118" s="66" t="str">
        <f aca="false">SUBSTITUTE(AH118,AI$17,"")</f>
        <v>0</v>
      </c>
      <c r="AJ118" s="66" t="str">
        <f aca="false">SUBSTITUTE(AI118,AJ$17,"")</f>
        <v>0</v>
      </c>
      <c r="AK118" s="66" t="str">
        <f aca="false">SUBSTITUTE(AJ118,AK$17,"")</f>
        <v>0</v>
      </c>
      <c r="AL118" s="66" t="str">
        <f aca="false">SUBSTITUTE(AK118,AL$17,"")</f>
        <v>0</v>
      </c>
      <c r="AM118" s="66" t="str">
        <f aca="false">SUBSTITUTE(AL118,AM$17,"")</f>
        <v>0</v>
      </c>
      <c r="AN118" s="66" t="str">
        <f aca="false">SUBSTITUTE(AM118,AN$17,"")</f>
        <v>0</v>
      </c>
      <c r="AO118" s="66" t="str">
        <f aca="false">SUBSTITUTE(AN118,AO$17,"")</f>
        <v>0</v>
      </c>
      <c r="AP118" s="66" t="str">
        <f aca="false">SUBSTITUTE(AO118,AP$17,"")</f>
        <v>0</v>
      </c>
      <c r="AQ118" s="66" t="str">
        <f aca="false">SUBSTITUTE(AP118,AQ$17,"")</f>
        <v>0</v>
      </c>
      <c r="AR118" s="66" t="str">
        <f aca="false">SUBSTITUTE(AQ118,AR$17,"")</f>
        <v>0</v>
      </c>
      <c r="AS118" s="66" t="str">
        <f aca="false">SUBSTITUTE(AR118,AS$17,"")</f>
        <v>0</v>
      </c>
      <c r="AT118" s="66" t="str">
        <f aca="false">SUBSTITUTE(AS118,AT$17,"")</f>
        <v>0</v>
      </c>
      <c r="AU118" s="66" t="str">
        <f aca="false">SUBSTITUTE(AT118,AU$17,"")</f>
        <v>0</v>
      </c>
      <c r="AV118" s="66" t="str">
        <f aca="false">SUBSTITUTE(AU118,AV$17,"")</f>
        <v>0</v>
      </c>
      <c r="AW118" s="66" t="str">
        <f aca="false">SUBSTITUTE(AV118,AW$17,"")</f>
        <v>0</v>
      </c>
      <c r="AX118" s="66" t="str">
        <f aca="false">SUBSTITUTE(AW118,AX$17,"")</f>
        <v>0</v>
      </c>
      <c r="AY118" s="66" t="str">
        <f aca="false">SUBSTITUTE(AX118,AY$17,"")</f>
        <v>0</v>
      </c>
      <c r="AZ118" s="66" t="str">
        <f aca="false">SUBSTITUTE(AY118,AZ$17,"")</f>
        <v>0</v>
      </c>
      <c r="BA118" s="66" t="str">
        <f aca="false">SUBSTITUTE(AZ118,BA$17,"")</f>
        <v>0</v>
      </c>
      <c r="BB118" s="66" t="str">
        <f aca="false">SUBSTITUTE(BA118,BB$17,"")</f>
        <v/>
      </c>
      <c r="BC118" s="66" t="str">
        <f aca="false">SUBSTITUTE(BB118,BC$17,"")</f>
        <v/>
      </c>
      <c r="BD118" s="66" t="str">
        <f aca="false">SUBSTITUTE(BC118,BD$17,"")</f>
        <v/>
      </c>
      <c r="BE118" s="66" t="str">
        <f aca="false">SUBSTITUTE(BD118,BE$17,"")</f>
        <v/>
      </c>
      <c r="BF118" s="66" t="str">
        <f aca="false">SUBSTITUTE(BE118,BF$17,"")</f>
        <v/>
      </c>
      <c r="BG118" s="66" t="str">
        <f aca="false">SUBSTITUTE(BF118,BG$17,"")</f>
        <v/>
      </c>
      <c r="BH118" s="66" t="str">
        <f aca="false">SUBSTITUTE(BG118,BH$17,"")</f>
        <v/>
      </c>
      <c r="BI118" s="66" t="str">
        <f aca="false">SUBSTITUTE(BH118,BI$17,"")</f>
        <v/>
      </c>
      <c r="BJ118" s="66" t="str">
        <f aca="false">SUBSTITUTE(BI118,BJ$17,"")</f>
        <v/>
      </c>
      <c r="BK118" s="66" t="str">
        <f aca="false">SUBSTITUTE(BJ118,BK$17,"")</f>
        <v/>
      </c>
      <c r="BL118" s="66" t="str">
        <f aca="false">SUBSTITUTE(BK118,BL$17,"")</f>
        <v/>
      </c>
      <c r="BM118" s="66" t="str">
        <f aca="false">SUBSTITUTE(BL118,BM$17,"")</f>
        <v/>
      </c>
      <c r="BN118" s="66" t="n">
        <f aca="false">LEN(BM118)</f>
        <v>0</v>
      </c>
      <c r="BO118" s="66" t="n">
        <f aca="false">LEN(A118)&gt;BO$15</f>
        <v>0</v>
      </c>
      <c r="BP118" s="83" t="n">
        <f aca="false">AND(COUNTIF(ranges!B$2:B$4,'Sample Manifest - ALL TYPES'!G109)=0,NOT(ISBLANK('Sample Manifest - ALL TYPES'!G109)))</f>
        <v>0</v>
      </c>
      <c r="CB118" s="66" t="n">
        <f aca="false">OR(BN118:BO118)</f>
        <v>0</v>
      </c>
      <c r="CD118" s="69" t="n">
        <f aca="false">IF(OR('Sample Manifest - ALL TYPES'!AB109="Custom indexes",'Sample Manifest - ALL TYPES'!AB109="Non-listed commercial indexes"),1,0)</f>
        <v>0</v>
      </c>
      <c r="CE118" s="69"/>
      <c r="CG118" s="72" t="n">
        <f aca="false">'Sample Manifest - ALL TYPES'!Q109</f>
        <v>0</v>
      </c>
      <c r="CH118" s="70" t="str">
        <f aca="false">SUBSTITUTE(CG118,CH$17,"")</f>
        <v>0</v>
      </c>
      <c r="CI118" s="70" t="str">
        <f aca="false">SUBSTITUTE(CH118,CI$17,"")</f>
        <v>0</v>
      </c>
      <c r="CJ118" s="70" t="str">
        <f aca="false">SUBSTITUTE(CI118,CJ$17,"")</f>
        <v>0</v>
      </c>
      <c r="CK118" s="70" t="str">
        <f aca="false">SUBSTITUTE(CJ118,CK$17,"")</f>
        <v>0</v>
      </c>
      <c r="CL118" s="70" t="n">
        <f aca="false">LEN(CK118)</f>
        <v>1</v>
      </c>
      <c r="CM118" s="70" t="n">
        <f aca="false">AND(NOT(ISBLANK('Sample Manifest - ALL TYPES'!Q109)),NOT(CL118=0))</f>
        <v>0</v>
      </c>
      <c r="CR118" s="66" t="n">
        <f aca="false">AND('Sample Manifest - ALL TYPES'!B109="Illumina Library Pool",ISBLANK('Sample Manifest - ALL TYPES'!Z109))</f>
        <v>0</v>
      </c>
    </row>
    <row r="119" s="66" customFormat="true" ht="13.8" hidden="false" customHeight="false" outlineLevel="0" collapsed="false">
      <c r="A119" s="66" t="n">
        <f aca="false">'Sample Manifest - ALL TYPES'!C110</f>
        <v>0</v>
      </c>
      <c r="B119" s="66" t="str">
        <f aca="false">SUBSTITUTE(A119,B$17,"")</f>
        <v>0</v>
      </c>
      <c r="C119" s="66" t="str">
        <f aca="false">SUBSTITUTE(B119,C$17,"")</f>
        <v>0</v>
      </c>
      <c r="D119" s="66" t="str">
        <f aca="false">SUBSTITUTE(C119,D$17,"")</f>
        <v>0</v>
      </c>
      <c r="E119" s="66" t="str">
        <f aca="false">SUBSTITUTE(D119,E$17,"")</f>
        <v>0</v>
      </c>
      <c r="F119" s="66" t="str">
        <f aca="false">SUBSTITUTE(E119,F$17,"")</f>
        <v>0</v>
      </c>
      <c r="G119" s="66" t="str">
        <f aca="false">SUBSTITUTE(F119,G$17,"")</f>
        <v>0</v>
      </c>
      <c r="H119" s="66" t="str">
        <f aca="false">SUBSTITUTE(G119,H$17,"")</f>
        <v>0</v>
      </c>
      <c r="I119" s="66" t="str">
        <f aca="false">SUBSTITUTE(H119,I$17,"")</f>
        <v>0</v>
      </c>
      <c r="J119" s="66" t="str">
        <f aca="false">SUBSTITUTE(I119,J$17,"")</f>
        <v>0</v>
      </c>
      <c r="K119" s="66" t="str">
        <f aca="false">SUBSTITUTE(J119,K$17,"")</f>
        <v>0</v>
      </c>
      <c r="L119" s="66" t="str">
        <f aca="false">SUBSTITUTE(K119,L$17,"")</f>
        <v>0</v>
      </c>
      <c r="M119" s="66" t="str">
        <f aca="false">SUBSTITUTE(L119,M$17,"")</f>
        <v>0</v>
      </c>
      <c r="N119" s="66" t="str">
        <f aca="false">SUBSTITUTE(M119,N$17,"")</f>
        <v>0</v>
      </c>
      <c r="O119" s="66" t="str">
        <f aca="false">SUBSTITUTE(N119,O$17,"")</f>
        <v>0</v>
      </c>
      <c r="P119" s="66" t="str">
        <f aca="false">SUBSTITUTE(O119,P$17,"")</f>
        <v>0</v>
      </c>
      <c r="Q119" s="66" t="str">
        <f aca="false">SUBSTITUTE(P119,Q$17,"")</f>
        <v>0</v>
      </c>
      <c r="R119" s="66" t="str">
        <f aca="false">SUBSTITUTE(Q119,R$17,"")</f>
        <v>0</v>
      </c>
      <c r="S119" s="66" t="str">
        <f aca="false">SUBSTITUTE(R119,S$17,"")</f>
        <v>0</v>
      </c>
      <c r="T119" s="66" t="str">
        <f aca="false">SUBSTITUTE(S119,T$17,"")</f>
        <v>0</v>
      </c>
      <c r="U119" s="66" t="str">
        <f aca="false">SUBSTITUTE(T119,U$17,"")</f>
        <v>0</v>
      </c>
      <c r="V119" s="66" t="str">
        <f aca="false">SUBSTITUTE(U119,V$17,"")</f>
        <v>0</v>
      </c>
      <c r="W119" s="66" t="str">
        <f aca="false">SUBSTITUTE(V119,W$17,"")</f>
        <v>0</v>
      </c>
      <c r="X119" s="66" t="str">
        <f aca="false">SUBSTITUTE(W119,X$17,"")</f>
        <v>0</v>
      </c>
      <c r="Y119" s="66" t="str">
        <f aca="false">SUBSTITUTE(X119,Y$17,"")</f>
        <v>0</v>
      </c>
      <c r="Z119" s="66" t="str">
        <f aca="false">SUBSTITUTE(Y119,Z$17,"")</f>
        <v>0</v>
      </c>
      <c r="AA119" s="66" t="str">
        <f aca="false">SUBSTITUTE(Z119,AA$17,"")</f>
        <v>0</v>
      </c>
      <c r="AB119" s="66" t="str">
        <f aca="false">SUBSTITUTE(AA119,AB$17,"")</f>
        <v>0</v>
      </c>
      <c r="AC119" s="66" t="str">
        <f aca="false">SUBSTITUTE(AB119,AC$17,"")</f>
        <v>0</v>
      </c>
      <c r="AD119" s="66" t="str">
        <f aca="false">SUBSTITUTE(AC119,AD$17,"")</f>
        <v>0</v>
      </c>
      <c r="AE119" s="66" t="str">
        <f aca="false">SUBSTITUTE(AD119,AE$17,"")</f>
        <v>0</v>
      </c>
      <c r="AF119" s="66" t="str">
        <f aca="false">SUBSTITUTE(AE119,AF$17,"")</f>
        <v>0</v>
      </c>
      <c r="AG119" s="66" t="str">
        <f aca="false">SUBSTITUTE(AF119,AG$17,"")</f>
        <v>0</v>
      </c>
      <c r="AH119" s="66" t="str">
        <f aca="false">SUBSTITUTE(AG119,AH$17,"")</f>
        <v>0</v>
      </c>
      <c r="AI119" s="66" t="str">
        <f aca="false">SUBSTITUTE(AH119,AI$17,"")</f>
        <v>0</v>
      </c>
      <c r="AJ119" s="66" t="str">
        <f aca="false">SUBSTITUTE(AI119,AJ$17,"")</f>
        <v>0</v>
      </c>
      <c r="AK119" s="66" t="str">
        <f aca="false">SUBSTITUTE(AJ119,AK$17,"")</f>
        <v>0</v>
      </c>
      <c r="AL119" s="66" t="str">
        <f aca="false">SUBSTITUTE(AK119,AL$17,"")</f>
        <v>0</v>
      </c>
      <c r="AM119" s="66" t="str">
        <f aca="false">SUBSTITUTE(AL119,AM$17,"")</f>
        <v>0</v>
      </c>
      <c r="AN119" s="66" t="str">
        <f aca="false">SUBSTITUTE(AM119,AN$17,"")</f>
        <v>0</v>
      </c>
      <c r="AO119" s="66" t="str">
        <f aca="false">SUBSTITUTE(AN119,AO$17,"")</f>
        <v>0</v>
      </c>
      <c r="AP119" s="66" t="str">
        <f aca="false">SUBSTITUTE(AO119,AP$17,"")</f>
        <v>0</v>
      </c>
      <c r="AQ119" s="66" t="str">
        <f aca="false">SUBSTITUTE(AP119,AQ$17,"")</f>
        <v>0</v>
      </c>
      <c r="AR119" s="66" t="str">
        <f aca="false">SUBSTITUTE(AQ119,AR$17,"")</f>
        <v>0</v>
      </c>
      <c r="AS119" s="66" t="str">
        <f aca="false">SUBSTITUTE(AR119,AS$17,"")</f>
        <v>0</v>
      </c>
      <c r="AT119" s="66" t="str">
        <f aca="false">SUBSTITUTE(AS119,AT$17,"")</f>
        <v>0</v>
      </c>
      <c r="AU119" s="66" t="str">
        <f aca="false">SUBSTITUTE(AT119,AU$17,"")</f>
        <v>0</v>
      </c>
      <c r="AV119" s="66" t="str">
        <f aca="false">SUBSTITUTE(AU119,AV$17,"")</f>
        <v>0</v>
      </c>
      <c r="AW119" s="66" t="str">
        <f aca="false">SUBSTITUTE(AV119,AW$17,"")</f>
        <v>0</v>
      </c>
      <c r="AX119" s="66" t="str">
        <f aca="false">SUBSTITUTE(AW119,AX$17,"")</f>
        <v>0</v>
      </c>
      <c r="AY119" s="66" t="str">
        <f aca="false">SUBSTITUTE(AX119,AY$17,"")</f>
        <v>0</v>
      </c>
      <c r="AZ119" s="66" t="str">
        <f aca="false">SUBSTITUTE(AY119,AZ$17,"")</f>
        <v>0</v>
      </c>
      <c r="BA119" s="66" t="str">
        <f aca="false">SUBSTITUTE(AZ119,BA$17,"")</f>
        <v>0</v>
      </c>
      <c r="BB119" s="66" t="str">
        <f aca="false">SUBSTITUTE(BA119,BB$17,"")</f>
        <v/>
      </c>
      <c r="BC119" s="66" t="str">
        <f aca="false">SUBSTITUTE(BB119,BC$17,"")</f>
        <v/>
      </c>
      <c r="BD119" s="66" t="str">
        <f aca="false">SUBSTITUTE(BC119,BD$17,"")</f>
        <v/>
      </c>
      <c r="BE119" s="66" t="str">
        <f aca="false">SUBSTITUTE(BD119,BE$17,"")</f>
        <v/>
      </c>
      <c r="BF119" s="66" t="str">
        <f aca="false">SUBSTITUTE(BE119,BF$17,"")</f>
        <v/>
      </c>
      <c r="BG119" s="66" t="str">
        <f aca="false">SUBSTITUTE(BF119,BG$17,"")</f>
        <v/>
      </c>
      <c r="BH119" s="66" t="str">
        <f aca="false">SUBSTITUTE(BG119,BH$17,"")</f>
        <v/>
      </c>
      <c r="BI119" s="66" t="str">
        <f aca="false">SUBSTITUTE(BH119,BI$17,"")</f>
        <v/>
      </c>
      <c r="BJ119" s="66" t="str">
        <f aca="false">SUBSTITUTE(BI119,BJ$17,"")</f>
        <v/>
      </c>
      <c r="BK119" s="66" t="str">
        <f aca="false">SUBSTITUTE(BJ119,BK$17,"")</f>
        <v/>
      </c>
      <c r="BL119" s="66" t="str">
        <f aca="false">SUBSTITUTE(BK119,BL$17,"")</f>
        <v/>
      </c>
      <c r="BM119" s="66" t="str">
        <f aca="false">SUBSTITUTE(BL119,BM$17,"")</f>
        <v/>
      </c>
      <c r="BN119" s="66" t="n">
        <f aca="false">LEN(BM119)</f>
        <v>0</v>
      </c>
      <c r="BO119" s="66" t="n">
        <f aca="false">LEN(A119)&gt;BO$15</f>
        <v>0</v>
      </c>
      <c r="BP119" s="83" t="n">
        <f aca="false">AND(COUNTIF(ranges!B$2:B$4,'Sample Manifest - ALL TYPES'!G110)=0,NOT(ISBLANK('Sample Manifest - ALL TYPES'!G110)))</f>
        <v>0</v>
      </c>
      <c r="CB119" s="66" t="n">
        <f aca="false">OR(BN119:BO119)</f>
        <v>0</v>
      </c>
      <c r="CD119" s="69" t="n">
        <f aca="false">IF(OR('Sample Manifest - ALL TYPES'!AB110="Custom indexes",'Sample Manifest - ALL TYPES'!AB110="Non-listed commercial indexes"),1,0)</f>
        <v>0</v>
      </c>
      <c r="CE119" s="69"/>
      <c r="CG119" s="72" t="n">
        <f aca="false">'Sample Manifest - ALL TYPES'!Q110</f>
        <v>0</v>
      </c>
      <c r="CH119" s="70" t="str">
        <f aca="false">SUBSTITUTE(CG119,CH$17,"")</f>
        <v>0</v>
      </c>
      <c r="CI119" s="70" t="str">
        <f aca="false">SUBSTITUTE(CH119,CI$17,"")</f>
        <v>0</v>
      </c>
      <c r="CJ119" s="70" t="str">
        <f aca="false">SUBSTITUTE(CI119,CJ$17,"")</f>
        <v>0</v>
      </c>
      <c r="CK119" s="70" t="str">
        <f aca="false">SUBSTITUTE(CJ119,CK$17,"")</f>
        <v>0</v>
      </c>
      <c r="CL119" s="70" t="n">
        <f aca="false">LEN(CK119)</f>
        <v>1</v>
      </c>
      <c r="CM119" s="70" t="n">
        <f aca="false">AND(NOT(ISBLANK('Sample Manifest - ALL TYPES'!Q110)),NOT(CL119=0))</f>
        <v>0</v>
      </c>
      <c r="CR119" s="66" t="n">
        <f aca="false">AND('Sample Manifest - ALL TYPES'!B110="Illumina Library Pool",ISBLANK('Sample Manifest - ALL TYPES'!Z110))</f>
        <v>0</v>
      </c>
    </row>
    <row r="120" s="66" customFormat="true" ht="13.8" hidden="false" customHeight="false" outlineLevel="0" collapsed="false">
      <c r="A120" s="66" t="n">
        <f aca="false">'Sample Manifest - ALL TYPES'!C111</f>
        <v>0</v>
      </c>
      <c r="B120" s="66" t="str">
        <f aca="false">SUBSTITUTE(A120,B$17,"")</f>
        <v>0</v>
      </c>
      <c r="C120" s="66" t="str">
        <f aca="false">SUBSTITUTE(B120,C$17,"")</f>
        <v>0</v>
      </c>
      <c r="D120" s="66" t="str">
        <f aca="false">SUBSTITUTE(C120,D$17,"")</f>
        <v>0</v>
      </c>
      <c r="E120" s="66" t="str">
        <f aca="false">SUBSTITUTE(D120,E$17,"")</f>
        <v>0</v>
      </c>
      <c r="F120" s="66" t="str">
        <f aca="false">SUBSTITUTE(E120,F$17,"")</f>
        <v>0</v>
      </c>
      <c r="G120" s="66" t="str">
        <f aca="false">SUBSTITUTE(F120,G$17,"")</f>
        <v>0</v>
      </c>
      <c r="H120" s="66" t="str">
        <f aca="false">SUBSTITUTE(G120,H$17,"")</f>
        <v>0</v>
      </c>
      <c r="I120" s="66" t="str">
        <f aca="false">SUBSTITUTE(H120,I$17,"")</f>
        <v>0</v>
      </c>
      <c r="J120" s="66" t="str">
        <f aca="false">SUBSTITUTE(I120,J$17,"")</f>
        <v>0</v>
      </c>
      <c r="K120" s="66" t="str">
        <f aca="false">SUBSTITUTE(J120,K$17,"")</f>
        <v>0</v>
      </c>
      <c r="L120" s="66" t="str">
        <f aca="false">SUBSTITUTE(K120,L$17,"")</f>
        <v>0</v>
      </c>
      <c r="M120" s="66" t="str">
        <f aca="false">SUBSTITUTE(L120,M$17,"")</f>
        <v>0</v>
      </c>
      <c r="N120" s="66" t="str">
        <f aca="false">SUBSTITUTE(M120,N$17,"")</f>
        <v>0</v>
      </c>
      <c r="O120" s="66" t="str">
        <f aca="false">SUBSTITUTE(N120,O$17,"")</f>
        <v>0</v>
      </c>
      <c r="P120" s="66" t="str">
        <f aca="false">SUBSTITUTE(O120,P$17,"")</f>
        <v>0</v>
      </c>
      <c r="Q120" s="66" t="str">
        <f aca="false">SUBSTITUTE(P120,Q$17,"")</f>
        <v>0</v>
      </c>
      <c r="R120" s="66" t="str">
        <f aca="false">SUBSTITUTE(Q120,R$17,"")</f>
        <v>0</v>
      </c>
      <c r="S120" s="66" t="str">
        <f aca="false">SUBSTITUTE(R120,S$17,"")</f>
        <v>0</v>
      </c>
      <c r="T120" s="66" t="str">
        <f aca="false">SUBSTITUTE(S120,T$17,"")</f>
        <v>0</v>
      </c>
      <c r="U120" s="66" t="str">
        <f aca="false">SUBSTITUTE(T120,U$17,"")</f>
        <v>0</v>
      </c>
      <c r="V120" s="66" t="str">
        <f aca="false">SUBSTITUTE(U120,V$17,"")</f>
        <v>0</v>
      </c>
      <c r="W120" s="66" t="str">
        <f aca="false">SUBSTITUTE(V120,W$17,"")</f>
        <v>0</v>
      </c>
      <c r="X120" s="66" t="str">
        <f aca="false">SUBSTITUTE(W120,X$17,"")</f>
        <v>0</v>
      </c>
      <c r="Y120" s="66" t="str">
        <f aca="false">SUBSTITUTE(X120,Y$17,"")</f>
        <v>0</v>
      </c>
      <c r="Z120" s="66" t="str">
        <f aca="false">SUBSTITUTE(Y120,Z$17,"")</f>
        <v>0</v>
      </c>
      <c r="AA120" s="66" t="str">
        <f aca="false">SUBSTITUTE(Z120,AA$17,"")</f>
        <v>0</v>
      </c>
      <c r="AB120" s="66" t="str">
        <f aca="false">SUBSTITUTE(AA120,AB$17,"")</f>
        <v>0</v>
      </c>
      <c r="AC120" s="66" t="str">
        <f aca="false">SUBSTITUTE(AB120,AC$17,"")</f>
        <v>0</v>
      </c>
      <c r="AD120" s="66" t="str">
        <f aca="false">SUBSTITUTE(AC120,AD$17,"")</f>
        <v>0</v>
      </c>
      <c r="AE120" s="66" t="str">
        <f aca="false">SUBSTITUTE(AD120,AE$17,"")</f>
        <v>0</v>
      </c>
      <c r="AF120" s="66" t="str">
        <f aca="false">SUBSTITUTE(AE120,AF$17,"")</f>
        <v>0</v>
      </c>
      <c r="AG120" s="66" t="str">
        <f aca="false">SUBSTITUTE(AF120,AG$17,"")</f>
        <v>0</v>
      </c>
      <c r="AH120" s="66" t="str">
        <f aca="false">SUBSTITUTE(AG120,AH$17,"")</f>
        <v>0</v>
      </c>
      <c r="AI120" s="66" t="str">
        <f aca="false">SUBSTITUTE(AH120,AI$17,"")</f>
        <v>0</v>
      </c>
      <c r="AJ120" s="66" t="str">
        <f aca="false">SUBSTITUTE(AI120,AJ$17,"")</f>
        <v>0</v>
      </c>
      <c r="AK120" s="66" t="str">
        <f aca="false">SUBSTITUTE(AJ120,AK$17,"")</f>
        <v>0</v>
      </c>
      <c r="AL120" s="66" t="str">
        <f aca="false">SUBSTITUTE(AK120,AL$17,"")</f>
        <v>0</v>
      </c>
      <c r="AM120" s="66" t="str">
        <f aca="false">SUBSTITUTE(AL120,AM$17,"")</f>
        <v>0</v>
      </c>
      <c r="AN120" s="66" t="str">
        <f aca="false">SUBSTITUTE(AM120,AN$17,"")</f>
        <v>0</v>
      </c>
      <c r="AO120" s="66" t="str">
        <f aca="false">SUBSTITUTE(AN120,AO$17,"")</f>
        <v>0</v>
      </c>
      <c r="AP120" s="66" t="str">
        <f aca="false">SUBSTITUTE(AO120,AP$17,"")</f>
        <v>0</v>
      </c>
      <c r="AQ120" s="66" t="str">
        <f aca="false">SUBSTITUTE(AP120,AQ$17,"")</f>
        <v>0</v>
      </c>
      <c r="AR120" s="66" t="str">
        <f aca="false">SUBSTITUTE(AQ120,AR$17,"")</f>
        <v>0</v>
      </c>
      <c r="AS120" s="66" t="str">
        <f aca="false">SUBSTITUTE(AR120,AS$17,"")</f>
        <v>0</v>
      </c>
      <c r="AT120" s="66" t="str">
        <f aca="false">SUBSTITUTE(AS120,AT$17,"")</f>
        <v>0</v>
      </c>
      <c r="AU120" s="66" t="str">
        <f aca="false">SUBSTITUTE(AT120,AU$17,"")</f>
        <v>0</v>
      </c>
      <c r="AV120" s="66" t="str">
        <f aca="false">SUBSTITUTE(AU120,AV$17,"")</f>
        <v>0</v>
      </c>
      <c r="AW120" s="66" t="str">
        <f aca="false">SUBSTITUTE(AV120,AW$17,"")</f>
        <v>0</v>
      </c>
      <c r="AX120" s="66" t="str">
        <f aca="false">SUBSTITUTE(AW120,AX$17,"")</f>
        <v>0</v>
      </c>
      <c r="AY120" s="66" t="str">
        <f aca="false">SUBSTITUTE(AX120,AY$17,"")</f>
        <v>0</v>
      </c>
      <c r="AZ120" s="66" t="str">
        <f aca="false">SUBSTITUTE(AY120,AZ$17,"")</f>
        <v>0</v>
      </c>
      <c r="BA120" s="66" t="str">
        <f aca="false">SUBSTITUTE(AZ120,BA$17,"")</f>
        <v>0</v>
      </c>
      <c r="BB120" s="66" t="str">
        <f aca="false">SUBSTITUTE(BA120,BB$17,"")</f>
        <v/>
      </c>
      <c r="BC120" s="66" t="str">
        <f aca="false">SUBSTITUTE(BB120,BC$17,"")</f>
        <v/>
      </c>
      <c r="BD120" s="66" t="str">
        <f aca="false">SUBSTITUTE(BC120,BD$17,"")</f>
        <v/>
      </c>
      <c r="BE120" s="66" t="str">
        <f aca="false">SUBSTITUTE(BD120,BE$17,"")</f>
        <v/>
      </c>
      <c r="BF120" s="66" t="str">
        <f aca="false">SUBSTITUTE(BE120,BF$17,"")</f>
        <v/>
      </c>
      <c r="BG120" s="66" t="str">
        <f aca="false">SUBSTITUTE(BF120,BG$17,"")</f>
        <v/>
      </c>
      <c r="BH120" s="66" t="str">
        <f aca="false">SUBSTITUTE(BG120,BH$17,"")</f>
        <v/>
      </c>
      <c r="BI120" s="66" t="str">
        <f aca="false">SUBSTITUTE(BH120,BI$17,"")</f>
        <v/>
      </c>
      <c r="BJ120" s="66" t="str">
        <f aca="false">SUBSTITUTE(BI120,BJ$17,"")</f>
        <v/>
      </c>
      <c r="BK120" s="66" t="str">
        <f aca="false">SUBSTITUTE(BJ120,BK$17,"")</f>
        <v/>
      </c>
      <c r="BL120" s="66" t="str">
        <f aca="false">SUBSTITUTE(BK120,BL$17,"")</f>
        <v/>
      </c>
      <c r="BM120" s="66" t="str">
        <f aca="false">SUBSTITUTE(BL120,BM$17,"")</f>
        <v/>
      </c>
      <c r="BN120" s="66" t="n">
        <f aca="false">LEN(BM120)</f>
        <v>0</v>
      </c>
      <c r="BO120" s="66" t="n">
        <f aca="false">LEN(A120)&gt;BO$15</f>
        <v>0</v>
      </c>
      <c r="BP120" s="83" t="n">
        <f aca="false">AND(COUNTIF(ranges!B$2:B$4,'Sample Manifest - ALL TYPES'!G111)=0,NOT(ISBLANK('Sample Manifest - ALL TYPES'!G111)))</f>
        <v>0</v>
      </c>
      <c r="CB120" s="66" t="n">
        <f aca="false">OR(BN120:BO120)</f>
        <v>0</v>
      </c>
      <c r="CD120" s="69" t="n">
        <f aca="false">IF(OR('Sample Manifest - ALL TYPES'!AB111="Custom indexes",'Sample Manifest - ALL TYPES'!AB111="Non-listed commercial indexes"),1,0)</f>
        <v>0</v>
      </c>
      <c r="CE120" s="69"/>
      <c r="CG120" s="72" t="n">
        <f aca="false">'Sample Manifest - ALL TYPES'!Q111</f>
        <v>0</v>
      </c>
      <c r="CH120" s="70" t="str">
        <f aca="false">SUBSTITUTE(CG120,CH$17,"")</f>
        <v>0</v>
      </c>
      <c r="CI120" s="70" t="str">
        <f aca="false">SUBSTITUTE(CH120,CI$17,"")</f>
        <v>0</v>
      </c>
      <c r="CJ120" s="70" t="str">
        <f aca="false">SUBSTITUTE(CI120,CJ$17,"")</f>
        <v>0</v>
      </c>
      <c r="CK120" s="70" t="str">
        <f aca="false">SUBSTITUTE(CJ120,CK$17,"")</f>
        <v>0</v>
      </c>
      <c r="CL120" s="70" t="n">
        <f aca="false">LEN(CK120)</f>
        <v>1</v>
      </c>
      <c r="CM120" s="70" t="n">
        <f aca="false">AND(NOT(ISBLANK('Sample Manifest - ALL TYPES'!Q111)),NOT(CL120=0))</f>
        <v>0</v>
      </c>
      <c r="CR120" s="66" t="n">
        <f aca="false">AND('Sample Manifest - ALL TYPES'!B111="Illumina Library Pool",ISBLANK('Sample Manifest - ALL TYPES'!Z111))</f>
        <v>0</v>
      </c>
    </row>
    <row r="121" s="66" customFormat="true" ht="13.8" hidden="false" customHeight="false" outlineLevel="0" collapsed="false">
      <c r="A121" s="66" t="n">
        <f aca="false">'Sample Manifest - ALL TYPES'!C112</f>
        <v>0</v>
      </c>
      <c r="B121" s="66" t="str">
        <f aca="false">SUBSTITUTE(A121,B$17,"")</f>
        <v>0</v>
      </c>
      <c r="C121" s="66" t="str">
        <f aca="false">SUBSTITUTE(B121,C$17,"")</f>
        <v>0</v>
      </c>
      <c r="D121" s="66" t="str">
        <f aca="false">SUBSTITUTE(C121,D$17,"")</f>
        <v>0</v>
      </c>
      <c r="E121" s="66" t="str">
        <f aca="false">SUBSTITUTE(D121,E$17,"")</f>
        <v>0</v>
      </c>
      <c r="F121" s="66" t="str">
        <f aca="false">SUBSTITUTE(E121,F$17,"")</f>
        <v>0</v>
      </c>
      <c r="G121" s="66" t="str">
        <f aca="false">SUBSTITUTE(F121,G$17,"")</f>
        <v>0</v>
      </c>
      <c r="H121" s="66" t="str">
        <f aca="false">SUBSTITUTE(G121,H$17,"")</f>
        <v>0</v>
      </c>
      <c r="I121" s="66" t="str">
        <f aca="false">SUBSTITUTE(H121,I$17,"")</f>
        <v>0</v>
      </c>
      <c r="J121" s="66" t="str">
        <f aca="false">SUBSTITUTE(I121,J$17,"")</f>
        <v>0</v>
      </c>
      <c r="K121" s="66" t="str">
        <f aca="false">SUBSTITUTE(J121,K$17,"")</f>
        <v>0</v>
      </c>
      <c r="L121" s="66" t="str">
        <f aca="false">SUBSTITUTE(K121,L$17,"")</f>
        <v>0</v>
      </c>
      <c r="M121" s="66" t="str">
        <f aca="false">SUBSTITUTE(L121,M$17,"")</f>
        <v>0</v>
      </c>
      <c r="N121" s="66" t="str">
        <f aca="false">SUBSTITUTE(M121,N$17,"")</f>
        <v>0</v>
      </c>
      <c r="O121" s="66" t="str">
        <f aca="false">SUBSTITUTE(N121,O$17,"")</f>
        <v>0</v>
      </c>
      <c r="P121" s="66" t="str">
        <f aca="false">SUBSTITUTE(O121,P$17,"")</f>
        <v>0</v>
      </c>
      <c r="Q121" s="66" t="str">
        <f aca="false">SUBSTITUTE(P121,Q$17,"")</f>
        <v>0</v>
      </c>
      <c r="R121" s="66" t="str">
        <f aca="false">SUBSTITUTE(Q121,R$17,"")</f>
        <v>0</v>
      </c>
      <c r="S121" s="66" t="str">
        <f aca="false">SUBSTITUTE(R121,S$17,"")</f>
        <v>0</v>
      </c>
      <c r="T121" s="66" t="str">
        <f aca="false">SUBSTITUTE(S121,T$17,"")</f>
        <v>0</v>
      </c>
      <c r="U121" s="66" t="str">
        <f aca="false">SUBSTITUTE(T121,U$17,"")</f>
        <v>0</v>
      </c>
      <c r="V121" s="66" t="str">
        <f aca="false">SUBSTITUTE(U121,V$17,"")</f>
        <v>0</v>
      </c>
      <c r="W121" s="66" t="str">
        <f aca="false">SUBSTITUTE(V121,W$17,"")</f>
        <v>0</v>
      </c>
      <c r="X121" s="66" t="str">
        <f aca="false">SUBSTITUTE(W121,X$17,"")</f>
        <v>0</v>
      </c>
      <c r="Y121" s="66" t="str">
        <f aca="false">SUBSTITUTE(X121,Y$17,"")</f>
        <v>0</v>
      </c>
      <c r="Z121" s="66" t="str">
        <f aca="false">SUBSTITUTE(Y121,Z$17,"")</f>
        <v>0</v>
      </c>
      <c r="AA121" s="66" t="str">
        <f aca="false">SUBSTITUTE(Z121,AA$17,"")</f>
        <v>0</v>
      </c>
      <c r="AB121" s="66" t="str">
        <f aca="false">SUBSTITUTE(AA121,AB$17,"")</f>
        <v>0</v>
      </c>
      <c r="AC121" s="66" t="str">
        <f aca="false">SUBSTITUTE(AB121,AC$17,"")</f>
        <v>0</v>
      </c>
      <c r="AD121" s="66" t="str">
        <f aca="false">SUBSTITUTE(AC121,AD$17,"")</f>
        <v>0</v>
      </c>
      <c r="AE121" s="66" t="str">
        <f aca="false">SUBSTITUTE(AD121,AE$17,"")</f>
        <v>0</v>
      </c>
      <c r="AF121" s="66" t="str">
        <f aca="false">SUBSTITUTE(AE121,AF$17,"")</f>
        <v>0</v>
      </c>
      <c r="AG121" s="66" t="str">
        <f aca="false">SUBSTITUTE(AF121,AG$17,"")</f>
        <v>0</v>
      </c>
      <c r="AH121" s="66" t="str">
        <f aca="false">SUBSTITUTE(AG121,AH$17,"")</f>
        <v>0</v>
      </c>
      <c r="AI121" s="66" t="str">
        <f aca="false">SUBSTITUTE(AH121,AI$17,"")</f>
        <v>0</v>
      </c>
      <c r="AJ121" s="66" t="str">
        <f aca="false">SUBSTITUTE(AI121,AJ$17,"")</f>
        <v>0</v>
      </c>
      <c r="AK121" s="66" t="str">
        <f aca="false">SUBSTITUTE(AJ121,AK$17,"")</f>
        <v>0</v>
      </c>
      <c r="AL121" s="66" t="str">
        <f aca="false">SUBSTITUTE(AK121,AL$17,"")</f>
        <v>0</v>
      </c>
      <c r="AM121" s="66" t="str">
        <f aca="false">SUBSTITUTE(AL121,AM$17,"")</f>
        <v>0</v>
      </c>
      <c r="AN121" s="66" t="str">
        <f aca="false">SUBSTITUTE(AM121,AN$17,"")</f>
        <v>0</v>
      </c>
      <c r="AO121" s="66" t="str">
        <f aca="false">SUBSTITUTE(AN121,AO$17,"")</f>
        <v>0</v>
      </c>
      <c r="AP121" s="66" t="str">
        <f aca="false">SUBSTITUTE(AO121,AP$17,"")</f>
        <v>0</v>
      </c>
      <c r="AQ121" s="66" t="str">
        <f aca="false">SUBSTITUTE(AP121,AQ$17,"")</f>
        <v>0</v>
      </c>
      <c r="AR121" s="66" t="str">
        <f aca="false">SUBSTITUTE(AQ121,AR$17,"")</f>
        <v>0</v>
      </c>
      <c r="AS121" s="66" t="str">
        <f aca="false">SUBSTITUTE(AR121,AS$17,"")</f>
        <v>0</v>
      </c>
      <c r="AT121" s="66" t="str">
        <f aca="false">SUBSTITUTE(AS121,AT$17,"")</f>
        <v>0</v>
      </c>
      <c r="AU121" s="66" t="str">
        <f aca="false">SUBSTITUTE(AT121,AU$17,"")</f>
        <v>0</v>
      </c>
      <c r="AV121" s="66" t="str">
        <f aca="false">SUBSTITUTE(AU121,AV$17,"")</f>
        <v>0</v>
      </c>
      <c r="AW121" s="66" t="str">
        <f aca="false">SUBSTITUTE(AV121,AW$17,"")</f>
        <v>0</v>
      </c>
      <c r="AX121" s="66" t="str">
        <f aca="false">SUBSTITUTE(AW121,AX$17,"")</f>
        <v>0</v>
      </c>
      <c r="AY121" s="66" t="str">
        <f aca="false">SUBSTITUTE(AX121,AY$17,"")</f>
        <v>0</v>
      </c>
      <c r="AZ121" s="66" t="str">
        <f aca="false">SUBSTITUTE(AY121,AZ$17,"")</f>
        <v>0</v>
      </c>
      <c r="BA121" s="66" t="str">
        <f aca="false">SUBSTITUTE(AZ121,BA$17,"")</f>
        <v>0</v>
      </c>
      <c r="BB121" s="66" t="str">
        <f aca="false">SUBSTITUTE(BA121,BB$17,"")</f>
        <v/>
      </c>
      <c r="BC121" s="66" t="str">
        <f aca="false">SUBSTITUTE(BB121,BC$17,"")</f>
        <v/>
      </c>
      <c r="BD121" s="66" t="str">
        <f aca="false">SUBSTITUTE(BC121,BD$17,"")</f>
        <v/>
      </c>
      <c r="BE121" s="66" t="str">
        <f aca="false">SUBSTITUTE(BD121,BE$17,"")</f>
        <v/>
      </c>
      <c r="BF121" s="66" t="str">
        <f aca="false">SUBSTITUTE(BE121,BF$17,"")</f>
        <v/>
      </c>
      <c r="BG121" s="66" t="str">
        <f aca="false">SUBSTITUTE(BF121,BG$17,"")</f>
        <v/>
      </c>
      <c r="BH121" s="66" t="str">
        <f aca="false">SUBSTITUTE(BG121,BH$17,"")</f>
        <v/>
      </c>
      <c r="BI121" s="66" t="str">
        <f aca="false">SUBSTITUTE(BH121,BI$17,"")</f>
        <v/>
      </c>
      <c r="BJ121" s="66" t="str">
        <f aca="false">SUBSTITUTE(BI121,BJ$17,"")</f>
        <v/>
      </c>
      <c r="BK121" s="66" t="str">
        <f aca="false">SUBSTITUTE(BJ121,BK$17,"")</f>
        <v/>
      </c>
      <c r="BL121" s="66" t="str">
        <f aca="false">SUBSTITUTE(BK121,BL$17,"")</f>
        <v/>
      </c>
      <c r="BM121" s="66" t="str">
        <f aca="false">SUBSTITUTE(BL121,BM$17,"")</f>
        <v/>
      </c>
      <c r="BN121" s="66" t="n">
        <f aca="false">LEN(BM121)</f>
        <v>0</v>
      </c>
      <c r="BO121" s="66" t="n">
        <f aca="false">LEN(A121)&gt;BO$15</f>
        <v>0</v>
      </c>
      <c r="BP121" s="83" t="n">
        <f aca="false">AND(COUNTIF(ranges!B$2:B$4,'Sample Manifest - ALL TYPES'!G112)=0,NOT(ISBLANK('Sample Manifest - ALL TYPES'!G112)))</f>
        <v>0</v>
      </c>
      <c r="CB121" s="66" t="n">
        <f aca="false">OR(BN121:BO121)</f>
        <v>0</v>
      </c>
      <c r="CD121" s="69" t="n">
        <f aca="false">IF(OR('Sample Manifest - ALL TYPES'!AB112="Custom indexes",'Sample Manifest - ALL TYPES'!AB112="Non-listed commercial indexes"),1,0)</f>
        <v>0</v>
      </c>
      <c r="CE121" s="69"/>
      <c r="CG121" s="72" t="n">
        <f aca="false">'Sample Manifest - ALL TYPES'!Q112</f>
        <v>0</v>
      </c>
      <c r="CH121" s="70" t="str">
        <f aca="false">SUBSTITUTE(CG121,CH$17,"")</f>
        <v>0</v>
      </c>
      <c r="CI121" s="70" t="str">
        <f aca="false">SUBSTITUTE(CH121,CI$17,"")</f>
        <v>0</v>
      </c>
      <c r="CJ121" s="70" t="str">
        <f aca="false">SUBSTITUTE(CI121,CJ$17,"")</f>
        <v>0</v>
      </c>
      <c r="CK121" s="70" t="str">
        <f aca="false">SUBSTITUTE(CJ121,CK$17,"")</f>
        <v>0</v>
      </c>
      <c r="CL121" s="70" t="n">
        <f aca="false">LEN(CK121)</f>
        <v>1</v>
      </c>
      <c r="CM121" s="70" t="n">
        <f aca="false">AND(NOT(ISBLANK('Sample Manifest - ALL TYPES'!Q112)),NOT(CL121=0))</f>
        <v>0</v>
      </c>
      <c r="CR121" s="66" t="n">
        <f aca="false">AND('Sample Manifest - ALL TYPES'!B112="Illumina Library Pool",ISBLANK('Sample Manifest - ALL TYPES'!Z112))</f>
        <v>0</v>
      </c>
    </row>
    <row r="122" s="66" customFormat="true" ht="13.8" hidden="false" customHeight="false" outlineLevel="0" collapsed="false">
      <c r="A122" s="66" t="n">
        <f aca="false">'Sample Manifest - ALL TYPES'!C113</f>
        <v>0</v>
      </c>
      <c r="B122" s="66" t="str">
        <f aca="false">SUBSTITUTE(A122,B$17,"")</f>
        <v>0</v>
      </c>
      <c r="C122" s="66" t="str">
        <f aca="false">SUBSTITUTE(B122,C$17,"")</f>
        <v>0</v>
      </c>
      <c r="D122" s="66" t="str">
        <f aca="false">SUBSTITUTE(C122,D$17,"")</f>
        <v>0</v>
      </c>
      <c r="E122" s="66" t="str">
        <f aca="false">SUBSTITUTE(D122,E$17,"")</f>
        <v>0</v>
      </c>
      <c r="F122" s="66" t="str">
        <f aca="false">SUBSTITUTE(E122,F$17,"")</f>
        <v>0</v>
      </c>
      <c r="G122" s="66" t="str">
        <f aca="false">SUBSTITUTE(F122,G$17,"")</f>
        <v>0</v>
      </c>
      <c r="H122" s="66" t="str">
        <f aca="false">SUBSTITUTE(G122,H$17,"")</f>
        <v>0</v>
      </c>
      <c r="I122" s="66" t="str">
        <f aca="false">SUBSTITUTE(H122,I$17,"")</f>
        <v>0</v>
      </c>
      <c r="J122" s="66" t="str">
        <f aca="false">SUBSTITUTE(I122,J$17,"")</f>
        <v>0</v>
      </c>
      <c r="K122" s="66" t="str">
        <f aca="false">SUBSTITUTE(J122,K$17,"")</f>
        <v>0</v>
      </c>
      <c r="L122" s="66" t="str">
        <f aca="false">SUBSTITUTE(K122,L$17,"")</f>
        <v>0</v>
      </c>
      <c r="M122" s="66" t="str">
        <f aca="false">SUBSTITUTE(L122,M$17,"")</f>
        <v>0</v>
      </c>
      <c r="N122" s="66" t="str">
        <f aca="false">SUBSTITUTE(M122,N$17,"")</f>
        <v>0</v>
      </c>
      <c r="O122" s="66" t="str">
        <f aca="false">SUBSTITUTE(N122,O$17,"")</f>
        <v>0</v>
      </c>
      <c r="P122" s="66" t="str">
        <f aca="false">SUBSTITUTE(O122,P$17,"")</f>
        <v>0</v>
      </c>
      <c r="Q122" s="66" t="str">
        <f aca="false">SUBSTITUTE(P122,Q$17,"")</f>
        <v>0</v>
      </c>
      <c r="R122" s="66" t="str">
        <f aca="false">SUBSTITUTE(Q122,R$17,"")</f>
        <v>0</v>
      </c>
      <c r="S122" s="66" t="str">
        <f aca="false">SUBSTITUTE(R122,S$17,"")</f>
        <v>0</v>
      </c>
      <c r="T122" s="66" t="str">
        <f aca="false">SUBSTITUTE(S122,T$17,"")</f>
        <v>0</v>
      </c>
      <c r="U122" s="66" t="str">
        <f aca="false">SUBSTITUTE(T122,U$17,"")</f>
        <v>0</v>
      </c>
      <c r="V122" s="66" t="str">
        <f aca="false">SUBSTITUTE(U122,V$17,"")</f>
        <v>0</v>
      </c>
      <c r="W122" s="66" t="str">
        <f aca="false">SUBSTITUTE(V122,W$17,"")</f>
        <v>0</v>
      </c>
      <c r="X122" s="66" t="str">
        <f aca="false">SUBSTITUTE(W122,X$17,"")</f>
        <v>0</v>
      </c>
      <c r="Y122" s="66" t="str">
        <f aca="false">SUBSTITUTE(X122,Y$17,"")</f>
        <v>0</v>
      </c>
      <c r="Z122" s="66" t="str">
        <f aca="false">SUBSTITUTE(Y122,Z$17,"")</f>
        <v>0</v>
      </c>
      <c r="AA122" s="66" t="str">
        <f aca="false">SUBSTITUTE(Z122,AA$17,"")</f>
        <v>0</v>
      </c>
      <c r="AB122" s="66" t="str">
        <f aca="false">SUBSTITUTE(AA122,AB$17,"")</f>
        <v>0</v>
      </c>
      <c r="AC122" s="66" t="str">
        <f aca="false">SUBSTITUTE(AB122,AC$17,"")</f>
        <v>0</v>
      </c>
      <c r="AD122" s="66" t="str">
        <f aca="false">SUBSTITUTE(AC122,AD$17,"")</f>
        <v>0</v>
      </c>
      <c r="AE122" s="66" t="str">
        <f aca="false">SUBSTITUTE(AD122,AE$17,"")</f>
        <v>0</v>
      </c>
      <c r="AF122" s="66" t="str">
        <f aca="false">SUBSTITUTE(AE122,AF$17,"")</f>
        <v>0</v>
      </c>
      <c r="AG122" s="66" t="str">
        <f aca="false">SUBSTITUTE(AF122,AG$17,"")</f>
        <v>0</v>
      </c>
      <c r="AH122" s="66" t="str">
        <f aca="false">SUBSTITUTE(AG122,AH$17,"")</f>
        <v>0</v>
      </c>
      <c r="AI122" s="66" t="str">
        <f aca="false">SUBSTITUTE(AH122,AI$17,"")</f>
        <v>0</v>
      </c>
      <c r="AJ122" s="66" t="str">
        <f aca="false">SUBSTITUTE(AI122,AJ$17,"")</f>
        <v>0</v>
      </c>
      <c r="AK122" s="66" t="str">
        <f aca="false">SUBSTITUTE(AJ122,AK$17,"")</f>
        <v>0</v>
      </c>
      <c r="AL122" s="66" t="str">
        <f aca="false">SUBSTITUTE(AK122,AL$17,"")</f>
        <v>0</v>
      </c>
      <c r="AM122" s="66" t="str">
        <f aca="false">SUBSTITUTE(AL122,AM$17,"")</f>
        <v>0</v>
      </c>
      <c r="AN122" s="66" t="str">
        <f aca="false">SUBSTITUTE(AM122,AN$17,"")</f>
        <v>0</v>
      </c>
      <c r="AO122" s="66" t="str">
        <f aca="false">SUBSTITUTE(AN122,AO$17,"")</f>
        <v>0</v>
      </c>
      <c r="AP122" s="66" t="str">
        <f aca="false">SUBSTITUTE(AO122,AP$17,"")</f>
        <v>0</v>
      </c>
      <c r="AQ122" s="66" t="str">
        <f aca="false">SUBSTITUTE(AP122,AQ$17,"")</f>
        <v>0</v>
      </c>
      <c r="AR122" s="66" t="str">
        <f aca="false">SUBSTITUTE(AQ122,AR$17,"")</f>
        <v>0</v>
      </c>
      <c r="AS122" s="66" t="str">
        <f aca="false">SUBSTITUTE(AR122,AS$17,"")</f>
        <v>0</v>
      </c>
      <c r="AT122" s="66" t="str">
        <f aca="false">SUBSTITUTE(AS122,AT$17,"")</f>
        <v>0</v>
      </c>
      <c r="AU122" s="66" t="str">
        <f aca="false">SUBSTITUTE(AT122,AU$17,"")</f>
        <v>0</v>
      </c>
      <c r="AV122" s="66" t="str">
        <f aca="false">SUBSTITUTE(AU122,AV$17,"")</f>
        <v>0</v>
      </c>
      <c r="AW122" s="66" t="str">
        <f aca="false">SUBSTITUTE(AV122,AW$17,"")</f>
        <v>0</v>
      </c>
      <c r="AX122" s="66" t="str">
        <f aca="false">SUBSTITUTE(AW122,AX$17,"")</f>
        <v>0</v>
      </c>
      <c r="AY122" s="66" t="str">
        <f aca="false">SUBSTITUTE(AX122,AY$17,"")</f>
        <v>0</v>
      </c>
      <c r="AZ122" s="66" t="str">
        <f aca="false">SUBSTITUTE(AY122,AZ$17,"")</f>
        <v>0</v>
      </c>
      <c r="BA122" s="66" t="str">
        <f aca="false">SUBSTITUTE(AZ122,BA$17,"")</f>
        <v>0</v>
      </c>
      <c r="BB122" s="66" t="str">
        <f aca="false">SUBSTITUTE(BA122,BB$17,"")</f>
        <v/>
      </c>
      <c r="BC122" s="66" t="str">
        <f aca="false">SUBSTITUTE(BB122,BC$17,"")</f>
        <v/>
      </c>
      <c r="BD122" s="66" t="str">
        <f aca="false">SUBSTITUTE(BC122,BD$17,"")</f>
        <v/>
      </c>
      <c r="BE122" s="66" t="str">
        <f aca="false">SUBSTITUTE(BD122,BE$17,"")</f>
        <v/>
      </c>
      <c r="BF122" s="66" t="str">
        <f aca="false">SUBSTITUTE(BE122,BF$17,"")</f>
        <v/>
      </c>
      <c r="BG122" s="66" t="str">
        <f aca="false">SUBSTITUTE(BF122,BG$17,"")</f>
        <v/>
      </c>
      <c r="BH122" s="66" t="str">
        <f aca="false">SUBSTITUTE(BG122,BH$17,"")</f>
        <v/>
      </c>
      <c r="BI122" s="66" t="str">
        <f aca="false">SUBSTITUTE(BH122,BI$17,"")</f>
        <v/>
      </c>
      <c r="BJ122" s="66" t="str">
        <f aca="false">SUBSTITUTE(BI122,BJ$17,"")</f>
        <v/>
      </c>
      <c r="BK122" s="66" t="str">
        <f aca="false">SUBSTITUTE(BJ122,BK$17,"")</f>
        <v/>
      </c>
      <c r="BL122" s="66" t="str">
        <f aca="false">SUBSTITUTE(BK122,BL$17,"")</f>
        <v/>
      </c>
      <c r="BM122" s="66" t="str">
        <f aca="false">SUBSTITUTE(BL122,BM$17,"")</f>
        <v/>
      </c>
      <c r="BN122" s="66" t="n">
        <f aca="false">LEN(BM122)</f>
        <v>0</v>
      </c>
      <c r="BO122" s="66" t="n">
        <f aca="false">LEN(A122)&gt;BO$15</f>
        <v>0</v>
      </c>
      <c r="BP122" s="83" t="n">
        <f aca="false">AND(COUNTIF(ranges!B$2:B$4,'Sample Manifest - ALL TYPES'!G113)=0,NOT(ISBLANK('Sample Manifest - ALL TYPES'!G113)))</f>
        <v>0</v>
      </c>
      <c r="CB122" s="66" t="n">
        <f aca="false">OR(BN122:BO122)</f>
        <v>0</v>
      </c>
      <c r="CD122" s="69" t="n">
        <f aca="false">IF(OR('Sample Manifest - ALL TYPES'!AB113="Custom indexes",'Sample Manifest - ALL TYPES'!AB113="Non-listed commercial indexes"),1,0)</f>
        <v>0</v>
      </c>
      <c r="CE122" s="69"/>
      <c r="CG122" s="72" t="n">
        <f aca="false">'Sample Manifest - ALL TYPES'!Q113</f>
        <v>0</v>
      </c>
      <c r="CH122" s="70" t="str">
        <f aca="false">SUBSTITUTE(CG122,CH$17,"")</f>
        <v>0</v>
      </c>
      <c r="CI122" s="70" t="str">
        <f aca="false">SUBSTITUTE(CH122,CI$17,"")</f>
        <v>0</v>
      </c>
      <c r="CJ122" s="70" t="str">
        <f aca="false">SUBSTITUTE(CI122,CJ$17,"")</f>
        <v>0</v>
      </c>
      <c r="CK122" s="70" t="str">
        <f aca="false">SUBSTITUTE(CJ122,CK$17,"")</f>
        <v>0</v>
      </c>
      <c r="CL122" s="70" t="n">
        <f aca="false">LEN(CK122)</f>
        <v>1</v>
      </c>
      <c r="CM122" s="70" t="n">
        <f aca="false">AND(NOT(ISBLANK('Sample Manifest - ALL TYPES'!Q113)),NOT(CL122=0))</f>
        <v>0</v>
      </c>
      <c r="CR122" s="66" t="n">
        <f aca="false">AND('Sample Manifest - ALL TYPES'!B113="Illumina Library Pool",ISBLANK('Sample Manifest - ALL TYPES'!Z113))</f>
        <v>0</v>
      </c>
    </row>
    <row r="123" s="66" customFormat="true" ht="13.8" hidden="false" customHeight="false" outlineLevel="0" collapsed="false">
      <c r="A123" s="66" t="n">
        <f aca="false">'Sample Manifest - ALL TYPES'!C114</f>
        <v>0</v>
      </c>
      <c r="B123" s="66" t="str">
        <f aca="false">SUBSTITUTE(A123,B$17,"")</f>
        <v>0</v>
      </c>
      <c r="C123" s="66" t="str">
        <f aca="false">SUBSTITUTE(B123,C$17,"")</f>
        <v>0</v>
      </c>
      <c r="D123" s="66" t="str">
        <f aca="false">SUBSTITUTE(C123,D$17,"")</f>
        <v>0</v>
      </c>
      <c r="E123" s="66" t="str">
        <f aca="false">SUBSTITUTE(D123,E$17,"")</f>
        <v>0</v>
      </c>
      <c r="F123" s="66" t="str">
        <f aca="false">SUBSTITUTE(E123,F$17,"")</f>
        <v>0</v>
      </c>
      <c r="G123" s="66" t="str">
        <f aca="false">SUBSTITUTE(F123,G$17,"")</f>
        <v>0</v>
      </c>
      <c r="H123" s="66" t="str">
        <f aca="false">SUBSTITUTE(G123,H$17,"")</f>
        <v>0</v>
      </c>
      <c r="I123" s="66" t="str">
        <f aca="false">SUBSTITUTE(H123,I$17,"")</f>
        <v>0</v>
      </c>
      <c r="J123" s="66" t="str">
        <f aca="false">SUBSTITUTE(I123,J$17,"")</f>
        <v>0</v>
      </c>
      <c r="K123" s="66" t="str">
        <f aca="false">SUBSTITUTE(J123,K$17,"")</f>
        <v>0</v>
      </c>
      <c r="L123" s="66" t="str">
        <f aca="false">SUBSTITUTE(K123,L$17,"")</f>
        <v>0</v>
      </c>
      <c r="M123" s="66" t="str">
        <f aca="false">SUBSTITUTE(L123,M$17,"")</f>
        <v>0</v>
      </c>
      <c r="N123" s="66" t="str">
        <f aca="false">SUBSTITUTE(M123,N$17,"")</f>
        <v>0</v>
      </c>
      <c r="O123" s="66" t="str">
        <f aca="false">SUBSTITUTE(N123,O$17,"")</f>
        <v>0</v>
      </c>
      <c r="P123" s="66" t="str">
        <f aca="false">SUBSTITUTE(O123,P$17,"")</f>
        <v>0</v>
      </c>
      <c r="Q123" s="66" t="str">
        <f aca="false">SUBSTITUTE(P123,Q$17,"")</f>
        <v>0</v>
      </c>
      <c r="R123" s="66" t="str">
        <f aca="false">SUBSTITUTE(Q123,R$17,"")</f>
        <v>0</v>
      </c>
      <c r="S123" s="66" t="str">
        <f aca="false">SUBSTITUTE(R123,S$17,"")</f>
        <v>0</v>
      </c>
      <c r="T123" s="66" t="str">
        <f aca="false">SUBSTITUTE(S123,T$17,"")</f>
        <v>0</v>
      </c>
      <c r="U123" s="66" t="str">
        <f aca="false">SUBSTITUTE(T123,U$17,"")</f>
        <v>0</v>
      </c>
      <c r="V123" s="66" t="str">
        <f aca="false">SUBSTITUTE(U123,V$17,"")</f>
        <v>0</v>
      </c>
      <c r="W123" s="66" t="str">
        <f aca="false">SUBSTITUTE(V123,W$17,"")</f>
        <v>0</v>
      </c>
      <c r="X123" s="66" t="str">
        <f aca="false">SUBSTITUTE(W123,X$17,"")</f>
        <v>0</v>
      </c>
      <c r="Y123" s="66" t="str">
        <f aca="false">SUBSTITUTE(X123,Y$17,"")</f>
        <v>0</v>
      </c>
      <c r="Z123" s="66" t="str">
        <f aca="false">SUBSTITUTE(Y123,Z$17,"")</f>
        <v>0</v>
      </c>
      <c r="AA123" s="66" t="str">
        <f aca="false">SUBSTITUTE(Z123,AA$17,"")</f>
        <v>0</v>
      </c>
      <c r="AB123" s="66" t="str">
        <f aca="false">SUBSTITUTE(AA123,AB$17,"")</f>
        <v>0</v>
      </c>
      <c r="AC123" s="66" t="str">
        <f aca="false">SUBSTITUTE(AB123,AC$17,"")</f>
        <v>0</v>
      </c>
      <c r="AD123" s="66" t="str">
        <f aca="false">SUBSTITUTE(AC123,AD$17,"")</f>
        <v>0</v>
      </c>
      <c r="AE123" s="66" t="str">
        <f aca="false">SUBSTITUTE(AD123,AE$17,"")</f>
        <v>0</v>
      </c>
      <c r="AF123" s="66" t="str">
        <f aca="false">SUBSTITUTE(AE123,AF$17,"")</f>
        <v>0</v>
      </c>
      <c r="AG123" s="66" t="str">
        <f aca="false">SUBSTITUTE(AF123,AG$17,"")</f>
        <v>0</v>
      </c>
      <c r="AH123" s="66" t="str">
        <f aca="false">SUBSTITUTE(AG123,AH$17,"")</f>
        <v>0</v>
      </c>
      <c r="AI123" s="66" t="str">
        <f aca="false">SUBSTITUTE(AH123,AI$17,"")</f>
        <v>0</v>
      </c>
      <c r="AJ123" s="66" t="str">
        <f aca="false">SUBSTITUTE(AI123,AJ$17,"")</f>
        <v>0</v>
      </c>
      <c r="AK123" s="66" t="str">
        <f aca="false">SUBSTITUTE(AJ123,AK$17,"")</f>
        <v>0</v>
      </c>
      <c r="AL123" s="66" t="str">
        <f aca="false">SUBSTITUTE(AK123,AL$17,"")</f>
        <v>0</v>
      </c>
      <c r="AM123" s="66" t="str">
        <f aca="false">SUBSTITUTE(AL123,AM$17,"")</f>
        <v>0</v>
      </c>
      <c r="AN123" s="66" t="str">
        <f aca="false">SUBSTITUTE(AM123,AN$17,"")</f>
        <v>0</v>
      </c>
      <c r="AO123" s="66" t="str">
        <f aca="false">SUBSTITUTE(AN123,AO$17,"")</f>
        <v>0</v>
      </c>
      <c r="AP123" s="66" t="str">
        <f aca="false">SUBSTITUTE(AO123,AP$17,"")</f>
        <v>0</v>
      </c>
      <c r="AQ123" s="66" t="str">
        <f aca="false">SUBSTITUTE(AP123,AQ$17,"")</f>
        <v>0</v>
      </c>
      <c r="AR123" s="66" t="str">
        <f aca="false">SUBSTITUTE(AQ123,AR$17,"")</f>
        <v>0</v>
      </c>
      <c r="AS123" s="66" t="str">
        <f aca="false">SUBSTITUTE(AR123,AS$17,"")</f>
        <v>0</v>
      </c>
      <c r="AT123" s="66" t="str">
        <f aca="false">SUBSTITUTE(AS123,AT$17,"")</f>
        <v>0</v>
      </c>
      <c r="AU123" s="66" t="str">
        <f aca="false">SUBSTITUTE(AT123,AU$17,"")</f>
        <v>0</v>
      </c>
      <c r="AV123" s="66" t="str">
        <f aca="false">SUBSTITUTE(AU123,AV$17,"")</f>
        <v>0</v>
      </c>
      <c r="AW123" s="66" t="str">
        <f aca="false">SUBSTITUTE(AV123,AW$17,"")</f>
        <v>0</v>
      </c>
      <c r="AX123" s="66" t="str">
        <f aca="false">SUBSTITUTE(AW123,AX$17,"")</f>
        <v>0</v>
      </c>
      <c r="AY123" s="66" t="str">
        <f aca="false">SUBSTITUTE(AX123,AY$17,"")</f>
        <v>0</v>
      </c>
      <c r="AZ123" s="66" t="str">
        <f aca="false">SUBSTITUTE(AY123,AZ$17,"")</f>
        <v>0</v>
      </c>
      <c r="BA123" s="66" t="str">
        <f aca="false">SUBSTITUTE(AZ123,BA$17,"")</f>
        <v>0</v>
      </c>
      <c r="BB123" s="66" t="str">
        <f aca="false">SUBSTITUTE(BA123,BB$17,"")</f>
        <v/>
      </c>
      <c r="BC123" s="66" t="str">
        <f aca="false">SUBSTITUTE(BB123,BC$17,"")</f>
        <v/>
      </c>
      <c r="BD123" s="66" t="str">
        <f aca="false">SUBSTITUTE(BC123,BD$17,"")</f>
        <v/>
      </c>
      <c r="BE123" s="66" t="str">
        <f aca="false">SUBSTITUTE(BD123,BE$17,"")</f>
        <v/>
      </c>
      <c r="BF123" s="66" t="str">
        <f aca="false">SUBSTITUTE(BE123,BF$17,"")</f>
        <v/>
      </c>
      <c r="BG123" s="66" t="str">
        <f aca="false">SUBSTITUTE(BF123,BG$17,"")</f>
        <v/>
      </c>
      <c r="BH123" s="66" t="str">
        <f aca="false">SUBSTITUTE(BG123,BH$17,"")</f>
        <v/>
      </c>
      <c r="BI123" s="66" t="str">
        <f aca="false">SUBSTITUTE(BH123,BI$17,"")</f>
        <v/>
      </c>
      <c r="BJ123" s="66" t="str">
        <f aca="false">SUBSTITUTE(BI123,BJ$17,"")</f>
        <v/>
      </c>
      <c r="BK123" s="66" t="str">
        <f aca="false">SUBSTITUTE(BJ123,BK$17,"")</f>
        <v/>
      </c>
      <c r="BL123" s="66" t="str">
        <f aca="false">SUBSTITUTE(BK123,BL$17,"")</f>
        <v/>
      </c>
      <c r="BM123" s="66" t="str">
        <f aca="false">SUBSTITUTE(BL123,BM$17,"")</f>
        <v/>
      </c>
      <c r="BN123" s="66" t="n">
        <f aca="false">LEN(BM123)</f>
        <v>0</v>
      </c>
      <c r="BO123" s="66" t="n">
        <f aca="false">LEN(A123)&gt;BO$15</f>
        <v>0</v>
      </c>
      <c r="BP123" s="83" t="n">
        <f aca="false">AND(COUNTIF(ranges!B$2:B$4,'Sample Manifest - ALL TYPES'!G114)=0,NOT(ISBLANK('Sample Manifest - ALL TYPES'!G114)))</f>
        <v>0</v>
      </c>
      <c r="CB123" s="66" t="n">
        <f aca="false">OR(BN123:BO123)</f>
        <v>0</v>
      </c>
      <c r="CD123" s="69" t="n">
        <f aca="false">IF(OR('Sample Manifest - ALL TYPES'!AB114="Custom indexes",'Sample Manifest - ALL TYPES'!AB114="Non-listed commercial indexes"),1,0)</f>
        <v>0</v>
      </c>
      <c r="CE123" s="69"/>
      <c r="CG123" s="72" t="n">
        <f aca="false">'Sample Manifest - ALL TYPES'!Q114</f>
        <v>0</v>
      </c>
      <c r="CH123" s="70" t="str">
        <f aca="false">SUBSTITUTE(CG123,CH$17,"")</f>
        <v>0</v>
      </c>
      <c r="CI123" s="70" t="str">
        <f aca="false">SUBSTITUTE(CH123,CI$17,"")</f>
        <v>0</v>
      </c>
      <c r="CJ123" s="70" t="str">
        <f aca="false">SUBSTITUTE(CI123,CJ$17,"")</f>
        <v>0</v>
      </c>
      <c r="CK123" s="70" t="str">
        <f aca="false">SUBSTITUTE(CJ123,CK$17,"")</f>
        <v>0</v>
      </c>
      <c r="CL123" s="70" t="n">
        <f aca="false">LEN(CK123)</f>
        <v>1</v>
      </c>
      <c r="CM123" s="70" t="n">
        <f aca="false">AND(NOT(ISBLANK('Sample Manifest - ALL TYPES'!Q114)),NOT(CL123=0))</f>
        <v>0</v>
      </c>
      <c r="CR123" s="66" t="n">
        <f aca="false">AND('Sample Manifest - ALL TYPES'!B114="Illumina Library Pool",ISBLANK('Sample Manifest - ALL TYPES'!Z114))</f>
        <v>0</v>
      </c>
    </row>
    <row r="124" s="66" customFormat="true" ht="13.8" hidden="false" customHeight="false" outlineLevel="0" collapsed="false">
      <c r="A124" s="66" t="n">
        <f aca="false">'Sample Manifest - ALL TYPES'!C115</f>
        <v>0</v>
      </c>
      <c r="B124" s="66" t="str">
        <f aca="false">SUBSTITUTE(A124,B$17,"")</f>
        <v>0</v>
      </c>
      <c r="C124" s="66" t="str">
        <f aca="false">SUBSTITUTE(B124,C$17,"")</f>
        <v>0</v>
      </c>
      <c r="D124" s="66" t="str">
        <f aca="false">SUBSTITUTE(C124,D$17,"")</f>
        <v>0</v>
      </c>
      <c r="E124" s="66" t="str">
        <f aca="false">SUBSTITUTE(D124,E$17,"")</f>
        <v>0</v>
      </c>
      <c r="F124" s="66" t="str">
        <f aca="false">SUBSTITUTE(E124,F$17,"")</f>
        <v>0</v>
      </c>
      <c r="G124" s="66" t="str">
        <f aca="false">SUBSTITUTE(F124,G$17,"")</f>
        <v>0</v>
      </c>
      <c r="H124" s="66" t="str">
        <f aca="false">SUBSTITUTE(G124,H$17,"")</f>
        <v>0</v>
      </c>
      <c r="I124" s="66" t="str">
        <f aca="false">SUBSTITUTE(H124,I$17,"")</f>
        <v>0</v>
      </c>
      <c r="J124" s="66" t="str">
        <f aca="false">SUBSTITUTE(I124,J$17,"")</f>
        <v>0</v>
      </c>
      <c r="K124" s="66" t="str">
        <f aca="false">SUBSTITUTE(J124,K$17,"")</f>
        <v>0</v>
      </c>
      <c r="L124" s="66" t="str">
        <f aca="false">SUBSTITUTE(K124,L$17,"")</f>
        <v>0</v>
      </c>
      <c r="M124" s="66" t="str">
        <f aca="false">SUBSTITUTE(L124,M$17,"")</f>
        <v>0</v>
      </c>
      <c r="N124" s="66" t="str">
        <f aca="false">SUBSTITUTE(M124,N$17,"")</f>
        <v>0</v>
      </c>
      <c r="O124" s="66" t="str">
        <f aca="false">SUBSTITUTE(N124,O$17,"")</f>
        <v>0</v>
      </c>
      <c r="P124" s="66" t="str">
        <f aca="false">SUBSTITUTE(O124,P$17,"")</f>
        <v>0</v>
      </c>
      <c r="Q124" s="66" t="str">
        <f aca="false">SUBSTITUTE(P124,Q$17,"")</f>
        <v>0</v>
      </c>
      <c r="R124" s="66" t="str">
        <f aca="false">SUBSTITUTE(Q124,R$17,"")</f>
        <v>0</v>
      </c>
      <c r="S124" s="66" t="str">
        <f aca="false">SUBSTITUTE(R124,S$17,"")</f>
        <v>0</v>
      </c>
      <c r="T124" s="66" t="str">
        <f aca="false">SUBSTITUTE(S124,T$17,"")</f>
        <v>0</v>
      </c>
      <c r="U124" s="66" t="str">
        <f aca="false">SUBSTITUTE(T124,U$17,"")</f>
        <v>0</v>
      </c>
      <c r="V124" s="66" t="str">
        <f aca="false">SUBSTITUTE(U124,V$17,"")</f>
        <v>0</v>
      </c>
      <c r="W124" s="66" t="str">
        <f aca="false">SUBSTITUTE(V124,W$17,"")</f>
        <v>0</v>
      </c>
      <c r="X124" s="66" t="str">
        <f aca="false">SUBSTITUTE(W124,X$17,"")</f>
        <v>0</v>
      </c>
      <c r="Y124" s="66" t="str">
        <f aca="false">SUBSTITUTE(X124,Y$17,"")</f>
        <v>0</v>
      </c>
      <c r="Z124" s="66" t="str">
        <f aca="false">SUBSTITUTE(Y124,Z$17,"")</f>
        <v>0</v>
      </c>
      <c r="AA124" s="66" t="str">
        <f aca="false">SUBSTITUTE(Z124,AA$17,"")</f>
        <v>0</v>
      </c>
      <c r="AB124" s="66" t="str">
        <f aca="false">SUBSTITUTE(AA124,AB$17,"")</f>
        <v>0</v>
      </c>
      <c r="AC124" s="66" t="str">
        <f aca="false">SUBSTITUTE(AB124,AC$17,"")</f>
        <v>0</v>
      </c>
      <c r="AD124" s="66" t="str">
        <f aca="false">SUBSTITUTE(AC124,AD$17,"")</f>
        <v>0</v>
      </c>
      <c r="AE124" s="66" t="str">
        <f aca="false">SUBSTITUTE(AD124,AE$17,"")</f>
        <v>0</v>
      </c>
      <c r="AF124" s="66" t="str">
        <f aca="false">SUBSTITUTE(AE124,AF$17,"")</f>
        <v>0</v>
      </c>
      <c r="AG124" s="66" t="str">
        <f aca="false">SUBSTITUTE(AF124,AG$17,"")</f>
        <v>0</v>
      </c>
      <c r="AH124" s="66" t="str">
        <f aca="false">SUBSTITUTE(AG124,AH$17,"")</f>
        <v>0</v>
      </c>
      <c r="AI124" s="66" t="str">
        <f aca="false">SUBSTITUTE(AH124,AI$17,"")</f>
        <v>0</v>
      </c>
      <c r="AJ124" s="66" t="str">
        <f aca="false">SUBSTITUTE(AI124,AJ$17,"")</f>
        <v>0</v>
      </c>
      <c r="AK124" s="66" t="str">
        <f aca="false">SUBSTITUTE(AJ124,AK$17,"")</f>
        <v>0</v>
      </c>
      <c r="AL124" s="66" t="str">
        <f aca="false">SUBSTITUTE(AK124,AL$17,"")</f>
        <v>0</v>
      </c>
      <c r="AM124" s="66" t="str">
        <f aca="false">SUBSTITUTE(AL124,AM$17,"")</f>
        <v>0</v>
      </c>
      <c r="AN124" s="66" t="str">
        <f aca="false">SUBSTITUTE(AM124,AN$17,"")</f>
        <v>0</v>
      </c>
      <c r="AO124" s="66" t="str">
        <f aca="false">SUBSTITUTE(AN124,AO$17,"")</f>
        <v>0</v>
      </c>
      <c r="AP124" s="66" t="str">
        <f aca="false">SUBSTITUTE(AO124,AP$17,"")</f>
        <v>0</v>
      </c>
      <c r="AQ124" s="66" t="str">
        <f aca="false">SUBSTITUTE(AP124,AQ$17,"")</f>
        <v>0</v>
      </c>
      <c r="AR124" s="66" t="str">
        <f aca="false">SUBSTITUTE(AQ124,AR$17,"")</f>
        <v>0</v>
      </c>
      <c r="AS124" s="66" t="str">
        <f aca="false">SUBSTITUTE(AR124,AS$17,"")</f>
        <v>0</v>
      </c>
      <c r="AT124" s="66" t="str">
        <f aca="false">SUBSTITUTE(AS124,AT$17,"")</f>
        <v>0</v>
      </c>
      <c r="AU124" s="66" t="str">
        <f aca="false">SUBSTITUTE(AT124,AU$17,"")</f>
        <v>0</v>
      </c>
      <c r="AV124" s="66" t="str">
        <f aca="false">SUBSTITUTE(AU124,AV$17,"")</f>
        <v>0</v>
      </c>
      <c r="AW124" s="66" t="str">
        <f aca="false">SUBSTITUTE(AV124,AW$17,"")</f>
        <v>0</v>
      </c>
      <c r="AX124" s="66" t="str">
        <f aca="false">SUBSTITUTE(AW124,AX$17,"")</f>
        <v>0</v>
      </c>
      <c r="AY124" s="66" t="str">
        <f aca="false">SUBSTITUTE(AX124,AY$17,"")</f>
        <v>0</v>
      </c>
      <c r="AZ124" s="66" t="str">
        <f aca="false">SUBSTITUTE(AY124,AZ$17,"")</f>
        <v>0</v>
      </c>
      <c r="BA124" s="66" t="str">
        <f aca="false">SUBSTITUTE(AZ124,BA$17,"")</f>
        <v>0</v>
      </c>
      <c r="BB124" s="66" t="str">
        <f aca="false">SUBSTITUTE(BA124,BB$17,"")</f>
        <v/>
      </c>
      <c r="BC124" s="66" t="str">
        <f aca="false">SUBSTITUTE(BB124,BC$17,"")</f>
        <v/>
      </c>
      <c r="BD124" s="66" t="str">
        <f aca="false">SUBSTITUTE(BC124,BD$17,"")</f>
        <v/>
      </c>
      <c r="BE124" s="66" t="str">
        <f aca="false">SUBSTITUTE(BD124,BE$17,"")</f>
        <v/>
      </c>
      <c r="BF124" s="66" t="str">
        <f aca="false">SUBSTITUTE(BE124,BF$17,"")</f>
        <v/>
      </c>
      <c r="BG124" s="66" t="str">
        <f aca="false">SUBSTITUTE(BF124,BG$17,"")</f>
        <v/>
      </c>
      <c r="BH124" s="66" t="str">
        <f aca="false">SUBSTITUTE(BG124,BH$17,"")</f>
        <v/>
      </c>
      <c r="BI124" s="66" t="str">
        <f aca="false">SUBSTITUTE(BH124,BI$17,"")</f>
        <v/>
      </c>
      <c r="BJ124" s="66" t="str">
        <f aca="false">SUBSTITUTE(BI124,BJ$17,"")</f>
        <v/>
      </c>
      <c r="BK124" s="66" t="str">
        <f aca="false">SUBSTITUTE(BJ124,BK$17,"")</f>
        <v/>
      </c>
      <c r="BL124" s="66" t="str">
        <f aca="false">SUBSTITUTE(BK124,BL$17,"")</f>
        <v/>
      </c>
      <c r="BM124" s="66" t="str">
        <f aca="false">SUBSTITUTE(BL124,BM$17,"")</f>
        <v/>
      </c>
      <c r="BN124" s="66" t="n">
        <f aca="false">LEN(BM124)</f>
        <v>0</v>
      </c>
      <c r="BO124" s="66" t="n">
        <f aca="false">LEN(A124)&gt;BO$15</f>
        <v>0</v>
      </c>
      <c r="BP124" s="83" t="n">
        <f aca="false">AND(COUNTIF(ranges!B$2:B$4,'Sample Manifest - ALL TYPES'!G115)=0,NOT(ISBLANK('Sample Manifest - ALL TYPES'!G115)))</f>
        <v>0</v>
      </c>
      <c r="CB124" s="66" t="n">
        <f aca="false">OR(BN124:BO124)</f>
        <v>0</v>
      </c>
      <c r="CD124" s="69" t="n">
        <f aca="false">IF(OR('Sample Manifest - ALL TYPES'!AB115="Custom indexes",'Sample Manifest - ALL TYPES'!AB115="Non-listed commercial indexes"),1,0)</f>
        <v>0</v>
      </c>
      <c r="CE124" s="69"/>
      <c r="CG124" s="72" t="n">
        <f aca="false">'Sample Manifest - ALL TYPES'!Q115</f>
        <v>0</v>
      </c>
      <c r="CH124" s="70" t="str">
        <f aca="false">SUBSTITUTE(CG124,CH$17,"")</f>
        <v>0</v>
      </c>
      <c r="CI124" s="70" t="str">
        <f aca="false">SUBSTITUTE(CH124,CI$17,"")</f>
        <v>0</v>
      </c>
      <c r="CJ124" s="70" t="str">
        <f aca="false">SUBSTITUTE(CI124,CJ$17,"")</f>
        <v>0</v>
      </c>
      <c r="CK124" s="70" t="str">
        <f aca="false">SUBSTITUTE(CJ124,CK$17,"")</f>
        <v>0</v>
      </c>
      <c r="CL124" s="70" t="n">
        <f aca="false">LEN(CK124)</f>
        <v>1</v>
      </c>
      <c r="CM124" s="70" t="n">
        <f aca="false">AND(NOT(ISBLANK('Sample Manifest - ALL TYPES'!Q115)),NOT(CL124=0))</f>
        <v>0</v>
      </c>
      <c r="CR124" s="66" t="n">
        <f aca="false">AND('Sample Manifest - ALL TYPES'!B115="Illumina Library Pool",ISBLANK('Sample Manifest - ALL TYPES'!Z115))</f>
        <v>0</v>
      </c>
    </row>
    <row r="125" s="66" customFormat="true" ht="13.8" hidden="false" customHeight="false" outlineLevel="0" collapsed="false">
      <c r="A125" s="66" t="n">
        <f aca="false">'Sample Manifest - ALL TYPES'!C116</f>
        <v>0</v>
      </c>
      <c r="B125" s="66" t="str">
        <f aca="false">SUBSTITUTE(A125,B$17,"")</f>
        <v>0</v>
      </c>
      <c r="C125" s="66" t="str">
        <f aca="false">SUBSTITUTE(B125,C$17,"")</f>
        <v>0</v>
      </c>
      <c r="D125" s="66" t="str">
        <f aca="false">SUBSTITUTE(C125,D$17,"")</f>
        <v>0</v>
      </c>
      <c r="E125" s="66" t="str">
        <f aca="false">SUBSTITUTE(D125,E$17,"")</f>
        <v>0</v>
      </c>
      <c r="F125" s="66" t="str">
        <f aca="false">SUBSTITUTE(E125,F$17,"")</f>
        <v>0</v>
      </c>
      <c r="G125" s="66" t="str">
        <f aca="false">SUBSTITUTE(F125,G$17,"")</f>
        <v>0</v>
      </c>
      <c r="H125" s="66" t="str">
        <f aca="false">SUBSTITUTE(G125,H$17,"")</f>
        <v>0</v>
      </c>
      <c r="I125" s="66" t="str">
        <f aca="false">SUBSTITUTE(H125,I$17,"")</f>
        <v>0</v>
      </c>
      <c r="J125" s="66" t="str">
        <f aca="false">SUBSTITUTE(I125,J$17,"")</f>
        <v>0</v>
      </c>
      <c r="K125" s="66" t="str">
        <f aca="false">SUBSTITUTE(J125,K$17,"")</f>
        <v>0</v>
      </c>
      <c r="L125" s="66" t="str">
        <f aca="false">SUBSTITUTE(K125,L$17,"")</f>
        <v>0</v>
      </c>
      <c r="M125" s="66" t="str">
        <f aca="false">SUBSTITUTE(L125,M$17,"")</f>
        <v>0</v>
      </c>
      <c r="N125" s="66" t="str">
        <f aca="false">SUBSTITUTE(M125,N$17,"")</f>
        <v>0</v>
      </c>
      <c r="O125" s="66" t="str">
        <f aca="false">SUBSTITUTE(N125,O$17,"")</f>
        <v>0</v>
      </c>
      <c r="P125" s="66" t="str">
        <f aca="false">SUBSTITUTE(O125,P$17,"")</f>
        <v>0</v>
      </c>
      <c r="Q125" s="66" t="str">
        <f aca="false">SUBSTITUTE(P125,Q$17,"")</f>
        <v>0</v>
      </c>
      <c r="R125" s="66" t="str">
        <f aca="false">SUBSTITUTE(Q125,R$17,"")</f>
        <v>0</v>
      </c>
      <c r="S125" s="66" t="str">
        <f aca="false">SUBSTITUTE(R125,S$17,"")</f>
        <v>0</v>
      </c>
      <c r="T125" s="66" t="str">
        <f aca="false">SUBSTITUTE(S125,T$17,"")</f>
        <v>0</v>
      </c>
      <c r="U125" s="66" t="str">
        <f aca="false">SUBSTITUTE(T125,U$17,"")</f>
        <v>0</v>
      </c>
      <c r="V125" s="66" t="str">
        <f aca="false">SUBSTITUTE(U125,V$17,"")</f>
        <v>0</v>
      </c>
      <c r="W125" s="66" t="str">
        <f aca="false">SUBSTITUTE(V125,W$17,"")</f>
        <v>0</v>
      </c>
      <c r="X125" s="66" t="str">
        <f aca="false">SUBSTITUTE(W125,X$17,"")</f>
        <v>0</v>
      </c>
      <c r="Y125" s="66" t="str">
        <f aca="false">SUBSTITUTE(X125,Y$17,"")</f>
        <v>0</v>
      </c>
      <c r="Z125" s="66" t="str">
        <f aca="false">SUBSTITUTE(Y125,Z$17,"")</f>
        <v>0</v>
      </c>
      <c r="AA125" s="66" t="str">
        <f aca="false">SUBSTITUTE(Z125,AA$17,"")</f>
        <v>0</v>
      </c>
      <c r="AB125" s="66" t="str">
        <f aca="false">SUBSTITUTE(AA125,AB$17,"")</f>
        <v>0</v>
      </c>
      <c r="AC125" s="66" t="str">
        <f aca="false">SUBSTITUTE(AB125,AC$17,"")</f>
        <v>0</v>
      </c>
      <c r="AD125" s="66" t="str">
        <f aca="false">SUBSTITUTE(AC125,AD$17,"")</f>
        <v>0</v>
      </c>
      <c r="AE125" s="66" t="str">
        <f aca="false">SUBSTITUTE(AD125,AE$17,"")</f>
        <v>0</v>
      </c>
      <c r="AF125" s="66" t="str">
        <f aca="false">SUBSTITUTE(AE125,AF$17,"")</f>
        <v>0</v>
      </c>
      <c r="AG125" s="66" t="str">
        <f aca="false">SUBSTITUTE(AF125,AG$17,"")</f>
        <v>0</v>
      </c>
      <c r="AH125" s="66" t="str">
        <f aca="false">SUBSTITUTE(AG125,AH$17,"")</f>
        <v>0</v>
      </c>
      <c r="AI125" s="66" t="str">
        <f aca="false">SUBSTITUTE(AH125,AI$17,"")</f>
        <v>0</v>
      </c>
      <c r="AJ125" s="66" t="str">
        <f aca="false">SUBSTITUTE(AI125,AJ$17,"")</f>
        <v>0</v>
      </c>
      <c r="AK125" s="66" t="str">
        <f aca="false">SUBSTITUTE(AJ125,AK$17,"")</f>
        <v>0</v>
      </c>
      <c r="AL125" s="66" t="str">
        <f aca="false">SUBSTITUTE(AK125,AL$17,"")</f>
        <v>0</v>
      </c>
      <c r="AM125" s="66" t="str">
        <f aca="false">SUBSTITUTE(AL125,AM$17,"")</f>
        <v>0</v>
      </c>
      <c r="AN125" s="66" t="str">
        <f aca="false">SUBSTITUTE(AM125,AN$17,"")</f>
        <v>0</v>
      </c>
      <c r="AO125" s="66" t="str">
        <f aca="false">SUBSTITUTE(AN125,AO$17,"")</f>
        <v>0</v>
      </c>
      <c r="AP125" s="66" t="str">
        <f aca="false">SUBSTITUTE(AO125,AP$17,"")</f>
        <v>0</v>
      </c>
      <c r="AQ125" s="66" t="str">
        <f aca="false">SUBSTITUTE(AP125,AQ$17,"")</f>
        <v>0</v>
      </c>
      <c r="AR125" s="66" t="str">
        <f aca="false">SUBSTITUTE(AQ125,AR$17,"")</f>
        <v>0</v>
      </c>
      <c r="AS125" s="66" t="str">
        <f aca="false">SUBSTITUTE(AR125,AS$17,"")</f>
        <v>0</v>
      </c>
      <c r="AT125" s="66" t="str">
        <f aca="false">SUBSTITUTE(AS125,AT$17,"")</f>
        <v>0</v>
      </c>
      <c r="AU125" s="66" t="str">
        <f aca="false">SUBSTITUTE(AT125,AU$17,"")</f>
        <v>0</v>
      </c>
      <c r="AV125" s="66" t="str">
        <f aca="false">SUBSTITUTE(AU125,AV$17,"")</f>
        <v>0</v>
      </c>
      <c r="AW125" s="66" t="str">
        <f aca="false">SUBSTITUTE(AV125,AW$17,"")</f>
        <v>0</v>
      </c>
      <c r="AX125" s="66" t="str">
        <f aca="false">SUBSTITUTE(AW125,AX$17,"")</f>
        <v>0</v>
      </c>
      <c r="AY125" s="66" t="str">
        <f aca="false">SUBSTITUTE(AX125,AY$17,"")</f>
        <v>0</v>
      </c>
      <c r="AZ125" s="66" t="str">
        <f aca="false">SUBSTITUTE(AY125,AZ$17,"")</f>
        <v>0</v>
      </c>
      <c r="BA125" s="66" t="str">
        <f aca="false">SUBSTITUTE(AZ125,BA$17,"")</f>
        <v>0</v>
      </c>
      <c r="BB125" s="66" t="str">
        <f aca="false">SUBSTITUTE(BA125,BB$17,"")</f>
        <v/>
      </c>
      <c r="BC125" s="66" t="str">
        <f aca="false">SUBSTITUTE(BB125,BC$17,"")</f>
        <v/>
      </c>
      <c r="BD125" s="66" t="str">
        <f aca="false">SUBSTITUTE(BC125,BD$17,"")</f>
        <v/>
      </c>
      <c r="BE125" s="66" t="str">
        <f aca="false">SUBSTITUTE(BD125,BE$17,"")</f>
        <v/>
      </c>
      <c r="BF125" s="66" t="str">
        <f aca="false">SUBSTITUTE(BE125,BF$17,"")</f>
        <v/>
      </c>
      <c r="BG125" s="66" t="str">
        <f aca="false">SUBSTITUTE(BF125,BG$17,"")</f>
        <v/>
      </c>
      <c r="BH125" s="66" t="str">
        <f aca="false">SUBSTITUTE(BG125,BH$17,"")</f>
        <v/>
      </c>
      <c r="BI125" s="66" t="str">
        <f aca="false">SUBSTITUTE(BH125,BI$17,"")</f>
        <v/>
      </c>
      <c r="BJ125" s="66" t="str">
        <f aca="false">SUBSTITUTE(BI125,BJ$17,"")</f>
        <v/>
      </c>
      <c r="BK125" s="66" t="str">
        <f aca="false">SUBSTITUTE(BJ125,BK$17,"")</f>
        <v/>
      </c>
      <c r="BL125" s="66" t="str">
        <f aca="false">SUBSTITUTE(BK125,BL$17,"")</f>
        <v/>
      </c>
      <c r="BM125" s="66" t="str">
        <f aca="false">SUBSTITUTE(BL125,BM$17,"")</f>
        <v/>
      </c>
      <c r="BN125" s="66" t="n">
        <f aca="false">LEN(BM125)</f>
        <v>0</v>
      </c>
      <c r="BO125" s="66" t="n">
        <f aca="false">LEN(A125)&gt;BO$15</f>
        <v>0</v>
      </c>
      <c r="BP125" s="83" t="n">
        <f aca="false">AND(COUNTIF(ranges!B$2:B$4,'Sample Manifest - ALL TYPES'!G116)=0,NOT(ISBLANK('Sample Manifest - ALL TYPES'!G116)))</f>
        <v>0</v>
      </c>
      <c r="CB125" s="66" t="n">
        <f aca="false">OR(BN125:BO125)</f>
        <v>0</v>
      </c>
      <c r="CD125" s="69" t="n">
        <f aca="false">IF(OR('Sample Manifest - ALL TYPES'!AB116="Custom indexes",'Sample Manifest - ALL TYPES'!AB116="Non-listed commercial indexes"),1,0)</f>
        <v>0</v>
      </c>
      <c r="CE125" s="69"/>
      <c r="CG125" s="72" t="n">
        <f aca="false">'Sample Manifest - ALL TYPES'!Q116</f>
        <v>0</v>
      </c>
      <c r="CH125" s="70" t="str">
        <f aca="false">SUBSTITUTE(CG125,CH$17,"")</f>
        <v>0</v>
      </c>
      <c r="CI125" s="70" t="str">
        <f aca="false">SUBSTITUTE(CH125,CI$17,"")</f>
        <v>0</v>
      </c>
      <c r="CJ125" s="70" t="str">
        <f aca="false">SUBSTITUTE(CI125,CJ$17,"")</f>
        <v>0</v>
      </c>
      <c r="CK125" s="70" t="str">
        <f aca="false">SUBSTITUTE(CJ125,CK$17,"")</f>
        <v>0</v>
      </c>
      <c r="CL125" s="70" t="n">
        <f aca="false">LEN(CK125)</f>
        <v>1</v>
      </c>
      <c r="CM125" s="70" t="n">
        <f aca="false">AND(NOT(ISBLANK('Sample Manifest - ALL TYPES'!Q116)),NOT(CL125=0))</f>
        <v>0</v>
      </c>
      <c r="CR125" s="66" t="n">
        <f aca="false">AND('Sample Manifest - ALL TYPES'!B116="Illumina Library Pool",ISBLANK('Sample Manifest - ALL TYPES'!Z116))</f>
        <v>0</v>
      </c>
    </row>
    <row r="126" s="66" customFormat="true" ht="13.8" hidden="false" customHeight="false" outlineLevel="0" collapsed="false">
      <c r="A126" s="66" t="n">
        <f aca="false">'Sample Manifest - ALL TYPES'!C117</f>
        <v>0</v>
      </c>
      <c r="B126" s="66" t="str">
        <f aca="false">SUBSTITUTE(A126,B$17,"")</f>
        <v>0</v>
      </c>
      <c r="C126" s="66" t="str">
        <f aca="false">SUBSTITUTE(B126,C$17,"")</f>
        <v>0</v>
      </c>
      <c r="D126" s="66" t="str">
        <f aca="false">SUBSTITUTE(C126,D$17,"")</f>
        <v>0</v>
      </c>
      <c r="E126" s="66" t="str">
        <f aca="false">SUBSTITUTE(D126,E$17,"")</f>
        <v>0</v>
      </c>
      <c r="F126" s="66" t="str">
        <f aca="false">SUBSTITUTE(E126,F$17,"")</f>
        <v>0</v>
      </c>
      <c r="G126" s="66" t="str">
        <f aca="false">SUBSTITUTE(F126,G$17,"")</f>
        <v>0</v>
      </c>
      <c r="H126" s="66" t="str">
        <f aca="false">SUBSTITUTE(G126,H$17,"")</f>
        <v>0</v>
      </c>
      <c r="I126" s="66" t="str">
        <f aca="false">SUBSTITUTE(H126,I$17,"")</f>
        <v>0</v>
      </c>
      <c r="J126" s="66" t="str">
        <f aca="false">SUBSTITUTE(I126,J$17,"")</f>
        <v>0</v>
      </c>
      <c r="K126" s="66" t="str">
        <f aca="false">SUBSTITUTE(J126,K$17,"")</f>
        <v>0</v>
      </c>
      <c r="L126" s="66" t="str">
        <f aca="false">SUBSTITUTE(K126,L$17,"")</f>
        <v>0</v>
      </c>
      <c r="M126" s="66" t="str">
        <f aca="false">SUBSTITUTE(L126,M$17,"")</f>
        <v>0</v>
      </c>
      <c r="N126" s="66" t="str">
        <f aca="false">SUBSTITUTE(M126,N$17,"")</f>
        <v>0</v>
      </c>
      <c r="O126" s="66" t="str">
        <f aca="false">SUBSTITUTE(N126,O$17,"")</f>
        <v>0</v>
      </c>
      <c r="P126" s="66" t="str">
        <f aca="false">SUBSTITUTE(O126,P$17,"")</f>
        <v>0</v>
      </c>
      <c r="Q126" s="66" t="str">
        <f aca="false">SUBSTITUTE(P126,Q$17,"")</f>
        <v>0</v>
      </c>
      <c r="R126" s="66" t="str">
        <f aca="false">SUBSTITUTE(Q126,R$17,"")</f>
        <v>0</v>
      </c>
      <c r="S126" s="66" t="str">
        <f aca="false">SUBSTITUTE(R126,S$17,"")</f>
        <v>0</v>
      </c>
      <c r="T126" s="66" t="str">
        <f aca="false">SUBSTITUTE(S126,T$17,"")</f>
        <v>0</v>
      </c>
      <c r="U126" s="66" t="str">
        <f aca="false">SUBSTITUTE(T126,U$17,"")</f>
        <v>0</v>
      </c>
      <c r="V126" s="66" t="str">
        <f aca="false">SUBSTITUTE(U126,V$17,"")</f>
        <v>0</v>
      </c>
      <c r="W126" s="66" t="str">
        <f aca="false">SUBSTITUTE(V126,W$17,"")</f>
        <v>0</v>
      </c>
      <c r="X126" s="66" t="str">
        <f aca="false">SUBSTITUTE(W126,X$17,"")</f>
        <v>0</v>
      </c>
      <c r="Y126" s="66" t="str">
        <f aca="false">SUBSTITUTE(X126,Y$17,"")</f>
        <v>0</v>
      </c>
      <c r="Z126" s="66" t="str">
        <f aca="false">SUBSTITUTE(Y126,Z$17,"")</f>
        <v>0</v>
      </c>
      <c r="AA126" s="66" t="str">
        <f aca="false">SUBSTITUTE(Z126,AA$17,"")</f>
        <v>0</v>
      </c>
      <c r="AB126" s="66" t="str">
        <f aca="false">SUBSTITUTE(AA126,AB$17,"")</f>
        <v>0</v>
      </c>
      <c r="AC126" s="66" t="str">
        <f aca="false">SUBSTITUTE(AB126,AC$17,"")</f>
        <v>0</v>
      </c>
      <c r="AD126" s="66" t="str">
        <f aca="false">SUBSTITUTE(AC126,AD$17,"")</f>
        <v>0</v>
      </c>
      <c r="AE126" s="66" t="str">
        <f aca="false">SUBSTITUTE(AD126,AE$17,"")</f>
        <v>0</v>
      </c>
      <c r="AF126" s="66" t="str">
        <f aca="false">SUBSTITUTE(AE126,AF$17,"")</f>
        <v>0</v>
      </c>
      <c r="AG126" s="66" t="str">
        <f aca="false">SUBSTITUTE(AF126,AG$17,"")</f>
        <v>0</v>
      </c>
      <c r="AH126" s="66" t="str">
        <f aca="false">SUBSTITUTE(AG126,AH$17,"")</f>
        <v>0</v>
      </c>
      <c r="AI126" s="66" t="str">
        <f aca="false">SUBSTITUTE(AH126,AI$17,"")</f>
        <v>0</v>
      </c>
      <c r="AJ126" s="66" t="str">
        <f aca="false">SUBSTITUTE(AI126,AJ$17,"")</f>
        <v>0</v>
      </c>
      <c r="AK126" s="66" t="str">
        <f aca="false">SUBSTITUTE(AJ126,AK$17,"")</f>
        <v>0</v>
      </c>
      <c r="AL126" s="66" t="str">
        <f aca="false">SUBSTITUTE(AK126,AL$17,"")</f>
        <v>0</v>
      </c>
      <c r="AM126" s="66" t="str">
        <f aca="false">SUBSTITUTE(AL126,AM$17,"")</f>
        <v>0</v>
      </c>
      <c r="AN126" s="66" t="str">
        <f aca="false">SUBSTITUTE(AM126,AN$17,"")</f>
        <v>0</v>
      </c>
      <c r="AO126" s="66" t="str">
        <f aca="false">SUBSTITUTE(AN126,AO$17,"")</f>
        <v>0</v>
      </c>
      <c r="AP126" s="66" t="str">
        <f aca="false">SUBSTITUTE(AO126,AP$17,"")</f>
        <v>0</v>
      </c>
      <c r="AQ126" s="66" t="str">
        <f aca="false">SUBSTITUTE(AP126,AQ$17,"")</f>
        <v>0</v>
      </c>
      <c r="AR126" s="66" t="str">
        <f aca="false">SUBSTITUTE(AQ126,AR$17,"")</f>
        <v>0</v>
      </c>
      <c r="AS126" s="66" t="str">
        <f aca="false">SUBSTITUTE(AR126,AS$17,"")</f>
        <v>0</v>
      </c>
      <c r="AT126" s="66" t="str">
        <f aca="false">SUBSTITUTE(AS126,AT$17,"")</f>
        <v>0</v>
      </c>
      <c r="AU126" s="66" t="str">
        <f aca="false">SUBSTITUTE(AT126,AU$17,"")</f>
        <v>0</v>
      </c>
      <c r="AV126" s="66" t="str">
        <f aca="false">SUBSTITUTE(AU126,AV$17,"")</f>
        <v>0</v>
      </c>
      <c r="AW126" s="66" t="str">
        <f aca="false">SUBSTITUTE(AV126,AW$17,"")</f>
        <v>0</v>
      </c>
      <c r="AX126" s="66" t="str">
        <f aca="false">SUBSTITUTE(AW126,AX$17,"")</f>
        <v>0</v>
      </c>
      <c r="AY126" s="66" t="str">
        <f aca="false">SUBSTITUTE(AX126,AY$17,"")</f>
        <v>0</v>
      </c>
      <c r="AZ126" s="66" t="str">
        <f aca="false">SUBSTITUTE(AY126,AZ$17,"")</f>
        <v>0</v>
      </c>
      <c r="BA126" s="66" t="str">
        <f aca="false">SUBSTITUTE(AZ126,BA$17,"")</f>
        <v>0</v>
      </c>
      <c r="BB126" s="66" t="str">
        <f aca="false">SUBSTITUTE(BA126,BB$17,"")</f>
        <v/>
      </c>
      <c r="BC126" s="66" t="str">
        <f aca="false">SUBSTITUTE(BB126,BC$17,"")</f>
        <v/>
      </c>
      <c r="BD126" s="66" t="str">
        <f aca="false">SUBSTITUTE(BC126,BD$17,"")</f>
        <v/>
      </c>
      <c r="BE126" s="66" t="str">
        <f aca="false">SUBSTITUTE(BD126,BE$17,"")</f>
        <v/>
      </c>
      <c r="BF126" s="66" t="str">
        <f aca="false">SUBSTITUTE(BE126,BF$17,"")</f>
        <v/>
      </c>
      <c r="BG126" s="66" t="str">
        <f aca="false">SUBSTITUTE(BF126,BG$17,"")</f>
        <v/>
      </c>
      <c r="BH126" s="66" t="str">
        <f aca="false">SUBSTITUTE(BG126,BH$17,"")</f>
        <v/>
      </c>
      <c r="BI126" s="66" t="str">
        <f aca="false">SUBSTITUTE(BH126,BI$17,"")</f>
        <v/>
      </c>
      <c r="BJ126" s="66" t="str">
        <f aca="false">SUBSTITUTE(BI126,BJ$17,"")</f>
        <v/>
      </c>
      <c r="BK126" s="66" t="str">
        <f aca="false">SUBSTITUTE(BJ126,BK$17,"")</f>
        <v/>
      </c>
      <c r="BL126" s="66" t="str">
        <f aca="false">SUBSTITUTE(BK126,BL$17,"")</f>
        <v/>
      </c>
      <c r="BM126" s="66" t="str">
        <f aca="false">SUBSTITUTE(BL126,BM$17,"")</f>
        <v/>
      </c>
      <c r="BN126" s="66" t="n">
        <f aca="false">LEN(BM126)</f>
        <v>0</v>
      </c>
      <c r="BO126" s="66" t="n">
        <f aca="false">LEN(A126)&gt;BO$15</f>
        <v>0</v>
      </c>
      <c r="BP126" s="83" t="n">
        <f aca="false">AND(COUNTIF(ranges!B$2:B$4,'Sample Manifest - ALL TYPES'!G117)=0,NOT(ISBLANK('Sample Manifest - ALL TYPES'!G117)))</f>
        <v>0</v>
      </c>
      <c r="CB126" s="66" t="n">
        <f aca="false">OR(BN126:BO126)</f>
        <v>0</v>
      </c>
      <c r="CD126" s="69" t="n">
        <f aca="false">IF(OR('Sample Manifest - ALL TYPES'!AB117="Custom indexes",'Sample Manifest - ALL TYPES'!AB117="Non-listed commercial indexes"),1,0)</f>
        <v>0</v>
      </c>
      <c r="CE126" s="69"/>
      <c r="CG126" s="72" t="n">
        <f aca="false">'Sample Manifest - ALL TYPES'!Q117</f>
        <v>0</v>
      </c>
      <c r="CH126" s="70" t="str">
        <f aca="false">SUBSTITUTE(CG126,CH$17,"")</f>
        <v>0</v>
      </c>
      <c r="CI126" s="70" t="str">
        <f aca="false">SUBSTITUTE(CH126,CI$17,"")</f>
        <v>0</v>
      </c>
      <c r="CJ126" s="70" t="str">
        <f aca="false">SUBSTITUTE(CI126,CJ$17,"")</f>
        <v>0</v>
      </c>
      <c r="CK126" s="70" t="str">
        <f aca="false">SUBSTITUTE(CJ126,CK$17,"")</f>
        <v>0</v>
      </c>
      <c r="CL126" s="70" t="n">
        <f aca="false">LEN(CK126)</f>
        <v>1</v>
      </c>
      <c r="CM126" s="70" t="n">
        <f aca="false">AND(NOT(ISBLANK('Sample Manifest - ALL TYPES'!Q117)),NOT(CL126=0))</f>
        <v>0</v>
      </c>
      <c r="CR126" s="66" t="n">
        <f aca="false">AND('Sample Manifest - ALL TYPES'!B117="Illumina Library Pool",ISBLANK('Sample Manifest - ALL TYPES'!Z117))</f>
        <v>0</v>
      </c>
    </row>
    <row r="127" s="66" customFormat="true" ht="13.8" hidden="false" customHeight="false" outlineLevel="0" collapsed="false">
      <c r="A127" s="66" t="n">
        <f aca="false">'Sample Manifest - ALL TYPES'!C118</f>
        <v>0</v>
      </c>
      <c r="B127" s="66" t="str">
        <f aca="false">SUBSTITUTE(A127,B$17,"")</f>
        <v>0</v>
      </c>
      <c r="C127" s="66" t="str">
        <f aca="false">SUBSTITUTE(B127,C$17,"")</f>
        <v>0</v>
      </c>
      <c r="D127" s="66" t="str">
        <f aca="false">SUBSTITUTE(C127,D$17,"")</f>
        <v>0</v>
      </c>
      <c r="E127" s="66" t="str">
        <f aca="false">SUBSTITUTE(D127,E$17,"")</f>
        <v>0</v>
      </c>
      <c r="F127" s="66" t="str">
        <f aca="false">SUBSTITUTE(E127,F$17,"")</f>
        <v>0</v>
      </c>
      <c r="G127" s="66" t="str">
        <f aca="false">SUBSTITUTE(F127,G$17,"")</f>
        <v>0</v>
      </c>
      <c r="H127" s="66" t="str">
        <f aca="false">SUBSTITUTE(G127,H$17,"")</f>
        <v>0</v>
      </c>
      <c r="I127" s="66" t="str">
        <f aca="false">SUBSTITUTE(H127,I$17,"")</f>
        <v>0</v>
      </c>
      <c r="J127" s="66" t="str">
        <f aca="false">SUBSTITUTE(I127,J$17,"")</f>
        <v>0</v>
      </c>
      <c r="K127" s="66" t="str">
        <f aca="false">SUBSTITUTE(J127,K$17,"")</f>
        <v>0</v>
      </c>
      <c r="L127" s="66" t="str">
        <f aca="false">SUBSTITUTE(K127,L$17,"")</f>
        <v>0</v>
      </c>
      <c r="M127" s="66" t="str">
        <f aca="false">SUBSTITUTE(L127,M$17,"")</f>
        <v>0</v>
      </c>
      <c r="N127" s="66" t="str">
        <f aca="false">SUBSTITUTE(M127,N$17,"")</f>
        <v>0</v>
      </c>
      <c r="O127" s="66" t="str">
        <f aca="false">SUBSTITUTE(N127,O$17,"")</f>
        <v>0</v>
      </c>
      <c r="P127" s="66" t="str">
        <f aca="false">SUBSTITUTE(O127,P$17,"")</f>
        <v>0</v>
      </c>
      <c r="Q127" s="66" t="str">
        <f aca="false">SUBSTITUTE(P127,Q$17,"")</f>
        <v>0</v>
      </c>
      <c r="R127" s="66" t="str">
        <f aca="false">SUBSTITUTE(Q127,R$17,"")</f>
        <v>0</v>
      </c>
      <c r="S127" s="66" t="str">
        <f aca="false">SUBSTITUTE(R127,S$17,"")</f>
        <v>0</v>
      </c>
      <c r="T127" s="66" t="str">
        <f aca="false">SUBSTITUTE(S127,T$17,"")</f>
        <v>0</v>
      </c>
      <c r="U127" s="66" t="str">
        <f aca="false">SUBSTITUTE(T127,U$17,"")</f>
        <v>0</v>
      </c>
      <c r="V127" s="66" t="str">
        <f aca="false">SUBSTITUTE(U127,V$17,"")</f>
        <v>0</v>
      </c>
      <c r="W127" s="66" t="str">
        <f aca="false">SUBSTITUTE(V127,W$17,"")</f>
        <v>0</v>
      </c>
      <c r="X127" s="66" t="str">
        <f aca="false">SUBSTITUTE(W127,X$17,"")</f>
        <v>0</v>
      </c>
      <c r="Y127" s="66" t="str">
        <f aca="false">SUBSTITUTE(X127,Y$17,"")</f>
        <v>0</v>
      </c>
      <c r="Z127" s="66" t="str">
        <f aca="false">SUBSTITUTE(Y127,Z$17,"")</f>
        <v>0</v>
      </c>
      <c r="AA127" s="66" t="str">
        <f aca="false">SUBSTITUTE(Z127,AA$17,"")</f>
        <v>0</v>
      </c>
      <c r="AB127" s="66" t="str">
        <f aca="false">SUBSTITUTE(AA127,AB$17,"")</f>
        <v>0</v>
      </c>
      <c r="AC127" s="66" t="str">
        <f aca="false">SUBSTITUTE(AB127,AC$17,"")</f>
        <v>0</v>
      </c>
      <c r="AD127" s="66" t="str">
        <f aca="false">SUBSTITUTE(AC127,AD$17,"")</f>
        <v>0</v>
      </c>
      <c r="AE127" s="66" t="str">
        <f aca="false">SUBSTITUTE(AD127,AE$17,"")</f>
        <v>0</v>
      </c>
      <c r="AF127" s="66" t="str">
        <f aca="false">SUBSTITUTE(AE127,AF$17,"")</f>
        <v>0</v>
      </c>
      <c r="AG127" s="66" t="str">
        <f aca="false">SUBSTITUTE(AF127,AG$17,"")</f>
        <v>0</v>
      </c>
      <c r="AH127" s="66" t="str">
        <f aca="false">SUBSTITUTE(AG127,AH$17,"")</f>
        <v>0</v>
      </c>
      <c r="AI127" s="66" t="str">
        <f aca="false">SUBSTITUTE(AH127,AI$17,"")</f>
        <v>0</v>
      </c>
      <c r="AJ127" s="66" t="str">
        <f aca="false">SUBSTITUTE(AI127,AJ$17,"")</f>
        <v>0</v>
      </c>
      <c r="AK127" s="66" t="str">
        <f aca="false">SUBSTITUTE(AJ127,AK$17,"")</f>
        <v>0</v>
      </c>
      <c r="AL127" s="66" t="str">
        <f aca="false">SUBSTITUTE(AK127,AL$17,"")</f>
        <v>0</v>
      </c>
      <c r="AM127" s="66" t="str">
        <f aca="false">SUBSTITUTE(AL127,AM$17,"")</f>
        <v>0</v>
      </c>
      <c r="AN127" s="66" t="str">
        <f aca="false">SUBSTITUTE(AM127,AN$17,"")</f>
        <v>0</v>
      </c>
      <c r="AO127" s="66" t="str">
        <f aca="false">SUBSTITUTE(AN127,AO$17,"")</f>
        <v>0</v>
      </c>
      <c r="AP127" s="66" t="str">
        <f aca="false">SUBSTITUTE(AO127,AP$17,"")</f>
        <v>0</v>
      </c>
      <c r="AQ127" s="66" t="str">
        <f aca="false">SUBSTITUTE(AP127,AQ$17,"")</f>
        <v>0</v>
      </c>
      <c r="AR127" s="66" t="str">
        <f aca="false">SUBSTITUTE(AQ127,AR$17,"")</f>
        <v>0</v>
      </c>
      <c r="AS127" s="66" t="str">
        <f aca="false">SUBSTITUTE(AR127,AS$17,"")</f>
        <v>0</v>
      </c>
      <c r="AT127" s="66" t="str">
        <f aca="false">SUBSTITUTE(AS127,AT$17,"")</f>
        <v>0</v>
      </c>
      <c r="AU127" s="66" t="str">
        <f aca="false">SUBSTITUTE(AT127,AU$17,"")</f>
        <v>0</v>
      </c>
      <c r="AV127" s="66" t="str">
        <f aca="false">SUBSTITUTE(AU127,AV$17,"")</f>
        <v>0</v>
      </c>
      <c r="AW127" s="66" t="str">
        <f aca="false">SUBSTITUTE(AV127,AW$17,"")</f>
        <v>0</v>
      </c>
      <c r="AX127" s="66" t="str">
        <f aca="false">SUBSTITUTE(AW127,AX$17,"")</f>
        <v>0</v>
      </c>
      <c r="AY127" s="66" t="str">
        <f aca="false">SUBSTITUTE(AX127,AY$17,"")</f>
        <v>0</v>
      </c>
      <c r="AZ127" s="66" t="str">
        <f aca="false">SUBSTITUTE(AY127,AZ$17,"")</f>
        <v>0</v>
      </c>
      <c r="BA127" s="66" t="str">
        <f aca="false">SUBSTITUTE(AZ127,BA$17,"")</f>
        <v>0</v>
      </c>
      <c r="BB127" s="66" t="str">
        <f aca="false">SUBSTITUTE(BA127,BB$17,"")</f>
        <v/>
      </c>
      <c r="BC127" s="66" t="str">
        <f aca="false">SUBSTITUTE(BB127,BC$17,"")</f>
        <v/>
      </c>
      <c r="BD127" s="66" t="str">
        <f aca="false">SUBSTITUTE(BC127,BD$17,"")</f>
        <v/>
      </c>
      <c r="BE127" s="66" t="str">
        <f aca="false">SUBSTITUTE(BD127,BE$17,"")</f>
        <v/>
      </c>
      <c r="BF127" s="66" t="str">
        <f aca="false">SUBSTITUTE(BE127,BF$17,"")</f>
        <v/>
      </c>
      <c r="BG127" s="66" t="str">
        <f aca="false">SUBSTITUTE(BF127,BG$17,"")</f>
        <v/>
      </c>
      <c r="BH127" s="66" t="str">
        <f aca="false">SUBSTITUTE(BG127,BH$17,"")</f>
        <v/>
      </c>
      <c r="BI127" s="66" t="str">
        <f aca="false">SUBSTITUTE(BH127,BI$17,"")</f>
        <v/>
      </c>
      <c r="BJ127" s="66" t="str">
        <f aca="false">SUBSTITUTE(BI127,BJ$17,"")</f>
        <v/>
      </c>
      <c r="BK127" s="66" t="str">
        <f aca="false">SUBSTITUTE(BJ127,BK$17,"")</f>
        <v/>
      </c>
      <c r="BL127" s="66" t="str">
        <f aca="false">SUBSTITUTE(BK127,BL$17,"")</f>
        <v/>
      </c>
      <c r="BM127" s="66" t="str">
        <f aca="false">SUBSTITUTE(BL127,BM$17,"")</f>
        <v/>
      </c>
      <c r="BN127" s="66" t="n">
        <f aca="false">LEN(BM127)</f>
        <v>0</v>
      </c>
      <c r="BO127" s="66" t="n">
        <f aca="false">LEN(A127)&gt;BO$15</f>
        <v>0</v>
      </c>
      <c r="BP127" s="83" t="n">
        <f aca="false">AND(COUNTIF(ranges!B$2:B$4,'Sample Manifest - ALL TYPES'!G118)=0,NOT(ISBLANK('Sample Manifest - ALL TYPES'!G118)))</f>
        <v>0</v>
      </c>
      <c r="CB127" s="66" t="n">
        <f aca="false">OR(BN127:BO127)</f>
        <v>0</v>
      </c>
      <c r="CD127" s="69" t="n">
        <f aca="false">IF(OR('Sample Manifest - ALL TYPES'!AB118="Custom indexes",'Sample Manifest - ALL TYPES'!AB118="Non-listed commercial indexes"),1,0)</f>
        <v>0</v>
      </c>
      <c r="CE127" s="69"/>
      <c r="CG127" s="72" t="n">
        <f aca="false">'Sample Manifest - ALL TYPES'!Q118</f>
        <v>0</v>
      </c>
      <c r="CH127" s="70" t="str">
        <f aca="false">SUBSTITUTE(CG127,CH$17,"")</f>
        <v>0</v>
      </c>
      <c r="CI127" s="70" t="str">
        <f aca="false">SUBSTITUTE(CH127,CI$17,"")</f>
        <v>0</v>
      </c>
      <c r="CJ127" s="70" t="str">
        <f aca="false">SUBSTITUTE(CI127,CJ$17,"")</f>
        <v>0</v>
      </c>
      <c r="CK127" s="70" t="str">
        <f aca="false">SUBSTITUTE(CJ127,CK$17,"")</f>
        <v>0</v>
      </c>
      <c r="CL127" s="70" t="n">
        <f aca="false">LEN(CK127)</f>
        <v>1</v>
      </c>
      <c r="CM127" s="70" t="n">
        <f aca="false">AND(NOT(ISBLANK('Sample Manifest - ALL TYPES'!Q118)),NOT(CL127=0))</f>
        <v>0</v>
      </c>
      <c r="CR127" s="66" t="n">
        <f aca="false">AND('Sample Manifest - ALL TYPES'!B118="Illumina Library Pool",ISBLANK('Sample Manifest - ALL TYPES'!Z118))</f>
        <v>0</v>
      </c>
    </row>
    <row r="128" s="66" customFormat="true" ht="13.8" hidden="false" customHeight="false" outlineLevel="0" collapsed="false">
      <c r="A128" s="66" t="n">
        <f aca="false">'Sample Manifest - ALL TYPES'!C119</f>
        <v>0</v>
      </c>
      <c r="B128" s="66" t="str">
        <f aca="false">SUBSTITUTE(A128,B$17,"")</f>
        <v>0</v>
      </c>
      <c r="C128" s="66" t="str">
        <f aca="false">SUBSTITUTE(B128,C$17,"")</f>
        <v>0</v>
      </c>
      <c r="D128" s="66" t="str">
        <f aca="false">SUBSTITUTE(C128,D$17,"")</f>
        <v>0</v>
      </c>
      <c r="E128" s="66" t="str">
        <f aca="false">SUBSTITUTE(D128,E$17,"")</f>
        <v>0</v>
      </c>
      <c r="F128" s="66" t="str">
        <f aca="false">SUBSTITUTE(E128,F$17,"")</f>
        <v>0</v>
      </c>
      <c r="G128" s="66" t="str">
        <f aca="false">SUBSTITUTE(F128,G$17,"")</f>
        <v>0</v>
      </c>
      <c r="H128" s="66" t="str">
        <f aca="false">SUBSTITUTE(G128,H$17,"")</f>
        <v>0</v>
      </c>
      <c r="I128" s="66" t="str">
        <f aca="false">SUBSTITUTE(H128,I$17,"")</f>
        <v>0</v>
      </c>
      <c r="J128" s="66" t="str">
        <f aca="false">SUBSTITUTE(I128,J$17,"")</f>
        <v>0</v>
      </c>
      <c r="K128" s="66" t="str">
        <f aca="false">SUBSTITUTE(J128,K$17,"")</f>
        <v>0</v>
      </c>
      <c r="L128" s="66" t="str">
        <f aca="false">SUBSTITUTE(K128,L$17,"")</f>
        <v>0</v>
      </c>
      <c r="M128" s="66" t="str">
        <f aca="false">SUBSTITUTE(L128,M$17,"")</f>
        <v>0</v>
      </c>
      <c r="N128" s="66" t="str">
        <f aca="false">SUBSTITUTE(M128,N$17,"")</f>
        <v>0</v>
      </c>
      <c r="O128" s="66" t="str">
        <f aca="false">SUBSTITUTE(N128,O$17,"")</f>
        <v>0</v>
      </c>
      <c r="P128" s="66" t="str">
        <f aca="false">SUBSTITUTE(O128,P$17,"")</f>
        <v>0</v>
      </c>
      <c r="Q128" s="66" t="str">
        <f aca="false">SUBSTITUTE(P128,Q$17,"")</f>
        <v>0</v>
      </c>
      <c r="R128" s="66" t="str">
        <f aca="false">SUBSTITUTE(Q128,R$17,"")</f>
        <v>0</v>
      </c>
      <c r="S128" s="66" t="str">
        <f aca="false">SUBSTITUTE(R128,S$17,"")</f>
        <v>0</v>
      </c>
      <c r="T128" s="66" t="str">
        <f aca="false">SUBSTITUTE(S128,T$17,"")</f>
        <v>0</v>
      </c>
      <c r="U128" s="66" t="str">
        <f aca="false">SUBSTITUTE(T128,U$17,"")</f>
        <v>0</v>
      </c>
      <c r="V128" s="66" t="str">
        <f aca="false">SUBSTITUTE(U128,V$17,"")</f>
        <v>0</v>
      </c>
      <c r="W128" s="66" t="str">
        <f aca="false">SUBSTITUTE(V128,W$17,"")</f>
        <v>0</v>
      </c>
      <c r="X128" s="66" t="str">
        <f aca="false">SUBSTITUTE(W128,X$17,"")</f>
        <v>0</v>
      </c>
      <c r="Y128" s="66" t="str">
        <f aca="false">SUBSTITUTE(X128,Y$17,"")</f>
        <v>0</v>
      </c>
      <c r="Z128" s="66" t="str">
        <f aca="false">SUBSTITUTE(Y128,Z$17,"")</f>
        <v>0</v>
      </c>
      <c r="AA128" s="66" t="str">
        <f aca="false">SUBSTITUTE(Z128,AA$17,"")</f>
        <v>0</v>
      </c>
      <c r="AB128" s="66" t="str">
        <f aca="false">SUBSTITUTE(AA128,AB$17,"")</f>
        <v>0</v>
      </c>
      <c r="AC128" s="66" t="str">
        <f aca="false">SUBSTITUTE(AB128,AC$17,"")</f>
        <v>0</v>
      </c>
      <c r="AD128" s="66" t="str">
        <f aca="false">SUBSTITUTE(AC128,AD$17,"")</f>
        <v>0</v>
      </c>
      <c r="AE128" s="66" t="str">
        <f aca="false">SUBSTITUTE(AD128,AE$17,"")</f>
        <v>0</v>
      </c>
      <c r="AF128" s="66" t="str">
        <f aca="false">SUBSTITUTE(AE128,AF$17,"")</f>
        <v>0</v>
      </c>
      <c r="AG128" s="66" t="str">
        <f aca="false">SUBSTITUTE(AF128,AG$17,"")</f>
        <v>0</v>
      </c>
      <c r="AH128" s="66" t="str">
        <f aca="false">SUBSTITUTE(AG128,AH$17,"")</f>
        <v>0</v>
      </c>
      <c r="AI128" s="66" t="str">
        <f aca="false">SUBSTITUTE(AH128,AI$17,"")</f>
        <v>0</v>
      </c>
      <c r="AJ128" s="66" t="str">
        <f aca="false">SUBSTITUTE(AI128,AJ$17,"")</f>
        <v>0</v>
      </c>
      <c r="AK128" s="66" t="str">
        <f aca="false">SUBSTITUTE(AJ128,AK$17,"")</f>
        <v>0</v>
      </c>
      <c r="AL128" s="66" t="str">
        <f aca="false">SUBSTITUTE(AK128,AL$17,"")</f>
        <v>0</v>
      </c>
      <c r="AM128" s="66" t="str">
        <f aca="false">SUBSTITUTE(AL128,AM$17,"")</f>
        <v>0</v>
      </c>
      <c r="AN128" s="66" t="str">
        <f aca="false">SUBSTITUTE(AM128,AN$17,"")</f>
        <v>0</v>
      </c>
      <c r="AO128" s="66" t="str">
        <f aca="false">SUBSTITUTE(AN128,AO$17,"")</f>
        <v>0</v>
      </c>
      <c r="AP128" s="66" t="str">
        <f aca="false">SUBSTITUTE(AO128,AP$17,"")</f>
        <v>0</v>
      </c>
      <c r="AQ128" s="66" t="str">
        <f aca="false">SUBSTITUTE(AP128,AQ$17,"")</f>
        <v>0</v>
      </c>
      <c r="AR128" s="66" t="str">
        <f aca="false">SUBSTITUTE(AQ128,AR$17,"")</f>
        <v>0</v>
      </c>
      <c r="AS128" s="66" t="str">
        <f aca="false">SUBSTITUTE(AR128,AS$17,"")</f>
        <v>0</v>
      </c>
      <c r="AT128" s="66" t="str">
        <f aca="false">SUBSTITUTE(AS128,AT$17,"")</f>
        <v>0</v>
      </c>
      <c r="AU128" s="66" t="str">
        <f aca="false">SUBSTITUTE(AT128,AU$17,"")</f>
        <v>0</v>
      </c>
      <c r="AV128" s="66" t="str">
        <f aca="false">SUBSTITUTE(AU128,AV$17,"")</f>
        <v>0</v>
      </c>
      <c r="AW128" s="66" t="str">
        <f aca="false">SUBSTITUTE(AV128,AW$17,"")</f>
        <v>0</v>
      </c>
      <c r="AX128" s="66" t="str">
        <f aca="false">SUBSTITUTE(AW128,AX$17,"")</f>
        <v>0</v>
      </c>
      <c r="AY128" s="66" t="str">
        <f aca="false">SUBSTITUTE(AX128,AY$17,"")</f>
        <v>0</v>
      </c>
      <c r="AZ128" s="66" t="str">
        <f aca="false">SUBSTITUTE(AY128,AZ$17,"")</f>
        <v>0</v>
      </c>
      <c r="BA128" s="66" t="str">
        <f aca="false">SUBSTITUTE(AZ128,BA$17,"")</f>
        <v>0</v>
      </c>
      <c r="BB128" s="66" t="str">
        <f aca="false">SUBSTITUTE(BA128,BB$17,"")</f>
        <v/>
      </c>
      <c r="BC128" s="66" t="str">
        <f aca="false">SUBSTITUTE(BB128,BC$17,"")</f>
        <v/>
      </c>
      <c r="BD128" s="66" t="str">
        <f aca="false">SUBSTITUTE(BC128,BD$17,"")</f>
        <v/>
      </c>
      <c r="BE128" s="66" t="str">
        <f aca="false">SUBSTITUTE(BD128,BE$17,"")</f>
        <v/>
      </c>
      <c r="BF128" s="66" t="str">
        <f aca="false">SUBSTITUTE(BE128,BF$17,"")</f>
        <v/>
      </c>
      <c r="BG128" s="66" t="str">
        <f aca="false">SUBSTITUTE(BF128,BG$17,"")</f>
        <v/>
      </c>
      <c r="BH128" s="66" t="str">
        <f aca="false">SUBSTITUTE(BG128,BH$17,"")</f>
        <v/>
      </c>
      <c r="BI128" s="66" t="str">
        <f aca="false">SUBSTITUTE(BH128,BI$17,"")</f>
        <v/>
      </c>
      <c r="BJ128" s="66" t="str">
        <f aca="false">SUBSTITUTE(BI128,BJ$17,"")</f>
        <v/>
      </c>
      <c r="BK128" s="66" t="str">
        <f aca="false">SUBSTITUTE(BJ128,BK$17,"")</f>
        <v/>
      </c>
      <c r="BL128" s="66" t="str">
        <f aca="false">SUBSTITUTE(BK128,BL$17,"")</f>
        <v/>
      </c>
      <c r="BM128" s="66" t="str">
        <f aca="false">SUBSTITUTE(BL128,BM$17,"")</f>
        <v/>
      </c>
      <c r="BN128" s="66" t="n">
        <f aca="false">LEN(BM128)</f>
        <v>0</v>
      </c>
      <c r="BO128" s="66" t="n">
        <f aca="false">LEN(A128)&gt;BO$15</f>
        <v>0</v>
      </c>
      <c r="BP128" s="83" t="n">
        <f aca="false">AND(COUNTIF(ranges!B$2:B$4,'Sample Manifest - ALL TYPES'!G119)=0,NOT(ISBLANK('Sample Manifest - ALL TYPES'!G119)))</f>
        <v>0</v>
      </c>
      <c r="CB128" s="66" t="n">
        <f aca="false">OR(BN128:BO128)</f>
        <v>0</v>
      </c>
      <c r="CD128" s="69" t="n">
        <f aca="false">IF(OR('Sample Manifest - ALL TYPES'!AB119="Custom indexes",'Sample Manifest - ALL TYPES'!AB119="Non-listed commercial indexes"),1,0)</f>
        <v>0</v>
      </c>
      <c r="CE128" s="69"/>
      <c r="CG128" s="72" t="n">
        <f aca="false">'Sample Manifest - ALL TYPES'!Q119</f>
        <v>0</v>
      </c>
      <c r="CH128" s="70" t="str">
        <f aca="false">SUBSTITUTE(CG128,CH$17,"")</f>
        <v>0</v>
      </c>
      <c r="CI128" s="70" t="str">
        <f aca="false">SUBSTITUTE(CH128,CI$17,"")</f>
        <v>0</v>
      </c>
      <c r="CJ128" s="70" t="str">
        <f aca="false">SUBSTITUTE(CI128,CJ$17,"")</f>
        <v>0</v>
      </c>
      <c r="CK128" s="70" t="str">
        <f aca="false">SUBSTITUTE(CJ128,CK$17,"")</f>
        <v>0</v>
      </c>
      <c r="CL128" s="70" t="n">
        <f aca="false">LEN(CK128)</f>
        <v>1</v>
      </c>
      <c r="CM128" s="70" t="n">
        <f aca="false">AND(NOT(ISBLANK('Sample Manifest - ALL TYPES'!Q119)),NOT(CL128=0))</f>
        <v>0</v>
      </c>
      <c r="CR128" s="66" t="n">
        <f aca="false">AND('Sample Manifest - ALL TYPES'!B119="Illumina Library Pool",ISBLANK('Sample Manifest - ALL TYPES'!Z119))</f>
        <v>0</v>
      </c>
    </row>
    <row r="129" s="66" customFormat="true" ht="13.8" hidden="false" customHeight="false" outlineLevel="0" collapsed="false">
      <c r="A129" s="66" t="n">
        <f aca="false">'Sample Manifest - ALL TYPES'!C120</f>
        <v>0</v>
      </c>
      <c r="B129" s="66" t="str">
        <f aca="false">SUBSTITUTE(A129,B$17,"")</f>
        <v>0</v>
      </c>
      <c r="C129" s="66" t="str">
        <f aca="false">SUBSTITUTE(B129,C$17,"")</f>
        <v>0</v>
      </c>
      <c r="D129" s="66" t="str">
        <f aca="false">SUBSTITUTE(C129,D$17,"")</f>
        <v>0</v>
      </c>
      <c r="E129" s="66" t="str">
        <f aca="false">SUBSTITUTE(D129,E$17,"")</f>
        <v>0</v>
      </c>
      <c r="F129" s="66" t="str">
        <f aca="false">SUBSTITUTE(E129,F$17,"")</f>
        <v>0</v>
      </c>
      <c r="G129" s="66" t="str">
        <f aca="false">SUBSTITUTE(F129,G$17,"")</f>
        <v>0</v>
      </c>
      <c r="H129" s="66" t="str">
        <f aca="false">SUBSTITUTE(G129,H$17,"")</f>
        <v>0</v>
      </c>
      <c r="I129" s="66" t="str">
        <f aca="false">SUBSTITUTE(H129,I$17,"")</f>
        <v>0</v>
      </c>
      <c r="J129" s="66" t="str">
        <f aca="false">SUBSTITUTE(I129,J$17,"")</f>
        <v>0</v>
      </c>
      <c r="K129" s="66" t="str">
        <f aca="false">SUBSTITUTE(J129,K$17,"")</f>
        <v>0</v>
      </c>
      <c r="L129" s="66" t="str">
        <f aca="false">SUBSTITUTE(K129,L$17,"")</f>
        <v>0</v>
      </c>
      <c r="M129" s="66" t="str">
        <f aca="false">SUBSTITUTE(L129,M$17,"")</f>
        <v>0</v>
      </c>
      <c r="N129" s="66" t="str">
        <f aca="false">SUBSTITUTE(M129,N$17,"")</f>
        <v>0</v>
      </c>
      <c r="O129" s="66" t="str">
        <f aca="false">SUBSTITUTE(N129,O$17,"")</f>
        <v>0</v>
      </c>
      <c r="P129" s="66" t="str">
        <f aca="false">SUBSTITUTE(O129,P$17,"")</f>
        <v>0</v>
      </c>
      <c r="Q129" s="66" t="str">
        <f aca="false">SUBSTITUTE(P129,Q$17,"")</f>
        <v>0</v>
      </c>
      <c r="R129" s="66" t="str">
        <f aca="false">SUBSTITUTE(Q129,R$17,"")</f>
        <v>0</v>
      </c>
      <c r="S129" s="66" t="str">
        <f aca="false">SUBSTITUTE(R129,S$17,"")</f>
        <v>0</v>
      </c>
      <c r="T129" s="66" t="str">
        <f aca="false">SUBSTITUTE(S129,T$17,"")</f>
        <v>0</v>
      </c>
      <c r="U129" s="66" t="str">
        <f aca="false">SUBSTITUTE(T129,U$17,"")</f>
        <v>0</v>
      </c>
      <c r="V129" s="66" t="str">
        <f aca="false">SUBSTITUTE(U129,V$17,"")</f>
        <v>0</v>
      </c>
      <c r="W129" s="66" t="str">
        <f aca="false">SUBSTITUTE(V129,W$17,"")</f>
        <v>0</v>
      </c>
      <c r="X129" s="66" t="str">
        <f aca="false">SUBSTITUTE(W129,X$17,"")</f>
        <v>0</v>
      </c>
      <c r="Y129" s="66" t="str">
        <f aca="false">SUBSTITUTE(X129,Y$17,"")</f>
        <v>0</v>
      </c>
      <c r="Z129" s="66" t="str">
        <f aca="false">SUBSTITUTE(Y129,Z$17,"")</f>
        <v>0</v>
      </c>
      <c r="AA129" s="66" t="str">
        <f aca="false">SUBSTITUTE(Z129,AA$17,"")</f>
        <v>0</v>
      </c>
      <c r="AB129" s="66" t="str">
        <f aca="false">SUBSTITUTE(AA129,AB$17,"")</f>
        <v>0</v>
      </c>
      <c r="AC129" s="66" t="str">
        <f aca="false">SUBSTITUTE(AB129,AC$17,"")</f>
        <v>0</v>
      </c>
      <c r="AD129" s="66" t="str">
        <f aca="false">SUBSTITUTE(AC129,AD$17,"")</f>
        <v>0</v>
      </c>
      <c r="AE129" s="66" t="str">
        <f aca="false">SUBSTITUTE(AD129,AE$17,"")</f>
        <v>0</v>
      </c>
      <c r="AF129" s="66" t="str">
        <f aca="false">SUBSTITUTE(AE129,AF$17,"")</f>
        <v>0</v>
      </c>
      <c r="AG129" s="66" t="str">
        <f aca="false">SUBSTITUTE(AF129,AG$17,"")</f>
        <v>0</v>
      </c>
      <c r="AH129" s="66" t="str">
        <f aca="false">SUBSTITUTE(AG129,AH$17,"")</f>
        <v>0</v>
      </c>
      <c r="AI129" s="66" t="str">
        <f aca="false">SUBSTITUTE(AH129,AI$17,"")</f>
        <v>0</v>
      </c>
      <c r="AJ129" s="66" t="str">
        <f aca="false">SUBSTITUTE(AI129,AJ$17,"")</f>
        <v>0</v>
      </c>
      <c r="AK129" s="66" t="str">
        <f aca="false">SUBSTITUTE(AJ129,AK$17,"")</f>
        <v>0</v>
      </c>
      <c r="AL129" s="66" t="str">
        <f aca="false">SUBSTITUTE(AK129,AL$17,"")</f>
        <v>0</v>
      </c>
      <c r="AM129" s="66" t="str">
        <f aca="false">SUBSTITUTE(AL129,AM$17,"")</f>
        <v>0</v>
      </c>
      <c r="AN129" s="66" t="str">
        <f aca="false">SUBSTITUTE(AM129,AN$17,"")</f>
        <v>0</v>
      </c>
      <c r="AO129" s="66" t="str">
        <f aca="false">SUBSTITUTE(AN129,AO$17,"")</f>
        <v>0</v>
      </c>
      <c r="AP129" s="66" t="str">
        <f aca="false">SUBSTITUTE(AO129,AP$17,"")</f>
        <v>0</v>
      </c>
      <c r="AQ129" s="66" t="str">
        <f aca="false">SUBSTITUTE(AP129,AQ$17,"")</f>
        <v>0</v>
      </c>
      <c r="AR129" s="66" t="str">
        <f aca="false">SUBSTITUTE(AQ129,AR$17,"")</f>
        <v>0</v>
      </c>
      <c r="AS129" s="66" t="str">
        <f aca="false">SUBSTITUTE(AR129,AS$17,"")</f>
        <v>0</v>
      </c>
      <c r="AT129" s="66" t="str">
        <f aca="false">SUBSTITUTE(AS129,AT$17,"")</f>
        <v>0</v>
      </c>
      <c r="AU129" s="66" t="str">
        <f aca="false">SUBSTITUTE(AT129,AU$17,"")</f>
        <v>0</v>
      </c>
      <c r="AV129" s="66" t="str">
        <f aca="false">SUBSTITUTE(AU129,AV$17,"")</f>
        <v>0</v>
      </c>
      <c r="AW129" s="66" t="str">
        <f aca="false">SUBSTITUTE(AV129,AW$17,"")</f>
        <v>0</v>
      </c>
      <c r="AX129" s="66" t="str">
        <f aca="false">SUBSTITUTE(AW129,AX$17,"")</f>
        <v>0</v>
      </c>
      <c r="AY129" s="66" t="str">
        <f aca="false">SUBSTITUTE(AX129,AY$17,"")</f>
        <v>0</v>
      </c>
      <c r="AZ129" s="66" t="str">
        <f aca="false">SUBSTITUTE(AY129,AZ$17,"")</f>
        <v>0</v>
      </c>
      <c r="BA129" s="66" t="str">
        <f aca="false">SUBSTITUTE(AZ129,BA$17,"")</f>
        <v>0</v>
      </c>
      <c r="BB129" s="66" t="str">
        <f aca="false">SUBSTITUTE(BA129,BB$17,"")</f>
        <v/>
      </c>
      <c r="BC129" s="66" t="str">
        <f aca="false">SUBSTITUTE(BB129,BC$17,"")</f>
        <v/>
      </c>
      <c r="BD129" s="66" t="str">
        <f aca="false">SUBSTITUTE(BC129,BD$17,"")</f>
        <v/>
      </c>
      <c r="BE129" s="66" t="str">
        <f aca="false">SUBSTITUTE(BD129,BE$17,"")</f>
        <v/>
      </c>
      <c r="BF129" s="66" t="str">
        <f aca="false">SUBSTITUTE(BE129,BF$17,"")</f>
        <v/>
      </c>
      <c r="BG129" s="66" t="str">
        <f aca="false">SUBSTITUTE(BF129,BG$17,"")</f>
        <v/>
      </c>
      <c r="BH129" s="66" t="str">
        <f aca="false">SUBSTITUTE(BG129,BH$17,"")</f>
        <v/>
      </c>
      <c r="BI129" s="66" t="str">
        <f aca="false">SUBSTITUTE(BH129,BI$17,"")</f>
        <v/>
      </c>
      <c r="BJ129" s="66" t="str">
        <f aca="false">SUBSTITUTE(BI129,BJ$17,"")</f>
        <v/>
      </c>
      <c r="BK129" s="66" t="str">
        <f aca="false">SUBSTITUTE(BJ129,BK$17,"")</f>
        <v/>
      </c>
      <c r="BL129" s="66" t="str">
        <f aca="false">SUBSTITUTE(BK129,BL$17,"")</f>
        <v/>
      </c>
      <c r="BM129" s="66" t="str">
        <f aca="false">SUBSTITUTE(BL129,BM$17,"")</f>
        <v/>
      </c>
      <c r="BN129" s="66" t="n">
        <f aca="false">LEN(BM129)</f>
        <v>0</v>
      </c>
      <c r="BO129" s="66" t="n">
        <f aca="false">LEN(A129)&gt;BO$15</f>
        <v>0</v>
      </c>
      <c r="BP129" s="83" t="n">
        <f aca="false">AND(COUNTIF(ranges!B$2:B$4,'Sample Manifest - ALL TYPES'!G120)=0,NOT(ISBLANK('Sample Manifest - ALL TYPES'!G120)))</f>
        <v>0</v>
      </c>
      <c r="CB129" s="66" t="n">
        <f aca="false">OR(BN129:BO129)</f>
        <v>0</v>
      </c>
      <c r="CD129" s="69" t="n">
        <f aca="false">IF(OR('Sample Manifest - ALL TYPES'!AB120="Custom indexes",'Sample Manifest - ALL TYPES'!AB120="Non-listed commercial indexes"),1,0)</f>
        <v>0</v>
      </c>
      <c r="CE129" s="69"/>
      <c r="CG129" s="72" t="n">
        <f aca="false">'Sample Manifest - ALL TYPES'!Q120</f>
        <v>0</v>
      </c>
      <c r="CH129" s="70" t="str">
        <f aca="false">SUBSTITUTE(CG129,CH$17,"")</f>
        <v>0</v>
      </c>
      <c r="CI129" s="70" t="str">
        <f aca="false">SUBSTITUTE(CH129,CI$17,"")</f>
        <v>0</v>
      </c>
      <c r="CJ129" s="70" t="str">
        <f aca="false">SUBSTITUTE(CI129,CJ$17,"")</f>
        <v>0</v>
      </c>
      <c r="CK129" s="70" t="str">
        <f aca="false">SUBSTITUTE(CJ129,CK$17,"")</f>
        <v>0</v>
      </c>
      <c r="CL129" s="70" t="n">
        <f aca="false">LEN(CK129)</f>
        <v>1</v>
      </c>
      <c r="CM129" s="70" t="n">
        <f aca="false">AND(NOT(ISBLANK('Sample Manifest - ALL TYPES'!Q120)),NOT(CL129=0))</f>
        <v>0</v>
      </c>
      <c r="CR129" s="66" t="n">
        <f aca="false">AND('Sample Manifest - ALL TYPES'!B120="Illumina Library Pool",ISBLANK('Sample Manifest - ALL TYPES'!Z120))</f>
        <v>0</v>
      </c>
    </row>
    <row r="130" s="66" customFormat="true" ht="13.8" hidden="false" customHeight="false" outlineLevel="0" collapsed="false">
      <c r="A130" s="66" t="n">
        <f aca="false">'Sample Manifest - ALL TYPES'!C121</f>
        <v>0</v>
      </c>
      <c r="B130" s="66" t="str">
        <f aca="false">SUBSTITUTE(A130,B$17,"")</f>
        <v>0</v>
      </c>
      <c r="C130" s="66" t="str">
        <f aca="false">SUBSTITUTE(B130,C$17,"")</f>
        <v>0</v>
      </c>
      <c r="D130" s="66" t="str">
        <f aca="false">SUBSTITUTE(C130,D$17,"")</f>
        <v>0</v>
      </c>
      <c r="E130" s="66" t="str">
        <f aca="false">SUBSTITUTE(D130,E$17,"")</f>
        <v>0</v>
      </c>
      <c r="F130" s="66" t="str">
        <f aca="false">SUBSTITUTE(E130,F$17,"")</f>
        <v>0</v>
      </c>
      <c r="G130" s="66" t="str">
        <f aca="false">SUBSTITUTE(F130,G$17,"")</f>
        <v>0</v>
      </c>
      <c r="H130" s="66" t="str">
        <f aca="false">SUBSTITUTE(G130,H$17,"")</f>
        <v>0</v>
      </c>
      <c r="I130" s="66" t="str">
        <f aca="false">SUBSTITUTE(H130,I$17,"")</f>
        <v>0</v>
      </c>
      <c r="J130" s="66" t="str">
        <f aca="false">SUBSTITUTE(I130,J$17,"")</f>
        <v>0</v>
      </c>
      <c r="K130" s="66" t="str">
        <f aca="false">SUBSTITUTE(J130,K$17,"")</f>
        <v>0</v>
      </c>
      <c r="L130" s="66" t="str">
        <f aca="false">SUBSTITUTE(K130,L$17,"")</f>
        <v>0</v>
      </c>
      <c r="M130" s="66" t="str">
        <f aca="false">SUBSTITUTE(L130,M$17,"")</f>
        <v>0</v>
      </c>
      <c r="N130" s="66" t="str">
        <f aca="false">SUBSTITUTE(M130,N$17,"")</f>
        <v>0</v>
      </c>
      <c r="O130" s="66" t="str">
        <f aca="false">SUBSTITUTE(N130,O$17,"")</f>
        <v>0</v>
      </c>
      <c r="P130" s="66" t="str">
        <f aca="false">SUBSTITUTE(O130,P$17,"")</f>
        <v>0</v>
      </c>
      <c r="Q130" s="66" t="str">
        <f aca="false">SUBSTITUTE(P130,Q$17,"")</f>
        <v>0</v>
      </c>
      <c r="R130" s="66" t="str">
        <f aca="false">SUBSTITUTE(Q130,R$17,"")</f>
        <v>0</v>
      </c>
      <c r="S130" s="66" t="str">
        <f aca="false">SUBSTITUTE(R130,S$17,"")</f>
        <v>0</v>
      </c>
      <c r="T130" s="66" t="str">
        <f aca="false">SUBSTITUTE(S130,T$17,"")</f>
        <v>0</v>
      </c>
      <c r="U130" s="66" t="str">
        <f aca="false">SUBSTITUTE(T130,U$17,"")</f>
        <v>0</v>
      </c>
      <c r="V130" s="66" t="str">
        <f aca="false">SUBSTITUTE(U130,V$17,"")</f>
        <v>0</v>
      </c>
      <c r="W130" s="66" t="str">
        <f aca="false">SUBSTITUTE(V130,W$17,"")</f>
        <v>0</v>
      </c>
      <c r="X130" s="66" t="str">
        <f aca="false">SUBSTITUTE(W130,X$17,"")</f>
        <v>0</v>
      </c>
      <c r="Y130" s="66" t="str">
        <f aca="false">SUBSTITUTE(X130,Y$17,"")</f>
        <v>0</v>
      </c>
      <c r="Z130" s="66" t="str">
        <f aca="false">SUBSTITUTE(Y130,Z$17,"")</f>
        <v>0</v>
      </c>
      <c r="AA130" s="66" t="str">
        <f aca="false">SUBSTITUTE(Z130,AA$17,"")</f>
        <v>0</v>
      </c>
      <c r="AB130" s="66" t="str">
        <f aca="false">SUBSTITUTE(AA130,AB$17,"")</f>
        <v>0</v>
      </c>
      <c r="AC130" s="66" t="str">
        <f aca="false">SUBSTITUTE(AB130,AC$17,"")</f>
        <v>0</v>
      </c>
      <c r="AD130" s="66" t="str">
        <f aca="false">SUBSTITUTE(AC130,AD$17,"")</f>
        <v>0</v>
      </c>
      <c r="AE130" s="66" t="str">
        <f aca="false">SUBSTITUTE(AD130,AE$17,"")</f>
        <v>0</v>
      </c>
      <c r="AF130" s="66" t="str">
        <f aca="false">SUBSTITUTE(AE130,AF$17,"")</f>
        <v>0</v>
      </c>
      <c r="AG130" s="66" t="str">
        <f aca="false">SUBSTITUTE(AF130,AG$17,"")</f>
        <v>0</v>
      </c>
      <c r="AH130" s="66" t="str">
        <f aca="false">SUBSTITUTE(AG130,AH$17,"")</f>
        <v>0</v>
      </c>
      <c r="AI130" s="66" t="str">
        <f aca="false">SUBSTITUTE(AH130,AI$17,"")</f>
        <v>0</v>
      </c>
      <c r="AJ130" s="66" t="str">
        <f aca="false">SUBSTITUTE(AI130,AJ$17,"")</f>
        <v>0</v>
      </c>
      <c r="AK130" s="66" t="str">
        <f aca="false">SUBSTITUTE(AJ130,AK$17,"")</f>
        <v>0</v>
      </c>
      <c r="AL130" s="66" t="str">
        <f aca="false">SUBSTITUTE(AK130,AL$17,"")</f>
        <v>0</v>
      </c>
      <c r="AM130" s="66" t="str">
        <f aca="false">SUBSTITUTE(AL130,AM$17,"")</f>
        <v>0</v>
      </c>
      <c r="AN130" s="66" t="str">
        <f aca="false">SUBSTITUTE(AM130,AN$17,"")</f>
        <v>0</v>
      </c>
      <c r="AO130" s="66" t="str">
        <f aca="false">SUBSTITUTE(AN130,AO$17,"")</f>
        <v>0</v>
      </c>
      <c r="AP130" s="66" t="str">
        <f aca="false">SUBSTITUTE(AO130,AP$17,"")</f>
        <v>0</v>
      </c>
      <c r="AQ130" s="66" t="str">
        <f aca="false">SUBSTITUTE(AP130,AQ$17,"")</f>
        <v>0</v>
      </c>
      <c r="AR130" s="66" t="str">
        <f aca="false">SUBSTITUTE(AQ130,AR$17,"")</f>
        <v>0</v>
      </c>
      <c r="AS130" s="66" t="str">
        <f aca="false">SUBSTITUTE(AR130,AS$17,"")</f>
        <v>0</v>
      </c>
      <c r="AT130" s="66" t="str">
        <f aca="false">SUBSTITUTE(AS130,AT$17,"")</f>
        <v>0</v>
      </c>
      <c r="AU130" s="66" t="str">
        <f aca="false">SUBSTITUTE(AT130,AU$17,"")</f>
        <v>0</v>
      </c>
      <c r="AV130" s="66" t="str">
        <f aca="false">SUBSTITUTE(AU130,AV$17,"")</f>
        <v>0</v>
      </c>
      <c r="AW130" s="66" t="str">
        <f aca="false">SUBSTITUTE(AV130,AW$17,"")</f>
        <v>0</v>
      </c>
      <c r="AX130" s="66" t="str">
        <f aca="false">SUBSTITUTE(AW130,AX$17,"")</f>
        <v>0</v>
      </c>
      <c r="AY130" s="66" t="str">
        <f aca="false">SUBSTITUTE(AX130,AY$17,"")</f>
        <v>0</v>
      </c>
      <c r="AZ130" s="66" t="str">
        <f aca="false">SUBSTITUTE(AY130,AZ$17,"")</f>
        <v>0</v>
      </c>
      <c r="BA130" s="66" t="str">
        <f aca="false">SUBSTITUTE(AZ130,BA$17,"")</f>
        <v>0</v>
      </c>
      <c r="BB130" s="66" t="str">
        <f aca="false">SUBSTITUTE(BA130,BB$17,"")</f>
        <v/>
      </c>
      <c r="BC130" s="66" t="str">
        <f aca="false">SUBSTITUTE(BB130,BC$17,"")</f>
        <v/>
      </c>
      <c r="BD130" s="66" t="str">
        <f aca="false">SUBSTITUTE(BC130,BD$17,"")</f>
        <v/>
      </c>
      <c r="BE130" s="66" t="str">
        <f aca="false">SUBSTITUTE(BD130,BE$17,"")</f>
        <v/>
      </c>
      <c r="BF130" s="66" t="str">
        <f aca="false">SUBSTITUTE(BE130,BF$17,"")</f>
        <v/>
      </c>
      <c r="BG130" s="66" t="str">
        <f aca="false">SUBSTITUTE(BF130,BG$17,"")</f>
        <v/>
      </c>
      <c r="BH130" s="66" t="str">
        <f aca="false">SUBSTITUTE(BG130,BH$17,"")</f>
        <v/>
      </c>
      <c r="BI130" s="66" t="str">
        <f aca="false">SUBSTITUTE(BH130,BI$17,"")</f>
        <v/>
      </c>
      <c r="BJ130" s="66" t="str">
        <f aca="false">SUBSTITUTE(BI130,BJ$17,"")</f>
        <v/>
      </c>
      <c r="BK130" s="66" t="str">
        <f aca="false">SUBSTITUTE(BJ130,BK$17,"")</f>
        <v/>
      </c>
      <c r="BL130" s="66" t="str">
        <f aca="false">SUBSTITUTE(BK130,BL$17,"")</f>
        <v/>
      </c>
      <c r="BM130" s="66" t="str">
        <f aca="false">SUBSTITUTE(BL130,BM$17,"")</f>
        <v/>
      </c>
      <c r="BN130" s="66" t="n">
        <f aca="false">LEN(BM130)</f>
        <v>0</v>
      </c>
      <c r="BO130" s="66" t="n">
        <f aca="false">LEN(A130)&gt;BO$15</f>
        <v>0</v>
      </c>
      <c r="BP130" s="83" t="n">
        <f aca="false">AND(COUNTIF(ranges!B$2:B$4,'Sample Manifest - ALL TYPES'!G121)=0,NOT(ISBLANK('Sample Manifest - ALL TYPES'!G121)))</f>
        <v>0</v>
      </c>
      <c r="CB130" s="66" t="n">
        <f aca="false">OR(BN130:BO130)</f>
        <v>0</v>
      </c>
      <c r="CD130" s="69" t="n">
        <f aca="false">IF(OR('Sample Manifest - ALL TYPES'!AB121="Custom indexes",'Sample Manifest - ALL TYPES'!AB121="Non-listed commercial indexes"),1,0)</f>
        <v>0</v>
      </c>
      <c r="CE130" s="69"/>
      <c r="CG130" s="72" t="n">
        <f aca="false">'Sample Manifest - ALL TYPES'!Q121</f>
        <v>0</v>
      </c>
      <c r="CH130" s="70" t="str">
        <f aca="false">SUBSTITUTE(CG130,CH$17,"")</f>
        <v>0</v>
      </c>
      <c r="CI130" s="70" t="str">
        <f aca="false">SUBSTITUTE(CH130,CI$17,"")</f>
        <v>0</v>
      </c>
      <c r="CJ130" s="70" t="str">
        <f aca="false">SUBSTITUTE(CI130,CJ$17,"")</f>
        <v>0</v>
      </c>
      <c r="CK130" s="70" t="str">
        <f aca="false">SUBSTITUTE(CJ130,CK$17,"")</f>
        <v>0</v>
      </c>
      <c r="CL130" s="70" t="n">
        <f aca="false">LEN(CK130)</f>
        <v>1</v>
      </c>
      <c r="CM130" s="70" t="n">
        <f aca="false">AND(NOT(ISBLANK('Sample Manifest - ALL TYPES'!Q121)),NOT(CL130=0))</f>
        <v>0</v>
      </c>
      <c r="CR130" s="66" t="n">
        <f aca="false">AND('Sample Manifest - ALL TYPES'!B121="Illumina Library Pool",ISBLANK('Sample Manifest - ALL TYPES'!Z121))</f>
        <v>0</v>
      </c>
    </row>
    <row r="131" s="66" customFormat="true" ht="13.8" hidden="false" customHeight="false" outlineLevel="0" collapsed="false">
      <c r="A131" s="66" t="n">
        <f aca="false">'Sample Manifest - ALL TYPES'!C122</f>
        <v>0</v>
      </c>
      <c r="B131" s="66" t="str">
        <f aca="false">SUBSTITUTE(A131,B$17,"")</f>
        <v>0</v>
      </c>
      <c r="C131" s="66" t="str">
        <f aca="false">SUBSTITUTE(B131,C$17,"")</f>
        <v>0</v>
      </c>
      <c r="D131" s="66" t="str">
        <f aca="false">SUBSTITUTE(C131,D$17,"")</f>
        <v>0</v>
      </c>
      <c r="E131" s="66" t="str">
        <f aca="false">SUBSTITUTE(D131,E$17,"")</f>
        <v>0</v>
      </c>
      <c r="F131" s="66" t="str">
        <f aca="false">SUBSTITUTE(E131,F$17,"")</f>
        <v>0</v>
      </c>
      <c r="G131" s="66" t="str">
        <f aca="false">SUBSTITUTE(F131,G$17,"")</f>
        <v>0</v>
      </c>
      <c r="H131" s="66" t="str">
        <f aca="false">SUBSTITUTE(G131,H$17,"")</f>
        <v>0</v>
      </c>
      <c r="I131" s="66" t="str">
        <f aca="false">SUBSTITUTE(H131,I$17,"")</f>
        <v>0</v>
      </c>
      <c r="J131" s="66" t="str">
        <f aca="false">SUBSTITUTE(I131,J$17,"")</f>
        <v>0</v>
      </c>
      <c r="K131" s="66" t="str">
        <f aca="false">SUBSTITUTE(J131,K$17,"")</f>
        <v>0</v>
      </c>
      <c r="L131" s="66" t="str">
        <f aca="false">SUBSTITUTE(K131,L$17,"")</f>
        <v>0</v>
      </c>
      <c r="M131" s="66" t="str">
        <f aca="false">SUBSTITUTE(L131,M$17,"")</f>
        <v>0</v>
      </c>
      <c r="N131" s="66" t="str">
        <f aca="false">SUBSTITUTE(M131,N$17,"")</f>
        <v>0</v>
      </c>
      <c r="O131" s="66" t="str">
        <f aca="false">SUBSTITUTE(N131,O$17,"")</f>
        <v>0</v>
      </c>
      <c r="P131" s="66" t="str">
        <f aca="false">SUBSTITUTE(O131,P$17,"")</f>
        <v>0</v>
      </c>
      <c r="Q131" s="66" t="str">
        <f aca="false">SUBSTITUTE(P131,Q$17,"")</f>
        <v>0</v>
      </c>
      <c r="R131" s="66" t="str">
        <f aca="false">SUBSTITUTE(Q131,R$17,"")</f>
        <v>0</v>
      </c>
      <c r="S131" s="66" t="str">
        <f aca="false">SUBSTITUTE(R131,S$17,"")</f>
        <v>0</v>
      </c>
      <c r="T131" s="66" t="str">
        <f aca="false">SUBSTITUTE(S131,T$17,"")</f>
        <v>0</v>
      </c>
      <c r="U131" s="66" t="str">
        <f aca="false">SUBSTITUTE(T131,U$17,"")</f>
        <v>0</v>
      </c>
      <c r="V131" s="66" t="str">
        <f aca="false">SUBSTITUTE(U131,V$17,"")</f>
        <v>0</v>
      </c>
      <c r="W131" s="66" t="str">
        <f aca="false">SUBSTITUTE(V131,W$17,"")</f>
        <v>0</v>
      </c>
      <c r="X131" s="66" t="str">
        <f aca="false">SUBSTITUTE(W131,X$17,"")</f>
        <v>0</v>
      </c>
      <c r="Y131" s="66" t="str">
        <f aca="false">SUBSTITUTE(X131,Y$17,"")</f>
        <v>0</v>
      </c>
      <c r="Z131" s="66" t="str">
        <f aca="false">SUBSTITUTE(Y131,Z$17,"")</f>
        <v>0</v>
      </c>
      <c r="AA131" s="66" t="str">
        <f aca="false">SUBSTITUTE(Z131,AA$17,"")</f>
        <v>0</v>
      </c>
      <c r="AB131" s="66" t="str">
        <f aca="false">SUBSTITUTE(AA131,AB$17,"")</f>
        <v>0</v>
      </c>
      <c r="AC131" s="66" t="str">
        <f aca="false">SUBSTITUTE(AB131,AC$17,"")</f>
        <v>0</v>
      </c>
      <c r="AD131" s="66" t="str">
        <f aca="false">SUBSTITUTE(AC131,AD$17,"")</f>
        <v>0</v>
      </c>
      <c r="AE131" s="66" t="str">
        <f aca="false">SUBSTITUTE(AD131,AE$17,"")</f>
        <v>0</v>
      </c>
      <c r="AF131" s="66" t="str">
        <f aca="false">SUBSTITUTE(AE131,AF$17,"")</f>
        <v>0</v>
      </c>
      <c r="AG131" s="66" t="str">
        <f aca="false">SUBSTITUTE(AF131,AG$17,"")</f>
        <v>0</v>
      </c>
      <c r="AH131" s="66" t="str">
        <f aca="false">SUBSTITUTE(AG131,AH$17,"")</f>
        <v>0</v>
      </c>
      <c r="AI131" s="66" t="str">
        <f aca="false">SUBSTITUTE(AH131,AI$17,"")</f>
        <v>0</v>
      </c>
      <c r="AJ131" s="66" t="str">
        <f aca="false">SUBSTITUTE(AI131,AJ$17,"")</f>
        <v>0</v>
      </c>
      <c r="AK131" s="66" t="str">
        <f aca="false">SUBSTITUTE(AJ131,AK$17,"")</f>
        <v>0</v>
      </c>
      <c r="AL131" s="66" t="str">
        <f aca="false">SUBSTITUTE(AK131,AL$17,"")</f>
        <v>0</v>
      </c>
      <c r="AM131" s="66" t="str">
        <f aca="false">SUBSTITUTE(AL131,AM$17,"")</f>
        <v>0</v>
      </c>
      <c r="AN131" s="66" t="str">
        <f aca="false">SUBSTITUTE(AM131,AN$17,"")</f>
        <v>0</v>
      </c>
      <c r="AO131" s="66" t="str">
        <f aca="false">SUBSTITUTE(AN131,AO$17,"")</f>
        <v>0</v>
      </c>
      <c r="AP131" s="66" t="str">
        <f aca="false">SUBSTITUTE(AO131,AP$17,"")</f>
        <v>0</v>
      </c>
      <c r="AQ131" s="66" t="str">
        <f aca="false">SUBSTITUTE(AP131,AQ$17,"")</f>
        <v>0</v>
      </c>
      <c r="AR131" s="66" t="str">
        <f aca="false">SUBSTITUTE(AQ131,AR$17,"")</f>
        <v>0</v>
      </c>
      <c r="AS131" s="66" t="str">
        <f aca="false">SUBSTITUTE(AR131,AS$17,"")</f>
        <v>0</v>
      </c>
      <c r="AT131" s="66" t="str">
        <f aca="false">SUBSTITUTE(AS131,AT$17,"")</f>
        <v>0</v>
      </c>
      <c r="AU131" s="66" t="str">
        <f aca="false">SUBSTITUTE(AT131,AU$17,"")</f>
        <v>0</v>
      </c>
      <c r="AV131" s="66" t="str">
        <f aca="false">SUBSTITUTE(AU131,AV$17,"")</f>
        <v>0</v>
      </c>
      <c r="AW131" s="66" t="str">
        <f aca="false">SUBSTITUTE(AV131,AW$17,"")</f>
        <v>0</v>
      </c>
      <c r="AX131" s="66" t="str">
        <f aca="false">SUBSTITUTE(AW131,AX$17,"")</f>
        <v>0</v>
      </c>
      <c r="AY131" s="66" t="str">
        <f aca="false">SUBSTITUTE(AX131,AY$17,"")</f>
        <v>0</v>
      </c>
      <c r="AZ131" s="66" t="str">
        <f aca="false">SUBSTITUTE(AY131,AZ$17,"")</f>
        <v>0</v>
      </c>
      <c r="BA131" s="66" t="str">
        <f aca="false">SUBSTITUTE(AZ131,BA$17,"")</f>
        <v>0</v>
      </c>
      <c r="BB131" s="66" t="str">
        <f aca="false">SUBSTITUTE(BA131,BB$17,"")</f>
        <v/>
      </c>
      <c r="BC131" s="66" t="str">
        <f aca="false">SUBSTITUTE(BB131,BC$17,"")</f>
        <v/>
      </c>
      <c r="BD131" s="66" t="str">
        <f aca="false">SUBSTITUTE(BC131,BD$17,"")</f>
        <v/>
      </c>
      <c r="BE131" s="66" t="str">
        <f aca="false">SUBSTITUTE(BD131,BE$17,"")</f>
        <v/>
      </c>
      <c r="BF131" s="66" t="str">
        <f aca="false">SUBSTITUTE(BE131,BF$17,"")</f>
        <v/>
      </c>
      <c r="BG131" s="66" t="str">
        <f aca="false">SUBSTITUTE(BF131,BG$17,"")</f>
        <v/>
      </c>
      <c r="BH131" s="66" t="str">
        <f aca="false">SUBSTITUTE(BG131,BH$17,"")</f>
        <v/>
      </c>
      <c r="BI131" s="66" t="str">
        <f aca="false">SUBSTITUTE(BH131,BI$17,"")</f>
        <v/>
      </c>
      <c r="BJ131" s="66" t="str">
        <f aca="false">SUBSTITUTE(BI131,BJ$17,"")</f>
        <v/>
      </c>
      <c r="BK131" s="66" t="str">
        <f aca="false">SUBSTITUTE(BJ131,BK$17,"")</f>
        <v/>
      </c>
      <c r="BL131" s="66" t="str">
        <f aca="false">SUBSTITUTE(BK131,BL$17,"")</f>
        <v/>
      </c>
      <c r="BM131" s="66" t="str">
        <f aca="false">SUBSTITUTE(BL131,BM$17,"")</f>
        <v/>
      </c>
      <c r="BN131" s="66" t="n">
        <f aca="false">LEN(BM131)</f>
        <v>0</v>
      </c>
      <c r="BO131" s="66" t="n">
        <f aca="false">LEN(A131)&gt;BO$15</f>
        <v>0</v>
      </c>
      <c r="BP131" s="83" t="n">
        <f aca="false">AND(COUNTIF(ranges!B$2:B$4,'Sample Manifest - ALL TYPES'!G122)=0,NOT(ISBLANK('Sample Manifest - ALL TYPES'!G122)))</f>
        <v>0</v>
      </c>
      <c r="CB131" s="66" t="n">
        <f aca="false">OR(BN131:BO131)</f>
        <v>0</v>
      </c>
      <c r="CD131" s="69" t="n">
        <f aca="false">IF(OR('Sample Manifest - ALL TYPES'!AB122="Custom indexes",'Sample Manifest - ALL TYPES'!AB122="Non-listed commercial indexes"),1,0)</f>
        <v>0</v>
      </c>
      <c r="CE131" s="69"/>
      <c r="CG131" s="72" t="n">
        <f aca="false">'Sample Manifest - ALL TYPES'!Q122</f>
        <v>0</v>
      </c>
      <c r="CH131" s="70" t="str">
        <f aca="false">SUBSTITUTE(CG131,CH$17,"")</f>
        <v>0</v>
      </c>
      <c r="CI131" s="70" t="str">
        <f aca="false">SUBSTITUTE(CH131,CI$17,"")</f>
        <v>0</v>
      </c>
      <c r="CJ131" s="70" t="str">
        <f aca="false">SUBSTITUTE(CI131,CJ$17,"")</f>
        <v>0</v>
      </c>
      <c r="CK131" s="70" t="str">
        <f aca="false">SUBSTITUTE(CJ131,CK$17,"")</f>
        <v>0</v>
      </c>
      <c r="CL131" s="70" t="n">
        <f aca="false">LEN(CK131)</f>
        <v>1</v>
      </c>
      <c r="CM131" s="70" t="n">
        <f aca="false">AND(NOT(ISBLANK('Sample Manifest - ALL TYPES'!Q122)),NOT(CL131=0))</f>
        <v>0</v>
      </c>
      <c r="CR131" s="66" t="n">
        <f aca="false">AND('Sample Manifest - ALL TYPES'!B122="Illumina Library Pool",ISBLANK('Sample Manifest - ALL TYPES'!Z122))</f>
        <v>0</v>
      </c>
    </row>
    <row r="132" s="66" customFormat="true" ht="13.8" hidden="false" customHeight="false" outlineLevel="0" collapsed="false">
      <c r="A132" s="66" t="n">
        <f aca="false">'Sample Manifest - ALL TYPES'!C123</f>
        <v>0</v>
      </c>
      <c r="B132" s="66" t="str">
        <f aca="false">SUBSTITUTE(A132,B$17,"")</f>
        <v>0</v>
      </c>
      <c r="C132" s="66" t="str">
        <f aca="false">SUBSTITUTE(B132,C$17,"")</f>
        <v>0</v>
      </c>
      <c r="D132" s="66" t="str">
        <f aca="false">SUBSTITUTE(C132,D$17,"")</f>
        <v>0</v>
      </c>
      <c r="E132" s="66" t="str">
        <f aca="false">SUBSTITUTE(D132,E$17,"")</f>
        <v>0</v>
      </c>
      <c r="F132" s="66" t="str">
        <f aca="false">SUBSTITUTE(E132,F$17,"")</f>
        <v>0</v>
      </c>
      <c r="G132" s="66" t="str">
        <f aca="false">SUBSTITUTE(F132,G$17,"")</f>
        <v>0</v>
      </c>
      <c r="H132" s="66" t="str">
        <f aca="false">SUBSTITUTE(G132,H$17,"")</f>
        <v>0</v>
      </c>
      <c r="I132" s="66" t="str">
        <f aca="false">SUBSTITUTE(H132,I$17,"")</f>
        <v>0</v>
      </c>
      <c r="J132" s="66" t="str">
        <f aca="false">SUBSTITUTE(I132,J$17,"")</f>
        <v>0</v>
      </c>
      <c r="K132" s="66" t="str">
        <f aca="false">SUBSTITUTE(J132,K$17,"")</f>
        <v>0</v>
      </c>
      <c r="L132" s="66" t="str">
        <f aca="false">SUBSTITUTE(K132,L$17,"")</f>
        <v>0</v>
      </c>
      <c r="M132" s="66" t="str">
        <f aca="false">SUBSTITUTE(L132,M$17,"")</f>
        <v>0</v>
      </c>
      <c r="N132" s="66" t="str">
        <f aca="false">SUBSTITUTE(M132,N$17,"")</f>
        <v>0</v>
      </c>
      <c r="O132" s="66" t="str">
        <f aca="false">SUBSTITUTE(N132,O$17,"")</f>
        <v>0</v>
      </c>
      <c r="P132" s="66" t="str">
        <f aca="false">SUBSTITUTE(O132,P$17,"")</f>
        <v>0</v>
      </c>
      <c r="Q132" s="66" t="str">
        <f aca="false">SUBSTITUTE(P132,Q$17,"")</f>
        <v>0</v>
      </c>
      <c r="R132" s="66" t="str">
        <f aca="false">SUBSTITUTE(Q132,R$17,"")</f>
        <v>0</v>
      </c>
      <c r="S132" s="66" t="str">
        <f aca="false">SUBSTITUTE(R132,S$17,"")</f>
        <v>0</v>
      </c>
      <c r="T132" s="66" t="str">
        <f aca="false">SUBSTITUTE(S132,T$17,"")</f>
        <v>0</v>
      </c>
      <c r="U132" s="66" t="str">
        <f aca="false">SUBSTITUTE(T132,U$17,"")</f>
        <v>0</v>
      </c>
      <c r="V132" s="66" t="str">
        <f aca="false">SUBSTITUTE(U132,V$17,"")</f>
        <v>0</v>
      </c>
      <c r="W132" s="66" t="str">
        <f aca="false">SUBSTITUTE(V132,W$17,"")</f>
        <v>0</v>
      </c>
      <c r="X132" s="66" t="str">
        <f aca="false">SUBSTITUTE(W132,X$17,"")</f>
        <v>0</v>
      </c>
      <c r="Y132" s="66" t="str">
        <f aca="false">SUBSTITUTE(X132,Y$17,"")</f>
        <v>0</v>
      </c>
      <c r="Z132" s="66" t="str">
        <f aca="false">SUBSTITUTE(Y132,Z$17,"")</f>
        <v>0</v>
      </c>
      <c r="AA132" s="66" t="str">
        <f aca="false">SUBSTITUTE(Z132,AA$17,"")</f>
        <v>0</v>
      </c>
      <c r="AB132" s="66" t="str">
        <f aca="false">SUBSTITUTE(AA132,AB$17,"")</f>
        <v>0</v>
      </c>
      <c r="AC132" s="66" t="str">
        <f aca="false">SUBSTITUTE(AB132,AC$17,"")</f>
        <v>0</v>
      </c>
      <c r="AD132" s="66" t="str">
        <f aca="false">SUBSTITUTE(AC132,AD$17,"")</f>
        <v>0</v>
      </c>
      <c r="AE132" s="66" t="str">
        <f aca="false">SUBSTITUTE(AD132,AE$17,"")</f>
        <v>0</v>
      </c>
      <c r="AF132" s="66" t="str">
        <f aca="false">SUBSTITUTE(AE132,AF$17,"")</f>
        <v>0</v>
      </c>
      <c r="AG132" s="66" t="str">
        <f aca="false">SUBSTITUTE(AF132,AG$17,"")</f>
        <v>0</v>
      </c>
      <c r="AH132" s="66" t="str">
        <f aca="false">SUBSTITUTE(AG132,AH$17,"")</f>
        <v>0</v>
      </c>
      <c r="AI132" s="66" t="str">
        <f aca="false">SUBSTITUTE(AH132,AI$17,"")</f>
        <v>0</v>
      </c>
      <c r="AJ132" s="66" t="str">
        <f aca="false">SUBSTITUTE(AI132,AJ$17,"")</f>
        <v>0</v>
      </c>
      <c r="AK132" s="66" t="str">
        <f aca="false">SUBSTITUTE(AJ132,AK$17,"")</f>
        <v>0</v>
      </c>
      <c r="AL132" s="66" t="str">
        <f aca="false">SUBSTITUTE(AK132,AL$17,"")</f>
        <v>0</v>
      </c>
      <c r="AM132" s="66" t="str">
        <f aca="false">SUBSTITUTE(AL132,AM$17,"")</f>
        <v>0</v>
      </c>
      <c r="AN132" s="66" t="str">
        <f aca="false">SUBSTITUTE(AM132,AN$17,"")</f>
        <v>0</v>
      </c>
      <c r="AO132" s="66" t="str">
        <f aca="false">SUBSTITUTE(AN132,AO$17,"")</f>
        <v>0</v>
      </c>
      <c r="AP132" s="66" t="str">
        <f aca="false">SUBSTITUTE(AO132,AP$17,"")</f>
        <v>0</v>
      </c>
      <c r="AQ132" s="66" t="str">
        <f aca="false">SUBSTITUTE(AP132,AQ$17,"")</f>
        <v>0</v>
      </c>
      <c r="AR132" s="66" t="str">
        <f aca="false">SUBSTITUTE(AQ132,AR$17,"")</f>
        <v>0</v>
      </c>
      <c r="AS132" s="66" t="str">
        <f aca="false">SUBSTITUTE(AR132,AS$17,"")</f>
        <v>0</v>
      </c>
      <c r="AT132" s="66" t="str">
        <f aca="false">SUBSTITUTE(AS132,AT$17,"")</f>
        <v>0</v>
      </c>
      <c r="AU132" s="66" t="str">
        <f aca="false">SUBSTITUTE(AT132,AU$17,"")</f>
        <v>0</v>
      </c>
      <c r="AV132" s="66" t="str">
        <f aca="false">SUBSTITUTE(AU132,AV$17,"")</f>
        <v>0</v>
      </c>
      <c r="AW132" s="66" t="str">
        <f aca="false">SUBSTITUTE(AV132,AW$17,"")</f>
        <v>0</v>
      </c>
      <c r="AX132" s="66" t="str">
        <f aca="false">SUBSTITUTE(AW132,AX$17,"")</f>
        <v>0</v>
      </c>
      <c r="AY132" s="66" t="str">
        <f aca="false">SUBSTITUTE(AX132,AY$17,"")</f>
        <v>0</v>
      </c>
      <c r="AZ132" s="66" t="str">
        <f aca="false">SUBSTITUTE(AY132,AZ$17,"")</f>
        <v>0</v>
      </c>
      <c r="BA132" s="66" t="str">
        <f aca="false">SUBSTITUTE(AZ132,BA$17,"")</f>
        <v>0</v>
      </c>
      <c r="BB132" s="66" t="str">
        <f aca="false">SUBSTITUTE(BA132,BB$17,"")</f>
        <v/>
      </c>
      <c r="BC132" s="66" t="str">
        <f aca="false">SUBSTITUTE(BB132,BC$17,"")</f>
        <v/>
      </c>
      <c r="BD132" s="66" t="str">
        <f aca="false">SUBSTITUTE(BC132,BD$17,"")</f>
        <v/>
      </c>
      <c r="BE132" s="66" t="str">
        <f aca="false">SUBSTITUTE(BD132,BE$17,"")</f>
        <v/>
      </c>
      <c r="BF132" s="66" t="str">
        <f aca="false">SUBSTITUTE(BE132,BF$17,"")</f>
        <v/>
      </c>
      <c r="BG132" s="66" t="str">
        <f aca="false">SUBSTITUTE(BF132,BG$17,"")</f>
        <v/>
      </c>
      <c r="BH132" s="66" t="str">
        <f aca="false">SUBSTITUTE(BG132,BH$17,"")</f>
        <v/>
      </c>
      <c r="BI132" s="66" t="str">
        <f aca="false">SUBSTITUTE(BH132,BI$17,"")</f>
        <v/>
      </c>
      <c r="BJ132" s="66" t="str">
        <f aca="false">SUBSTITUTE(BI132,BJ$17,"")</f>
        <v/>
      </c>
      <c r="BK132" s="66" t="str">
        <f aca="false">SUBSTITUTE(BJ132,BK$17,"")</f>
        <v/>
      </c>
      <c r="BL132" s="66" t="str">
        <f aca="false">SUBSTITUTE(BK132,BL$17,"")</f>
        <v/>
      </c>
      <c r="BM132" s="66" t="str">
        <f aca="false">SUBSTITUTE(BL132,BM$17,"")</f>
        <v/>
      </c>
      <c r="BN132" s="66" t="n">
        <f aca="false">LEN(BM132)</f>
        <v>0</v>
      </c>
      <c r="BO132" s="66" t="n">
        <f aca="false">LEN(A132)&gt;BO$15</f>
        <v>0</v>
      </c>
      <c r="BP132" s="83" t="n">
        <f aca="false">AND(COUNTIF(ranges!B$2:B$4,'Sample Manifest - ALL TYPES'!G123)=0,NOT(ISBLANK('Sample Manifest - ALL TYPES'!G123)))</f>
        <v>0</v>
      </c>
      <c r="CB132" s="66" t="n">
        <f aca="false">OR(BN132:BO132)</f>
        <v>0</v>
      </c>
      <c r="CD132" s="69" t="n">
        <f aca="false">IF(OR('Sample Manifest - ALL TYPES'!AB123="Custom indexes",'Sample Manifest - ALL TYPES'!AB123="Non-listed commercial indexes"),1,0)</f>
        <v>0</v>
      </c>
      <c r="CE132" s="69"/>
      <c r="CG132" s="72" t="n">
        <f aca="false">'Sample Manifest - ALL TYPES'!Q123</f>
        <v>0</v>
      </c>
      <c r="CH132" s="70" t="str">
        <f aca="false">SUBSTITUTE(CG132,CH$17,"")</f>
        <v>0</v>
      </c>
      <c r="CI132" s="70" t="str">
        <f aca="false">SUBSTITUTE(CH132,CI$17,"")</f>
        <v>0</v>
      </c>
      <c r="CJ132" s="70" t="str">
        <f aca="false">SUBSTITUTE(CI132,CJ$17,"")</f>
        <v>0</v>
      </c>
      <c r="CK132" s="70" t="str">
        <f aca="false">SUBSTITUTE(CJ132,CK$17,"")</f>
        <v>0</v>
      </c>
      <c r="CL132" s="70" t="n">
        <f aca="false">LEN(CK132)</f>
        <v>1</v>
      </c>
      <c r="CM132" s="70" t="n">
        <f aca="false">AND(NOT(ISBLANK('Sample Manifest - ALL TYPES'!Q123)),NOT(CL132=0))</f>
        <v>0</v>
      </c>
      <c r="CR132" s="66" t="n">
        <f aca="false">AND('Sample Manifest - ALL TYPES'!B123="Illumina Library Pool",ISBLANK('Sample Manifest - ALL TYPES'!Z123))</f>
        <v>0</v>
      </c>
    </row>
    <row r="133" s="66" customFormat="true" ht="13.8" hidden="false" customHeight="false" outlineLevel="0" collapsed="false">
      <c r="A133" s="66" t="n">
        <f aca="false">'Sample Manifest - ALL TYPES'!C124</f>
        <v>0</v>
      </c>
      <c r="B133" s="66" t="str">
        <f aca="false">SUBSTITUTE(A133,B$17,"")</f>
        <v>0</v>
      </c>
      <c r="C133" s="66" t="str">
        <f aca="false">SUBSTITUTE(B133,C$17,"")</f>
        <v>0</v>
      </c>
      <c r="D133" s="66" t="str">
        <f aca="false">SUBSTITUTE(C133,D$17,"")</f>
        <v>0</v>
      </c>
      <c r="E133" s="66" t="str">
        <f aca="false">SUBSTITUTE(D133,E$17,"")</f>
        <v>0</v>
      </c>
      <c r="F133" s="66" t="str">
        <f aca="false">SUBSTITUTE(E133,F$17,"")</f>
        <v>0</v>
      </c>
      <c r="G133" s="66" t="str">
        <f aca="false">SUBSTITUTE(F133,G$17,"")</f>
        <v>0</v>
      </c>
      <c r="H133" s="66" t="str">
        <f aca="false">SUBSTITUTE(G133,H$17,"")</f>
        <v>0</v>
      </c>
      <c r="I133" s="66" t="str">
        <f aca="false">SUBSTITUTE(H133,I$17,"")</f>
        <v>0</v>
      </c>
      <c r="J133" s="66" t="str">
        <f aca="false">SUBSTITUTE(I133,J$17,"")</f>
        <v>0</v>
      </c>
      <c r="K133" s="66" t="str">
        <f aca="false">SUBSTITUTE(J133,K$17,"")</f>
        <v>0</v>
      </c>
      <c r="L133" s="66" t="str">
        <f aca="false">SUBSTITUTE(K133,L$17,"")</f>
        <v>0</v>
      </c>
      <c r="M133" s="66" t="str">
        <f aca="false">SUBSTITUTE(L133,M$17,"")</f>
        <v>0</v>
      </c>
      <c r="N133" s="66" t="str">
        <f aca="false">SUBSTITUTE(M133,N$17,"")</f>
        <v>0</v>
      </c>
      <c r="O133" s="66" t="str">
        <f aca="false">SUBSTITUTE(N133,O$17,"")</f>
        <v>0</v>
      </c>
      <c r="P133" s="66" t="str">
        <f aca="false">SUBSTITUTE(O133,P$17,"")</f>
        <v>0</v>
      </c>
      <c r="Q133" s="66" t="str">
        <f aca="false">SUBSTITUTE(P133,Q$17,"")</f>
        <v>0</v>
      </c>
      <c r="R133" s="66" t="str">
        <f aca="false">SUBSTITUTE(Q133,R$17,"")</f>
        <v>0</v>
      </c>
      <c r="S133" s="66" t="str">
        <f aca="false">SUBSTITUTE(R133,S$17,"")</f>
        <v>0</v>
      </c>
      <c r="T133" s="66" t="str">
        <f aca="false">SUBSTITUTE(S133,T$17,"")</f>
        <v>0</v>
      </c>
      <c r="U133" s="66" t="str">
        <f aca="false">SUBSTITUTE(T133,U$17,"")</f>
        <v>0</v>
      </c>
      <c r="V133" s="66" t="str">
        <f aca="false">SUBSTITUTE(U133,V$17,"")</f>
        <v>0</v>
      </c>
      <c r="W133" s="66" t="str">
        <f aca="false">SUBSTITUTE(V133,W$17,"")</f>
        <v>0</v>
      </c>
      <c r="X133" s="66" t="str">
        <f aca="false">SUBSTITUTE(W133,X$17,"")</f>
        <v>0</v>
      </c>
      <c r="Y133" s="66" t="str">
        <f aca="false">SUBSTITUTE(X133,Y$17,"")</f>
        <v>0</v>
      </c>
      <c r="Z133" s="66" t="str">
        <f aca="false">SUBSTITUTE(Y133,Z$17,"")</f>
        <v>0</v>
      </c>
      <c r="AA133" s="66" t="str">
        <f aca="false">SUBSTITUTE(Z133,AA$17,"")</f>
        <v>0</v>
      </c>
      <c r="AB133" s="66" t="str">
        <f aca="false">SUBSTITUTE(AA133,AB$17,"")</f>
        <v>0</v>
      </c>
      <c r="AC133" s="66" t="str">
        <f aca="false">SUBSTITUTE(AB133,AC$17,"")</f>
        <v>0</v>
      </c>
      <c r="AD133" s="66" t="str">
        <f aca="false">SUBSTITUTE(AC133,AD$17,"")</f>
        <v>0</v>
      </c>
      <c r="AE133" s="66" t="str">
        <f aca="false">SUBSTITUTE(AD133,AE$17,"")</f>
        <v>0</v>
      </c>
      <c r="AF133" s="66" t="str">
        <f aca="false">SUBSTITUTE(AE133,AF$17,"")</f>
        <v>0</v>
      </c>
      <c r="AG133" s="66" t="str">
        <f aca="false">SUBSTITUTE(AF133,AG$17,"")</f>
        <v>0</v>
      </c>
      <c r="AH133" s="66" t="str">
        <f aca="false">SUBSTITUTE(AG133,AH$17,"")</f>
        <v>0</v>
      </c>
      <c r="AI133" s="66" t="str">
        <f aca="false">SUBSTITUTE(AH133,AI$17,"")</f>
        <v>0</v>
      </c>
      <c r="AJ133" s="66" t="str">
        <f aca="false">SUBSTITUTE(AI133,AJ$17,"")</f>
        <v>0</v>
      </c>
      <c r="AK133" s="66" t="str">
        <f aca="false">SUBSTITUTE(AJ133,AK$17,"")</f>
        <v>0</v>
      </c>
      <c r="AL133" s="66" t="str">
        <f aca="false">SUBSTITUTE(AK133,AL$17,"")</f>
        <v>0</v>
      </c>
      <c r="AM133" s="66" t="str">
        <f aca="false">SUBSTITUTE(AL133,AM$17,"")</f>
        <v>0</v>
      </c>
      <c r="AN133" s="66" t="str">
        <f aca="false">SUBSTITUTE(AM133,AN$17,"")</f>
        <v>0</v>
      </c>
      <c r="AO133" s="66" t="str">
        <f aca="false">SUBSTITUTE(AN133,AO$17,"")</f>
        <v>0</v>
      </c>
      <c r="AP133" s="66" t="str">
        <f aca="false">SUBSTITUTE(AO133,AP$17,"")</f>
        <v>0</v>
      </c>
      <c r="AQ133" s="66" t="str">
        <f aca="false">SUBSTITUTE(AP133,AQ$17,"")</f>
        <v>0</v>
      </c>
      <c r="AR133" s="66" t="str">
        <f aca="false">SUBSTITUTE(AQ133,AR$17,"")</f>
        <v>0</v>
      </c>
      <c r="AS133" s="66" t="str">
        <f aca="false">SUBSTITUTE(AR133,AS$17,"")</f>
        <v>0</v>
      </c>
      <c r="AT133" s="66" t="str">
        <f aca="false">SUBSTITUTE(AS133,AT$17,"")</f>
        <v>0</v>
      </c>
      <c r="AU133" s="66" t="str">
        <f aca="false">SUBSTITUTE(AT133,AU$17,"")</f>
        <v>0</v>
      </c>
      <c r="AV133" s="66" t="str">
        <f aca="false">SUBSTITUTE(AU133,AV$17,"")</f>
        <v>0</v>
      </c>
      <c r="AW133" s="66" t="str">
        <f aca="false">SUBSTITUTE(AV133,AW$17,"")</f>
        <v>0</v>
      </c>
      <c r="AX133" s="66" t="str">
        <f aca="false">SUBSTITUTE(AW133,AX$17,"")</f>
        <v>0</v>
      </c>
      <c r="AY133" s="66" t="str">
        <f aca="false">SUBSTITUTE(AX133,AY$17,"")</f>
        <v>0</v>
      </c>
      <c r="AZ133" s="66" t="str">
        <f aca="false">SUBSTITUTE(AY133,AZ$17,"")</f>
        <v>0</v>
      </c>
      <c r="BA133" s="66" t="str">
        <f aca="false">SUBSTITUTE(AZ133,BA$17,"")</f>
        <v>0</v>
      </c>
      <c r="BB133" s="66" t="str">
        <f aca="false">SUBSTITUTE(BA133,BB$17,"")</f>
        <v/>
      </c>
      <c r="BC133" s="66" t="str">
        <f aca="false">SUBSTITUTE(BB133,BC$17,"")</f>
        <v/>
      </c>
      <c r="BD133" s="66" t="str">
        <f aca="false">SUBSTITUTE(BC133,BD$17,"")</f>
        <v/>
      </c>
      <c r="BE133" s="66" t="str">
        <f aca="false">SUBSTITUTE(BD133,BE$17,"")</f>
        <v/>
      </c>
      <c r="BF133" s="66" t="str">
        <f aca="false">SUBSTITUTE(BE133,BF$17,"")</f>
        <v/>
      </c>
      <c r="BG133" s="66" t="str">
        <f aca="false">SUBSTITUTE(BF133,BG$17,"")</f>
        <v/>
      </c>
      <c r="BH133" s="66" t="str">
        <f aca="false">SUBSTITUTE(BG133,BH$17,"")</f>
        <v/>
      </c>
      <c r="BI133" s="66" t="str">
        <f aca="false">SUBSTITUTE(BH133,BI$17,"")</f>
        <v/>
      </c>
      <c r="BJ133" s="66" t="str">
        <f aca="false">SUBSTITUTE(BI133,BJ$17,"")</f>
        <v/>
      </c>
      <c r="BK133" s="66" t="str">
        <f aca="false">SUBSTITUTE(BJ133,BK$17,"")</f>
        <v/>
      </c>
      <c r="BL133" s="66" t="str">
        <f aca="false">SUBSTITUTE(BK133,BL$17,"")</f>
        <v/>
      </c>
      <c r="BM133" s="66" t="str">
        <f aca="false">SUBSTITUTE(BL133,BM$17,"")</f>
        <v/>
      </c>
      <c r="BN133" s="66" t="n">
        <f aca="false">LEN(BM133)</f>
        <v>0</v>
      </c>
      <c r="BO133" s="66" t="n">
        <f aca="false">LEN(A133)&gt;BO$15</f>
        <v>0</v>
      </c>
      <c r="BP133" s="83" t="n">
        <f aca="false">AND(COUNTIF(ranges!B$2:B$4,'Sample Manifest - ALL TYPES'!G124)=0,NOT(ISBLANK('Sample Manifest - ALL TYPES'!G124)))</f>
        <v>0</v>
      </c>
      <c r="CB133" s="66" t="n">
        <f aca="false">OR(BN133:BO133)</f>
        <v>0</v>
      </c>
      <c r="CD133" s="69" t="n">
        <f aca="false">IF(OR('Sample Manifest - ALL TYPES'!AB124="Custom indexes",'Sample Manifest - ALL TYPES'!AB124="Non-listed commercial indexes"),1,0)</f>
        <v>0</v>
      </c>
      <c r="CE133" s="69"/>
      <c r="CG133" s="72" t="n">
        <f aca="false">'Sample Manifest - ALL TYPES'!Q124</f>
        <v>0</v>
      </c>
      <c r="CH133" s="70" t="str">
        <f aca="false">SUBSTITUTE(CG133,CH$17,"")</f>
        <v>0</v>
      </c>
      <c r="CI133" s="70" t="str">
        <f aca="false">SUBSTITUTE(CH133,CI$17,"")</f>
        <v>0</v>
      </c>
      <c r="CJ133" s="70" t="str">
        <f aca="false">SUBSTITUTE(CI133,CJ$17,"")</f>
        <v>0</v>
      </c>
      <c r="CK133" s="70" t="str">
        <f aca="false">SUBSTITUTE(CJ133,CK$17,"")</f>
        <v>0</v>
      </c>
      <c r="CL133" s="70" t="n">
        <f aca="false">LEN(CK133)</f>
        <v>1</v>
      </c>
      <c r="CM133" s="70" t="n">
        <f aca="false">AND(NOT(ISBLANK('Sample Manifest - ALL TYPES'!Q124)),NOT(CL133=0))</f>
        <v>0</v>
      </c>
      <c r="CR133" s="66" t="n">
        <f aca="false">AND('Sample Manifest - ALL TYPES'!B124="Illumina Library Pool",ISBLANK('Sample Manifest - ALL TYPES'!Z124))</f>
        <v>0</v>
      </c>
    </row>
    <row r="134" s="66" customFormat="true" ht="13.8" hidden="false" customHeight="false" outlineLevel="0" collapsed="false">
      <c r="A134" s="66" t="n">
        <f aca="false">'Sample Manifest - ALL TYPES'!C125</f>
        <v>0</v>
      </c>
      <c r="B134" s="66" t="str">
        <f aca="false">SUBSTITUTE(A134,B$17,"")</f>
        <v>0</v>
      </c>
      <c r="C134" s="66" t="str">
        <f aca="false">SUBSTITUTE(B134,C$17,"")</f>
        <v>0</v>
      </c>
      <c r="D134" s="66" t="str">
        <f aca="false">SUBSTITUTE(C134,D$17,"")</f>
        <v>0</v>
      </c>
      <c r="E134" s="66" t="str">
        <f aca="false">SUBSTITUTE(D134,E$17,"")</f>
        <v>0</v>
      </c>
      <c r="F134" s="66" t="str">
        <f aca="false">SUBSTITUTE(E134,F$17,"")</f>
        <v>0</v>
      </c>
      <c r="G134" s="66" t="str">
        <f aca="false">SUBSTITUTE(F134,G$17,"")</f>
        <v>0</v>
      </c>
      <c r="H134" s="66" t="str">
        <f aca="false">SUBSTITUTE(G134,H$17,"")</f>
        <v>0</v>
      </c>
      <c r="I134" s="66" t="str">
        <f aca="false">SUBSTITUTE(H134,I$17,"")</f>
        <v>0</v>
      </c>
      <c r="J134" s="66" t="str">
        <f aca="false">SUBSTITUTE(I134,J$17,"")</f>
        <v>0</v>
      </c>
      <c r="K134" s="66" t="str">
        <f aca="false">SUBSTITUTE(J134,K$17,"")</f>
        <v>0</v>
      </c>
      <c r="L134" s="66" t="str">
        <f aca="false">SUBSTITUTE(K134,L$17,"")</f>
        <v>0</v>
      </c>
      <c r="M134" s="66" t="str">
        <f aca="false">SUBSTITUTE(L134,M$17,"")</f>
        <v>0</v>
      </c>
      <c r="N134" s="66" t="str">
        <f aca="false">SUBSTITUTE(M134,N$17,"")</f>
        <v>0</v>
      </c>
      <c r="O134" s="66" t="str">
        <f aca="false">SUBSTITUTE(N134,O$17,"")</f>
        <v>0</v>
      </c>
      <c r="P134" s="66" t="str">
        <f aca="false">SUBSTITUTE(O134,P$17,"")</f>
        <v>0</v>
      </c>
      <c r="Q134" s="66" t="str">
        <f aca="false">SUBSTITUTE(P134,Q$17,"")</f>
        <v>0</v>
      </c>
      <c r="R134" s="66" t="str">
        <f aca="false">SUBSTITUTE(Q134,R$17,"")</f>
        <v>0</v>
      </c>
      <c r="S134" s="66" t="str">
        <f aca="false">SUBSTITUTE(R134,S$17,"")</f>
        <v>0</v>
      </c>
      <c r="T134" s="66" t="str">
        <f aca="false">SUBSTITUTE(S134,T$17,"")</f>
        <v>0</v>
      </c>
      <c r="U134" s="66" t="str">
        <f aca="false">SUBSTITUTE(T134,U$17,"")</f>
        <v>0</v>
      </c>
      <c r="V134" s="66" t="str">
        <f aca="false">SUBSTITUTE(U134,V$17,"")</f>
        <v>0</v>
      </c>
      <c r="W134" s="66" t="str">
        <f aca="false">SUBSTITUTE(V134,W$17,"")</f>
        <v>0</v>
      </c>
      <c r="X134" s="66" t="str">
        <f aca="false">SUBSTITUTE(W134,X$17,"")</f>
        <v>0</v>
      </c>
      <c r="Y134" s="66" t="str">
        <f aca="false">SUBSTITUTE(X134,Y$17,"")</f>
        <v>0</v>
      </c>
      <c r="Z134" s="66" t="str">
        <f aca="false">SUBSTITUTE(Y134,Z$17,"")</f>
        <v>0</v>
      </c>
      <c r="AA134" s="66" t="str">
        <f aca="false">SUBSTITUTE(Z134,AA$17,"")</f>
        <v>0</v>
      </c>
      <c r="AB134" s="66" t="str">
        <f aca="false">SUBSTITUTE(AA134,AB$17,"")</f>
        <v>0</v>
      </c>
      <c r="AC134" s="66" t="str">
        <f aca="false">SUBSTITUTE(AB134,AC$17,"")</f>
        <v>0</v>
      </c>
      <c r="AD134" s="66" t="str">
        <f aca="false">SUBSTITUTE(AC134,AD$17,"")</f>
        <v>0</v>
      </c>
      <c r="AE134" s="66" t="str">
        <f aca="false">SUBSTITUTE(AD134,AE$17,"")</f>
        <v>0</v>
      </c>
      <c r="AF134" s="66" t="str">
        <f aca="false">SUBSTITUTE(AE134,AF$17,"")</f>
        <v>0</v>
      </c>
      <c r="AG134" s="66" t="str">
        <f aca="false">SUBSTITUTE(AF134,AG$17,"")</f>
        <v>0</v>
      </c>
      <c r="AH134" s="66" t="str">
        <f aca="false">SUBSTITUTE(AG134,AH$17,"")</f>
        <v>0</v>
      </c>
      <c r="AI134" s="66" t="str">
        <f aca="false">SUBSTITUTE(AH134,AI$17,"")</f>
        <v>0</v>
      </c>
      <c r="AJ134" s="66" t="str">
        <f aca="false">SUBSTITUTE(AI134,AJ$17,"")</f>
        <v>0</v>
      </c>
      <c r="AK134" s="66" t="str">
        <f aca="false">SUBSTITUTE(AJ134,AK$17,"")</f>
        <v>0</v>
      </c>
      <c r="AL134" s="66" t="str">
        <f aca="false">SUBSTITUTE(AK134,AL$17,"")</f>
        <v>0</v>
      </c>
      <c r="AM134" s="66" t="str">
        <f aca="false">SUBSTITUTE(AL134,AM$17,"")</f>
        <v>0</v>
      </c>
      <c r="AN134" s="66" t="str">
        <f aca="false">SUBSTITUTE(AM134,AN$17,"")</f>
        <v>0</v>
      </c>
      <c r="AO134" s="66" t="str">
        <f aca="false">SUBSTITUTE(AN134,AO$17,"")</f>
        <v>0</v>
      </c>
      <c r="AP134" s="66" t="str">
        <f aca="false">SUBSTITUTE(AO134,AP$17,"")</f>
        <v>0</v>
      </c>
      <c r="AQ134" s="66" t="str">
        <f aca="false">SUBSTITUTE(AP134,AQ$17,"")</f>
        <v>0</v>
      </c>
      <c r="AR134" s="66" t="str">
        <f aca="false">SUBSTITUTE(AQ134,AR$17,"")</f>
        <v>0</v>
      </c>
      <c r="AS134" s="66" t="str">
        <f aca="false">SUBSTITUTE(AR134,AS$17,"")</f>
        <v>0</v>
      </c>
      <c r="AT134" s="66" t="str">
        <f aca="false">SUBSTITUTE(AS134,AT$17,"")</f>
        <v>0</v>
      </c>
      <c r="AU134" s="66" t="str">
        <f aca="false">SUBSTITUTE(AT134,AU$17,"")</f>
        <v>0</v>
      </c>
      <c r="AV134" s="66" t="str">
        <f aca="false">SUBSTITUTE(AU134,AV$17,"")</f>
        <v>0</v>
      </c>
      <c r="AW134" s="66" t="str">
        <f aca="false">SUBSTITUTE(AV134,AW$17,"")</f>
        <v>0</v>
      </c>
      <c r="AX134" s="66" t="str">
        <f aca="false">SUBSTITUTE(AW134,AX$17,"")</f>
        <v>0</v>
      </c>
      <c r="AY134" s="66" t="str">
        <f aca="false">SUBSTITUTE(AX134,AY$17,"")</f>
        <v>0</v>
      </c>
      <c r="AZ134" s="66" t="str">
        <f aca="false">SUBSTITUTE(AY134,AZ$17,"")</f>
        <v>0</v>
      </c>
      <c r="BA134" s="66" t="str">
        <f aca="false">SUBSTITUTE(AZ134,BA$17,"")</f>
        <v>0</v>
      </c>
      <c r="BB134" s="66" t="str">
        <f aca="false">SUBSTITUTE(BA134,BB$17,"")</f>
        <v/>
      </c>
      <c r="BC134" s="66" t="str">
        <f aca="false">SUBSTITUTE(BB134,BC$17,"")</f>
        <v/>
      </c>
      <c r="BD134" s="66" t="str">
        <f aca="false">SUBSTITUTE(BC134,BD$17,"")</f>
        <v/>
      </c>
      <c r="BE134" s="66" t="str">
        <f aca="false">SUBSTITUTE(BD134,BE$17,"")</f>
        <v/>
      </c>
      <c r="BF134" s="66" t="str">
        <f aca="false">SUBSTITUTE(BE134,BF$17,"")</f>
        <v/>
      </c>
      <c r="BG134" s="66" t="str">
        <f aca="false">SUBSTITUTE(BF134,BG$17,"")</f>
        <v/>
      </c>
      <c r="BH134" s="66" t="str">
        <f aca="false">SUBSTITUTE(BG134,BH$17,"")</f>
        <v/>
      </c>
      <c r="BI134" s="66" t="str">
        <f aca="false">SUBSTITUTE(BH134,BI$17,"")</f>
        <v/>
      </c>
      <c r="BJ134" s="66" t="str">
        <f aca="false">SUBSTITUTE(BI134,BJ$17,"")</f>
        <v/>
      </c>
      <c r="BK134" s="66" t="str">
        <f aca="false">SUBSTITUTE(BJ134,BK$17,"")</f>
        <v/>
      </c>
      <c r="BL134" s="66" t="str">
        <f aca="false">SUBSTITUTE(BK134,BL$17,"")</f>
        <v/>
      </c>
      <c r="BM134" s="66" t="str">
        <f aca="false">SUBSTITUTE(BL134,BM$17,"")</f>
        <v/>
      </c>
      <c r="BN134" s="66" t="n">
        <f aca="false">LEN(BM134)</f>
        <v>0</v>
      </c>
      <c r="BO134" s="66" t="n">
        <f aca="false">LEN(A134)&gt;BO$15</f>
        <v>0</v>
      </c>
      <c r="BP134" s="83" t="n">
        <f aca="false">AND(COUNTIF(ranges!B$2:B$4,'Sample Manifest - ALL TYPES'!G125)=0,NOT(ISBLANK('Sample Manifest - ALL TYPES'!G125)))</f>
        <v>0</v>
      </c>
      <c r="CB134" s="66" t="n">
        <f aca="false">OR(BN134:BO134)</f>
        <v>0</v>
      </c>
      <c r="CD134" s="69" t="n">
        <f aca="false">IF(OR('Sample Manifest - ALL TYPES'!AB125="Custom indexes",'Sample Manifest - ALL TYPES'!AB125="Non-listed commercial indexes"),1,0)</f>
        <v>0</v>
      </c>
      <c r="CE134" s="69"/>
      <c r="CG134" s="72" t="n">
        <f aca="false">'Sample Manifest - ALL TYPES'!Q125</f>
        <v>0</v>
      </c>
      <c r="CH134" s="70" t="str">
        <f aca="false">SUBSTITUTE(CG134,CH$17,"")</f>
        <v>0</v>
      </c>
      <c r="CI134" s="70" t="str">
        <f aca="false">SUBSTITUTE(CH134,CI$17,"")</f>
        <v>0</v>
      </c>
      <c r="CJ134" s="70" t="str">
        <f aca="false">SUBSTITUTE(CI134,CJ$17,"")</f>
        <v>0</v>
      </c>
      <c r="CK134" s="70" t="str">
        <f aca="false">SUBSTITUTE(CJ134,CK$17,"")</f>
        <v>0</v>
      </c>
      <c r="CL134" s="70" t="n">
        <f aca="false">LEN(CK134)</f>
        <v>1</v>
      </c>
      <c r="CM134" s="70" t="n">
        <f aca="false">AND(NOT(ISBLANK('Sample Manifest - ALL TYPES'!Q125)),NOT(CL134=0))</f>
        <v>0</v>
      </c>
      <c r="CR134" s="66" t="n">
        <f aca="false">AND('Sample Manifest - ALL TYPES'!B125="Illumina Library Pool",ISBLANK('Sample Manifest - ALL TYPES'!Z125))</f>
        <v>0</v>
      </c>
    </row>
    <row r="135" s="66" customFormat="true" ht="13.8" hidden="false" customHeight="false" outlineLevel="0" collapsed="false">
      <c r="A135" s="66" t="n">
        <f aca="false">'Sample Manifest - ALL TYPES'!C126</f>
        <v>0</v>
      </c>
      <c r="B135" s="66" t="str">
        <f aca="false">SUBSTITUTE(A135,B$17,"")</f>
        <v>0</v>
      </c>
      <c r="C135" s="66" t="str">
        <f aca="false">SUBSTITUTE(B135,C$17,"")</f>
        <v>0</v>
      </c>
      <c r="D135" s="66" t="str">
        <f aca="false">SUBSTITUTE(C135,D$17,"")</f>
        <v>0</v>
      </c>
      <c r="E135" s="66" t="str">
        <f aca="false">SUBSTITUTE(D135,E$17,"")</f>
        <v>0</v>
      </c>
      <c r="F135" s="66" t="str">
        <f aca="false">SUBSTITUTE(E135,F$17,"")</f>
        <v>0</v>
      </c>
      <c r="G135" s="66" t="str">
        <f aca="false">SUBSTITUTE(F135,G$17,"")</f>
        <v>0</v>
      </c>
      <c r="H135" s="66" t="str">
        <f aca="false">SUBSTITUTE(G135,H$17,"")</f>
        <v>0</v>
      </c>
      <c r="I135" s="66" t="str">
        <f aca="false">SUBSTITUTE(H135,I$17,"")</f>
        <v>0</v>
      </c>
      <c r="J135" s="66" t="str">
        <f aca="false">SUBSTITUTE(I135,J$17,"")</f>
        <v>0</v>
      </c>
      <c r="K135" s="66" t="str">
        <f aca="false">SUBSTITUTE(J135,K$17,"")</f>
        <v>0</v>
      </c>
      <c r="L135" s="66" t="str">
        <f aca="false">SUBSTITUTE(K135,L$17,"")</f>
        <v>0</v>
      </c>
      <c r="M135" s="66" t="str">
        <f aca="false">SUBSTITUTE(L135,M$17,"")</f>
        <v>0</v>
      </c>
      <c r="N135" s="66" t="str">
        <f aca="false">SUBSTITUTE(M135,N$17,"")</f>
        <v>0</v>
      </c>
      <c r="O135" s="66" t="str">
        <f aca="false">SUBSTITUTE(N135,O$17,"")</f>
        <v>0</v>
      </c>
      <c r="P135" s="66" t="str">
        <f aca="false">SUBSTITUTE(O135,P$17,"")</f>
        <v>0</v>
      </c>
      <c r="Q135" s="66" t="str">
        <f aca="false">SUBSTITUTE(P135,Q$17,"")</f>
        <v>0</v>
      </c>
      <c r="R135" s="66" t="str">
        <f aca="false">SUBSTITUTE(Q135,R$17,"")</f>
        <v>0</v>
      </c>
      <c r="S135" s="66" t="str">
        <f aca="false">SUBSTITUTE(R135,S$17,"")</f>
        <v>0</v>
      </c>
      <c r="T135" s="66" t="str">
        <f aca="false">SUBSTITUTE(S135,T$17,"")</f>
        <v>0</v>
      </c>
      <c r="U135" s="66" t="str">
        <f aca="false">SUBSTITUTE(T135,U$17,"")</f>
        <v>0</v>
      </c>
      <c r="V135" s="66" t="str">
        <f aca="false">SUBSTITUTE(U135,V$17,"")</f>
        <v>0</v>
      </c>
      <c r="W135" s="66" t="str">
        <f aca="false">SUBSTITUTE(V135,W$17,"")</f>
        <v>0</v>
      </c>
      <c r="X135" s="66" t="str">
        <f aca="false">SUBSTITUTE(W135,X$17,"")</f>
        <v>0</v>
      </c>
      <c r="Y135" s="66" t="str">
        <f aca="false">SUBSTITUTE(X135,Y$17,"")</f>
        <v>0</v>
      </c>
      <c r="Z135" s="66" t="str">
        <f aca="false">SUBSTITUTE(Y135,Z$17,"")</f>
        <v>0</v>
      </c>
      <c r="AA135" s="66" t="str">
        <f aca="false">SUBSTITUTE(Z135,AA$17,"")</f>
        <v>0</v>
      </c>
      <c r="AB135" s="66" t="str">
        <f aca="false">SUBSTITUTE(AA135,AB$17,"")</f>
        <v>0</v>
      </c>
      <c r="AC135" s="66" t="str">
        <f aca="false">SUBSTITUTE(AB135,AC$17,"")</f>
        <v>0</v>
      </c>
      <c r="AD135" s="66" t="str">
        <f aca="false">SUBSTITUTE(AC135,AD$17,"")</f>
        <v>0</v>
      </c>
      <c r="AE135" s="66" t="str">
        <f aca="false">SUBSTITUTE(AD135,AE$17,"")</f>
        <v>0</v>
      </c>
      <c r="AF135" s="66" t="str">
        <f aca="false">SUBSTITUTE(AE135,AF$17,"")</f>
        <v>0</v>
      </c>
      <c r="AG135" s="66" t="str">
        <f aca="false">SUBSTITUTE(AF135,AG$17,"")</f>
        <v>0</v>
      </c>
      <c r="AH135" s="66" t="str">
        <f aca="false">SUBSTITUTE(AG135,AH$17,"")</f>
        <v>0</v>
      </c>
      <c r="AI135" s="66" t="str">
        <f aca="false">SUBSTITUTE(AH135,AI$17,"")</f>
        <v>0</v>
      </c>
      <c r="AJ135" s="66" t="str">
        <f aca="false">SUBSTITUTE(AI135,AJ$17,"")</f>
        <v>0</v>
      </c>
      <c r="AK135" s="66" t="str">
        <f aca="false">SUBSTITUTE(AJ135,AK$17,"")</f>
        <v>0</v>
      </c>
      <c r="AL135" s="66" t="str">
        <f aca="false">SUBSTITUTE(AK135,AL$17,"")</f>
        <v>0</v>
      </c>
      <c r="AM135" s="66" t="str">
        <f aca="false">SUBSTITUTE(AL135,AM$17,"")</f>
        <v>0</v>
      </c>
      <c r="AN135" s="66" t="str">
        <f aca="false">SUBSTITUTE(AM135,AN$17,"")</f>
        <v>0</v>
      </c>
      <c r="AO135" s="66" t="str">
        <f aca="false">SUBSTITUTE(AN135,AO$17,"")</f>
        <v>0</v>
      </c>
      <c r="AP135" s="66" t="str">
        <f aca="false">SUBSTITUTE(AO135,AP$17,"")</f>
        <v>0</v>
      </c>
      <c r="AQ135" s="66" t="str">
        <f aca="false">SUBSTITUTE(AP135,AQ$17,"")</f>
        <v>0</v>
      </c>
      <c r="AR135" s="66" t="str">
        <f aca="false">SUBSTITUTE(AQ135,AR$17,"")</f>
        <v>0</v>
      </c>
      <c r="AS135" s="66" t="str">
        <f aca="false">SUBSTITUTE(AR135,AS$17,"")</f>
        <v>0</v>
      </c>
      <c r="AT135" s="66" t="str">
        <f aca="false">SUBSTITUTE(AS135,AT$17,"")</f>
        <v>0</v>
      </c>
      <c r="AU135" s="66" t="str">
        <f aca="false">SUBSTITUTE(AT135,AU$17,"")</f>
        <v>0</v>
      </c>
      <c r="AV135" s="66" t="str">
        <f aca="false">SUBSTITUTE(AU135,AV$17,"")</f>
        <v>0</v>
      </c>
      <c r="AW135" s="66" t="str">
        <f aca="false">SUBSTITUTE(AV135,AW$17,"")</f>
        <v>0</v>
      </c>
      <c r="AX135" s="66" t="str">
        <f aca="false">SUBSTITUTE(AW135,AX$17,"")</f>
        <v>0</v>
      </c>
      <c r="AY135" s="66" t="str">
        <f aca="false">SUBSTITUTE(AX135,AY$17,"")</f>
        <v>0</v>
      </c>
      <c r="AZ135" s="66" t="str">
        <f aca="false">SUBSTITUTE(AY135,AZ$17,"")</f>
        <v>0</v>
      </c>
      <c r="BA135" s="66" t="str">
        <f aca="false">SUBSTITUTE(AZ135,BA$17,"")</f>
        <v>0</v>
      </c>
      <c r="BB135" s="66" t="str">
        <f aca="false">SUBSTITUTE(BA135,BB$17,"")</f>
        <v/>
      </c>
      <c r="BC135" s="66" t="str">
        <f aca="false">SUBSTITUTE(BB135,BC$17,"")</f>
        <v/>
      </c>
      <c r="BD135" s="66" t="str">
        <f aca="false">SUBSTITUTE(BC135,BD$17,"")</f>
        <v/>
      </c>
      <c r="BE135" s="66" t="str">
        <f aca="false">SUBSTITUTE(BD135,BE$17,"")</f>
        <v/>
      </c>
      <c r="BF135" s="66" t="str">
        <f aca="false">SUBSTITUTE(BE135,BF$17,"")</f>
        <v/>
      </c>
      <c r="BG135" s="66" t="str">
        <f aca="false">SUBSTITUTE(BF135,BG$17,"")</f>
        <v/>
      </c>
      <c r="BH135" s="66" t="str">
        <f aca="false">SUBSTITUTE(BG135,BH$17,"")</f>
        <v/>
      </c>
      <c r="BI135" s="66" t="str">
        <f aca="false">SUBSTITUTE(BH135,BI$17,"")</f>
        <v/>
      </c>
      <c r="BJ135" s="66" t="str">
        <f aca="false">SUBSTITUTE(BI135,BJ$17,"")</f>
        <v/>
      </c>
      <c r="BK135" s="66" t="str">
        <f aca="false">SUBSTITUTE(BJ135,BK$17,"")</f>
        <v/>
      </c>
      <c r="BL135" s="66" t="str">
        <f aca="false">SUBSTITUTE(BK135,BL$17,"")</f>
        <v/>
      </c>
      <c r="BM135" s="66" t="str">
        <f aca="false">SUBSTITUTE(BL135,BM$17,"")</f>
        <v/>
      </c>
      <c r="BN135" s="66" t="n">
        <f aca="false">LEN(BM135)</f>
        <v>0</v>
      </c>
      <c r="BO135" s="66" t="n">
        <f aca="false">LEN(A135)&gt;BO$15</f>
        <v>0</v>
      </c>
      <c r="BP135" s="83" t="n">
        <f aca="false">AND(COUNTIF(ranges!B$2:B$4,'Sample Manifest - ALL TYPES'!G126)=0,NOT(ISBLANK('Sample Manifest - ALL TYPES'!G126)))</f>
        <v>0</v>
      </c>
      <c r="CB135" s="66" t="n">
        <f aca="false">OR(BN135:BO135)</f>
        <v>0</v>
      </c>
      <c r="CD135" s="69" t="n">
        <f aca="false">IF(OR('Sample Manifest - ALL TYPES'!AB126="Custom indexes",'Sample Manifest - ALL TYPES'!AB126="Non-listed commercial indexes"),1,0)</f>
        <v>0</v>
      </c>
      <c r="CE135" s="69"/>
      <c r="CG135" s="72" t="n">
        <f aca="false">'Sample Manifest - ALL TYPES'!Q126</f>
        <v>0</v>
      </c>
      <c r="CH135" s="70" t="str">
        <f aca="false">SUBSTITUTE(CG135,CH$17,"")</f>
        <v>0</v>
      </c>
      <c r="CI135" s="70" t="str">
        <f aca="false">SUBSTITUTE(CH135,CI$17,"")</f>
        <v>0</v>
      </c>
      <c r="CJ135" s="70" t="str">
        <f aca="false">SUBSTITUTE(CI135,CJ$17,"")</f>
        <v>0</v>
      </c>
      <c r="CK135" s="70" t="str">
        <f aca="false">SUBSTITUTE(CJ135,CK$17,"")</f>
        <v>0</v>
      </c>
      <c r="CL135" s="70" t="n">
        <f aca="false">LEN(CK135)</f>
        <v>1</v>
      </c>
      <c r="CM135" s="70" t="n">
        <f aca="false">AND(NOT(ISBLANK('Sample Manifest - ALL TYPES'!Q126)),NOT(CL135=0))</f>
        <v>0</v>
      </c>
      <c r="CR135" s="66" t="n">
        <f aca="false">AND('Sample Manifest - ALL TYPES'!B126="Illumina Library Pool",ISBLANK('Sample Manifest - ALL TYPES'!Z126))</f>
        <v>0</v>
      </c>
    </row>
    <row r="136" s="66" customFormat="true" ht="13.8" hidden="false" customHeight="false" outlineLevel="0" collapsed="false">
      <c r="A136" s="66" t="n">
        <f aca="false">'Sample Manifest - ALL TYPES'!C127</f>
        <v>0</v>
      </c>
      <c r="B136" s="66" t="str">
        <f aca="false">SUBSTITUTE(A136,B$17,"")</f>
        <v>0</v>
      </c>
      <c r="C136" s="66" t="str">
        <f aca="false">SUBSTITUTE(B136,C$17,"")</f>
        <v>0</v>
      </c>
      <c r="D136" s="66" t="str">
        <f aca="false">SUBSTITUTE(C136,D$17,"")</f>
        <v>0</v>
      </c>
      <c r="E136" s="66" t="str">
        <f aca="false">SUBSTITUTE(D136,E$17,"")</f>
        <v>0</v>
      </c>
      <c r="F136" s="66" t="str">
        <f aca="false">SUBSTITUTE(E136,F$17,"")</f>
        <v>0</v>
      </c>
      <c r="G136" s="66" t="str">
        <f aca="false">SUBSTITUTE(F136,G$17,"")</f>
        <v>0</v>
      </c>
      <c r="H136" s="66" t="str">
        <f aca="false">SUBSTITUTE(G136,H$17,"")</f>
        <v>0</v>
      </c>
      <c r="I136" s="66" t="str">
        <f aca="false">SUBSTITUTE(H136,I$17,"")</f>
        <v>0</v>
      </c>
      <c r="J136" s="66" t="str">
        <f aca="false">SUBSTITUTE(I136,J$17,"")</f>
        <v>0</v>
      </c>
      <c r="K136" s="66" t="str">
        <f aca="false">SUBSTITUTE(J136,K$17,"")</f>
        <v>0</v>
      </c>
      <c r="L136" s="66" t="str">
        <f aca="false">SUBSTITUTE(K136,L$17,"")</f>
        <v>0</v>
      </c>
      <c r="M136" s="66" t="str">
        <f aca="false">SUBSTITUTE(L136,M$17,"")</f>
        <v>0</v>
      </c>
      <c r="N136" s="66" t="str">
        <f aca="false">SUBSTITUTE(M136,N$17,"")</f>
        <v>0</v>
      </c>
      <c r="O136" s="66" t="str">
        <f aca="false">SUBSTITUTE(N136,O$17,"")</f>
        <v>0</v>
      </c>
      <c r="P136" s="66" t="str">
        <f aca="false">SUBSTITUTE(O136,P$17,"")</f>
        <v>0</v>
      </c>
      <c r="Q136" s="66" t="str">
        <f aca="false">SUBSTITUTE(P136,Q$17,"")</f>
        <v>0</v>
      </c>
      <c r="R136" s="66" t="str">
        <f aca="false">SUBSTITUTE(Q136,R$17,"")</f>
        <v>0</v>
      </c>
      <c r="S136" s="66" t="str">
        <f aca="false">SUBSTITUTE(R136,S$17,"")</f>
        <v>0</v>
      </c>
      <c r="T136" s="66" t="str">
        <f aca="false">SUBSTITUTE(S136,T$17,"")</f>
        <v>0</v>
      </c>
      <c r="U136" s="66" t="str">
        <f aca="false">SUBSTITUTE(T136,U$17,"")</f>
        <v>0</v>
      </c>
      <c r="V136" s="66" t="str">
        <f aca="false">SUBSTITUTE(U136,V$17,"")</f>
        <v>0</v>
      </c>
      <c r="W136" s="66" t="str">
        <f aca="false">SUBSTITUTE(V136,W$17,"")</f>
        <v>0</v>
      </c>
      <c r="X136" s="66" t="str">
        <f aca="false">SUBSTITUTE(W136,X$17,"")</f>
        <v>0</v>
      </c>
      <c r="Y136" s="66" t="str">
        <f aca="false">SUBSTITUTE(X136,Y$17,"")</f>
        <v>0</v>
      </c>
      <c r="Z136" s="66" t="str">
        <f aca="false">SUBSTITUTE(Y136,Z$17,"")</f>
        <v>0</v>
      </c>
      <c r="AA136" s="66" t="str">
        <f aca="false">SUBSTITUTE(Z136,AA$17,"")</f>
        <v>0</v>
      </c>
      <c r="AB136" s="66" t="str">
        <f aca="false">SUBSTITUTE(AA136,AB$17,"")</f>
        <v>0</v>
      </c>
      <c r="AC136" s="66" t="str">
        <f aca="false">SUBSTITUTE(AB136,AC$17,"")</f>
        <v>0</v>
      </c>
      <c r="AD136" s="66" t="str">
        <f aca="false">SUBSTITUTE(AC136,AD$17,"")</f>
        <v>0</v>
      </c>
      <c r="AE136" s="66" t="str">
        <f aca="false">SUBSTITUTE(AD136,AE$17,"")</f>
        <v>0</v>
      </c>
      <c r="AF136" s="66" t="str">
        <f aca="false">SUBSTITUTE(AE136,AF$17,"")</f>
        <v>0</v>
      </c>
      <c r="AG136" s="66" t="str">
        <f aca="false">SUBSTITUTE(AF136,AG$17,"")</f>
        <v>0</v>
      </c>
      <c r="AH136" s="66" t="str">
        <f aca="false">SUBSTITUTE(AG136,AH$17,"")</f>
        <v>0</v>
      </c>
      <c r="AI136" s="66" t="str">
        <f aca="false">SUBSTITUTE(AH136,AI$17,"")</f>
        <v>0</v>
      </c>
      <c r="AJ136" s="66" t="str">
        <f aca="false">SUBSTITUTE(AI136,AJ$17,"")</f>
        <v>0</v>
      </c>
      <c r="AK136" s="66" t="str">
        <f aca="false">SUBSTITUTE(AJ136,AK$17,"")</f>
        <v>0</v>
      </c>
      <c r="AL136" s="66" t="str">
        <f aca="false">SUBSTITUTE(AK136,AL$17,"")</f>
        <v>0</v>
      </c>
      <c r="AM136" s="66" t="str">
        <f aca="false">SUBSTITUTE(AL136,AM$17,"")</f>
        <v>0</v>
      </c>
      <c r="AN136" s="66" t="str">
        <f aca="false">SUBSTITUTE(AM136,AN$17,"")</f>
        <v>0</v>
      </c>
      <c r="AO136" s="66" t="str">
        <f aca="false">SUBSTITUTE(AN136,AO$17,"")</f>
        <v>0</v>
      </c>
      <c r="AP136" s="66" t="str">
        <f aca="false">SUBSTITUTE(AO136,AP$17,"")</f>
        <v>0</v>
      </c>
      <c r="AQ136" s="66" t="str">
        <f aca="false">SUBSTITUTE(AP136,AQ$17,"")</f>
        <v>0</v>
      </c>
      <c r="AR136" s="66" t="str">
        <f aca="false">SUBSTITUTE(AQ136,AR$17,"")</f>
        <v>0</v>
      </c>
      <c r="AS136" s="66" t="str">
        <f aca="false">SUBSTITUTE(AR136,AS$17,"")</f>
        <v>0</v>
      </c>
      <c r="AT136" s="66" t="str">
        <f aca="false">SUBSTITUTE(AS136,AT$17,"")</f>
        <v>0</v>
      </c>
      <c r="AU136" s="66" t="str">
        <f aca="false">SUBSTITUTE(AT136,AU$17,"")</f>
        <v>0</v>
      </c>
      <c r="AV136" s="66" t="str">
        <f aca="false">SUBSTITUTE(AU136,AV$17,"")</f>
        <v>0</v>
      </c>
      <c r="AW136" s="66" t="str">
        <f aca="false">SUBSTITUTE(AV136,AW$17,"")</f>
        <v>0</v>
      </c>
      <c r="AX136" s="66" t="str">
        <f aca="false">SUBSTITUTE(AW136,AX$17,"")</f>
        <v>0</v>
      </c>
      <c r="AY136" s="66" t="str">
        <f aca="false">SUBSTITUTE(AX136,AY$17,"")</f>
        <v>0</v>
      </c>
      <c r="AZ136" s="66" t="str">
        <f aca="false">SUBSTITUTE(AY136,AZ$17,"")</f>
        <v>0</v>
      </c>
      <c r="BA136" s="66" t="str">
        <f aca="false">SUBSTITUTE(AZ136,BA$17,"")</f>
        <v>0</v>
      </c>
      <c r="BB136" s="66" t="str">
        <f aca="false">SUBSTITUTE(BA136,BB$17,"")</f>
        <v/>
      </c>
      <c r="BC136" s="66" t="str">
        <f aca="false">SUBSTITUTE(BB136,BC$17,"")</f>
        <v/>
      </c>
      <c r="BD136" s="66" t="str">
        <f aca="false">SUBSTITUTE(BC136,BD$17,"")</f>
        <v/>
      </c>
      <c r="BE136" s="66" t="str">
        <f aca="false">SUBSTITUTE(BD136,BE$17,"")</f>
        <v/>
      </c>
      <c r="BF136" s="66" t="str">
        <f aca="false">SUBSTITUTE(BE136,BF$17,"")</f>
        <v/>
      </c>
      <c r="BG136" s="66" t="str">
        <f aca="false">SUBSTITUTE(BF136,BG$17,"")</f>
        <v/>
      </c>
      <c r="BH136" s="66" t="str">
        <f aca="false">SUBSTITUTE(BG136,BH$17,"")</f>
        <v/>
      </c>
      <c r="BI136" s="66" t="str">
        <f aca="false">SUBSTITUTE(BH136,BI$17,"")</f>
        <v/>
      </c>
      <c r="BJ136" s="66" t="str">
        <f aca="false">SUBSTITUTE(BI136,BJ$17,"")</f>
        <v/>
      </c>
      <c r="BK136" s="66" t="str">
        <f aca="false">SUBSTITUTE(BJ136,BK$17,"")</f>
        <v/>
      </c>
      <c r="BL136" s="66" t="str">
        <f aca="false">SUBSTITUTE(BK136,BL$17,"")</f>
        <v/>
      </c>
      <c r="BM136" s="66" t="str">
        <f aca="false">SUBSTITUTE(BL136,BM$17,"")</f>
        <v/>
      </c>
      <c r="BN136" s="66" t="n">
        <f aca="false">LEN(BM136)</f>
        <v>0</v>
      </c>
      <c r="BO136" s="66" t="n">
        <f aca="false">LEN(A136)&gt;BO$15</f>
        <v>0</v>
      </c>
      <c r="BP136" s="83" t="n">
        <f aca="false">AND(COUNTIF(ranges!B$2:B$4,'Sample Manifest - ALL TYPES'!G127)=0,NOT(ISBLANK('Sample Manifest - ALL TYPES'!G127)))</f>
        <v>0</v>
      </c>
      <c r="CB136" s="66" t="n">
        <f aca="false">OR(BN136:BO136)</f>
        <v>0</v>
      </c>
      <c r="CD136" s="69" t="n">
        <f aca="false">IF(OR('Sample Manifest - ALL TYPES'!AB127="Custom indexes",'Sample Manifest - ALL TYPES'!AB127="Non-listed commercial indexes"),1,0)</f>
        <v>0</v>
      </c>
      <c r="CE136" s="69"/>
      <c r="CG136" s="72" t="n">
        <f aca="false">'Sample Manifest - ALL TYPES'!Q127</f>
        <v>0</v>
      </c>
      <c r="CH136" s="70" t="str">
        <f aca="false">SUBSTITUTE(CG136,CH$17,"")</f>
        <v>0</v>
      </c>
      <c r="CI136" s="70" t="str">
        <f aca="false">SUBSTITUTE(CH136,CI$17,"")</f>
        <v>0</v>
      </c>
      <c r="CJ136" s="70" t="str">
        <f aca="false">SUBSTITUTE(CI136,CJ$17,"")</f>
        <v>0</v>
      </c>
      <c r="CK136" s="70" t="str">
        <f aca="false">SUBSTITUTE(CJ136,CK$17,"")</f>
        <v>0</v>
      </c>
      <c r="CL136" s="70" t="n">
        <f aca="false">LEN(CK136)</f>
        <v>1</v>
      </c>
      <c r="CM136" s="70" t="n">
        <f aca="false">AND(NOT(ISBLANK('Sample Manifest - ALL TYPES'!Q127)),NOT(CL136=0))</f>
        <v>0</v>
      </c>
      <c r="CR136" s="66" t="n">
        <f aca="false">AND('Sample Manifest - ALL TYPES'!B127="Illumina Library Pool",ISBLANK('Sample Manifest - ALL TYPES'!Z127))</f>
        <v>0</v>
      </c>
    </row>
    <row r="137" s="66" customFormat="true" ht="13.8" hidden="false" customHeight="false" outlineLevel="0" collapsed="false">
      <c r="A137" s="66" t="n">
        <f aca="false">'Sample Manifest - ALL TYPES'!C128</f>
        <v>0</v>
      </c>
      <c r="B137" s="66" t="str">
        <f aca="false">SUBSTITUTE(A137,B$17,"")</f>
        <v>0</v>
      </c>
      <c r="C137" s="66" t="str">
        <f aca="false">SUBSTITUTE(B137,C$17,"")</f>
        <v>0</v>
      </c>
      <c r="D137" s="66" t="str">
        <f aca="false">SUBSTITUTE(C137,D$17,"")</f>
        <v>0</v>
      </c>
      <c r="E137" s="66" t="str">
        <f aca="false">SUBSTITUTE(D137,E$17,"")</f>
        <v>0</v>
      </c>
      <c r="F137" s="66" t="str">
        <f aca="false">SUBSTITUTE(E137,F$17,"")</f>
        <v>0</v>
      </c>
      <c r="G137" s="66" t="str">
        <f aca="false">SUBSTITUTE(F137,G$17,"")</f>
        <v>0</v>
      </c>
      <c r="H137" s="66" t="str">
        <f aca="false">SUBSTITUTE(G137,H$17,"")</f>
        <v>0</v>
      </c>
      <c r="I137" s="66" t="str">
        <f aca="false">SUBSTITUTE(H137,I$17,"")</f>
        <v>0</v>
      </c>
      <c r="J137" s="66" t="str">
        <f aca="false">SUBSTITUTE(I137,J$17,"")</f>
        <v>0</v>
      </c>
      <c r="K137" s="66" t="str">
        <f aca="false">SUBSTITUTE(J137,K$17,"")</f>
        <v>0</v>
      </c>
      <c r="L137" s="66" t="str">
        <f aca="false">SUBSTITUTE(K137,L$17,"")</f>
        <v>0</v>
      </c>
      <c r="M137" s="66" t="str">
        <f aca="false">SUBSTITUTE(L137,M$17,"")</f>
        <v>0</v>
      </c>
      <c r="N137" s="66" t="str">
        <f aca="false">SUBSTITUTE(M137,N$17,"")</f>
        <v>0</v>
      </c>
      <c r="O137" s="66" t="str">
        <f aca="false">SUBSTITUTE(N137,O$17,"")</f>
        <v>0</v>
      </c>
      <c r="P137" s="66" t="str">
        <f aca="false">SUBSTITUTE(O137,P$17,"")</f>
        <v>0</v>
      </c>
      <c r="Q137" s="66" t="str">
        <f aca="false">SUBSTITUTE(P137,Q$17,"")</f>
        <v>0</v>
      </c>
      <c r="R137" s="66" t="str">
        <f aca="false">SUBSTITUTE(Q137,R$17,"")</f>
        <v>0</v>
      </c>
      <c r="S137" s="66" t="str">
        <f aca="false">SUBSTITUTE(R137,S$17,"")</f>
        <v>0</v>
      </c>
      <c r="T137" s="66" t="str">
        <f aca="false">SUBSTITUTE(S137,T$17,"")</f>
        <v>0</v>
      </c>
      <c r="U137" s="66" t="str">
        <f aca="false">SUBSTITUTE(T137,U$17,"")</f>
        <v>0</v>
      </c>
      <c r="V137" s="66" t="str">
        <f aca="false">SUBSTITUTE(U137,V$17,"")</f>
        <v>0</v>
      </c>
      <c r="W137" s="66" t="str">
        <f aca="false">SUBSTITUTE(V137,W$17,"")</f>
        <v>0</v>
      </c>
      <c r="X137" s="66" t="str">
        <f aca="false">SUBSTITUTE(W137,X$17,"")</f>
        <v>0</v>
      </c>
      <c r="Y137" s="66" t="str">
        <f aca="false">SUBSTITUTE(X137,Y$17,"")</f>
        <v>0</v>
      </c>
      <c r="Z137" s="66" t="str">
        <f aca="false">SUBSTITUTE(Y137,Z$17,"")</f>
        <v>0</v>
      </c>
      <c r="AA137" s="66" t="str">
        <f aca="false">SUBSTITUTE(Z137,AA$17,"")</f>
        <v>0</v>
      </c>
      <c r="AB137" s="66" t="str">
        <f aca="false">SUBSTITUTE(AA137,AB$17,"")</f>
        <v>0</v>
      </c>
      <c r="AC137" s="66" t="str">
        <f aca="false">SUBSTITUTE(AB137,AC$17,"")</f>
        <v>0</v>
      </c>
      <c r="AD137" s="66" t="str">
        <f aca="false">SUBSTITUTE(AC137,AD$17,"")</f>
        <v>0</v>
      </c>
      <c r="AE137" s="66" t="str">
        <f aca="false">SUBSTITUTE(AD137,AE$17,"")</f>
        <v>0</v>
      </c>
      <c r="AF137" s="66" t="str">
        <f aca="false">SUBSTITUTE(AE137,AF$17,"")</f>
        <v>0</v>
      </c>
      <c r="AG137" s="66" t="str">
        <f aca="false">SUBSTITUTE(AF137,AG$17,"")</f>
        <v>0</v>
      </c>
      <c r="AH137" s="66" t="str">
        <f aca="false">SUBSTITUTE(AG137,AH$17,"")</f>
        <v>0</v>
      </c>
      <c r="AI137" s="66" t="str">
        <f aca="false">SUBSTITUTE(AH137,AI$17,"")</f>
        <v>0</v>
      </c>
      <c r="AJ137" s="66" t="str">
        <f aca="false">SUBSTITUTE(AI137,AJ$17,"")</f>
        <v>0</v>
      </c>
      <c r="AK137" s="66" t="str">
        <f aca="false">SUBSTITUTE(AJ137,AK$17,"")</f>
        <v>0</v>
      </c>
      <c r="AL137" s="66" t="str">
        <f aca="false">SUBSTITUTE(AK137,AL$17,"")</f>
        <v>0</v>
      </c>
      <c r="AM137" s="66" t="str">
        <f aca="false">SUBSTITUTE(AL137,AM$17,"")</f>
        <v>0</v>
      </c>
      <c r="AN137" s="66" t="str">
        <f aca="false">SUBSTITUTE(AM137,AN$17,"")</f>
        <v>0</v>
      </c>
      <c r="AO137" s="66" t="str">
        <f aca="false">SUBSTITUTE(AN137,AO$17,"")</f>
        <v>0</v>
      </c>
      <c r="AP137" s="66" t="str">
        <f aca="false">SUBSTITUTE(AO137,AP$17,"")</f>
        <v>0</v>
      </c>
      <c r="AQ137" s="66" t="str">
        <f aca="false">SUBSTITUTE(AP137,AQ$17,"")</f>
        <v>0</v>
      </c>
      <c r="AR137" s="66" t="str">
        <f aca="false">SUBSTITUTE(AQ137,AR$17,"")</f>
        <v>0</v>
      </c>
      <c r="AS137" s="66" t="str">
        <f aca="false">SUBSTITUTE(AR137,AS$17,"")</f>
        <v>0</v>
      </c>
      <c r="AT137" s="66" t="str">
        <f aca="false">SUBSTITUTE(AS137,AT$17,"")</f>
        <v>0</v>
      </c>
      <c r="AU137" s="66" t="str">
        <f aca="false">SUBSTITUTE(AT137,AU$17,"")</f>
        <v>0</v>
      </c>
      <c r="AV137" s="66" t="str">
        <f aca="false">SUBSTITUTE(AU137,AV$17,"")</f>
        <v>0</v>
      </c>
      <c r="AW137" s="66" t="str">
        <f aca="false">SUBSTITUTE(AV137,AW$17,"")</f>
        <v>0</v>
      </c>
      <c r="AX137" s="66" t="str">
        <f aca="false">SUBSTITUTE(AW137,AX$17,"")</f>
        <v>0</v>
      </c>
      <c r="AY137" s="66" t="str">
        <f aca="false">SUBSTITUTE(AX137,AY$17,"")</f>
        <v>0</v>
      </c>
      <c r="AZ137" s="66" t="str">
        <f aca="false">SUBSTITUTE(AY137,AZ$17,"")</f>
        <v>0</v>
      </c>
      <c r="BA137" s="66" t="str">
        <f aca="false">SUBSTITUTE(AZ137,BA$17,"")</f>
        <v>0</v>
      </c>
      <c r="BB137" s="66" t="str">
        <f aca="false">SUBSTITUTE(BA137,BB$17,"")</f>
        <v/>
      </c>
      <c r="BC137" s="66" t="str">
        <f aca="false">SUBSTITUTE(BB137,BC$17,"")</f>
        <v/>
      </c>
      <c r="BD137" s="66" t="str">
        <f aca="false">SUBSTITUTE(BC137,BD$17,"")</f>
        <v/>
      </c>
      <c r="BE137" s="66" t="str">
        <f aca="false">SUBSTITUTE(BD137,BE$17,"")</f>
        <v/>
      </c>
      <c r="BF137" s="66" t="str">
        <f aca="false">SUBSTITUTE(BE137,BF$17,"")</f>
        <v/>
      </c>
      <c r="BG137" s="66" t="str">
        <f aca="false">SUBSTITUTE(BF137,BG$17,"")</f>
        <v/>
      </c>
      <c r="BH137" s="66" t="str">
        <f aca="false">SUBSTITUTE(BG137,BH$17,"")</f>
        <v/>
      </c>
      <c r="BI137" s="66" t="str">
        <f aca="false">SUBSTITUTE(BH137,BI$17,"")</f>
        <v/>
      </c>
      <c r="BJ137" s="66" t="str">
        <f aca="false">SUBSTITUTE(BI137,BJ$17,"")</f>
        <v/>
      </c>
      <c r="BK137" s="66" t="str">
        <f aca="false">SUBSTITUTE(BJ137,BK$17,"")</f>
        <v/>
      </c>
      <c r="BL137" s="66" t="str">
        <f aca="false">SUBSTITUTE(BK137,BL$17,"")</f>
        <v/>
      </c>
      <c r="BM137" s="66" t="str">
        <f aca="false">SUBSTITUTE(BL137,BM$17,"")</f>
        <v/>
      </c>
      <c r="BN137" s="66" t="n">
        <f aca="false">LEN(BM137)</f>
        <v>0</v>
      </c>
      <c r="BO137" s="66" t="n">
        <f aca="false">LEN(A137)&gt;BO$15</f>
        <v>0</v>
      </c>
      <c r="BP137" s="83" t="n">
        <f aca="false">AND(COUNTIF(ranges!B$2:B$4,'Sample Manifest - ALL TYPES'!G128)=0,NOT(ISBLANK('Sample Manifest - ALL TYPES'!G128)))</f>
        <v>0</v>
      </c>
      <c r="CB137" s="66" t="n">
        <f aca="false">OR(BN137:BO137)</f>
        <v>0</v>
      </c>
      <c r="CD137" s="69" t="n">
        <f aca="false">IF(OR('Sample Manifest - ALL TYPES'!AB128="Custom indexes",'Sample Manifest - ALL TYPES'!AB128="Non-listed commercial indexes"),1,0)</f>
        <v>0</v>
      </c>
      <c r="CE137" s="69"/>
      <c r="CG137" s="72" t="n">
        <f aca="false">'Sample Manifest - ALL TYPES'!Q128</f>
        <v>0</v>
      </c>
      <c r="CH137" s="70" t="str">
        <f aca="false">SUBSTITUTE(CG137,CH$17,"")</f>
        <v>0</v>
      </c>
      <c r="CI137" s="70" t="str">
        <f aca="false">SUBSTITUTE(CH137,CI$17,"")</f>
        <v>0</v>
      </c>
      <c r="CJ137" s="70" t="str">
        <f aca="false">SUBSTITUTE(CI137,CJ$17,"")</f>
        <v>0</v>
      </c>
      <c r="CK137" s="70" t="str">
        <f aca="false">SUBSTITUTE(CJ137,CK$17,"")</f>
        <v>0</v>
      </c>
      <c r="CL137" s="70" t="n">
        <f aca="false">LEN(CK137)</f>
        <v>1</v>
      </c>
      <c r="CM137" s="70" t="n">
        <f aca="false">AND(NOT(ISBLANK('Sample Manifest - ALL TYPES'!Q128)),NOT(CL137=0))</f>
        <v>0</v>
      </c>
      <c r="CR137" s="66" t="n">
        <f aca="false">AND('Sample Manifest - ALL TYPES'!B128="Illumina Library Pool",ISBLANK('Sample Manifest - ALL TYPES'!Z128))</f>
        <v>0</v>
      </c>
    </row>
    <row r="138" s="66" customFormat="true" ht="13.8" hidden="false" customHeight="false" outlineLevel="0" collapsed="false">
      <c r="A138" s="66" t="n">
        <f aca="false">'Sample Manifest - ALL TYPES'!C129</f>
        <v>0</v>
      </c>
      <c r="B138" s="66" t="str">
        <f aca="false">SUBSTITUTE(A138,B$17,"")</f>
        <v>0</v>
      </c>
      <c r="C138" s="66" t="str">
        <f aca="false">SUBSTITUTE(B138,C$17,"")</f>
        <v>0</v>
      </c>
      <c r="D138" s="66" t="str">
        <f aca="false">SUBSTITUTE(C138,D$17,"")</f>
        <v>0</v>
      </c>
      <c r="E138" s="66" t="str">
        <f aca="false">SUBSTITUTE(D138,E$17,"")</f>
        <v>0</v>
      </c>
      <c r="F138" s="66" t="str">
        <f aca="false">SUBSTITUTE(E138,F$17,"")</f>
        <v>0</v>
      </c>
      <c r="G138" s="66" t="str">
        <f aca="false">SUBSTITUTE(F138,G$17,"")</f>
        <v>0</v>
      </c>
      <c r="H138" s="66" t="str">
        <f aca="false">SUBSTITUTE(G138,H$17,"")</f>
        <v>0</v>
      </c>
      <c r="I138" s="66" t="str">
        <f aca="false">SUBSTITUTE(H138,I$17,"")</f>
        <v>0</v>
      </c>
      <c r="J138" s="66" t="str">
        <f aca="false">SUBSTITUTE(I138,J$17,"")</f>
        <v>0</v>
      </c>
      <c r="K138" s="66" t="str">
        <f aca="false">SUBSTITUTE(J138,K$17,"")</f>
        <v>0</v>
      </c>
      <c r="L138" s="66" t="str">
        <f aca="false">SUBSTITUTE(K138,L$17,"")</f>
        <v>0</v>
      </c>
      <c r="M138" s="66" t="str">
        <f aca="false">SUBSTITUTE(L138,M$17,"")</f>
        <v>0</v>
      </c>
      <c r="N138" s="66" t="str">
        <f aca="false">SUBSTITUTE(M138,N$17,"")</f>
        <v>0</v>
      </c>
      <c r="O138" s="66" t="str">
        <f aca="false">SUBSTITUTE(N138,O$17,"")</f>
        <v>0</v>
      </c>
      <c r="P138" s="66" t="str">
        <f aca="false">SUBSTITUTE(O138,P$17,"")</f>
        <v>0</v>
      </c>
      <c r="Q138" s="66" t="str">
        <f aca="false">SUBSTITUTE(P138,Q$17,"")</f>
        <v>0</v>
      </c>
      <c r="R138" s="66" t="str">
        <f aca="false">SUBSTITUTE(Q138,R$17,"")</f>
        <v>0</v>
      </c>
      <c r="S138" s="66" t="str">
        <f aca="false">SUBSTITUTE(R138,S$17,"")</f>
        <v>0</v>
      </c>
      <c r="T138" s="66" t="str">
        <f aca="false">SUBSTITUTE(S138,T$17,"")</f>
        <v>0</v>
      </c>
      <c r="U138" s="66" t="str">
        <f aca="false">SUBSTITUTE(T138,U$17,"")</f>
        <v>0</v>
      </c>
      <c r="V138" s="66" t="str">
        <f aca="false">SUBSTITUTE(U138,V$17,"")</f>
        <v>0</v>
      </c>
      <c r="W138" s="66" t="str">
        <f aca="false">SUBSTITUTE(V138,W$17,"")</f>
        <v>0</v>
      </c>
      <c r="X138" s="66" t="str">
        <f aca="false">SUBSTITUTE(W138,X$17,"")</f>
        <v>0</v>
      </c>
      <c r="Y138" s="66" t="str">
        <f aca="false">SUBSTITUTE(X138,Y$17,"")</f>
        <v>0</v>
      </c>
      <c r="Z138" s="66" t="str">
        <f aca="false">SUBSTITUTE(Y138,Z$17,"")</f>
        <v>0</v>
      </c>
      <c r="AA138" s="66" t="str">
        <f aca="false">SUBSTITUTE(Z138,AA$17,"")</f>
        <v>0</v>
      </c>
      <c r="AB138" s="66" t="str">
        <f aca="false">SUBSTITUTE(AA138,AB$17,"")</f>
        <v>0</v>
      </c>
      <c r="AC138" s="66" t="str">
        <f aca="false">SUBSTITUTE(AB138,AC$17,"")</f>
        <v>0</v>
      </c>
      <c r="AD138" s="66" t="str">
        <f aca="false">SUBSTITUTE(AC138,AD$17,"")</f>
        <v>0</v>
      </c>
      <c r="AE138" s="66" t="str">
        <f aca="false">SUBSTITUTE(AD138,AE$17,"")</f>
        <v>0</v>
      </c>
      <c r="AF138" s="66" t="str">
        <f aca="false">SUBSTITUTE(AE138,AF$17,"")</f>
        <v>0</v>
      </c>
      <c r="AG138" s="66" t="str">
        <f aca="false">SUBSTITUTE(AF138,AG$17,"")</f>
        <v>0</v>
      </c>
      <c r="AH138" s="66" t="str">
        <f aca="false">SUBSTITUTE(AG138,AH$17,"")</f>
        <v>0</v>
      </c>
      <c r="AI138" s="66" t="str">
        <f aca="false">SUBSTITUTE(AH138,AI$17,"")</f>
        <v>0</v>
      </c>
      <c r="AJ138" s="66" t="str">
        <f aca="false">SUBSTITUTE(AI138,AJ$17,"")</f>
        <v>0</v>
      </c>
      <c r="AK138" s="66" t="str">
        <f aca="false">SUBSTITUTE(AJ138,AK$17,"")</f>
        <v>0</v>
      </c>
      <c r="AL138" s="66" t="str">
        <f aca="false">SUBSTITUTE(AK138,AL$17,"")</f>
        <v>0</v>
      </c>
      <c r="AM138" s="66" t="str">
        <f aca="false">SUBSTITUTE(AL138,AM$17,"")</f>
        <v>0</v>
      </c>
      <c r="AN138" s="66" t="str">
        <f aca="false">SUBSTITUTE(AM138,AN$17,"")</f>
        <v>0</v>
      </c>
      <c r="AO138" s="66" t="str">
        <f aca="false">SUBSTITUTE(AN138,AO$17,"")</f>
        <v>0</v>
      </c>
      <c r="AP138" s="66" t="str">
        <f aca="false">SUBSTITUTE(AO138,AP$17,"")</f>
        <v>0</v>
      </c>
      <c r="AQ138" s="66" t="str">
        <f aca="false">SUBSTITUTE(AP138,AQ$17,"")</f>
        <v>0</v>
      </c>
      <c r="AR138" s="66" t="str">
        <f aca="false">SUBSTITUTE(AQ138,AR$17,"")</f>
        <v>0</v>
      </c>
      <c r="AS138" s="66" t="str">
        <f aca="false">SUBSTITUTE(AR138,AS$17,"")</f>
        <v>0</v>
      </c>
      <c r="AT138" s="66" t="str">
        <f aca="false">SUBSTITUTE(AS138,AT$17,"")</f>
        <v>0</v>
      </c>
      <c r="AU138" s="66" t="str">
        <f aca="false">SUBSTITUTE(AT138,AU$17,"")</f>
        <v>0</v>
      </c>
      <c r="AV138" s="66" t="str">
        <f aca="false">SUBSTITUTE(AU138,AV$17,"")</f>
        <v>0</v>
      </c>
      <c r="AW138" s="66" t="str">
        <f aca="false">SUBSTITUTE(AV138,AW$17,"")</f>
        <v>0</v>
      </c>
      <c r="AX138" s="66" t="str">
        <f aca="false">SUBSTITUTE(AW138,AX$17,"")</f>
        <v>0</v>
      </c>
      <c r="AY138" s="66" t="str">
        <f aca="false">SUBSTITUTE(AX138,AY$17,"")</f>
        <v>0</v>
      </c>
      <c r="AZ138" s="66" t="str">
        <f aca="false">SUBSTITUTE(AY138,AZ$17,"")</f>
        <v>0</v>
      </c>
      <c r="BA138" s="66" t="str">
        <f aca="false">SUBSTITUTE(AZ138,BA$17,"")</f>
        <v>0</v>
      </c>
      <c r="BB138" s="66" t="str">
        <f aca="false">SUBSTITUTE(BA138,BB$17,"")</f>
        <v/>
      </c>
      <c r="BC138" s="66" t="str">
        <f aca="false">SUBSTITUTE(BB138,BC$17,"")</f>
        <v/>
      </c>
      <c r="BD138" s="66" t="str">
        <f aca="false">SUBSTITUTE(BC138,BD$17,"")</f>
        <v/>
      </c>
      <c r="BE138" s="66" t="str">
        <f aca="false">SUBSTITUTE(BD138,BE$17,"")</f>
        <v/>
      </c>
      <c r="BF138" s="66" t="str">
        <f aca="false">SUBSTITUTE(BE138,BF$17,"")</f>
        <v/>
      </c>
      <c r="BG138" s="66" t="str">
        <f aca="false">SUBSTITUTE(BF138,BG$17,"")</f>
        <v/>
      </c>
      <c r="BH138" s="66" t="str">
        <f aca="false">SUBSTITUTE(BG138,BH$17,"")</f>
        <v/>
      </c>
      <c r="BI138" s="66" t="str">
        <f aca="false">SUBSTITUTE(BH138,BI$17,"")</f>
        <v/>
      </c>
      <c r="BJ138" s="66" t="str">
        <f aca="false">SUBSTITUTE(BI138,BJ$17,"")</f>
        <v/>
      </c>
      <c r="BK138" s="66" t="str">
        <f aca="false">SUBSTITUTE(BJ138,BK$17,"")</f>
        <v/>
      </c>
      <c r="BL138" s="66" t="str">
        <f aca="false">SUBSTITUTE(BK138,BL$17,"")</f>
        <v/>
      </c>
      <c r="BM138" s="66" t="str">
        <f aca="false">SUBSTITUTE(BL138,BM$17,"")</f>
        <v/>
      </c>
      <c r="BN138" s="66" t="n">
        <f aca="false">LEN(BM138)</f>
        <v>0</v>
      </c>
      <c r="BO138" s="66" t="n">
        <f aca="false">LEN(A138)&gt;BO$15</f>
        <v>0</v>
      </c>
      <c r="BP138" s="83" t="n">
        <f aca="false">AND(COUNTIF(ranges!B$2:B$4,'Sample Manifest - ALL TYPES'!G129)=0,NOT(ISBLANK('Sample Manifest - ALL TYPES'!G129)))</f>
        <v>0</v>
      </c>
      <c r="CB138" s="66" t="n">
        <f aca="false">OR(BN138:BO138)</f>
        <v>0</v>
      </c>
      <c r="CD138" s="69" t="n">
        <f aca="false">IF(OR('Sample Manifest - ALL TYPES'!AB129="Custom indexes",'Sample Manifest - ALL TYPES'!AB129="Non-listed commercial indexes"),1,0)</f>
        <v>0</v>
      </c>
      <c r="CE138" s="69"/>
      <c r="CG138" s="72" t="n">
        <f aca="false">'Sample Manifest - ALL TYPES'!Q129</f>
        <v>0</v>
      </c>
      <c r="CH138" s="70" t="str">
        <f aca="false">SUBSTITUTE(CG138,CH$17,"")</f>
        <v>0</v>
      </c>
      <c r="CI138" s="70" t="str">
        <f aca="false">SUBSTITUTE(CH138,CI$17,"")</f>
        <v>0</v>
      </c>
      <c r="CJ138" s="70" t="str">
        <f aca="false">SUBSTITUTE(CI138,CJ$17,"")</f>
        <v>0</v>
      </c>
      <c r="CK138" s="70" t="str">
        <f aca="false">SUBSTITUTE(CJ138,CK$17,"")</f>
        <v>0</v>
      </c>
      <c r="CL138" s="70" t="n">
        <f aca="false">LEN(CK138)</f>
        <v>1</v>
      </c>
      <c r="CM138" s="70" t="n">
        <f aca="false">AND(NOT(ISBLANK('Sample Manifest - ALL TYPES'!Q129)),NOT(CL138=0))</f>
        <v>0</v>
      </c>
      <c r="CR138" s="66" t="n">
        <f aca="false">AND('Sample Manifest - ALL TYPES'!B129="Illumina Library Pool",ISBLANK('Sample Manifest - ALL TYPES'!Z129))</f>
        <v>0</v>
      </c>
    </row>
    <row r="139" s="66" customFormat="true" ht="13.8" hidden="false" customHeight="false" outlineLevel="0" collapsed="false">
      <c r="A139" s="66" t="n">
        <f aca="false">'Sample Manifest - ALL TYPES'!C130</f>
        <v>0</v>
      </c>
      <c r="B139" s="66" t="str">
        <f aca="false">SUBSTITUTE(A139,B$17,"")</f>
        <v>0</v>
      </c>
      <c r="C139" s="66" t="str">
        <f aca="false">SUBSTITUTE(B139,C$17,"")</f>
        <v>0</v>
      </c>
      <c r="D139" s="66" t="str">
        <f aca="false">SUBSTITUTE(C139,D$17,"")</f>
        <v>0</v>
      </c>
      <c r="E139" s="66" t="str">
        <f aca="false">SUBSTITUTE(D139,E$17,"")</f>
        <v>0</v>
      </c>
      <c r="F139" s="66" t="str">
        <f aca="false">SUBSTITUTE(E139,F$17,"")</f>
        <v>0</v>
      </c>
      <c r="G139" s="66" t="str">
        <f aca="false">SUBSTITUTE(F139,G$17,"")</f>
        <v>0</v>
      </c>
      <c r="H139" s="66" t="str">
        <f aca="false">SUBSTITUTE(G139,H$17,"")</f>
        <v>0</v>
      </c>
      <c r="I139" s="66" t="str">
        <f aca="false">SUBSTITUTE(H139,I$17,"")</f>
        <v>0</v>
      </c>
      <c r="J139" s="66" t="str">
        <f aca="false">SUBSTITUTE(I139,J$17,"")</f>
        <v>0</v>
      </c>
      <c r="K139" s="66" t="str">
        <f aca="false">SUBSTITUTE(J139,K$17,"")</f>
        <v>0</v>
      </c>
      <c r="L139" s="66" t="str">
        <f aca="false">SUBSTITUTE(K139,L$17,"")</f>
        <v>0</v>
      </c>
      <c r="M139" s="66" t="str">
        <f aca="false">SUBSTITUTE(L139,M$17,"")</f>
        <v>0</v>
      </c>
      <c r="N139" s="66" t="str">
        <f aca="false">SUBSTITUTE(M139,N$17,"")</f>
        <v>0</v>
      </c>
      <c r="O139" s="66" t="str">
        <f aca="false">SUBSTITUTE(N139,O$17,"")</f>
        <v>0</v>
      </c>
      <c r="P139" s="66" t="str">
        <f aca="false">SUBSTITUTE(O139,P$17,"")</f>
        <v>0</v>
      </c>
      <c r="Q139" s="66" t="str">
        <f aca="false">SUBSTITUTE(P139,Q$17,"")</f>
        <v>0</v>
      </c>
      <c r="R139" s="66" t="str">
        <f aca="false">SUBSTITUTE(Q139,R$17,"")</f>
        <v>0</v>
      </c>
      <c r="S139" s="66" t="str">
        <f aca="false">SUBSTITUTE(R139,S$17,"")</f>
        <v>0</v>
      </c>
      <c r="T139" s="66" t="str">
        <f aca="false">SUBSTITUTE(S139,T$17,"")</f>
        <v>0</v>
      </c>
      <c r="U139" s="66" t="str">
        <f aca="false">SUBSTITUTE(T139,U$17,"")</f>
        <v>0</v>
      </c>
      <c r="V139" s="66" t="str">
        <f aca="false">SUBSTITUTE(U139,V$17,"")</f>
        <v>0</v>
      </c>
      <c r="W139" s="66" t="str">
        <f aca="false">SUBSTITUTE(V139,W$17,"")</f>
        <v>0</v>
      </c>
      <c r="X139" s="66" t="str">
        <f aca="false">SUBSTITUTE(W139,X$17,"")</f>
        <v>0</v>
      </c>
      <c r="Y139" s="66" t="str">
        <f aca="false">SUBSTITUTE(X139,Y$17,"")</f>
        <v>0</v>
      </c>
      <c r="Z139" s="66" t="str">
        <f aca="false">SUBSTITUTE(Y139,Z$17,"")</f>
        <v>0</v>
      </c>
      <c r="AA139" s="66" t="str">
        <f aca="false">SUBSTITUTE(Z139,AA$17,"")</f>
        <v>0</v>
      </c>
      <c r="AB139" s="66" t="str">
        <f aca="false">SUBSTITUTE(AA139,AB$17,"")</f>
        <v>0</v>
      </c>
      <c r="AC139" s="66" t="str">
        <f aca="false">SUBSTITUTE(AB139,AC$17,"")</f>
        <v>0</v>
      </c>
      <c r="AD139" s="66" t="str">
        <f aca="false">SUBSTITUTE(AC139,AD$17,"")</f>
        <v>0</v>
      </c>
      <c r="AE139" s="66" t="str">
        <f aca="false">SUBSTITUTE(AD139,AE$17,"")</f>
        <v>0</v>
      </c>
      <c r="AF139" s="66" t="str">
        <f aca="false">SUBSTITUTE(AE139,AF$17,"")</f>
        <v>0</v>
      </c>
      <c r="AG139" s="66" t="str">
        <f aca="false">SUBSTITUTE(AF139,AG$17,"")</f>
        <v>0</v>
      </c>
      <c r="AH139" s="66" t="str">
        <f aca="false">SUBSTITUTE(AG139,AH$17,"")</f>
        <v>0</v>
      </c>
      <c r="AI139" s="66" t="str">
        <f aca="false">SUBSTITUTE(AH139,AI$17,"")</f>
        <v>0</v>
      </c>
      <c r="AJ139" s="66" t="str">
        <f aca="false">SUBSTITUTE(AI139,AJ$17,"")</f>
        <v>0</v>
      </c>
      <c r="AK139" s="66" t="str">
        <f aca="false">SUBSTITUTE(AJ139,AK$17,"")</f>
        <v>0</v>
      </c>
      <c r="AL139" s="66" t="str">
        <f aca="false">SUBSTITUTE(AK139,AL$17,"")</f>
        <v>0</v>
      </c>
      <c r="AM139" s="66" t="str">
        <f aca="false">SUBSTITUTE(AL139,AM$17,"")</f>
        <v>0</v>
      </c>
      <c r="AN139" s="66" t="str">
        <f aca="false">SUBSTITUTE(AM139,AN$17,"")</f>
        <v>0</v>
      </c>
      <c r="AO139" s="66" t="str">
        <f aca="false">SUBSTITUTE(AN139,AO$17,"")</f>
        <v>0</v>
      </c>
      <c r="AP139" s="66" t="str">
        <f aca="false">SUBSTITUTE(AO139,AP$17,"")</f>
        <v>0</v>
      </c>
      <c r="AQ139" s="66" t="str">
        <f aca="false">SUBSTITUTE(AP139,AQ$17,"")</f>
        <v>0</v>
      </c>
      <c r="AR139" s="66" t="str">
        <f aca="false">SUBSTITUTE(AQ139,AR$17,"")</f>
        <v>0</v>
      </c>
      <c r="AS139" s="66" t="str">
        <f aca="false">SUBSTITUTE(AR139,AS$17,"")</f>
        <v>0</v>
      </c>
      <c r="AT139" s="66" t="str">
        <f aca="false">SUBSTITUTE(AS139,AT$17,"")</f>
        <v>0</v>
      </c>
      <c r="AU139" s="66" t="str">
        <f aca="false">SUBSTITUTE(AT139,AU$17,"")</f>
        <v>0</v>
      </c>
      <c r="AV139" s="66" t="str">
        <f aca="false">SUBSTITUTE(AU139,AV$17,"")</f>
        <v>0</v>
      </c>
      <c r="AW139" s="66" t="str">
        <f aca="false">SUBSTITUTE(AV139,AW$17,"")</f>
        <v>0</v>
      </c>
      <c r="AX139" s="66" t="str">
        <f aca="false">SUBSTITUTE(AW139,AX$17,"")</f>
        <v>0</v>
      </c>
      <c r="AY139" s="66" t="str">
        <f aca="false">SUBSTITUTE(AX139,AY$17,"")</f>
        <v>0</v>
      </c>
      <c r="AZ139" s="66" t="str">
        <f aca="false">SUBSTITUTE(AY139,AZ$17,"")</f>
        <v>0</v>
      </c>
      <c r="BA139" s="66" t="str">
        <f aca="false">SUBSTITUTE(AZ139,BA$17,"")</f>
        <v>0</v>
      </c>
      <c r="BB139" s="66" t="str">
        <f aca="false">SUBSTITUTE(BA139,BB$17,"")</f>
        <v/>
      </c>
      <c r="BC139" s="66" t="str">
        <f aca="false">SUBSTITUTE(BB139,BC$17,"")</f>
        <v/>
      </c>
      <c r="BD139" s="66" t="str">
        <f aca="false">SUBSTITUTE(BC139,BD$17,"")</f>
        <v/>
      </c>
      <c r="BE139" s="66" t="str">
        <f aca="false">SUBSTITUTE(BD139,BE$17,"")</f>
        <v/>
      </c>
      <c r="BF139" s="66" t="str">
        <f aca="false">SUBSTITUTE(BE139,BF$17,"")</f>
        <v/>
      </c>
      <c r="BG139" s="66" t="str">
        <f aca="false">SUBSTITUTE(BF139,BG$17,"")</f>
        <v/>
      </c>
      <c r="BH139" s="66" t="str">
        <f aca="false">SUBSTITUTE(BG139,BH$17,"")</f>
        <v/>
      </c>
      <c r="BI139" s="66" t="str">
        <f aca="false">SUBSTITUTE(BH139,BI$17,"")</f>
        <v/>
      </c>
      <c r="BJ139" s="66" t="str">
        <f aca="false">SUBSTITUTE(BI139,BJ$17,"")</f>
        <v/>
      </c>
      <c r="BK139" s="66" t="str">
        <f aca="false">SUBSTITUTE(BJ139,BK$17,"")</f>
        <v/>
      </c>
      <c r="BL139" s="66" t="str">
        <f aca="false">SUBSTITUTE(BK139,BL$17,"")</f>
        <v/>
      </c>
      <c r="BM139" s="66" t="str">
        <f aca="false">SUBSTITUTE(BL139,BM$17,"")</f>
        <v/>
      </c>
      <c r="BN139" s="66" t="n">
        <f aca="false">LEN(BM139)</f>
        <v>0</v>
      </c>
      <c r="BO139" s="66" t="n">
        <f aca="false">LEN(A139)&gt;BO$15</f>
        <v>0</v>
      </c>
      <c r="BP139" s="83" t="n">
        <f aca="false">AND(COUNTIF(ranges!B$2:B$4,'Sample Manifest - ALL TYPES'!G130)=0,NOT(ISBLANK('Sample Manifest - ALL TYPES'!G130)))</f>
        <v>0</v>
      </c>
      <c r="CB139" s="66" t="n">
        <f aca="false">OR(BN139:BO139)</f>
        <v>0</v>
      </c>
      <c r="CD139" s="69" t="n">
        <f aca="false">IF(OR('Sample Manifest - ALL TYPES'!AB130="Custom indexes",'Sample Manifest - ALL TYPES'!AB130="Non-listed commercial indexes"),1,0)</f>
        <v>0</v>
      </c>
      <c r="CE139" s="69"/>
      <c r="CG139" s="72" t="n">
        <f aca="false">'Sample Manifest - ALL TYPES'!Q130</f>
        <v>0</v>
      </c>
      <c r="CH139" s="70" t="str">
        <f aca="false">SUBSTITUTE(CG139,CH$17,"")</f>
        <v>0</v>
      </c>
      <c r="CI139" s="70" t="str">
        <f aca="false">SUBSTITUTE(CH139,CI$17,"")</f>
        <v>0</v>
      </c>
      <c r="CJ139" s="70" t="str">
        <f aca="false">SUBSTITUTE(CI139,CJ$17,"")</f>
        <v>0</v>
      </c>
      <c r="CK139" s="70" t="str">
        <f aca="false">SUBSTITUTE(CJ139,CK$17,"")</f>
        <v>0</v>
      </c>
      <c r="CL139" s="70" t="n">
        <f aca="false">LEN(CK139)</f>
        <v>1</v>
      </c>
      <c r="CM139" s="70" t="n">
        <f aca="false">AND(NOT(ISBLANK('Sample Manifest - ALL TYPES'!Q130)),NOT(CL139=0))</f>
        <v>0</v>
      </c>
      <c r="CR139" s="66" t="n">
        <f aca="false">AND('Sample Manifest - ALL TYPES'!B130="Illumina Library Pool",ISBLANK('Sample Manifest - ALL TYPES'!Z130))</f>
        <v>0</v>
      </c>
    </row>
    <row r="140" s="66" customFormat="true" ht="13.8" hidden="false" customHeight="false" outlineLevel="0" collapsed="false">
      <c r="A140" s="66" t="n">
        <f aca="false">'Sample Manifest - ALL TYPES'!C131</f>
        <v>0</v>
      </c>
      <c r="B140" s="66" t="str">
        <f aca="false">SUBSTITUTE(A140,B$17,"")</f>
        <v>0</v>
      </c>
      <c r="C140" s="66" t="str">
        <f aca="false">SUBSTITUTE(B140,C$17,"")</f>
        <v>0</v>
      </c>
      <c r="D140" s="66" t="str">
        <f aca="false">SUBSTITUTE(C140,D$17,"")</f>
        <v>0</v>
      </c>
      <c r="E140" s="66" t="str">
        <f aca="false">SUBSTITUTE(D140,E$17,"")</f>
        <v>0</v>
      </c>
      <c r="F140" s="66" t="str">
        <f aca="false">SUBSTITUTE(E140,F$17,"")</f>
        <v>0</v>
      </c>
      <c r="G140" s="66" t="str">
        <f aca="false">SUBSTITUTE(F140,G$17,"")</f>
        <v>0</v>
      </c>
      <c r="H140" s="66" t="str">
        <f aca="false">SUBSTITUTE(G140,H$17,"")</f>
        <v>0</v>
      </c>
      <c r="I140" s="66" t="str">
        <f aca="false">SUBSTITUTE(H140,I$17,"")</f>
        <v>0</v>
      </c>
      <c r="J140" s="66" t="str">
        <f aca="false">SUBSTITUTE(I140,J$17,"")</f>
        <v>0</v>
      </c>
      <c r="K140" s="66" t="str">
        <f aca="false">SUBSTITUTE(J140,K$17,"")</f>
        <v>0</v>
      </c>
      <c r="L140" s="66" t="str">
        <f aca="false">SUBSTITUTE(K140,L$17,"")</f>
        <v>0</v>
      </c>
      <c r="M140" s="66" t="str">
        <f aca="false">SUBSTITUTE(L140,M$17,"")</f>
        <v>0</v>
      </c>
      <c r="N140" s="66" t="str">
        <f aca="false">SUBSTITUTE(M140,N$17,"")</f>
        <v>0</v>
      </c>
      <c r="O140" s="66" t="str">
        <f aca="false">SUBSTITUTE(N140,O$17,"")</f>
        <v>0</v>
      </c>
      <c r="P140" s="66" t="str">
        <f aca="false">SUBSTITUTE(O140,P$17,"")</f>
        <v>0</v>
      </c>
      <c r="Q140" s="66" t="str">
        <f aca="false">SUBSTITUTE(P140,Q$17,"")</f>
        <v>0</v>
      </c>
      <c r="R140" s="66" t="str">
        <f aca="false">SUBSTITUTE(Q140,R$17,"")</f>
        <v>0</v>
      </c>
      <c r="S140" s="66" t="str">
        <f aca="false">SUBSTITUTE(R140,S$17,"")</f>
        <v>0</v>
      </c>
      <c r="T140" s="66" t="str">
        <f aca="false">SUBSTITUTE(S140,T$17,"")</f>
        <v>0</v>
      </c>
      <c r="U140" s="66" t="str">
        <f aca="false">SUBSTITUTE(T140,U$17,"")</f>
        <v>0</v>
      </c>
      <c r="V140" s="66" t="str">
        <f aca="false">SUBSTITUTE(U140,V$17,"")</f>
        <v>0</v>
      </c>
      <c r="W140" s="66" t="str">
        <f aca="false">SUBSTITUTE(V140,W$17,"")</f>
        <v>0</v>
      </c>
      <c r="X140" s="66" t="str">
        <f aca="false">SUBSTITUTE(W140,X$17,"")</f>
        <v>0</v>
      </c>
      <c r="Y140" s="66" t="str">
        <f aca="false">SUBSTITUTE(X140,Y$17,"")</f>
        <v>0</v>
      </c>
      <c r="Z140" s="66" t="str">
        <f aca="false">SUBSTITUTE(Y140,Z$17,"")</f>
        <v>0</v>
      </c>
      <c r="AA140" s="66" t="str">
        <f aca="false">SUBSTITUTE(Z140,AA$17,"")</f>
        <v>0</v>
      </c>
      <c r="AB140" s="66" t="str">
        <f aca="false">SUBSTITUTE(AA140,AB$17,"")</f>
        <v>0</v>
      </c>
      <c r="AC140" s="66" t="str">
        <f aca="false">SUBSTITUTE(AB140,AC$17,"")</f>
        <v>0</v>
      </c>
      <c r="AD140" s="66" t="str">
        <f aca="false">SUBSTITUTE(AC140,AD$17,"")</f>
        <v>0</v>
      </c>
      <c r="AE140" s="66" t="str">
        <f aca="false">SUBSTITUTE(AD140,AE$17,"")</f>
        <v>0</v>
      </c>
      <c r="AF140" s="66" t="str">
        <f aca="false">SUBSTITUTE(AE140,AF$17,"")</f>
        <v>0</v>
      </c>
      <c r="AG140" s="66" t="str">
        <f aca="false">SUBSTITUTE(AF140,AG$17,"")</f>
        <v>0</v>
      </c>
      <c r="AH140" s="66" t="str">
        <f aca="false">SUBSTITUTE(AG140,AH$17,"")</f>
        <v>0</v>
      </c>
      <c r="AI140" s="66" t="str">
        <f aca="false">SUBSTITUTE(AH140,AI$17,"")</f>
        <v>0</v>
      </c>
      <c r="AJ140" s="66" t="str">
        <f aca="false">SUBSTITUTE(AI140,AJ$17,"")</f>
        <v>0</v>
      </c>
      <c r="AK140" s="66" t="str">
        <f aca="false">SUBSTITUTE(AJ140,AK$17,"")</f>
        <v>0</v>
      </c>
      <c r="AL140" s="66" t="str">
        <f aca="false">SUBSTITUTE(AK140,AL$17,"")</f>
        <v>0</v>
      </c>
      <c r="AM140" s="66" t="str">
        <f aca="false">SUBSTITUTE(AL140,AM$17,"")</f>
        <v>0</v>
      </c>
      <c r="AN140" s="66" t="str">
        <f aca="false">SUBSTITUTE(AM140,AN$17,"")</f>
        <v>0</v>
      </c>
      <c r="AO140" s="66" t="str">
        <f aca="false">SUBSTITUTE(AN140,AO$17,"")</f>
        <v>0</v>
      </c>
      <c r="AP140" s="66" t="str">
        <f aca="false">SUBSTITUTE(AO140,AP$17,"")</f>
        <v>0</v>
      </c>
      <c r="AQ140" s="66" t="str">
        <f aca="false">SUBSTITUTE(AP140,AQ$17,"")</f>
        <v>0</v>
      </c>
      <c r="AR140" s="66" t="str">
        <f aca="false">SUBSTITUTE(AQ140,AR$17,"")</f>
        <v>0</v>
      </c>
      <c r="AS140" s="66" t="str">
        <f aca="false">SUBSTITUTE(AR140,AS$17,"")</f>
        <v>0</v>
      </c>
      <c r="AT140" s="66" t="str">
        <f aca="false">SUBSTITUTE(AS140,AT$17,"")</f>
        <v>0</v>
      </c>
      <c r="AU140" s="66" t="str">
        <f aca="false">SUBSTITUTE(AT140,AU$17,"")</f>
        <v>0</v>
      </c>
      <c r="AV140" s="66" t="str">
        <f aca="false">SUBSTITUTE(AU140,AV$17,"")</f>
        <v>0</v>
      </c>
      <c r="AW140" s="66" t="str">
        <f aca="false">SUBSTITUTE(AV140,AW$17,"")</f>
        <v>0</v>
      </c>
      <c r="AX140" s="66" t="str">
        <f aca="false">SUBSTITUTE(AW140,AX$17,"")</f>
        <v>0</v>
      </c>
      <c r="AY140" s="66" t="str">
        <f aca="false">SUBSTITUTE(AX140,AY$17,"")</f>
        <v>0</v>
      </c>
      <c r="AZ140" s="66" t="str">
        <f aca="false">SUBSTITUTE(AY140,AZ$17,"")</f>
        <v>0</v>
      </c>
      <c r="BA140" s="66" t="str">
        <f aca="false">SUBSTITUTE(AZ140,BA$17,"")</f>
        <v>0</v>
      </c>
      <c r="BB140" s="66" t="str">
        <f aca="false">SUBSTITUTE(BA140,BB$17,"")</f>
        <v/>
      </c>
      <c r="BC140" s="66" t="str">
        <f aca="false">SUBSTITUTE(BB140,BC$17,"")</f>
        <v/>
      </c>
      <c r="BD140" s="66" t="str">
        <f aca="false">SUBSTITUTE(BC140,BD$17,"")</f>
        <v/>
      </c>
      <c r="BE140" s="66" t="str">
        <f aca="false">SUBSTITUTE(BD140,BE$17,"")</f>
        <v/>
      </c>
      <c r="BF140" s="66" t="str">
        <f aca="false">SUBSTITUTE(BE140,BF$17,"")</f>
        <v/>
      </c>
      <c r="BG140" s="66" t="str">
        <f aca="false">SUBSTITUTE(BF140,BG$17,"")</f>
        <v/>
      </c>
      <c r="BH140" s="66" t="str">
        <f aca="false">SUBSTITUTE(BG140,BH$17,"")</f>
        <v/>
      </c>
      <c r="BI140" s="66" t="str">
        <f aca="false">SUBSTITUTE(BH140,BI$17,"")</f>
        <v/>
      </c>
      <c r="BJ140" s="66" t="str">
        <f aca="false">SUBSTITUTE(BI140,BJ$17,"")</f>
        <v/>
      </c>
      <c r="BK140" s="66" t="str">
        <f aca="false">SUBSTITUTE(BJ140,BK$17,"")</f>
        <v/>
      </c>
      <c r="BL140" s="66" t="str">
        <f aca="false">SUBSTITUTE(BK140,BL$17,"")</f>
        <v/>
      </c>
      <c r="BM140" s="66" t="str">
        <f aca="false">SUBSTITUTE(BL140,BM$17,"")</f>
        <v/>
      </c>
      <c r="BN140" s="66" t="n">
        <f aca="false">LEN(BM140)</f>
        <v>0</v>
      </c>
      <c r="BO140" s="66" t="n">
        <f aca="false">LEN(A140)&gt;BO$15</f>
        <v>0</v>
      </c>
      <c r="BP140" s="83" t="n">
        <f aca="false">AND(COUNTIF(ranges!B$2:B$4,'Sample Manifest - ALL TYPES'!G131)=0,NOT(ISBLANK('Sample Manifest - ALL TYPES'!G131)))</f>
        <v>0</v>
      </c>
      <c r="CB140" s="66" t="n">
        <f aca="false">OR(BN140:BO140)</f>
        <v>0</v>
      </c>
      <c r="CD140" s="69" t="n">
        <f aca="false">IF(OR('Sample Manifest - ALL TYPES'!AB131="Custom indexes",'Sample Manifest - ALL TYPES'!AB131="Non-listed commercial indexes"),1,0)</f>
        <v>0</v>
      </c>
      <c r="CE140" s="69"/>
      <c r="CG140" s="72" t="n">
        <f aca="false">'Sample Manifest - ALL TYPES'!Q131</f>
        <v>0</v>
      </c>
      <c r="CH140" s="70" t="str">
        <f aca="false">SUBSTITUTE(CG140,CH$17,"")</f>
        <v>0</v>
      </c>
      <c r="CI140" s="70" t="str">
        <f aca="false">SUBSTITUTE(CH140,CI$17,"")</f>
        <v>0</v>
      </c>
      <c r="CJ140" s="70" t="str">
        <f aca="false">SUBSTITUTE(CI140,CJ$17,"")</f>
        <v>0</v>
      </c>
      <c r="CK140" s="70" t="str">
        <f aca="false">SUBSTITUTE(CJ140,CK$17,"")</f>
        <v>0</v>
      </c>
      <c r="CL140" s="70" t="n">
        <f aca="false">LEN(CK140)</f>
        <v>1</v>
      </c>
      <c r="CM140" s="70" t="n">
        <f aca="false">AND(NOT(ISBLANK('Sample Manifest - ALL TYPES'!Q131)),NOT(CL140=0))</f>
        <v>0</v>
      </c>
      <c r="CR140" s="66" t="n">
        <f aca="false">AND('Sample Manifest - ALL TYPES'!B131="Illumina Library Pool",ISBLANK('Sample Manifest - ALL TYPES'!Z131))</f>
        <v>0</v>
      </c>
    </row>
    <row r="141" s="66" customFormat="true" ht="13.8" hidden="false" customHeight="false" outlineLevel="0" collapsed="false">
      <c r="A141" s="66" t="n">
        <f aca="false">'Sample Manifest - ALL TYPES'!C132</f>
        <v>0</v>
      </c>
      <c r="B141" s="66" t="str">
        <f aca="false">SUBSTITUTE(A141,B$17,"")</f>
        <v>0</v>
      </c>
      <c r="C141" s="66" t="str">
        <f aca="false">SUBSTITUTE(B141,C$17,"")</f>
        <v>0</v>
      </c>
      <c r="D141" s="66" t="str">
        <f aca="false">SUBSTITUTE(C141,D$17,"")</f>
        <v>0</v>
      </c>
      <c r="E141" s="66" t="str">
        <f aca="false">SUBSTITUTE(D141,E$17,"")</f>
        <v>0</v>
      </c>
      <c r="F141" s="66" t="str">
        <f aca="false">SUBSTITUTE(E141,F$17,"")</f>
        <v>0</v>
      </c>
      <c r="G141" s="66" t="str">
        <f aca="false">SUBSTITUTE(F141,G$17,"")</f>
        <v>0</v>
      </c>
      <c r="H141" s="66" t="str">
        <f aca="false">SUBSTITUTE(G141,H$17,"")</f>
        <v>0</v>
      </c>
      <c r="I141" s="66" t="str">
        <f aca="false">SUBSTITUTE(H141,I$17,"")</f>
        <v>0</v>
      </c>
      <c r="J141" s="66" t="str">
        <f aca="false">SUBSTITUTE(I141,J$17,"")</f>
        <v>0</v>
      </c>
      <c r="K141" s="66" t="str">
        <f aca="false">SUBSTITUTE(J141,K$17,"")</f>
        <v>0</v>
      </c>
      <c r="L141" s="66" t="str">
        <f aca="false">SUBSTITUTE(K141,L$17,"")</f>
        <v>0</v>
      </c>
      <c r="M141" s="66" t="str">
        <f aca="false">SUBSTITUTE(L141,M$17,"")</f>
        <v>0</v>
      </c>
      <c r="N141" s="66" t="str">
        <f aca="false">SUBSTITUTE(M141,N$17,"")</f>
        <v>0</v>
      </c>
      <c r="O141" s="66" t="str">
        <f aca="false">SUBSTITUTE(N141,O$17,"")</f>
        <v>0</v>
      </c>
      <c r="P141" s="66" t="str">
        <f aca="false">SUBSTITUTE(O141,P$17,"")</f>
        <v>0</v>
      </c>
      <c r="Q141" s="66" t="str">
        <f aca="false">SUBSTITUTE(P141,Q$17,"")</f>
        <v>0</v>
      </c>
      <c r="R141" s="66" t="str">
        <f aca="false">SUBSTITUTE(Q141,R$17,"")</f>
        <v>0</v>
      </c>
      <c r="S141" s="66" t="str">
        <f aca="false">SUBSTITUTE(R141,S$17,"")</f>
        <v>0</v>
      </c>
      <c r="T141" s="66" t="str">
        <f aca="false">SUBSTITUTE(S141,T$17,"")</f>
        <v>0</v>
      </c>
      <c r="U141" s="66" t="str">
        <f aca="false">SUBSTITUTE(T141,U$17,"")</f>
        <v>0</v>
      </c>
      <c r="V141" s="66" t="str">
        <f aca="false">SUBSTITUTE(U141,V$17,"")</f>
        <v>0</v>
      </c>
      <c r="W141" s="66" t="str">
        <f aca="false">SUBSTITUTE(V141,W$17,"")</f>
        <v>0</v>
      </c>
      <c r="X141" s="66" t="str">
        <f aca="false">SUBSTITUTE(W141,X$17,"")</f>
        <v>0</v>
      </c>
      <c r="Y141" s="66" t="str">
        <f aca="false">SUBSTITUTE(X141,Y$17,"")</f>
        <v>0</v>
      </c>
      <c r="Z141" s="66" t="str">
        <f aca="false">SUBSTITUTE(Y141,Z$17,"")</f>
        <v>0</v>
      </c>
      <c r="AA141" s="66" t="str">
        <f aca="false">SUBSTITUTE(Z141,AA$17,"")</f>
        <v>0</v>
      </c>
      <c r="AB141" s="66" t="str">
        <f aca="false">SUBSTITUTE(AA141,AB$17,"")</f>
        <v>0</v>
      </c>
      <c r="AC141" s="66" t="str">
        <f aca="false">SUBSTITUTE(AB141,AC$17,"")</f>
        <v>0</v>
      </c>
      <c r="AD141" s="66" t="str">
        <f aca="false">SUBSTITUTE(AC141,AD$17,"")</f>
        <v>0</v>
      </c>
      <c r="AE141" s="66" t="str">
        <f aca="false">SUBSTITUTE(AD141,AE$17,"")</f>
        <v>0</v>
      </c>
      <c r="AF141" s="66" t="str">
        <f aca="false">SUBSTITUTE(AE141,AF$17,"")</f>
        <v>0</v>
      </c>
      <c r="AG141" s="66" t="str">
        <f aca="false">SUBSTITUTE(AF141,AG$17,"")</f>
        <v>0</v>
      </c>
      <c r="AH141" s="66" t="str">
        <f aca="false">SUBSTITUTE(AG141,AH$17,"")</f>
        <v>0</v>
      </c>
      <c r="AI141" s="66" t="str">
        <f aca="false">SUBSTITUTE(AH141,AI$17,"")</f>
        <v>0</v>
      </c>
      <c r="AJ141" s="66" t="str">
        <f aca="false">SUBSTITUTE(AI141,AJ$17,"")</f>
        <v>0</v>
      </c>
      <c r="AK141" s="66" t="str">
        <f aca="false">SUBSTITUTE(AJ141,AK$17,"")</f>
        <v>0</v>
      </c>
      <c r="AL141" s="66" t="str">
        <f aca="false">SUBSTITUTE(AK141,AL$17,"")</f>
        <v>0</v>
      </c>
      <c r="AM141" s="66" t="str">
        <f aca="false">SUBSTITUTE(AL141,AM$17,"")</f>
        <v>0</v>
      </c>
      <c r="AN141" s="66" t="str">
        <f aca="false">SUBSTITUTE(AM141,AN$17,"")</f>
        <v>0</v>
      </c>
      <c r="AO141" s="66" t="str">
        <f aca="false">SUBSTITUTE(AN141,AO$17,"")</f>
        <v>0</v>
      </c>
      <c r="AP141" s="66" t="str">
        <f aca="false">SUBSTITUTE(AO141,AP$17,"")</f>
        <v>0</v>
      </c>
      <c r="AQ141" s="66" t="str">
        <f aca="false">SUBSTITUTE(AP141,AQ$17,"")</f>
        <v>0</v>
      </c>
      <c r="AR141" s="66" t="str">
        <f aca="false">SUBSTITUTE(AQ141,AR$17,"")</f>
        <v>0</v>
      </c>
      <c r="AS141" s="66" t="str">
        <f aca="false">SUBSTITUTE(AR141,AS$17,"")</f>
        <v>0</v>
      </c>
      <c r="AT141" s="66" t="str">
        <f aca="false">SUBSTITUTE(AS141,AT$17,"")</f>
        <v>0</v>
      </c>
      <c r="AU141" s="66" t="str">
        <f aca="false">SUBSTITUTE(AT141,AU$17,"")</f>
        <v>0</v>
      </c>
      <c r="AV141" s="66" t="str">
        <f aca="false">SUBSTITUTE(AU141,AV$17,"")</f>
        <v>0</v>
      </c>
      <c r="AW141" s="66" t="str">
        <f aca="false">SUBSTITUTE(AV141,AW$17,"")</f>
        <v>0</v>
      </c>
      <c r="AX141" s="66" t="str">
        <f aca="false">SUBSTITUTE(AW141,AX$17,"")</f>
        <v>0</v>
      </c>
      <c r="AY141" s="66" t="str">
        <f aca="false">SUBSTITUTE(AX141,AY$17,"")</f>
        <v>0</v>
      </c>
      <c r="AZ141" s="66" t="str">
        <f aca="false">SUBSTITUTE(AY141,AZ$17,"")</f>
        <v>0</v>
      </c>
      <c r="BA141" s="66" t="str">
        <f aca="false">SUBSTITUTE(AZ141,BA$17,"")</f>
        <v>0</v>
      </c>
      <c r="BB141" s="66" t="str">
        <f aca="false">SUBSTITUTE(BA141,BB$17,"")</f>
        <v/>
      </c>
      <c r="BC141" s="66" t="str">
        <f aca="false">SUBSTITUTE(BB141,BC$17,"")</f>
        <v/>
      </c>
      <c r="BD141" s="66" t="str">
        <f aca="false">SUBSTITUTE(BC141,BD$17,"")</f>
        <v/>
      </c>
      <c r="BE141" s="66" t="str">
        <f aca="false">SUBSTITUTE(BD141,BE$17,"")</f>
        <v/>
      </c>
      <c r="BF141" s="66" t="str">
        <f aca="false">SUBSTITUTE(BE141,BF$17,"")</f>
        <v/>
      </c>
      <c r="BG141" s="66" t="str">
        <f aca="false">SUBSTITUTE(BF141,BG$17,"")</f>
        <v/>
      </c>
      <c r="BH141" s="66" t="str">
        <f aca="false">SUBSTITUTE(BG141,BH$17,"")</f>
        <v/>
      </c>
      <c r="BI141" s="66" t="str">
        <f aca="false">SUBSTITUTE(BH141,BI$17,"")</f>
        <v/>
      </c>
      <c r="BJ141" s="66" t="str">
        <f aca="false">SUBSTITUTE(BI141,BJ$17,"")</f>
        <v/>
      </c>
      <c r="BK141" s="66" t="str">
        <f aca="false">SUBSTITUTE(BJ141,BK$17,"")</f>
        <v/>
      </c>
      <c r="BL141" s="66" t="str">
        <f aca="false">SUBSTITUTE(BK141,BL$17,"")</f>
        <v/>
      </c>
      <c r="BM141" s="66" t="str">
        <f aca="false">SUBSTITUTE(BL141,BM$17,"")</f>
        <v/>
      </c>
      <c r="BN141" s="66" t="n">
        <f aca="false">LEN(BM141)</f>
        <v>0</v>
      </c>
      <c r="BO141" s="66" t="n">
        <f aca="false">LEN(A141)&gt;BO$15</f>
        <v>0</v>
      </c>
      <c r="BP141" s="83" t="n">
        <f aca="false">AND(COUNTIF(ranges!B$2:B$4,'Sample Manifest - ALL TYPES'!G132)=0,NOT(ISBLANK('Sample Manifest - ALL TYPES'!G132)))</f>
        <v>0</v>
      </c>
      <c r="CB141" s="66" t="n">
        <f aca="false">OR(BN141:BO141)</f>
        <v>0</v>
      </c>
      <c r="CD141" s="69" t="n">
        <f aca="false">IF(OR('Sample Manifest - ALL TYPES'!AB132="Custom indexes",'Sample Manifest - ALL TYPES'!AB132="Non-listed commercial indexes"),1,0)</f>
        <v>0</v>
      </c>
      <c r="CE141" s="69"/>
      <c r="CG141" s="72" t="n">
        <f aca="false">'Sample Manifest - ALL TYPES'!Q132</f>
        <v>0</v>
      </c>
      <c r="CH141" s="70" t="str">
        <f aca="false">SUBSTITUTE(CG141,CH$17,"")</f>
        <v>0</v>
      </c>
      <c r="CI141" s="70" t="str">
        <f aca="false">SUBSTITUTE(CH141,CI$17,"")</f>
        <v>0</v>
      </c>
      <c r="CJ141" s="70" t="str">
        <f aca="false">SUBSTITUTE(CI141,CJ$17,"")</f>
        <v>0</v>
      </c>
      <c r="CK141" s="70" t="str">
        <f aca="false">SUBSTITUTE(CJ141,CK$17,"")</f>
        <v>0</v>
      </c>
      <c r="CL141" s="70" t="n">
        <f aca="false">LEN(CK141)</f>
        <v>1</v>
      </c>
      <c r="CM141" s="70" t="n">
        <f aca="false">AND(NOT(ISBLANK('Sample Manifest - ALL TYPES'!Q132)),NOT(CL141=0))</f>
        <v>0</v>
      </c>
      <c r="CR141" s="66" t="n">
        <f aca="false">AND('Sample Manifest - ALL TYPES'!B132="Illumina Library Pool",ISBLANK('Sample Manifest - ALL TYPES'!Z132))</f>
        <v>0</v>
      </c>
    </row>
    <row r="142" s="66" customFormat="true" ht="13.8" hidden="false" customHeight="false" outlineLevel="0" collapsed="false">
      <c r="A142" s="66" t="n">
        <f aca="false">'Sample Manifest - ALL TYPES'!C133</f>
        <v>0</v>
      </c>
      <c r="B142" s="66" t="str">
        <f aca="false">SUBSTITUTE(A142,B$17,"")</f>
        <v>0</v>
      </c>
      <c r="C142" s="66" t="str">
        <f aca="false">SUBSTITUTE(B142,C$17,"")</f>
        <v>0</v>
      </c>
      <c r="D142" s="66" t="str">
        <f aca="false">SUBSTITUTE(C142,D$17,"")</f>
        <v>0</v>
      </c>
      <c r="E142" s="66" t="str">
        <f aca="false">SUBSTITUTE(D142,E$17,"")</f>
        <v>0</v>
      </c>
      <c r="F142" s="66" t="str">
        <f aca="false">SUBSTITUTE(E142,F$17,"")</f>
        <v>0</v>
      </c>
      <c r="G142" s="66" t="str">
        <f aca="false">SUBSTITUTE(F142,G$17,"")</f>
        <v>0</v>
      </c>
      <c r="H142" s="66" t="str">
        <f aca="false">SUBSTITUTE(G142,H$17,"")</f>
        <v>0</v>
      </c>
      <c r="I142" s="66" t="str">
        <f aca="false">SUBSTITUTE(H142,I$17,"")</f>
        <v>0</v>
      </c>
      <c r="J142" s="66" t="str">
        <f aca="false">SUBSTITUTE(I142,J$17,"")</f>
        <v>0</v>
      </c>
      <c r="K142" s="66" t="str">
        <f aca="false">SUBSTITUTE(J142,K$17,"")</f>
        <v>0</v>
      </c>
      <c r="L142" s="66" t="str">
        <f aca="false">SUBSTITUTE(K142,L$17,"")</f>
        <v>0</v>
      </c>
      <c r="M142" s="66" t="str">
        <f aca="false">SUBSTITUTE(L142,M$17,"")</f>
        <v>0</v>
      </c>
      <c r="N142" s="66" t="str">
        <f aca="false">SUBSTITUTE(M142,N$17,"")</f>
        <v>0</v>
      </c>
      <c r="O142" s="66" t="str">
        <f aca="false">SUBSTITUTE(N142,O$17,"")</f>
        <v>0</v>
      </c>
      <c r="P142" s="66" t="str">
        <f aca="false">SUBSTITUTE(O142,P$17,"")</f>
        <v>0</v>
      </c>
      <c r="Q142" s="66" t="str">
        <f aca="false">SUBSTITUTE(P142,Q$17,"")</f>
        <v>0</v>
      </c>
      <c r="R142" s="66" t="str">
        <f aca="false">SUBSTITUTE(Q142,R$17,"")</f>
        <v>0</v>
      </c>
      <c r="S142" s="66" t="str">
        <f aca="false">SUBSTITUTE(R142,S$17,"")</f>
        <v>0</v>
      </c>
      <c r="T142" s="66" t="str">
        <f aca="false">SUBSTITUTE(S142,T$17,"")</f>
        <v>0</v>
      </c>
      <c r="U142" s="66" t="str">
        <f aca="false">SUBSTITUTE(T142,U$17,"")</f>
        <v>0</v>
      </c>
      <c r="V142" s="66" t="str">
        <f aca="false">SUBSTITUTE(U142,V$17,"")</f>
        <v>0</v>
      </c>
      <c r="W142" s="66" t="str">
        <f aca="false">SUBSTITUTE(V142,W$17,"")</f>
        <v>0</v>
      </c>
      <c r="X142" s="66" t="str">
        <f aca="false">SUBSTITUTE(W142,X$17,"")</f>
        <v>0</v>
      </c>
      <c r="Y142" s="66" t="str">
        <f aca="false">SUBSTITUTE(X142,Y$17,"")</f>
        <v>0</v>
      </c>
      <c r="Z142" s="66" t="str">
        <f aca="false">SUBSTITUTE(Y142,Z$17,"")</f>
        <v>0</v>
      </c>
      <c r="AA142" s="66" t="str">
        <f aca="false">SUBSTITUTE(Z142,AA$17,"")</f>
        <v>0</v>
      </c>
      <c r="AB142" s="66" t="str">
        <f aca="false">SUBSTITUTE(AA142,AB$17,"")</f>
        <v>0</v>
      </c>
      <c r="AC142" s="66" t="str">
        <f aca="false">SUBSTITUTE(AB142,AC$17,"")</f>
        <v>0</v>
      </c>
      <c r="AD142" s="66" t="str">
        <f aca="false">SUBSTITUTE(AC142,AD$17,"")</f>
        <v>0</v>
      </c>
      <c r="AE142" s="66" t="str">
        <f aca="false">SUBSTITUTE(AD142,AE$17,"")</f>
        <v>0</v>
      </c>
      <c r="AF142" s="66" t="str">
        <f aca="false">SUBSTITUTE(AE142,AF$17,"")</f>
        <v>0</v>
      </c>
      <c r="AG142" s="66" t="str">
        <f aca="false">SUBSTITUTE(AF142,AG$17,"")</f>
        <v>0</v>
      </c>
      <c r="AH142" s="66" t="str">
        <f aca="false">SUBSTITUTE(AG142,AH$17,"")</f>
        <v>0</v>
      </c>
      <c r="AI142" s="66" t="str">
        <f aca="false">SUBSTITUTE(AH142,AI$17,"")</f>
        <v>0</v>
      </c>
      <c r="AJ142" s="66" t="str">
        <f aca="false">SUBSTITUTE(AI142,AJ$17,"")</f>
        <v>0</v>
      </c>
      <c r="AK142" s="66" t="str">
        <f aca="false">SUBSTITUTE(AJ142,AK$17,"")</f>
        <v>0</v>
      </c>
      <c r="AL142" s="66" t="str">
        <f aca="false">SUBSTITUTE(AK142,AL$17,"")</f>
        <v>0</v>
      </c>
      <c r="AM142" s="66" t="str">
        <f aca="false">SUBSTITUTE(AL142,AM$17,"")</f>
        <v>0</v>
      </c>
      <c r="AN142" s="66" t="str">
        <f aca="false">SUBSTITUTE(AM142,AN$17,"")</f>
        <v>0</v>
      </c>
      <c r="AO142" s="66" t="str">
        <f aca="false">SUBSTITUTE(AN142,AO$17,"")</f>
        <v>0</v>
      </c>
      <c r="AP142" s="66" t="str">
        <f aca="false">SUBSTITUTE(AO142,AP$17,"")</f>
        <v>0</v>
      </c>
      <c r="AQ142" s="66" t="str">
        <f aca="false">SUBSTITUTE(AP142,AQ$17,"")</f>
        <v>0</v>
      </c>
      <c r="AR142" s="66" t="str">
        <f aca="false">SUBSTITUTE(AQ142,AR$17,"")</f>
        <v>0</v>
      </c>
      <c r="AS142" s="66" t="str">
        <f aca="false">SUBSTITUTE(AR142,AS$17,"")</f>
        <v>0</v>
      </c>
      <c r="AT142" s="66" t="str">
        <f aca="false">SUBSTITUTE(AS142,AT$17,"")</f>
        <v>0</v>
      </c>
      <c r="AU142" s="66" t="str">
        <f aca="false">SUBSTITUTE(AT142,AU$17,"")</f>
        <v>0</v>
      </c>
      <c r="AV142" s="66" t="str">
        <f aca="false">SUBSTITUTE(AU142,AV$17,"")</f>
        <v>0</v>
      </c>
      <c r="AW142" s="66" t="str">
        <f aca="false">SUBSTITUTE(AV142,AW$17,"")</f>
        <v>0</v>
      </c>
      <c r="AX142" s="66" t="str">
        <f aca="false">SUBSTITUTE(AW142,AX$17,"")</f>
        <v>0</v>
      </c>
      <c r="AY142" s="66" t="str">
        <f aca="false">SUBSTITUTE(AX142,AY$17,"")</f>
        <v>0</v>
      </c>
      <c r="AZ142" s="66" t="str">
        <f aca="false">SUBSTITUTE(AY142,AZ$17,"")</f>
        <v>0</v>
      </c>
      <c r="BA142" s="66" t="str">
        <f aca="false">SUBSTITUTE(AZ142,BA$17,"")</f>
        <v>0</v>
      </c>
      <c r="BB142" s="66" t="str">
        <f aca="false">SUBSTITUTE(BA142,BB$17,"")</f>
        <v/>
      </c>
      <c r="BC142" s="66" t="str">
        <f aca="false">SUBSTITUTE(BB142,BC$17,"")</f>
        <v/>
      </c>
      <c r="BD142" s="66" t="str">
        <f aca="false">SUBSTITUTE(BC142,BD$17,"")</f>
        <v/>
      </c>
      <c r="BE142" s="66" t="str">
        <f aca="false">SUBSTITUTE(BD142,BE$17,"")</f>
        <v/>
      </c>
      <c r="BF142" s="66" t="str">
        <f aca="false">SUBSTITUTE(BE142,BF$17,"")</f>
        <v/>
      </c>
      <c r="BG142" s="66" t="str">
        <f aca="false">SUBSTITUTE(BF142,BG$17,"")</f>
        <v/>
      </c>
      <c r="BH142" s="66" t="str">
        <f aca="false">SUBSTITUTE(BG142,BH$17,"")</f>
        <v/>
      </c>
      <c r="BI142" s="66" t="str">
        <f aca="false">SUBSTITUTE(BH142,BI$17,"")</f>
        <v/>
      </c>
      <c r="BJ142" s="66" t="str">
        <f aca="false">SUBSTITUTE(BI142,BJ$17,"")</f>
        <v/>
      </c>
      <c r="BK142" s="66" t="str">
        <f aca="false">SUBSTITUTE(BJ142,BK$17,"")</f>
        <v/>
      </c>
      <c r="BL142" s="66" t="str">
        <f aca="false">SUBSTITUTE(BK142,BL$17,"")</f>
        <v/>
      </c>
      <c r="BM142" s="66" t="str">
        <f aca="false">SUBSTITUTE(BL142,BM$17,"")</f>
        <v/>
      </c>
      <c r="BN142" s="66" t="n">
        <f aca="false">LEN(BM142)</f>
        <v>0</v>
      </c>
      <c r="BO142" s="66" t="n">
        <f aca="false">LEN(A142)&gt;BO$15</f>
        <v>0</v>
      </c>
      <c r="BP142" s="83" t="n">
        <f aca="false">AND(COUNTIF(ranges!B$2:B$4,'Sample Manifest - ALL TYPES'!G133)=0,NOT(ISBLANK('Sample Manifest - ALL TYPES'!G133)))</f>
        <v>0</v>
      </c>
      <c r="CB142" s="66" t="n">
        <f aca="false">OR(BN142:BO142)</f>
        <v>0</v>
      </c>
      <c r="CD142" s="69" t="n">
        <f aca="false">IF(OR('Sample Manifest - ALL TYPES'!AB133="Custom indexes",'Sample Manifest - ALL TYPES'!AB133="Non-listed commercial indexes"),1,0)</f>
        <v>0</v>
      </c>
      <c r="CE142" s="69"/>
      <c r="CG142" s="72" t="n">
        <f aca="false">'Sample Manifest - ALL TYPES'!Q133</f>
        <v>0</v>
      </c>
      <c r="CH142" s="70" t="str">
        <f aca="false">SUBSTITUTE(CG142,CH$17,"")</f>
        <v>0</v>
      </c>
      <c r="CI142" s="70" t="str">
        <f aca="false">SUBSTITUTE(CH142,CI$17,"")</f>
        <v>0</v>
      </c>
      <c r="CJ142" s="70" t="str">
        <f aca="false">SUBSTITUTE(CI142,CJ$17,"")</f>
        <v>0</v>
      </c>
      <c r="CK142" s="70" t="str">
        <f aca="false">SUBSTITUTE(CJ142,CK$17,"")</f>
        <v>0</v>
      </c>
      <c r="CL142" s="70" t="n">
        <f aca="false">LEN(CK142)</f>
        <v>1</v>
      </c>
      <c r="CM142" s="70" t="n">
        <f aca="false">AND(NOT(ISBLANK('Sample Manifest - ALL TYPES'!Q133)),NOT(CL142=0))</f>
        <v>0</v>
      </c>
      <c r="CR142" s="66" t="n">
        <f aca="false">AND('Sample Manifest - ALL TYPES'!B133="Illumina Library Pool",ISBLANK('Sample Manifest - ALL TYPES'!Z133))</f>
        <v>0</v>
      </c>
    </row>
    <row r="143" s="66" customFormat="true" ht="13.8" hidden="false" customHeight="false" outlineLevel="0" collapsed="false">
      <c r="A143" s="66" t="n">
        <f aca="false">'Sample Manifest - ALL TYPES'!C134</f>
        <v>0</v>
      </c>
      <c r="B143" s="66" t="str">
        <f aca="false">SUBSTITUTE(A143,B$17,"")</f>
        <v>0</v>
      </c>
      <c r="C143" s="66" t="str">
        <f aca="false">SUBSTITUTE(B143,C$17,"")</f>
        <v>0</v>
      </c>
      <c r="D143" s="66" t="str">
        <f aca="false">SUBSTITUTE(C143,D$17,"")</f>
        <v>0</v>
      </c>
      <c r="E143" s="66" t="str">
        <f aca="false">SUBSTITUTE(D143,E$17,"")</f>
        <v>0</v>
      </c>
      <c r="F143" s="66" t="str">
        <f aca="false">SUBSTITUTE(E143,F$17,"")</f>
        <v>0</v>
      </c>
      <c r="G143" s="66" t="str">
        <f aca="false">SUBSTITUTE(F143,G$17,"")</f>
        <v>0</v>
      </c>
      <c r="H143" s="66" t="str">
        <f aca="false">SUBSTITUTE(G143,H$17,"")</f>
        <v>0</v>
      </c>
      <c r="I143" s="66" t="str">
        <f aca="false">SUBSTITUTE(H143,I$17,"")</f>
        <v>0</v>
      </c>
      <c r="J143" s="66" t="str">
        <f aca="false">SUBSTITUTE(I143,J$17,"")</f>
        <v>0</v>
      </c>
      <c r="K143" s="66" t="str">
        <f aca="false">SUBSTITUTE(J143,K$17,"")</f>
        <v>0</v>
      </c>
      <c r="L143" s="66" t="str">
        <f aca="false">SUBSTITUTE(K143,L$17,"")</f>
        <v>0</v>
      </c>
      <c r="M143" s="66" t="str">
        <f aca="false">SUBSTITUTE(L143,M$17,"")</f>
        <v>0</v>
      </c>
      <c r="N143" s="66" t="str">
        <f aca="false">SUBSTITUTE(M143,N$17,"")</f>
        <v>0</v>
      </c>
      <c r="O143" s="66" t="str">
        <f aca="false">SUBSTITUTE(N143,O$17,"")</f>
        <v>0</v>
      </c>
      <c r="P143" s="66" t="str">
        <f aca="false">SUBSTITUTE(O143,P$17,"")</f>
        <v>0</v>
      </c>
      <c r="Q143" s="66" t="str">
        <f aca="false">SUBSTITUTE(P143,Q$17,"")</f>
        <v>0</v>
      </c>
      <c r="R143" s="66" t="str">
        <f aca="false">SUBSTITUTE(Q143,R$17,"")</f>
        <v>0</v>
      </c>
      <c r="S143" s="66" t="str">
        <f aca="false">SUBSTITUTE(R143,S$17,"")</f>
        <v>0</v>
      </c>
      <c r="T143" s="66" t="str">
        <f aca="false">SUBSTITUTE(S143,T$17,"")</f>
        <v>0</v>
      </c>
      <c r="U143" s="66" t="str">
        <f aca="false">SUBSTITUTE(T143,U$17,"")</f>
        <v>0</v>
      </c>
      <c r="V143" s="66" t="str">
        <f aca="false">SUBSTITUTE(U143,V$17,"")</f>
        <v>0</v>
      </c>
      <c r="W143" s="66" t="str">
        <f aca="false">SUBSTITUTE(V143,W$17,"")</f>
        <v>0</v>
      </c>
      <c r="X143" s="66" t="str">
        <f aca="false">SUBSTITUTE(W143,X$17,"")</f>
        <v>0</v>
      </c>
      <c r="Y143" s="66" t="str">
        <f aca="false">SUBSTITUTE(X143,Y$17,"")</f>
        <v>0</v>
      </c>
      <c r="Z143" s="66" t="str">
        <f aca="false">SUBSTITUTE(Y143,Z$17,"")</f>
        <v>0</v>
      </c>
      <c r="AA143" s="66" t="str">
        <f aca="false">SUBSTITUTE(Z143,AA$17,"")</f>
        <v>0</v>
      </c>
      <c r="AB143" s="66" t="str">
        <f aca="false">SUBSTITUTE(AA143,AB$17,"")</f>
        <v>0</v>
      </c>
      <c r="AC143" s="66" t="str">
        <f aca="false">SUBSTITUTE(AB143,AC$17,"")</f>
        <v>0</v>
      </c>
      <c r="AD143" s="66" t="str">
        <f aca="false">SUBSTITUTE(AC143,AD$17,"")</f>
        <v>0</v>
      </c>
      <c r="AE143" s="66" t="str">
        <f aca="false">SUBSTITUTE(AD143,AE$17,"")</f>
        <v>0</v>
      </c>
      <c r="AF143" s="66" t="str">
        <f aca="false">SUBSTITUTE(AE143,AF$17,"")</f>
        <v>0</v>
      </c>
      <c r="AG143" s="66" t="str">
        <f aca="false">SUBSTITUTE(AF143,AG$17,"")</f>
        <v>0</v>
      </c>
      <c r="AH143" s="66" t="str">
        <f aca="false">SUBSTITUTE(AG143,AH$17,"")</f>
        <v>0</v>
      </c>
      <c r="AI143" s="66" t="str">
        <f aca="false">SUBSTITUTE(AH143,AI$17,"")</f>
        <v>0</v>
      </c>
      <c r="AJ143" s="66" t="str">
        <f aca="false">SUBSTITUTE(AI143,AJ$17,"")</f>
        <v>0</v>
      </c>
      <c r="AK143" s="66" t="str">
        <f aca="false">SUBSTITUTE(AJ143,AK$17,"")</f>
        <v>0</v>
      </c>
      <c r="AL143" s="66" t="str">
        <f aca="false">SUBSTITUTE(AK143,AL$17,"")</f>
        <v>0</v>
      </c>
      <c r="AM143" s="66" t="str">
        <f aca="false">SUBSTITUTE(AL143,AM$17,"")</f>
        <v>0</v>
      </c>
      <c r="AN143" s="66" t="str">
        <f aca="false">SUBSTITUTE(AM143,AN$17,"")</f>
        <v>0</v>
      </c>
      <c r="AO143" s="66" t="str">
        <f aca="false">SUBSTITUTE(AN143,AO$17,"")</f>
        <v>0</v>
      </c>
      <c r="AP143" s="66" t="str">
        <f aca="false">SUBSTITUTE(AO143,AP$17,"")</f>
        <v>0</v>
      </c>
      <c r="AQ143" s="66" t="str">
        <f aca="false">SUBSTITUTE(AP143,AQ$17,"")</f>
        <v>0</v>
      </c>
      <c r="AR143" s="66" t="str">
        <f aca="false">SUBSTITUTE(AQ143,AR$17,"")</f>
        <v>0</v>
      </c>
      <c r="AS143" s="66" t="str">
        <f aca="false">SUBSTITUTE(AR143,AS$17,"")</f>
        <v>0</v>
      </c>
      <c r="AT143" s="66" t="str">
        <f aca="false">SUBSTITUTE(AS143,AT$17,"")</f>
        <v>0</v>
      </c>
      <c r="AU143" s="66" t="str">
        <f aca="false">SUBSTITUTE(AT143,AU$17,"")</f>
        <v>0</v>
      </c>
      <c r="AV143" s="66" t="str">
        <f aca="false">SUBSTITUTE(AU143,AV$17,"")</f>
        <v>0</v>
      </c>
      <c r="AW143" s="66" t="str">
        <f aca="false">SUBSTITUTE(AV143,AW$17,"")</f>
        <v>0</v>
      </c>
      <c r="AX143" s="66" t="str">
        <f aca="false">SUBSTITUTE(AW143,AX$17,"")</f>
        <v>0</v>
      </c>
      <c r="AY143" s="66" t="str">
        <f aca="false">SUBSTITUTE(AX143,AY$17,"")</f>
        <v>0</v>
      </c>
      <c r="AZ143" s="66" t="str">
        <f aca="false">SUBSTITUTE(AY143,AZ$17,"")</f>
        <v>0</v>
      </c>
      <c r="BA143" s="66" t="str">
        <f aca="false">SUBSTITUTE(AZ143,BA$17,"")</f>
        <v>0</v>
      </c>
      <c r="BB143" s="66" t="str">
        <f aca="false">SUBSTITUTE(BA143,BB$17,"")</f>
        <v/>
      </c>
      <c r="BC143" s="66" t="str">
        <f aca="false">SUBSTITUTE(BB143,BC$17,"")</f>
        <v/>
      </c>
      <c r="BD143" s="66" t="str">
        <f aca="false">SUBSTITUTE(BC143,BD$17,"")</f>
        <v/>
      </c>
      <c r="BE143" s="66" t="str">
        <f aca="false">SUBSTITUTE(BD143,BE$17,"")</f>
        <v/>
      </c>
      <c r="BF143" s="66" t="str">
        <f aca="false">SUBSTITUTE(BE143,BF$17,"")</f>
        <v/>
      </c>
      <c r="BG143" s="66" t="str">
        <f aca="false">SUBSTITUTE(BF143,BG$17,"")</f>
        <v/>
      </c>
      <c r="BH143" s="66" t="str">
        <f aca="false">SUBSTITUTE(BG143,BH$17,"")</f>
        <v/>
      </c>
      <c r="BI143" s="66" t="str">
        <f aca="false">SUBSTITUTE(BH143,BI$17,"")</f>
        <v/>
      </c>
      <c r="BJ143" s="66" t="str">
        <f aca="false">SUBSTITUTE(BI143,BJ$17,"")</f>
        <v/>
      </c>
      <c r="BK143" s="66" t="str">
        <f aca="false">SUBSTITUTE(BJ143,BK$17,"")</f>
        <v/>
      </c>
      <c r="BL143" s="66" t="str">
        <f aca="false">SUBSTITUTE(BK143,BL$17,"")</f>
        <v/>
      </c>
      <c r="BM143" s="66" t="str">
        <f aca="false">SUBSTITUTE(BL143,BM$17,"")</f>
        <v/>
      </c>
      <c r="BN143" s="66" t="n">
        <f aca="false">LEN(BM143)</f>
        <v>0</v>
      </c>
      <c r="BO143" s="66" t="n">
        <f aca="false">LEN(A143)&gt;BO$15</f>
        <v>0</v>
      </c>
      <c r="BP143" s="83" t="n">
        <f aca="false">AND(COUNTIF(ranges!B$2:B$4,'Sample Manifest - ALL TYPES'!G134)=0,NOT(ISBLANK('Sample Manifest - ALL TYPES'!G134)))</f>
        <v>0</v>
      </c>
      <c r="CB143" s="66" t="n">
        <f aca="false">OR(BN143:BO143)</f>
        <v>0</v>
      </c>
      <c r="CD143" s="69" t="n">
        <f aca="false">IF(OR('Sample Manifest - ALL TYPES'!AB134="Custom indexes",'Sample Manifest - ALL TYPES'!AB134="Non-listed commercial indexes"),1,0)</f>
        <v>0</v>
      </c>
      <c r="CE143" s="69"/>
      <c r="CG143" s="72" t="n">
        <f aca="false">'Sample Manifest - ALL TYPES'!Q134</f>
        <v>0</v>
      </c>
      <c r="CH143" s="70" t="str">
        <f aca="false">SUBSTITUTE(CG143,CH$17,"")</f>
        <v>0</v>
      </c>
      <c r="CI143" s="70" t="str">
        <f aca="false">SUBSTITUTE(CH143,CI$17,"")</f>
        <v>0</v>
      </c>
      <c r="CJ143" s="70" t="str">
        <f aca="false">SUBSTITUTE(CI143,CJ$17,"")</f>
        <v>0</v>
      </c>
      <c r="CK143" s="70" t="str">
        <f aca="false">SUBSTITUTE(CJ143,CK$17,"")</f>
        <v>0</v>
      </c>
      <c r="CL143" s="70" t="n">
        <f aca="false">LEN(CK143)</f>
        <v>1</v>
      </c>
      <c r="CM143" s="70" t="n">
        <f aca="false">AND(NOT(ISBLANK('Sample Manifest - ALL TYPES'!Q134)),NOT(CL143=0))</f>
        <v>0</v>
      </c>
      <c r="CR143" s="66" t="n">
        <f aca="false">AND('Sample Manifest - ALL TYPES'!B134="Illumina Library Pool",ISBLANK('Sample Manifest - ALL TYPES'!Z134))</f>
        <v>0</v>
      </c>
    </row>
    <row r="144" s="66" customFormat="true" ht="13.8" hidden="false" customHeight="false" outlineLevel="0" collapsed="false">
      <c r="A144" s="66" t="n">
        <f aca="false">'Sample Manifest - ALL TYPES'!C135</f>
        <v>0</v>
      </c>
      <c r="B144" s="66" t="str">
        <f aca="false">SUBSTITUTE(A144,B$17,"")</f>
        <v>0</v>
      </c>
      <c r="C144" s="66" t="str">
        <f aca="false">SUBSTITUTE(B144,C$17,"")</f>
        <v>0</v>
      </c>
      <c r="D144" s="66" t="str">
        <f aca="false">SUBSTITUTE(C144,D$17,"")</f>
        <v>0</v>
      </c>
      <c r="E144" s="66" t="str">
        <f aca="false">SUBSTITUTE(D144,E$17,"")</f>
        <v>0</v>
      </c>
      <c r="F144" s="66" t="str">
        <f aca="false">SUBSTITUTE(E144,F$17,"")</f>
        <v>0</v>
      </c>
      <c r="G144" s="66" t="str">
        <f aca="false">SUBSTITUTE(F144,G$17,"")</f>
        <v>0</v>
      </c>
      <c r="H144" s="66" t="str">
        <f aca="false">SUBSTITUTE(G144,H$17,"")</f>
        <v>0</v>
      </c>
      <c r="I144" s="66" t="str">
        <f aca="false">SUBSTITUTE(H144,I$17,"")</f>
        <v>0</v>
      </c>
      <c r="J144" s="66" t="str">
        <f aca="false">SUBSTITUTE(I144,J$17,"")</f>
        <v>0</v>
      </c>
      <c r="K144" s="66" t="str">
        <f aca="false">SUBSTITUTE(J144,K$17,"")</f>
        <v>0</v>
      </c>
      <c r="L144" s="66" t="str">
        <f aca="false">SUBSTITUTE(K144,L$17,"")</f>
        <v>0</v>
      </c>
      <c r="M144" s="66" t="str">
        <f aca="false">SUBSTITUTE(L144,M$17,"")</f>
        <v>0</v>
      </c>
      <c r="N144" s="66" t="str">
        <f aca="false">SUBSTITUTE(M144,N$17,"")</f>
        <v>0</v>
      </c>
      <c r="O144" s="66" t="str">
        <f aca="false">SUBSTITUTE(N144,O$17,"")</f>
        <v>0</v>
      </c>
      <c r="P144" s="66" t="str">
        <f aca="false">SUBSTITUTE(O144,P$17,"")</f>
        <v>0</v>
      </c>
      <c r="Q144" s="66" t="str">
        <f aca="false">SUBSTITUTE(P144,Q$17,"")</f>
        <v>0</v>
      </c>
      <c r="R144" s="66" t="str">
        <f aca="false">SUBSTITUTE(Q144,R$17,"")</f>
        <v>0</v>
      </c>
      <c r="S144" s="66" t="str">
        <f aca="false">SUBSTITUTE(R144,S$17,"")</f>
        <v>0</v>
      </c>
      <c r="T144" s="66" t="str">
        <f aca="false">SUBSTITUTE(S144,T$17,"")</f>
        <v>0</v>
      </c>
      <c r="U144" s="66" t="str">
        <f aca="false">SUBSTITUTE(T144,U$17,"")</f>
        <v>0</v>
      </c>
      <c r="V144" s="66" t="str">
        <f aca="false">SUBSTITUTE(U144,V$17,"")</f>
        <v>0</v>
      </c>
      <c r="W144" s="66" t="str">
        <f aca="false">SUBSTITUTE(V144,W$17,"")</f>
        <v>0</v>
      </c>
      <c r="X144" s="66" t="str">
        <f aca="false">SUBSTITUTE(W144,X$17,"")</f>
        <v>0</v>
      </c>
      <c r="Y144" s="66" t="str">
        <f aca="false">SUBSTITUTE(X144,Y$17,"")</f>
        <v>0</v>
      </c>
      <c r="Z144" s="66" t="str">
        <f aca="false">SUBSTITUTE(Y144,Z$17,"")</f>
        <v>0</v>
      </c>
      <c r="AA144" s="66" t="str">
        <f aca="false">SUBSTITUTE(Z144,AA$17,"")</f>
        <v>0</v>
      </c>
      <c r="AB144" s="66" t="str">
        <f aca="false">SUBSTITUTE(AA144,AB$17,"")</f>
        <v>0</v>
      </c>
      <c r="AC144" s="66" t="str">
        <f aca="false">SUBSTITUTE(AB144,AC$17,"")</f>
        <v>0</v>
      </c>
      <c r="AD144" s="66" t="str">
        <f aca="false">SUBSTITUTE(AC144,AD$17,"")</f>
        <v>0</v>
      </c>
      <c r="AE144" s="66" t="str">
        <f aca="false">SUBSTITUTE(AD144,AE$17,"")</f>
        <v>0</v>
      </c>
      <c r="AF144" s="66" t="str">
        <f aca="false">SUBSTITUTE(AE144,AF$17,"")</f>
        <v>0</v>
      </c>
      <c r="AG144" s="66" t="str">
        <f aca="false">SUBSTITUTE(AF144,AG$17,"")</f>
        <v>0</v>
      </c>
      <c r="AH144" s="66" t="str">
        <f aca="false">SUBSTITUTE(AG144,AH$17,"")</f>
        <v>0</v>
      </c>
      <c r="AI144" s="66" t="str">
        <f aca="false">SUBSTITUTE(AH144,AI$17,"")</f>
        <v>0</v>
      </c>
      <c r="AJ144" s="66" t="str">
        <f aca="false">SUBSTITUTE(AI144,AJ$17,"")</f>
        <v>0</v>
      </c>
      <c r="AK144" s="66" t="str">
        <f aca="false">SUBSTITUTE(AJ144,AK$17,"")</f>
        <v>0</v>
      </c>
      <c r="AL144" s="66" t="str">
        <f aca="false">SUBSTITUTE(AK144,AL$17,"")</f>
        <v>0</v>
      </c>
      <c r="AM144" s="66" t="str">
        <f aca="false">SUBSTITUTE(AL144,AM$17,"")</f>
        <v>0</v>
      </c>
      <c r="AN144" s="66" t="str">
        <f aca="false">SUBSTITUTE(AM144,AN$17,"")</f>
        <v>0</v>
      </c>
      <c r="AO144" s="66" t="str">
        <f aca="false">SUBSTITUTE(AN144,AO$17,"")</f>
        <v>0</v>
      </c>
      <c r="AP144" s="66" t="str">
        <f aca="false">SUBSTITUTE(AO144,AP$17,"")</f>
        <v>0</v>
      </c>
      <c r="AQ144" s="66" t="str">
        <f aca="false">SUBSTITUTE(AP144,AQ$17,"")</f>
        <v>0</v>
      </c>
      <c r="AR144" s="66" t="str">
        <f aca="false">SUBSTITUTE(AQ144,AR$17,"")</f>
        <v>0</v>
      </c>
      <c r="AS144" s="66" t="str">
        <f aca="false">SUBSTITUTE(AR144,AS$17,"")</f>
        <v>0</v>
      </c>
      <c r="AT144" s="66" t="str">
        <f aca="false">SUBSTITUTE(AS144,AT$17,"")</f>
        <v>0</v>
      </c>
      <c r="AU144" s="66" t="str">
        <f aca="false">SUBSTITUTE(AT144,AU$17,"")</f>
        <v>0</v>
      </c>
      <c r="AV144" s="66" t="str">
        <f aca="false">SUBSTITUTE(AU144,AV$17,"")</f>
        <v>0</v>
      </c>
      <c r="AW144" s="66" t="str">
        <f aca="false">SUBSTITUTE(AV144,AW$17,"")</f>
        <v>0</v>
      </c>
      <c r="AX144" s="66" t="str">
        <f aca="false">SUBSTITUTE(AW144,AX$17,"")</f>
        <v>0</v>
      </c>
      <c r="AY144" s="66" t="str">
        <f aca="false">SUBSTITUTE(AX144,AY$17,"")</f>
        <v>0</v>
      </c>
      <c r="AZ144" s="66" t="str">
        <f aca="false">SUBSTITUTE(AY144,AZ$17,"")</f>
        <v>0</v>
      </c>
      <c r="BA144" s="66" t="str">
        <f aca="false">SUBSTITUTE(AZ144,BA$17,"")</f>
        <v>0</v>
      </c>
      <c r="BB144" s="66" t="str">
        <f aca="false">SUBSTITUTE(BA144,BB$17,"")</f>
        <v/>
      </c>
      <c r="BC144" s="66" t="str">
        <f aca="false">SUBSTITUTE(BB144,BC$17,"")</f>
        <v/>
      </c>
      <c r="BD144" s="66" t="str">
        <f aca="false">SUBSTITUTE(BC144,BD$17,"")</f>
        <v/>
      </c>
      <c r="BE144" s="66" t="str">
        <f aca="false">SUBSTITUTE(BD144,BE$17,"")</f>
        <v/>
      </c>
      <c r="BF144" s="66" t="str">
        <f aca="false">SUBSTITUTE(BE144,BF$17,"")</f>
        <v/>
      </c>
      <c r="BG144" s="66" t="str">
        <f aca="false">SUBSTITUTE(BF144,BG$17,"")</f>
        <v/>
      </c>
      <c r="BH144" s="66" t="str">
        <f aca="false">SUBSTITUTE(BG144,BH$17,"")</f>
        <v/>
      </c>
      <c r="BI144" s="66" t="str">
        <f aca="false">SUBSTITUTE(BH144,BI$17,"")</f>
        <v/>
      </c>
      <c r="BJ144" s="66" t="str">
        <f aca="false">SUBSTITUTE(BI144,BJ$17,"")</f>
        <v/>
      </c>
      <c r="BK144" s="66" t="str">
        <f aca="false">SUBSTITUTE(BJ144,BK$17,"")</f>
        <v/>
      </c>
      <c r="BL144" s="66" t="str">
        <f aca="false">SUBSTITUTE(BK144,BL$17,"")</f>
        <v/>
      </c>
      <c r="BM144" s="66" t="str">
        <f aca="false">SUBSTITUTE(BL144,BM$17,"")</f>
        <v/>
      </c>
      <c r="BN144" s="66" t="n">
        <f aca="false">LEN(BM144)</f>
        <v>0</v>
      </c>
      <c r="BO144" s="66" t="n">
        <f aca="false">LEN(A144)&gt;BO$15</f>
        <v>0</v>
      </c>
      <c r="BP144" s="83" t="n">
        <f aca="false">AND(COUNTIF(ranges!B$2:B$4,'Sample Manifest - ALL TYPES'!G135)=0,NOT(ISBLANK('Sample Manifest - ALL TYPES'!G135)))</f>
        <v>0</v>
      </c>
      <c r="CB144" s="66" t="n">
        <f aca="false">OR(BN144:BO144)</f>
        <v>0</v>
      </c>
      <c r="CD144" s="69" t="n">
        <f aca="false">IF(OR('Sample Manifest - ALL TYPES'!AB135="Custom indexes",'Sample Manifest - ALL TYPES'!AB135="Non-listed commercial indexes"),1,0)</f>
        <v>0</v>
      </c>
      <c r="CE144" s="69"/>
      <c r="CG144" s="72" t="n">
        <f aca="false">'Sample Manifest - ALL TYPES'!Q135</f>
        <v>0</v>
      </c>
      <c r="CH144" s="70" t="str">
        <f aca="false">SUBSTITUTE(CG144,CH$17,"")</f>
        <v>0</v>
      </c>
      <c r="CI144" s="70" t="str">
        <f aca="false">SUBSTITUTE(CH144,CI$17,"")</f>
        <v>0</v>
      </c>
      <c r="CJ144" s="70" t="str">
        <f aca="false">SUBSTITUTE(CI144,CJ$17,"")</f>
        <v>0</v>
      </c>
      <c r="CK144" s="70" t="str">
        <f aca="false">SUBSTITUTE(CJ144,CK$17,"")</f>
        <v>0</v>
      </c>
      <c r="CL144" s="70" t="n">
        <f aca="false">LEN(CK144)</f>
        <v>1</v>
      </c>
      <c r="CM144" s="70" t="n">
        <f aca="false">AND(NOT(ISBLANK('Sample Manifest - ALL TYPES'!Q135)),NOT(CL144=0))</f>
        <v>0</v>
      </c>
      <c r="CR144" s="66" t="n">
        <f aca="false">AND('Sample Manifest - ALL TYPES'!B135="Illumina Library Pool",ISBLANK('Sample Manifest - ALL TYPES'!Z135))</f>
        <v>0</v>
      </c>
    </row>
    <row r="145" s="66" customFormat="true" ht="13.8" hidden="false" customHeight="false" outlineLevel="0" collapsed="false">
      <c r="A145" s="66" t="n">
        <f aca="false">'Sample Manifest - ALL TYPES'!C136</f>
        <v>0</v>
      </c>
      <c r="B145" s="66" t="str">
        <f aca="false">SUBSTITUTE(A145,B$17,"")</f>
        <v>0</v>
      </c>
      <c r="C145" s="66" t="str">
        <f aca="false">SUBSTITUTE(B145,C$17,"")</f>
        <v>0</v>
      </c>
      <c r="D145" s="66" t="str">
        <f aca="false">SUBSTITUTE(C145,D$17,"")</f>
        <v>0</v>
      </c>
      <c r="E145" s="66" t="str">
        <f aca="false">SUBSTITUTE(D145,E$17,"")</f>
        <v>0</v>
      </c>
      <c r="F145" s="66" t="str">
        <f aca="false">SUBSTITUTE(E145,F$17,"")</f>
        <v>0</v>
      </c>
      <c r="G145" s="66" t="str">
        <f aca="false">SUBSTITUTE(F145,G$17,"")</f>
        <v>0</v>
      </c>
      <c r="H145" s="66" t="str">
        <f aca="false">SUBSTITUTE(G145,H$17,"")</f>
        <v>0</v>
      </c>
      <c r="I145" s="66" t="str">
        <f aca="false">SUBSTITUTE(H145,I$17,"")</f>
        <v>0</v>
      </c>
      <c r="J145" s="66" t="str">
        <f aca="false">SUBSTITUTE(I145,J$17,"")</f>
        <v>0</v>
      </c>
      <c r="K145" s="66" t="str">
        <f aca="false">SUBSTITUTE(J145,K$17,"")</f>
        <v>0</v>
      </c>
      <c r="L145" s="66" t="str">
        <f aca="false">SUBSTITUTE(K145,L$17,"")</f>
        <v>0</v>
      </c>
      <c r="M145" s="66" t="str">
        <f aca="false">SUBSTITUTE(L145,M$17,"")</f>
        <v>0</v>
      </c>
      <c r="N145" s="66" t="str">
        <f aca="false">SUBSTITUTE(M145,N$17,"")</f>
        <v>0</v>
      </c>
      <c r="O145" s="66" t="str">
        <f aca="false">SUBSTITUTE(N145,O$17,"")</f>
        <v>0</v>
      </c>
      <c r="P145" s="66" t="str">
        <f aca="false">SUBSTITUTE(O145,P$17,"")</f>
        <v>0</v>
      </c>
      <c r="Q145" s="66" t="str">
        <f aca="false">SUBSTITUTE(P145,Q$17,"")</f>
        <v>0</v>
      </c>
      <c r="R145" s="66" t="str">
        <f aca="false">SUBSTITUTE(Q145,R$17,"")</f>
        <v>0</v>
      </c>
      <c r="S145" s="66" t="str">
        <f aca="false">SUBSTITUTE(R145,S$17,"")</f>
        <v>0</v>
      </c>
      <c r="T145" s="66" t="str">
        <f aca="false">SUBSTITUTE(S145,T$17,"")</f>
        <v>0</v>
      </c>
      <c r="U145" s="66" t="str">
        <f aca="false">SUBSTITUTE(T145,U$17,"")</f>
        <v>0</v>
      </c>
      <c r="V145" s="66" t="str">
        <f aca="false">SUBSTITUTE(U145,V$17,"")</f>
        <v>0</v>
      </c>
      <c r="W145" s="66" t="str">
        <f aca="false">SUBSTITUTE(V145,W$17,"")</f>
        <v>0</v>
      </c>
      <c r="X145" s="66" t="str">
        <f aca="false">SUBSTITUTE(W145,X$17,"")</f>
        <v>0</v>
      </c>
      <c r="Y145" s="66" t="str">
        <f aca="false">SUBSTITUTE(X145,Y$17,"")</f>
        <v>0</v>
      </c>
      <c r="Z145" s="66" t="str">
        <f aca="false">SUBSTITUTE(Y145,Z$17,"")</f>
        <v>0</v>
      </c>
      <c r="AA145" s="66" t="str">
        <f aca="false">SUBSTITUTE(Z145,AA$17,"")</f>
        <v>0</v>
      </c>
      <c r="AB145" s="66" t="str">
        <f aca="false">SUBSTITUTE(AA145,AB$17,"")</f>
        <v>0</v>
      </c>
      <c r="AC145" s="66" t="str">
        <f aca="false">SUBSTITUTE(AB145,AC$17,"")</f>
        <v>0</v>
      </c>
      <c r="AD145" s="66" t="str">
        <f aca="false">SUBSTITUTE(AC145,AD$17,"")</f>
        <v>0</v>
      </c>
      <c r="AE145" s="66" t="str">
        <f aca="false">SUBSTITUTE(AD145,AE$17,"")</f>
        <v>0</v>
      </c>
      <c r="AF145" s="66" t="str">
        <f aca="false">SUBSTITUTE(AE145,AF$17,"")</f>
        <v>0</v>
      </c>
      <c r="AG145" s="66" t="str">
        <f aca="false">SUBSTITUTE(AF145,AG$17,"")</f>
        <v>0</v>
      </c>
      <c r="AH145" s="66" t="str">
        <f aca="false">SUBSTITUTE(AG145,AH$17,"")</f>
        <v>0</v>
      </c>
      <c r="AI145" s="66" t="str">
        <f aca="false">SUBSTITUTE(AH145,AI$17,"")</f>
        <v>0</v>
      </c>
      <c r="AJ145" s="66" t="str">
        <f aca="false">SUBSTITUTE(AI145,AJ$17,"")</f>
        <v>0</v>
      </c>
      <c r="AK145" s="66" t="str">
        <f aca="false">SUBSTITUTE(AJ145,AK$17,"")</f>
        <v>0</v>
      </c>
      <c r="AL145" s="66" t="str">
        <f aca="false">SUBSTITUTE(AK145,AL$17,"")</f>
        <v>0</v>
      </c>
      <c r="AM145" s="66" t="str">
        <f aca="false">SUBSTITUTE(AL145,AM$17,"")</f>
        <v>0</v>
      </c>
      <c r="AN145" s="66" t="str">
        <f aca="false">SUBSTITUTE(AM145,AN$17,"")</f>
        <v>0</v>
      </c>
      <c r="AO145" s="66" t="str">
        <f aca="false">SUBSTITUTE(AN145,AO$17,"")</f>
        <v>0</v>
      </c>
      <c r="AP145" s="66" t="str">
        <f aca="false">SUBSTITUTE(AO145,AP$17,"")</f>
        <v>0</v>
      </c>
      <c r="AQ145" s="66" t="str">
        <f aca="false">SUBSTITUTE(AP145,AQ$17,"")</f>
        <v>0</v>
      </c>
      <c r="AR145" s="66" t="str">
        <f aca="false">SUBSTITUTE(AQ145,AR$17,"")</f>
        <v>0</v>
      </c>
      <c r="AS145" s="66" t="str">
        <f aca="false">SUBSTITUTE(AR145,AS$17,"")</f>
        <v>0</v>
      </c>
      <c r="AT145" s="66" t="str">
        <f aca="false">SUBSTITUTE(AS145,AT$17,"")</f>
        <v>0</v>
      </c>
      <c r="AU145" s="66" t="str">
        <f aca="false">SUBSTITUTE(AT145,AU$17,"")</f>
        <v>0</v>
      </c>
      <c r="AV145" s="66" t="str">
        <f aca="false">SUBSTITUTE(AU145,AV$17,"")</f>
        <v>0</v>
      </c>
      <c r="AW145" s="66" t="str">
        <f aca="false">SUBSTITUTE(AV145,AW$17,"")</f>
        <v>0</v>
      </c>
      <c r="AX145" s="66" t="str">
        <f aca="false">SUBSTITUTE(AW145,AX$17,"")</f>
        <v>0</v>
      </c>
      <c r="AY145" s="66" t="str">
        <f aca="false">SUBSTITUTE(AX145,AY$17,"")</f>
        <v>0</v>
      </c>
      <c r="AZ145" s="66" t="str">
        <f aca="false">SUBSTITUTE(AY145,AZ$17,"")</f>
        <v>0</v>
      </c>
      <c r="BA145" s="66" t="str">
        <f aca="false">SUBSTITUTE(AZ145,BA$17,"")</f>
        <v>0</v>
      </c>
      <c r="BB145" s="66" t="str">
        <f aca="false">SUBSTITUTE(BA145,BB$17,"")</f>
        <v/>
      </c>
      <c r="BC145" s="66" t="str">
        <f aca="false">SUBSTITUTE(BB145,BC$17,"")</f>
        <v/>
      </c>
      <c r="BD145" s="66" t="str">
        <f aca="false">SUBSTITUTE(BC145,BD$17,"")</f>
        <v/>
      </c>
      <c r="BE145" s="66" t="str">
        <f aca="false">SUBSTITUTE(BD145,BE$17,"")</f>
        <v/>
      </c>
      <c r="BF145" s="66" t="str">
        <f aca="false">SUBSTITUTE(BE145,BF$17,"")</f>
        <v/>
      </c>
      <c r="BG145" s="66" t="str">
        <f aca="false">SUBSTITUTE(BF145,BG$17,"")</f>
        <v/>
      </c>
      <c r="BH145" s="66" t="str">
        <f aca="false">SUBSTITUTE(BG145,BH$17,"")</f>
        <v/>
      </c>
      <c r="BI145" s="66" t="str">
        <f aca="false">SUBSTITUTE(BH145,BI$17,"")</f>
        <v/>
      </c>
      <c r="BJ145" s="66" t="str">
        <f aca="false">SUBSTITUTE(BI145,BJ$17,"")</f>
        <v/>
      </c>
      <c r="BK145" s="66" t="str">
        <f aca="false">SUBSTITUTE(BJ145,BK$17,"")</f>
        <v/>
      </c>
      <c r="BL145" s="66" t="str">
        <f aca="false">SUBSTITUTE(BK145,BL$17,"")</f>
        <v/>
      </c>
      <c r="BM145" s="66" t="str">
        <f aca="false">SUBSTITUTE(BL145,BM$17,"")</f>
        <v/>
      </c>
      <c r="BN145" s="66" t="n">
        <f aca="false">LEN(BM145)</f>
        <v>0</v>
      </c>
      <c r="BO145" s="66" t="n">
        <f aca="false">LEN(A145)&gt;BO$15</f>
        <v>0</v>
      </c>
      <c r="BP145" s="83" t="n">
        <f aca="false">AND(COUNTIF(ranges!B$2:B$4,'Sample Manifest - ALL TYPES'!G136)=0,NOT(ISBLANK('Sample Manifest - ALL TYPES'!G136)))</f>
        <v>0</v>
      </c>
      <c r="CB145" s="66" t="n">
        <f aca="false">OR(BN145:BO145)</f>
        <v>0</v>
      </c>
      <c r="CD145" s="69" t="n">
        <f aca="false">IF(OR('Sample Manifest - ALL TYPES'!AB136="Custom indexes",'Sample Manifest - ALL TYPES'!AB136="Non-listed commercial indexes"),1,0)</f>
        <v>0</v>
      </c>
      <c r="CE145" s="69"/>
      <c r="CG145" s="72" t="n">
        <f aca="false">'Sample Manifest - ALL TYPES'!Q136</f>
        <v>0</v>
      </c>
      <c r="CH145" s="70" t="str">
        <f aca="false">SUBSTITUTE(CG145,CH$17,"")</f>
        <v>0</v>
      </c>
      <c r="CI145" s="70" t="str">
        <f aca="false">SUBSTITUTE(CH145,CI$17,"")</f>
        <v>0</v>
      </c>
      <c r="CJ145" s="70" t="str">
        <f aca="false">SUBSTITUTE(CI145,CJ$17,"")</f>
        <v>0</v>
      </c>
      <c r="CK145" s="70" t="str">
        <f aca="false">SUBSTITUTE(CJ145,CK$17,"")</f>
        <v>0</v>
      </c>
      <c r="CL145" s="70" t="n">
        <f aca="false">LEN(CK145)</f>
        <v>1</v>
      </c>
      <c r="CM145" s="70" t="n">
        <f aca="false">AND(NOT(ISBLANK('Sample Manifest - ALL TYPES'!Q136)),NOT(CL145=0))</f>
        <v>0</v>
      </c>
      <c r="CR145" s="66" t="n">
        <f aca="false">AND('Sample Manifest - ALL TYPES'!B136="Illumina Library Pool",ISBLANK('Sample Manifest - ALL TYPES'!Z136))</f>
        <v>0</v>
      </c>
    </row>
    <row r="146" s="66" customFormat="true" ht="13.8" hidden="false" customHeight="false" outlineLevel="0" collapsed="false">
      <c r="A146" s="66" t="n">
        <f aca="false">'Sample Manifest - ALL TYPES'!C137</f>
        <v>0</v>
      </c>
      <c r="B146" s="66" t="str">
        <f aca="false">SUBSTITUTE(A146,B$17,"")</f>
        <v>0</v>
      </c>
      <c r="C146" s="66" t="str">
        <f aca="false">SUBSTITUTE(B146,C$17,"")</f>
        <v>0</v>
      </c>
      <c r="D146" s="66" t="str">
        <f aca="false">SUBSTITUTE(C146,D$17,"")</f>
        <v>0</v>
      </c>
      <c r="E146" s="66" t="str">
        <f aca="false">SUBSTITUTE(D146,E$17,"")</f>
        <v>0</v>
      </c>
      <c r="F146" s="66" t="str">
        <f aca="false">SUBSTITUTE(E146,F$17,"")</f>
        <v>0</v>
      </c>
      <c r="G146" s="66" t="str">
        <f aca="false">SUBSTITUTE(F146,G$17,"")</f>
        <v>0</v>
      </c>
      <c r="H146" s="66" t="str">
        <f aca="false">SUBSTITUTE(G146,H$17,"")</f>
        <v>0</v>
      </c>
      <c r="I146" s="66" t="str">
        <f aca="false">SUBSTITUTE(H146,I$17,"")</f>
        <v>0</v>
      </c>
      <c r="J146" s="66" t="str">
        <f aca="false">SUBSTITUTE(I146,J$17,"")</f>
        <v>0</v>
      </c>
      <c r="K146" s="66" t="str">
        <f aca="false">SUBSTITUTE(J146,K$17,"")</f>
        <v>0</v>
      </c>
      <c r="L146" s="66" t="str">
        <f aca="false">SUBSTITUTE(K146,L$17,"")</f>
        <v>0</v>
      </c>
      <c r="M146" s="66" t="str">
        <f aca="false">SUBSTITUTE(L146,M$17,"")</f>
        <v>0</v>
      </c>
      <c r="N146" s="66" t="str">
        <f aca="false">SUBSTITUTE(M146,N$17,"")</f>
        <v>0</v>
      </c>
      <c r="O146" s="66" t="str">
        <f aca="false">SUBSTITUTE(N146,O$17,"")</f>
        <v>0</v>
      </c>
      <c r="P146" s="66" t="str">
        <f aca="false">SUBSTITUTE(O146,P$17,"")</f>
        <v>0</v>
      </c>
      <c r="Q146" s="66" t="str">
        <f aca="false">SUBSTITUTE(P146,Q$17,"")</f>
        <v>0</v>
      </c>
      <c r="R146" s="66" t="str">
        <f aca="false">SUBSTITUTE(Q146,R$17,"")</f>
        <v>0</v>
      </c>
      <c r="S146" s="66" t="str">
        <f aca="false">SUBSTITUTE(R146,S$17,"")</f>
        <v>0</v>
      </c>
      <c r="T146" s="66" t="str">
        <f aca="false">SUBSTITUTE(S146,T$17,"")</f>
        <v>0</v>
      </c>
      <c r="U146" s="66" t="str">
        <f aca="false">SUBSTITUTE(T146,U$17,"")</f>
        <v>0</v>
      </c>
      <c r="V146" s="66" t="str">
        <f aca="false">SUBSTITUTE(U146,V$17,"")</f>
        <v>0</v>
      </c>
      <c r="W146" s="66" t="str">
        <f aca="false">SUBSTITUTE(V146,W$17,"")</f>
        <v>0</v>
      </c>
      <c r="X146" s="66" t="str">
        <f aca="false">SUBSTITUTE(W146,X$17,"")</f>
        <v>0</v>
      </c>
      <c r="Y146" s="66" t="str">
        <f aca="false">SUBSTITUTE(X146,Y$17,"")</f>
        <v>0</v>
      </c>
      <c r="Z146" s="66" t="str">
        <f aca="false">SUBSTITUTE(Y146,Z$17,"")</f>
        <v>0</v>
      </c>
      <c r="AA146" s="66" t="str">
        <f aca="false">SUBSTITUTE(Z146,AA$17,"")</f>
        <v>0</v>
      </c>
      <c r="AB146" s="66" t="str">
        <f aca="false">SUBSTITUTE(AA146,AB$17,"")</f>
        <v>0</v>
      </c>
      <c r="AC146" s="66" t="str">
        <f aca="false">SUBSTITUTE(AB146,AC$17,"")</f>
        <v>0</v>
      </c>
      <c r="AD146" s="66" t="str">
        <f aca="false">SUBSTITUTE(AC146,AD$17,"")</f>
        <v>0</v>
      </c>
      <c r="AE146" s="66" t="str">
        <f aca="false">SUBSTITUTE(AD146,AE$17,"")</f>
        <v>0</v>
      </c>
      <c r="AF146" s="66" t="str">
        <f aca="false">SUBSTITUTE(AE146,AF$17,"")</f>
        <v>0</v>
      </c>
      <c r="AG146" s="66" t="str">
        <f aca="false">SUBSTITUTE(AF146,AG$17,"")</f>
        <v>0</v>
      </c>
      <c r="AH146" s="66" t="str">
        <f aca="false">SUBSTITUTE(AG146,AH$17,"")</f>
        <v>0</v>
      </c>
      <c r="AI146" s="66" t="str">
        <f aca="false">SUBSTITUTE(AH146,AI$17,"")</f>
        <v>0</v>
      </c>
      <c r="AJ146" s="66" t="str">
        <f aca="false">SUBSTITUTE(AI146,AJ$17,"")</f>
        <v>0</v>
      </c>
      <c r="AK146" s="66" t="str">
        <f aca="false">SUBSTITUTE(AJ146,AK$17,"")</f>
        <v>0</v>
      </c>
      <c r="AL146" s="66" t="str">
        <f aca="false">SUBSTITUTE(AK146,AL$17,"")</f>
        <v>0</v>
      </c>
      <c r="AM146" s="66" t="str">
        <f aca="false">SUBSTITUTE(AL146,AM$17,"")</f>
        <v>0</v>
      </c>
      <c r="AN146" s="66" t="str">
        <f aca="false">SUBSTITUTE(AM146,AN$17,"")</f>
        <v>0</v>
      </c>
      <c r="AO146" s="66" t="str">
        <f aca="false">SUBSTITUTE(AN146,AO$17,"")</f>
        <v>0</v>
      </c>
      <c r="AP146" s="66" t="str">
        <f aca="false">SUBSTITUTE(AO146,AP$17,"")</f>
        <v>0</v>
      </c>
      <c r="AQ146" s="66" t="str">
        <f aca="false">SUBSTITUTE(AP146,AQ$17,"")</f>
        <v>0</v>
      </c>
      <c r="AR146" s="66" t="str">
        <f aca="false">SUBSTITUTE(AQ146,AR$17,"")</f>
        <v>0</v>
      </c>
      <c r="AS146" s="66" t="str">
        <f aca="false">SUBSTITUTE(AR146,AS$17,"")</f>
        <v>0</v>
      </c>
      <c r="AT146" s="66" t="str">
        <f aca="false">SUBSTITUTE(AS146,AT$17,"")</f>
        <v>0</v>
      </c>
      <c r="AU146" s="66" t="str">
        <f aca="false">SUBSTITUTE(AT146,AU$17,"")</f>
        <v>0</v>
      </c>
      <c r="AV146" s="66" t="str">
        <f aca="false">SUBSTITUTE(AU146,AV$17,"")</f>
        <v>0</v>
      </c>
      <c r="AW146" s="66" t="str">
        <f aca="false">SUBSTITUTE(AV146,AW$17,"")</f>
        <v>0</v>
      </c>
      <c r="AX146" s="66" t="str">
        <f aca="false">SUBSTITUTE(AW146,AX$17,"")</f>
        <v>0</v>
      </c>
      <c r="AY146" s="66" t="str">
        <f aca="false">SUBSTITUTE(AX146,AY$17,"")</f>
        <v>0</v>
      </c>
      <c r="AZ146" s="66" t="str">
        <f aca="false">SUBSTITUTE(AY146,AZ$17,"")</f>
        <v>0</v>
      </c>
      <c r="BA146" s="66" t="str">
        <f aca="false">SUBSTITUTE(AZ146,BA$17,"")</f>
        <v>0</v>
      </c>
      <c r="BB146" s="66" t="str">
        <f aca="false">SUBSTITUTE(BA146,BB$17,"")</f>
        <v/>
      </c>
      <c r="BC146" s="66" t="str">
        <f aca="false">SUBSTITUTE(BB146,BC$17,"")</f>
        <v/>
      </c>
      <c r="BD146" s="66" t="str">
        <f aca="false">SUBSTITUTE(BC146,BD$17,"")</f>
        <v/>
      </c>
      <c r="BE146" s="66" t="str">
        <f aca="false">SUBSTITUTE(BD146,BE$17,"")</f>
        <v/>
      </c>
      <c r="BF146" s="66" t="str">
        <f aca="false">SUBSTITUTE(BE146,BF$17,"")</f>
        <v/>
      </c>
      <c r="BG146" s="66" t="str">
        <f aca="false">SUBSTITUTE(BF146,BG$17,"")</f>
        <v/>
      </c>
      <c r="BH146" s="66" t="str">
        <f aca="false">SUBSTITUTE(BG146,BH$17,"")</f>
        <v/>
      </c>
      <c r="BI146" s="66" t="str">
        <f aca="false">SUBSTITUTE(BH146,BI$17,"")</f>
        <v/>
      </c>
      <c r="BJ146" s="66" t="str">
        <f aca="false">SUBSTITUTE(BI146,BJ$17,"")</f>
        <v/>
      </c>
      <c r="BK146" s="66" t="str">
        <f aca="false">SUBSTITUTE(BJ146,BK$17,"")</f>
        <v/>
      </c>
      <c r="BL146" s="66" t="str">
        <f aca="false">SUBSTITUTE(BK146,BL$17,"")</f>
        <v/>
      </c>
      <c r="BM146" s="66" t="str">
        <f aca="false">SUBSTITUTE(BL146,BM$17,"")</f>
        <v/>
      </c>
      <c r="BN146" s="66" t="n">
        <f aca="false">LEN(BM146)</f>
        <v>0</v>
      </c>
      <c r="BO146" s="66" t="n">
        <f aca="false">LEN(A146)&gt;BO$15</f>
        <v>0</v>
      </c>
      <c r="BP146" s="83" t="n">
        <f aca="false">AND(COUNTIF(ranges!B$2:B$4,'Sample Manifest - ALL TYPES'!G137)=0,NOT(ISBLANK('Sample Manifest - ALL TYPES'!G137)))</f>
        <v>0</v>
      </c>
      <c r="CB146" s="66" t="n">
        <f aca="false">OR(BN146:BO146)</f>
        <v>0</v>
      </c>
      <c r="CD146" s="69" t="n">
        <f aca="false">IF(OR('Sample Manifest - ALL TYPES'!AB137="Custom indexes",'Sample Manifest - ALL TYPES'!AB137="Non-listed commercial indexes"),1,0)</f>
        <v>0</v>
      </c>
      <c r="CE146" s="69"/>
      <c r="CG146" s="72" t="n">
        <f aca="false">'Sample Manifest - ALL TYPES'!Q137</f>
        <v>0</v>
      </c>
      <c r="CH146" s="70" t="str">
        <f aca="false">SUBSTITUTE(CG146,CH$17,"")</f>
        <v>0</v>
      </c>
      <c r="CI146" s="70" t="str">
        <f aca="false">SUBSTITUTE(CH146,CI$17,"")</f>
        <v>0</v>
      </c>
      <c r="CJ146" s="70" t="str">
        <f aca="false">SUBSTITUTE(CI146,CJ$17,"")</f>
        <v>0</v>
      </c>
      <c r="CK146" s="70" t="str">
        <f aca="false">SUBSTITUTE(CJ146,CK$17,"")</f>
        <v>0</v>
      </c>
      <c r="CL146" s="70" t="n">
        <f aca="false">LEN(CK146)</f>
        <v>1</v>
      </c>
      <c r="CM146" s="70" t="n">
        <f aca="false">AND(NOT(ISBLANK('Sample Manifest - ALL TYPES'!Q137)),NOT(CL146=0))</f>
        <v>0</v>
      </c>
      <c r="CR146" s="66" t="n">
        <f aca="false">AND('Sample Manifest - ALL TYPES'!B137="Illumina Library Pool",ISBLANK('Sample Manifest - ALL TYPES'!Z137))</f>
        <v>0</v>
      </c>
    </row>
    <row r="147" s="66" customFormat="true" ht="13.8" hidden="false" customHeight="false" outlineLevel="0" collapsed="false">
      <c r="A147" s="66" t="n">
        <f aca="false">'Sample Manifest - ALL TYPES'!C138</f>
        <v>0</v>
      </c>
      <c r="B147" s="66" t="str">
        <f aca="false">SUBSTITUTE(A147,B$17,"")</f>
        <v>0</v>
      </c>
      <c r="C147" s="66" t="str">
        <f aca="false">SUBSTITUTE(B147,C$17,"")</f>
        <v>0</v>
      </c>
      <c r="D147" s="66" t="str">
        <f aca="false">SUBSTITUTE(C147,D$17,"")</f>
        <v>0</v>
      </c>
      <c r="E147" s="66" t="str">
        <f aca="false">SUBSTITUTE(D147,E$17,"")</f>
        <v>0</v>
      </c>
      <c r="F147" s="66" t="str">
        <f aca="false">SUBSTITUTE(E147,F$17,"")</f>
        <v>0</v>
      </c>
      <c r="G147" s="66" t="str">
        <f aca="false">SUBSTITUTE(F147,G$17,"")</f>
        <v>0</v>
      </c>
      <c r="H147" s="66" t="str">
        <f aca="false">SUBSTITUTE(G147,H$17,"")</f>
        <v>0</v>
      </c>
      <c r="I147" s="66" t="str">
        <f aca="false">SUBSTITUTE(H147,I$17,"")</f>
        <v>0</v>
      </c>
      <c r="J147" s="66" t="str">
        <f aca="false">SUBSTITUTE(I147,J$17,"")</f>
        <v>0</v>
      </c>
      <c r="K147" s="66" t="str">
        <f aca="false">SUBSTITUTE(J147,K$17,"")</f>
        <v>0</v>
      </c>
      <c r="L147" s="66" t="str">
        <f aca="false">SUBSTITUTE(K147,L$17,"")</f>
        <v>0</v>
      </c>
      <c r="M147" s="66" t="str">
        <f aca="false">SUBSTITUTE(L147,M$17,"")</f>
        <v>0</v>
      </c>
      <c r="N147" s="66" t="str">
        <f aca="false">SUBSTITUTE(M147,N$17,"")</f>
        <v>0</v>
      </c>
      <c r="O147" s="66" t="str">
        <f aca="false">SUBSTITUTE(N147,O$17,"")</f>
        <v>0</v>
      </c>
      <c r="P147" s="66" t="str">
        <f aca="false">SUBSTITUTE(O147,P$17,"")</f>
        <v>0</v>
      </c>
      <c r="Q147" s="66" t="str">
        <f aca="false">SUBSTITUTE(P147,Q$17,"")</f>
        <v>0</v>
      </c>
      <c r="R147" s="66" t="str">
        <f aca="false">SUBSTITUTE(Q147,R$17,"")</f>
        <v>0</v>
      </c>
      <c r="S147" s="66" t="str">
        <f aca="false">SUBSTITUTE(R147,S$17,"")</f>
        <v>0</v>
      </c>
      <c r="T147" s="66" t="str">
        <f aca="false">SUBSTITUTE(S147,T$17,"")</f>
        <v>0</v>
      </c>
      <c r="U147" s="66" t="str">
        <f aca="false">SUBSTITUTE(T147,U$17,"")</f>
        <v>0</v>
      </c>
      <c r="V147" s="66" t="str">
        <f aca="false">SUBSTITUTE(U147,V$17,"")</f>
        <v>0</v>
      </c>
      <c r="W147" s="66" t="str">
        <f aca="false">SUBSTITUTE(V147,W$17,"")</f>
        <v>0</v>
      </c>
      <c r="X147" s="66" t="str">
        <f aca="false">SUBSTITUTE(W147,X$17,"")</f>
        <v>0</v>
      </c>
      <c r="Y147" s="66" t="str">
        <f aca="false">SUBSTITUTE(X147,Y$17,"")</f>
        <v>0</v>
      </c>
      <c r="Z147" s="66" t="str">
        <f aca="false">SUBSTITUTE(Y147,Z$17,"")</f>
        <v>0</v>
      </c>
      <c r="AA147" s="66" t="str">
        <f aca="false">SUBSTITUTE(Z147,AA$17,"")</f>
        <v>0</v>
      </c>
      <c r="AB147" s="66" t="str">
        <f aca="false">SUBSTITUTE(AA147,AB$17,"")</f>
        <v>0</v>
      </c>
      <c r="AC147" s="66" t="str">
        <f aca="false">SUBSTITUTE(AB147,AC$17,"")</f>
        <v>0</v>
      </c>
      <c r="AD147" s="66" t="str">
        <f aca="false">SUBSTITUTE(AC147,AD$17,"")</f>
        <v>0</v>
      </c>
      <c r="AE147" s="66" t="str">
        <f aca="false">SUBSTITUTE(AD147,AE$17,"")</f>
        <v>0</v>
      </c>
      <c r="AF147" s="66" t="str">
        <f aca="false">SUBSTITUTE(AE147,AF$17,"")</f>
        <v>0</v>
      </c>
      <c r="AG147" s="66" t="str">
        <f aca="false">SUBSTITUTE(AF147,AG$17,"")</f>
        <v>0</v>
      </c>
      <c r="AH147" s="66" t="str">
        <f aca="false">SUBSTITUTE(AG147,AH$17,"")</f>
        <v>0</v>
      </c>
      <c r="AI147" s="66" t="str">
        <f aca="false">SUBSTITUTE(AH147,AI$17,"")</f>
        <v>0</v>
      </c>
      <c r="AJ147" s="66" t="str">
        <f aca="false">SUBSTITUTE(AI147,AJ$17,"")</f>
        <v>0</v>
      </c>
      <c r="AK147" s="66" t="str">
        <f aca="false">SUBSTITUTE(AJ147,AK$17,"")</f>
        <v>0</v>
      </c>
      <c r="AL147" s="66" t="str">
        <f aca="false">SUBSTITUTE(AK147,AL$17,"")</f>
        <v>0</v>
      </c>
      <c r="AM147" s="66" t="str">
        <f aca="false">SUBSTITUTE(AL147,AM$17,"")</f>
        <v>0</v>
      </c>
      <c r="AN147" s="66" t="str">
        <f aca="false">SUBSTITUTE(AM147,AN$17,"")</f>
        <v>0</v>
      </c>
      <c r="AO147" s="66" t="str">
        <f aca="false">SUBSTITUTE(AN147,AO$17,"")</f>
        <v>0</v>
      </c>
      <c r="AP147" s="66" t="str">
        <f aca="false">SUBSTITUTE(AO147,AP$17,"")</f>
        <v>0</v>
      </c>
      <c r="AQ147" s="66" t="str">
        <f aca="false">SUBSTITUTE(AP147,AQ$17,"")</f>
        <v>0</v>
      </c>
      <c r="AR147" s="66" t="str">
        <f aca="false">SUBSTITUTE(AQ147,AR$17,"")</f>
        <v>0</v>
      </c>
      <c r="AS147" s="66" t="str">
        <f aca="false">SUBSTITUTE(AR147,AS$17,"")</f>
        <v>0</v>
      </c>
      <c r="AT147" s="66" t="str">
        <f aca="false">SUBSTITUTE(AS147,AT$17,"")</f>
        <v>0</v>
      </c>
      <c r="AU147" s="66" t="str">
        <f aca="false">SUBSTITUTE(AT147,AU$17,"")</f>
        <v>0</v>
      </c>
      <c r="AV147" s="66" t="str">
        <f aca="false">SUBSTITUTE(AU147,AV$17,"")</f>
        <v>0</v>
      </c>
      <c r="AW147" s="66" t="str">
        <f aca="false">SUBSTITUTE(AV147,AW$17,"")</f>
        <v>0</v>
      </c>
      <c r="AX147" s="66" t="str">
        <f aca="false">SUBSTITUTE(AW147,AX$17,"")</f>
        <v>0</v>
      </c>
      <c r="AY147" s="66" t="str">
        <f aca="false">SUBSTITUTE(AX147,AY$17,"")</f>
        <v>0</v>
      </c>
      <c r="AZ147" s="66" t="str">
        <f aca="false">SUBSTITUTE(AY147,AZ$17,"")</f>
        <v>0</v>
      </c>
      <c r="BA147" s="66" t="str">
        <f aca="false">SUBSTITUTE(AZ147,BA$17,"")</f>
        <v>0</v>
      </c>
      <c r="BB147" s="66" t="str">
        <f aca="false">SUBSTITUTE(BA147,BB$17,"")</f>
        <v/>
      </c>
      <c r="BC147" s="66" t="str">
        <f aca="false">SUBSTITUTE(BB147,BC$17,"")</f>
        <v/>
      </c>
      <c r="BD147" s="66" t="str">
        <f aca="false">SUBSTITUTE(BC147,BD$17,"")</f>
        <v/>
      </c>
      <c r="BE147" s="66" t="str">
        <f aca="false">SUBSTITUTE(BD147,BE$17,"")</f>
        <v/>
      </c>
      <c r="BF147" s="66" t="str">
        <f aca="false">SUBSTITUTE(BE147,BF$17,"")</f>
        <v/>
      </c>
      <c r="BG147" s="66" t="str">
        <f aca="false">SUBSTITUTE(BF147,BG$17,"")</f>
        <v/>
      </c>
      <c r="BH147" s="66" t="str">
        <f aca="false">SUBSTITUTE(BG147,BH$17,"")</f>
        <v/>
      </c>
      <c r="BI147" s="66" t="str">
        <f aca="false">SUBSTITUTE(BH147,BI$17,"")</f>
        <v/>
      </c>
      <c r="BJ147" s="66" t="str">
        <f aca="false">SUBSTITUTE(BI147,BJ$17,"")</f>
        <v/>
      </c>
      <c r="BK147" s="66" t="str">
        <f aca="false">SUBSTITUTE(BJ147,BK$17,"")</f>
        <v/>
      </c>
      <c r="BL147" s="66" t="str">
        <f aca="false">SUBSTITUTE(BK147,BL$17,"")</f>
        <v/>
      </c>
      <c r="BM147" s="66" t="str">
        <f aca="false">SUBSTITUTE(BL147,BM$17,"")</f>
        <v/>
      </c>
      <c r="BN147" s="66" t="n">
        <f aca="false">LEN(BM147)</f>
        <v>0</v>
      </c>
      <c r="BO147" s="66" t="n">
        <f aca="false">LEN(A147)&gt;BO$15</f>
        <v>0</v>
      </c>
      <c r="BP147" s="83" t="n">
        <f aca="false">AND(COUNTIF(ranges!B$2:B$4,'Sample Manifest - ALL TYPES'!G138)=0,NOT(ISBLANK('Sample Manifest - ALL TYPES'!G138)))</f>
        <v>0</v>
      </c>
      <c r="CB147" s="66" t="n">
        <f aca="false">OR(BN147:BO147)</f>
        <v>0</v>
      </c>
      <c r="CD147" s="69" t="n">
        <f aca="false">IF(OR('Sample Manifest - ALL TYPES'!AB138="Custom indexes",'Sample Manifest - ALL TYPES'!AB138="Non-listed commercial indexes"),1,0)</f>
        <v>0</v>
      </c>
      <c r="CE147" s="69"/>
      <c r="CG147" s="72" t="n">
        <f aca="false">'Sample Manifest - ALL TYPES'!Q138</f>
        <v>0</v>
      </c>
      <c r="CH147" s="70" t="str">
        <f aca="false">SUBSTITUTE(CG147,CH$17,"")</f>
        <v>0</v>
      </c>
      <c r="CI147" s="70" t="str">
        <f aca="false">SUBSTITUTE(CH147,CI$17,"")</f>
        <v>0</v>
      </c>
      <c r="CJ147" s="70" t="str">
        <f aca="false">SUBSTITUTE(CI147,CJ$17,"")</f>
        <v>0</v>
      </c>
      <c r="CK147" s="70" t="str">
        <f aca="false">SUBSTITUTE(CJ147,CK$17,"")</f>
        <v>0</v>
      </c>
      <c r="CL147" s="70" t="n">
        <f aca="false">LEN(CK147)</f>
        <v>1</v>
      </c>
      <c r="CM147" s="70" t="n">
        <f aca="false">AND(NOT(ISBLANK('Sample Manifest - ALL TYPES'!Q138)),NOT(CL147=0))</f>
        <v>0</v>
      </c>
      <c r="CR147" s="66" t="n">
        <f aca="false">AND('Sample Manifest - ALL TYPES'!B138="Illumina Library Pool",ISBLANK('Sample Manifest - ALL TYPES'!Z138))</f>
        <v>0</v>
      </c>
    </row>
    <row r="148" s="66" customFormat="true" ht="13.8" hidden="false" customHeight="false" outlineLevel="0" collapsed="false">
      <c r="A148" s="66" t="n">
        <f aca="false">'Sample Manifest - ALL TYPES'!C139</f>
        <v>0</v>
      </c>
      <c r="B148" s="66" t="str">
        <f aca="false">SUBSTITUTE(A148,B$17,"")</f>
        <v>0</v>
      </c>
      <c r="C148" s="66" t="str">
        <f aca="false">SUBSTITUTE(B148,C$17,"")</f>
        <v>0</v>
      </c>
      <c r="D148" s="66" t="str">
        <f aca="false">SUBSTITUTE(C148,D$17,"")</f>
        <v>0</v>
      </c>
      <c r="E148" s="66" t="str">
        <f aca="false">SUBSTITUTE(D148,E$17,"")</f>
        <v>0</v>
      </c>
      <c r="F148" s="66" t="str">
        <f aca="false">SUBSTITUTE(E148,F$17,"")</f>
        <v>0</v>
      </c>
      <c r="G148" s="66" t="str">
        <f aca="false">SUBSTITUTE(F148,G$17,"")</f>
        <v>0</v>
      </c>
      <c r="H148" s="66" t="str">
        <f aca="false">SUBSTITUTE(G148,H$17,"")</f>
        <v>0</v>
      </c>
      <c r="I148" s="66" t="str">
        <f aca="false">SUBSTITUTE(H148,I$17,"")</f>
        <v>0</v>
      </c>
      <c r="J148" s="66" t="str">
        <f aca="false">SUBSTITUTE(I148,J$17,"")</f>
        <v>0</v>
      </c>
      <c r="K148" s="66" t="str">
        <f aca="false">SUBSTITUTE(J148,K$17,"")</f>
        <v>0</v>
      </c>
      <c r="L148" s="66" t="str">
        <f aca="false">SUBSTITUTE(K148,L$17,"")</f>
        <v>0</v>
      </c>
      <c r="M148" s="66" t="str">
        <f aca="false">SUBSTITUTE(L148,M$17,"")</f>
        <v>0</v>
      </c>
      <c r="N148" s="66" t="str">
        <f aca="false">SUBSTITUTE(M148,N$17,"")</f>
        <v>0</v>
      </c>
      <c r="O148" s="66" t="str">
        <f aca="false">SUBSTITUTE(N148,O$17,"")</f>
        <v>0</v>
      </c>
      <c r="P148" s="66" t="str">
        <f aca="false">SUBSTITUTE(O148,P$17,"")</f>
        <v>0</v>
      </c>
      <c r="Q148" s="66" t="str">
        <f aca="false">SUBSTITUTE(P148,Q$17,"")</f>
        <v>0</v>
      </c>
      <c r="R148" s="66" t="str">
        <f aca="false">SUBSTITUTE(Q148,R$17,"")</f>
        <v>0</v>
      </c>
      <c r="S148" s="66" t="str">
        <f aca="false">SUBSTITUTE(R148,S$17,"")</f>
        <v>0</v>
      </c>
      <c r="T148" s="66" t="str">
        <f aca="false">SUBSTITUTE(S148,T$17,"")</f>
        <v>0</v>
      </c>
      <c r="U148" s="66" t="str">
        <f aca="false">SUBSTITUTE(T148,U$17,"")</f>
        <v>0</v>
      </c>
      <c r="V148" s="66" t="str">
        <f aca="false">SUBSTITUTE(U148,V$17,"")</f>
        <v>0</v>
      </c>
      <c r="W148" s="66" t="str">
        <f aca="false">SUBSTITUTE(V148,W$17,"")</f>
        <v>0</v>
      </c>
      <c r="X148" s="66" t="str">
        <f aca="false">SUBSTITUTE(W148,X$17,"")</f>
        <v>0</v>
      </c>
      <c r="Y148" s="66" t="str">
        <f aca="false">SUBSTITUTE(X148,Y$17,"")</f>
        <v>0</v>
      </c>
      <c r="Z148" s="66" t="str">
        <f aca="false">SUBSTITUTE(Y148,Z$17,"")</f>
        <v>0</v>
      </c>
      <c r="AA148" s="66" t="str">
        <f aca="false">SUBSTITUTE(Z148,AA$17,"")</f>
        <v>0</v>
      </c>
      <c r="AB148" s="66" t="str">
        <f aca="false">SUBSTITUTE(AA148,AB$17,"")</f>
        <v>0</v>
      </c>
      <c r="AC148" s="66" t="str">
        <f aca="false">SUBSTITUTE(AB148,AC$17,"")</f>
        <v>0</v>
      </c>
      <c r="AD148" s="66" t="str">
        <f aca="false">SUBSTITUTE(AC148,AD$17,"")</f>
        <v>0</v>
      </c>
      <c r="AE148" s="66" t="str">
        <f aca="false">SUBSTITUTE(AD148,AE$17,"")</f>
        <v>0</v>
      </c>
      <c r="AF148" s="66" t="str">
        <f aca="false">SUBSTITUTE(AE148,AF$17,"")</f>
        <v>0</v>
      </c>
      <c r="AG148" s="66" t="str">
        <f aca="false">SUBSTITUTE(AF148,AG$17,"")</f>
        <v>0</v>
      </c>
      <c r="AH148" s="66" t="str">
        <f aca="false">SUBSTITUTE(AG148,AH$17,"")</f>
        <v>0</v>
      </c>
      <c r="AI148" s="66" t="str">
        <f aca="false">SUBSTITUTE(AH148,AI$17,"")</f>
        <v>0</v>
      </c>
      <c r="AJ148" s="66" t="str">
        <f aca="false">SUBSTITUTE(AI148,AJ$17,"")</f>
        <v>0</v>
      </c>
      <c r="AK148" s="66" t="str">
        <f aca="false">SUBSTITUTE(AJ148,AK$17,"")</f>
        <v>0</v>
      </c>
      <c r="AL148" s="66" t="str">
        <f aca="false">SUBSTITUTE(AK148,AL$17,"")</f>
        <v>0</v>
      </c>
      <c r="AM148" s="66" t="str">
        <f aca="false">SUBSTITUTE(AL148,AM$17,"")</f>
        <v>0</v>
      </c>
      <c r="AN148" s="66" t="str">
        <f aca="false">SUBSTITUTE(AM148,AN$17,"")</f>
        <v>0</v>
      </c>
      <c r="AO148" s="66" t="str">
        <f aca="false">SUBSTITUTE(AN148,AO$17,"")</f>
        <v>0</v>
      </c>
      <c r="AP148" s="66" t="str">
        <f aca="false">SUBSTITUTE(AO148,AP$17,"")</f>
        <v>0</v>
      </c>
      <c r="AQ148" s="66" t="str">
        <f aca="false">SUBSTITUTE(AP148,AQ$17,"")</f>
        <v>0</v>
      </c>
      <c r="AR148" s="66" t="str">
        <f aca="false">SUBSTITUTE(AQ148,AR$17,"")</f>
        <v>0</v>
      </c>
      <c r="AS148" s="66" t="str">
        <f aca="false">SUBSTITUTE(AR148,AS$17,"")</f>
        <v>0</v>
      </c>
      <c r="AT148" s="66" t="str">
        <f aca="false">SUBSTITUTE(AS148,AT$17,"")</f>
        <v>0</v>
      </c>
      <c r="AU148" s="66" t="str">
        <f aca="false">SUBSTITUTE(AT148,AU$17,"")</f>
        <v>0</v>
      </c>
      <c r="AV148" s="66" t="str">
        <f aca="false">SUBSTITUTE(AU148,AV$17,"")</f>
        <v>0</v>
      </c>
      <c r="AW148" s="66" t="str">
        <f aca="false">SUBSTITUTE(AV148,AW$17,"")</f>
        <v>0</v>
      </c>
      <c r="AX148" s="66" t="str">
        <f aca="false">SUBSTITUTE(AW148,AX$17,"")</f>
        <v>0</v>
      </c>
      <c r="AY148" s="66" t="str">
        <f aca="false">SUBSTITUTE(AX148,AY$17,"")</f>
        <v>0</v>
      </c>
      <c r="AZ148" s="66" t="str">
        <f aca="false">SUBSTITUTE(AY148,AZ$17,"")</f>
        <v>0</v>
      </c>
      <c r="BA148" s="66" t="str">
        <f aca="false">SUBSTITUTE(AZ148,BA$17,"")</f>
        <v>0</v>
      </c>
      <c r="BB148" s="66" t="str">
        <f aca="false">SUBSTITUTE(BA148,BB$17,"")</f>
        <v/>
      </c>
      <c r="BC148" s="66" t="str">
        <f aca="false">SUBSTITUTE(BB148,BC$17,"")</f>
        <v/>
      </c>
      <c r="BD148" s="66" t="str">
        <f aca="false">SUBSTITUTE(BC148,BD$17,"")</f>
        <v/>
      </c>
      <c r="BE148" s="66" t="str">
        <f aca="false">SUBSTITUTE(BD148,BE$17,"")</f>
        <v/>
      </c>
      <c r="BF148" s="66" t="str">
        <f aca="false">SUBSTITUTE(BE148,BF$17,"")</f>
        <v/>
      </c>
      <c r="BG148" s="66" t="str">
        <f aca="false">SUBSTITUTE(BF148,BG$17,"")</f>
        <v/>
      </c>
      <c r="BH148" s="66" t="str">
        <f aca="false">SUBSTITUTE(BG148,BH$17,"")</f>
        <v/>
      </c>
      <c r="BI148" s="66" t="str">
        <f aca="false">SUBSTITUTE(BH148,BI$17,"")</f>
        <v/>
      </c>
      <c r="BJ148" s="66" t="str">
        <f aca="false">SUBSTITUTE(BI148,BJ$17,"")</f>
        <v/>
      </c>
      <c r="BK148" s="66" t="str">
        <f aca="false">SUBSTITUTE(BJ148,BK$17,"")</f>
        <v/>
      </c>
      <c r="BL148" s="66" t="str">
        <f aca="false">SUBSTITUTE(BK148,BL$17,"")</f>
        <v/>
      </c>
      <c r="BM148" s="66" t="str">
        <f aca="false">SUBSTITUTE(BL148,BM$17,"")</f>
        <v/>
      </c>
      <c r="BN148" s="66" t="n">
        <f aca="false">LEN(BM148)</f>
        <v>0</v>
      </c>
      <c r="BO148" s="66" t="n">
        <f aca="false">LEN(A148)&gt;BO$15</f>
        <v>0</v>
      </c>
      <c r="BP148" s="83" t="n">
        <f aca="false">AND(COUNTIF(ranges!B$2:B$4,'Sample Manifest - ALL TYPES'!G139)=0,NOT(ISBLANK('Sample Manifest - ALL TYPES'!G139)))</f>
        <v>0</v>
      </c>
      <c r="CB148" s="66" t="n">
        <f aca="false">OR(BN148:BO148)</f>
        <v>0</v>
      </c>
      <c r="CD148" s="69" t="n">
        <f aca="false">IF(OR('Sample Manifest - ALL TYPES'!AB139="Custom indexes",'Sample Manifest - ALL TYPES'!AB139="Non-listed commercial indexes"),1,0)</f>
        <v>0</v>
      </c>
      <c r="CE148" s="69"/>
      <c r="CG148" s="72" t="n">
        <f aca="false">'Sample Manifest - ALL TYPES'!Q139</f>
        <v>0</v>
      </c>
      <c r="CH148" s="70" t="str">
        <f aca="false">SUBSTITUTE(CG148,CH$17,"")</f>
        <v>0</v>
      </c>
      <c r="CI148" s="70" t="str">
        <f aca="false">SUBSTITUTE(CH148,CI$17,"")</f>
        <v>0</v>
      </c>
      <c r="CJ148" s="70" t="str">
        <f aca="false">SUBSTITUTE(CI148,CJ$17,"")</f>
        <v>0</v>
      </c>
      <c r="CK148" s="70" t="str">
        <f aca="false">SUBSTITUTE(CJ148,CK$17,"")</f>
        <v>0</v>
      </c>
      <c r="CL148" s="70" t="n">
        <f aca="false">LEN(CK148)</f>
        <v>1</v>
      </c>
      <c r="CM148" s="70" t="n">
        <f aca="false">AND(NOT(ISBLANK('Sample Manifest - ALL TYPES'!Q139)),NOT(CL148=0))</f>
        <v>0</v>
      </c>
      <c r="CR148" s="66" t="n">
        <f aca="false">AND('Sample Manifest - ALL TYPES'!B139="Illumina Library Pool",ISBLANK('Sample Manifest - ALL TYPES'!Z139))</f>
        <v>0</v>
      </c>
    </row>
    <row r="149" s="66" customFormat="true" ht="13.8" hidden="false" customHeight="false" outlineLevel="0" collapsed="false">
      <c r="A149" s="66" t="n">
        <f aca="false">'Sample Manifest - ALL TYPES'!C140</f>
        <v>0</v>
      </c>
      <c r="B149" s="66" t="str">
        <f aca="false">SUBSTITUTE(A149,B$17,"")</f>
        <v>0</v>
      </c>
      <c r="C149" s="66" t="str">
        <f aca="false">SUBSTITUTE(B149,C$17,"")</f>
        <v>0</v>
      </c>
      <c r="D149" s="66" t="str">
        <f aca="false">SUBSTITUTE(C149,D$17,"")</f>
        <v>0</v>
      </c>
      <c r="E149" s="66" t="str">
        <f aca="false">SUBSTITUTE(D149,E$17,"")</f>
        <v>0</v>
      </c>
      <c r="F149" s="66" t="str">
        <f aca="false">SUBSTITUTE(E149,F$17,"")</f>
        <v>0</v>
      </c>
      <c r="G149" s="66" t="str">
        <f aca="false">SUBSTITUTE(F149,G$17,"")</f>
        <v>0</v>
      </c>
      <c r="H149" s="66" t="str">
        <f aca="false">SUBSTITUTE(G149,H$17,"")</f>
        <v>0</v>
      </c>
      <c r="I149" s="66" t="str">
        <f aca="false">SUBSTITUTE(H149,I$17,"")</f>
        <v>0</v>
      </c>
      <c r="J149" s="66" t="str">
        <f aca="false">SUBSTITUTE(I149,J$17,"")</f>
        <v>0</v>
      </c>
      <c r="K149" s="66" t="str">
        <f aca="false">SUBSTITUTE(J149,K$17,"")</f>
        <v>0</v>
      </c>
      <c r="L149" s="66" t="str">
        <f aca="false">SUBSTITUTE(K149,L$17,"")</f>
        <v>0</v>
      </c>
      <c r="M149" s="66" t="str">
        <f aca="false">SUBSTITUTE(L149,M$17,"")</f>
        <v>0</v>
      </c>
      <c r="N149" s="66" t="str">
        <f aca="false">SUBSTITUTE(M149,N$17,"")</f>
        <v>0</v>
      </c>
      <c r="O149" s="66" t="str">
        <f aca="false">SUBSTITUTE(N149,O$17,"")</f>
        <v>0</v>
      </c>
      <c r="P149" s="66" t="str">
        <f aca="false">SUBSTITUTE(O149,P$17,"")</f>
        <v>0</v>
      </c>
      <c r="Q149" s="66" t="str">
        <f aca="false">SUBSTITUTE(P149,Q$17,"")</f>
        <v>0</v>
      </c>
      <c r="R149" s="66" t="str">
        <f aca="false">SUBSTITUTE(Q149,R$17,"")</f>
        <v>0</v>
      </c>
      <c r="S149" s="66" t="str">
        <f aca="false">SUBSTITUTE(R149,S$17,"")</f>
        <v>0</v>
      </c>
      <c r="T149" s="66" t="str">
        <f aca="false">SUBSTITUTE(S149,T$17,"")</f>
        <v>0</v>
      </c>
      <c r="U149" s="66" t="str">
        <f aca="false">SUBSTITUTE(T149,U$17,"")</f>
        <v>0</v>
      </c>
      <c r="V149" s="66" t="str">
        <f aca="false">SUBSTITUTE(U149,V$17,"")</f>
        <v>0</v>
      </c>
      <c r="W149" s="66" t="str">
        <f aca="false">SUBSTITUTE(V149,W$17,"")</f>
        <v>0</v>
      </c>
      <c r="X149" s="66" t="str">
        <f aca="false">SUBSTITUTE(W149,X$17,"")</f>
        <v>0</v>
      </c>
      <c r="Y149" s="66" t="str">
        <f aca="false">SUBSTITUTE(X149,Y$17,"")</f>
        <v>0</v>
      </c>
      <c r="Z149" s="66" t="str">
        <f aca="false">SUBSTITUTE(Y149,Z$17,"")</f>
        <v>0</v>
      </c>
      <c r="AA149" s="66" t="str">
        <f aca="false">SUBSTITUTE(Z149,AA$17,"")</f>
        <v>0</v>
      </c>
      <c r="AB149" s="66" t="str">
        <f aca="false">SUBSTITUTE(AA149,AB$17,"")</f>
        <v>0</v>
      </c>
      <c r="AC149" s="66" t="str">
        <f aca="false">SUBSTITUTE(AB149,AC$17,"")</f>
        <v>0</v>
      </c>
      <c r="AD149" s="66" t="str">
        <f aca="false">SUBSTITUTE(AC149,AD$17,"")</f>
        <v>0</v>
      </c>
      <c r="AE149" s="66" t="str">
        <f aca="false">SUBSTITUTE(AD149,AE$17,"")</f>
        <v>0</v>
      </c>
      <c r="AF149" s="66" t="str">
        <f aca="false">SUBSTITUTE(AE149,AF$17,"")</f>
        <v>0</v>
      </c>
      <c r="AG149" s="66" t="str">
        <f aca="false">SUBSTITUTE(AF149,AG$17,"")</f>
        <v>0</v>
      </c>
      <c r="AH149" s="66" t="str">
        <f aca="false">SUBSTITUTE(AG149,AH$17,"")</f>
        <v>0</v>
      </c>
      <c r="AI149" s="66" t="str">
        <f aca="false">SUBSTITUTE(AH149,AI$17,"")</f>
        <v>0</v>
      </c>
      <c r="AJ149" s="66" t="str">
        <f aca="false">SUBSTITUTE(AI149,AJ$17,"")</f>
        <v>0</v>
      </c>
      <c r="AK149" s="66" t="str">
        <f aca="false">SUBSTITUTE(AJ149,AK$17,"")</f>
        <v>0</v>
      </c>
      <c r="AL149" s="66" t="str">
        <f aca="false">SUBSTITUTE(AK149,AL$17,"")</f>
        <v>0</v>
      </c>
      <c r="AM149" s="66" t="str">
        <f aca="false">SUBSTITUTE(AL149,AM$17,"")</f>
        <v>0</v>
      </c>
      <c r="AN149" s="66" t="str">
        <f aca="false">SUBSTITUTE(AM149,AN$17,"")</f>
        <v>0</v>
      </c>
      <c r="AO149" s="66" t="str">
        <f aca="false">SUBSTITUTE(AN149,AO$17,"")</f>
        <v>0</v>
      </c>
      <c r="AP149" s="66" t="str">
        <f aca="false">SUBSTITUTE(AO149,AP$17,"")</f>
        <v>0</v>
      </c>
      <c r="AQ149" s="66" t="str">
        <f aca="false">SUBSTITUTE(AP149,AQ$17,"")</f>
        <v>0</v>
      </c>
      <c r="AR149" s="66" t="str">
        <f aca="false">SUBSTITUTE(AQ149,AR$17,"")</f>
        <v>0</v>
      </c>
      <c r="AS149" s="66" t="str">
        <f aca="false">SUBSTITUTE(AR149,AS$17,"")</f>
        <v>0</v>
      </c>
      <c r="AT149" s="66" t="str">
        <f aca="false">SUBSTITUTE(AS149,AT$17,"")</f>
        <v>0</v>
      </c>
      <c r="AU149" s="66" t="str">
        <f aca="false">SUBSTITUTE(AT149,AU$17,"")</f>
        <v>0</v>
      </c>
      <c r="AV149" s="66" t="str">
        <f aca="false">SUBSTITUTE(AU149,AV$17,"")</f>
        <v>0</v>
      </c>
      <c r="AW149" s="66" t="str">
        <f aca="false">SUBSTITUTE(AV149,AW$17,"")</f>
        <v>0</v>
      </c>
      <c r="AX149" s="66" t="str">
        <f aca="false">SUBSTITUTE(AW149,AX$17,"")</f>
        <v>0</v>
      </c>
      <c r="AY149" s="66" t="str">
        <f aca="false">SUBSTITUTE(AX149,AY$17,"")</f>
        <v>0</v>
      </c>
      <c r="AZ149" s="66" t="str">
        <f aca="false">SUBSTITUTE(AY149,AZ$17,"")</f>
        <v>0</v>
      </c>
      <c r="BA149" s="66" t="str">
        <f aca="false">SUBSTITUTE(AZ149,BA$17,"")</f>
        <v>0</v>
      </c>
      <c r="BB149" s="66" t="str">
        <f aca="false">SUBSTITUTE(BA149,BB$17,"")</f>
        <v/>
      </c>
      <c r="BC149" s="66" t="str">
        <f aca="false">SUBSTITUTE(BB149,BC$17,"")</f>
        <v/>
      </c>
      <c r="BD149" s="66" t="str">
        <f aca="false">SUBSTITUTE(BC149,BD$17,"")</f>
        <v/>
      </c>
      <c r="BE149" s="66" t="str">
        <f aca="false">SUBSTITUTE(BD149,BE$17,"")</f>
        <v/>
      </c>
      <c r="BF149" s="66" t="str">
        <f aca="false">SUBSTITUTE(BE149,BF$17,"")</f>
        <v/>
      </c>
      <c r="BG149" s="66" t="str">
        <f aca="false">SUBSTITUTE(BF149,BG$17,"")</f>
        <v/>
      </c>
      <c r="BH149" s="66" t="str">
        <f aca="false">SUBSTITUTE(BG149,BH$17,"")</f>
        <v/>
      </c>
      <c r="BI149" s="66" t="str">
        <f aca="false">SUBSTITUTE(BH149,BI$17,"")</f>
        <v/>
      </c>
      <c r="BJ149" s="66" t="str">
        <f aca="false">SUBSTITUTE(BI149,BJ$17,"")</f>
        <v/>
      </c>
      <c r="BK149" s="66" t="str">
        <f aca="false">SUBSTITUTE(BJ149,BK$17,"")</f>
        <v/>
      </c>
      <c r="BL149" s="66" t="str">
        <f aca="false">SUBSTITUTE(BK149,BL$17,"")</f>
        <v/>
      </c>
      <c r="BM149" s="66" t="str">
        <f aca="false">SUBSTITUTE(BL149,BM$17,"")</f>
        <v/>
      </c>
      <c r="BN149" s="66" t="n">
        <f aca="false">LEN(BM149)</f>
        <v>0</v>
      </c>
      <c r="BO149" s="66" t="n">
        <f aca="false">LEN(A149)&gt;BO$15</f>
        <v>0</v>
      </c>
      <c r="BP149" s="83" t="n">
        <f aca="false">AND(COUNTIF(ranges!B$2:B$4,'Sample Manifest - ALL TYPES'!G140)=0,NOT(ISBLANK('Sample Manifest - ALL TYPES'!G140)))</f>
        <v>0</v>
      </c>
      <c r="CB149" s="66" t="n">
        <f aca="false">OR(BN149:BO149)</f>
        <v>0</v>
      </c>
      <c r="CD149" s="69" t="n">
        <f aca="false">IF(OR('Sample Manifest - ALL TYPES'!AB140="Custom indexes",'Sample Manifest - ALL TYPES'!AB140="Non-listed commercial indexes"),1,0)</f>
        <v>0</v>
      </c>
      <c r="CE149" s="69"/>
      <c r="CG149" s="72" t="n">
        <f aca="false">'Sample Manifest - ALL TYPES'!Q140</f>
        <v>0</v>
      </c>
      <c r="CH149" s="70" t="str">
        <f aca="false">SUBSTITUTE(CG149,CH$17,"")</f>
        <v>0</v>
      </c>
      <c r="CI149" s="70" t="str">
        <f aca="false">SUBSTITUTE(CH149,CI$17,"")</f>
        <v>0</v>
      </c>
      <c r="CJ149" s="70" t="str">
        <f aca="false">SUBSTITUTE(CI149,CJ$17,"")</f>
        <v>0</v>
      </c>
      <c r="CK149" s="70" t="str">
        <f aca="false">SUBSTITUTE(CJ149,CK$17,"")</f>
        <v>0</v>
      </c>
      <c r="CL149" s="70" t="n">
        <f aca="false">LEN(CK149)</f>
        <v>1</v>
      </c>
      <c r="CM149" s="70" t="n">
        <f aca="false">AND(NOT(ISBLANK('Sample Manifest - ALL TYPES'!Q140)),NOT(CL149=0))</f>
        <v>0</v>
      </c>
      <c r="CR149" s="66" t="n">
        <f aca="false">AND('Sample Manifest - ALL TYPES'!B140="Illumina Library Pool",ISBLANK('Sample Manifest - ALL TYPES'!Z140))</f>
        <v>0</v>
      </c>
    </row>
    <row r="150" s="66" customFormat="true" ht="13.8" hidden="false" customHeight="false" outlineLevel="0" collapsed="false">
      <c r="A150" s="66" t="n">
        <f aca="false">'Sample Manifest - ALL TYPES'!C141</f>
        <v>0</v>
      </c>
      <c r="B150" s="66" t="str">
        <f aca="false">SUBSTITUTE(A150,B$17,"")</f>
        <v>0</v>
      </c>
      <c r="C150" s="66" t="str">
        <f aca="false">SUBSTITUTE(B150,C$17,"")</f>
        <v>0</v>
      </c>
      <c r="D150" s="66" t="str">
        <f aca="false">SUBSTITUTE(C150,D$17,"")</f>
        <v>0</v>
      </c>
      <c r="E150" s="66" t="str">
        <f aca="false">SUBSTITUTE(D150,E$17,"")</f>
        <v>0</v>
      </c>
      <c r="F150" s="66" t="str">
        <f aca="false">SUBSTITUTE(E150,F$17,"")</f>
        <v>0</v>
      </c>
      <c r="G150" s="66" t="str">
        <f aca="false">SUBSTITUTE(F150,G$17,"")</f>
        <v>0</v>
      </c>
      <c r="H150" s="66" t="str">
        <f aca="false">SUBSTITUTE(G150,H$17,"")</f>
        <v>0</v>
      </c>
      <c r="I150" s="66" t="str">
        <f aca="false">SUBSTITUTE(H150,I$17,"")</f>
        <v>0</v>
      </c>
      <c r="J150" s="66" t="str">
        <f aca="false">SUBSTITUTE(I150,J$17,"")</f>
        <v>0</v>
      </c>
      <c r="K150" s="66" t="str">
        <f aca="false">SUBSTITUTE(J150,K$17,"")</f>
        <v>0</v>
      </c>
      <c r="L150" s="66" t="str">
        <f aca="false">SUBSTITUTE(K150,L$17,"")</f>
        <v>0</v>
      </c>
      <c r="M150" s="66" t="str">
        <f aca="false">SUBSTITUTE(L150,M$17,"")</f>
        <v>0</v>
      </c>
      <c r="N150" s="66" t="str">
        <f aca="false">SUBSTITUTE(M150,N$17,"")</f>
        <v>0</v>
      </c>
      <c r="O150" s="66" t="str">
        <f aca="false">SUBSTITUTE(N150,O$17,"")</f>
        <v>0</v>
      </c>
      <c r="P150" s="66" t="str">
        <f aca="false">SUBSTITUTE(O150,P$17,"")</f>
        <v>0</v>
      </c>
      <c r="Q150" s="66" t="str">
        <f aca="false">SUBSTITUTE(P150,Q$17,"")</f>
        <v>0</v>
      </c>
      <c r="R150" s="66" t="str">
        <f aca="false">SUBSTITUTE(Q150,R$17,"")</f>
        <v>0</v>
      </c>
      <c r="S150" s="66" t="str">
        <f aca="false">SUBSTITUTE(R150,S$17,"")</f>
        <v>0</v>
      </c>
      <c r="T150" s="66" t="str">
        <f aca="false">SUBSTITUTE(S150,T$17,"")</f>
        <v>0</v>
      </c>
      <c r="U150" s="66" t="str">
        <f aca="false">SUBSTITUTE(T150,U$17,"")</f>
        <v>0</v>
      </c>
      <c r="V150" s="66" t="str">
        <f aca="false">SUBSTITUTE(U150,V$17,"")</f>
        <v>0</v>
      </c>
      <c r="W150" s="66" t="str">
        <f aca="false">SUBSTITUTE(V150,W$17,"")</f>
        <v>0</v>
      </c>
      <c r="X150" s="66" t="str">
        <f aca="false">SUBSTITUTE(W150,X$17,"")</f>
        <v>0</v>
      </c>
      <c r="Y150" s="66" t="str">
        <f aca="false">SUBSTITUTE(X150,Y$17,"")</f>
        <v>0</v>
      </c>
      <c r="Z150" s="66" t="str">
        <f aca="false">SUBSTITUTE(Y150,Z$17,"")</f>
        <v>0</v>
      </c>
      <c r="AA150" s="66" t="str">
        <f aca="false">SUBSTITUTE(Z150,AA$17,"")</f>
        <v>0</v>
      </c>
      <c r="AB150" s="66" t="str">
        <f aca="false">SUBSTITUTE(AA150,AB$17,"")</f>
        <v>0</v>
      </c>
      <c r="AC150" s="66" t="str">
        <f aca="false">SUBSTITUTE(AB150,AC$17,"")</f>
        <v>0</v>
      </c>
      <c r="AD150" s="66" t="str">
        <f aca="false">SUBSTITUTE(AC150,AD$17,"")</f>
        <v>0</v>
      </c>
      <c r="AE150" s="66" t="str">
        <f aca="false">SUBSTITUTE(AD150,AE$17,"")</f>
        <v>0</v>
      </c>
      <c r="AF150" s="66" t="str">
        <f aca="false">SUBSTITUTE(AE150,AF$17,"")</f>
        <v>0</v>
      </c>
      <c r="AG150" s="66" t="str">
        <f aca="false">SUBSTITUTE(AF150,AG$17,"")</f>
        <v>0</v>
      </c>
      <c r="AH150" s="66" t="str">
        <f aca="false">SUBSTITUTE(AG150,AH$17,"")</f>
        <v>0</v>
      </c>
      <c r="AI150" s="66" t="str">
        <f aca="false">SUBSTITUTE(AH150,AI$17,"")</f>
        <v>0</v>
      </c>
      <c r="AJ150" s="66" t="str">
        <f aca="false">SUBSTITUTE(AI150,AJ$17,"")</f>
        <v>0</v>
      </c>
      <c r="AK150" s="66" t="str">
        <f aca="false">SUBSTITUTE(AJ150,AK$17,"")</f>
        <v>0</v>
      </c>
      <c r="AL150" s="66" t="str">
        <f aca="false">SUBSTITUTE(AK150,AL$17,"")</f>
        <v>0</v>
      </c>
      <c r="AM150" s="66" t="str">
        <f aca="false">SUBSTITUTE(AL150,AM$17,"")</f>
        <v>0</v>
      </c>
      <c r="AN150" s="66" t="str">
        <f aca="false">SUBSTITUTE(AM150,AN$17,"")</f>
        <v>0</v>
      </c>
      <c r="AO150" s="66" t="str">
        <f aca="false">SUBSTITUTE(AN150,AO$17,"")</f>
        <v>0</v>
      </c>
      <c r="AP150" s="66" t="str">
        <f aca="false">SUBSTITUTE(AO150,AP$17,"")</f>
        <v>0</v>
      </c>
      <c r="AQ150" s="66" t="str">
        <f aca="false">SUBSTITUTE(AP150,AQ$17,"")</f>
        <v>0</v>
      </c>
      <c r="AR150" s="66" t="str">
        <f aca="false">SUBSTITUTE(AQ150,AR$17,"")</f>
        <v>0</v>
      </c>
      <c r="AS150" s="66" t="str">
        <f aca="false">SUBSTITUTE(AR150,AS$17,"")</f>
        <v>0</v>
      </c>
      <c r="AT150" s="66" t="str">
        <f aca="false">SUBSTITUTE(AS150,AT$17,"")</f>
        <v>0</v>
      </c>
      <c r="AU150" s="66" t="str">
        <f aca="false">SUBSTITUTE(AT150,AU$17,"")</f>
        <v>0</v>
      </c>
      <c r="AV150" s="66" t="str">
        <f aca="false">SUBSTITUTE(AU150,AV$17,"")</f>
        <v>0</v>
      </c>
      <c r="AW150" s="66" t="str">
        <f aca="false">SUBSTITUTE(AV150,AW$17,"")</f>
        <v>0</v>
      </c>
      <c r="AX150" s="66" t="str">
        <f aca="false">SUBSTITUTE(AW150,AX$17,"")</f>
        <v>0</v>
      </c>
      <c r="AY150" s="66" t="str">
        <f aca="false">SUBSTITUTE(AX150,AY$17,"")</f>
        <v>0</v>
      </c>
      <c r="AZ150" s="66" t="str">
        <f aca="false">SUBSTITUTE(AY150,AZ$17,"")</f>
        <v>0</v>
      </c>
      <c r="BA150" s="66" t="str">
        <f aca="false">SUBSTITUTE(AZ150,BA$17,"")</f>
        <v>0</v>
      </c>
      <c r="BB150" s="66" t="str">
        <f aca="false">SUBSTITUTE(BA150,BB$17,"")</f>
        <v/>
      </c>
      <c r="BC150" s="66" t="str">
        <f aca="false">SUBSTITUTE(BB150,BC$17,"")</f>
        <v/>
      </c>
      <c r="BD150" s="66" t="str">
        <f aca="false">SUBSTITUTE(BC150,BD$17,"")</f>
        <v/>
      </c>
      <c r="BE150" s="66" t="str">
        <f aca="false">SUBSTITUTE(BD150,BE$17,"")</f>
        <v/>
      </c>
      <c r="BF150" s="66" t="str">
        <f aca="false">SUBSTITUTE(BE150,BF$17,"")</f>
        <v/>
      </c>
      <c r="BG150" s="66" t="str">
        <f aca="false">SUBSTITUTE(BF150,BG$17,"")</f>
        <v/>
      </c>
      <c r="BH150" s="66" t="str">
        <f aca="false">SUBSTITUTE(BG150,BH$17,"")</f>
        <v/>
      </c>
      <c r="BI150" s="66" t="str">
        <f aca="false">SUBSTITUTE(BH150,BI$17,"")</f>
        <v/>
      </c>
      <c r="BJ150" s="66" t="str">
        <f aca="false">SUBSTITUTE(BI150,BJ$17,"")</f>
        <v/>
      </c>
      <c r="BK150" s="66" t="str">
        <f aca="false">SUBSTITUTE(BJ150,BK$17,"")</f>
        <v/>
      </c>
      <c r="BL150" s="66" t="str">
        <f aca="false">SUBSTITUTE(BK150,BL$17,"")</f>
        <v/>
      </c>
      <c r="BM150" s="66" t="str">
        <f aca="false">SUBSTITUTE(BL150,BM$17,"")</f>
        <v/>
      </c>
      <c r="BN150" s="66" t="n">
        <f aca="false">LEN(BM150)</f>
        <v>0</v>
      </c>
      <c r="BO150" s="66" t="n">
        <f aca="false">LEN(A150)&gt;BO$15</f>
        <v>0</v>
      </c>
      <c r="BP150" s="83" t="n">
        <f aca="false">AND(COUNTIF(ranges!B$2:B$4,'Sample Manifest - ALL TYPES'!G141)=0,NOT(ISBLANK('Sample Manifest - ALL TYPES'!G141)))</f>
        <v>0</v>
      </c>
      <c r="CB150" s="66" t="n">
        <f aca="false">OR(BN150:BO150)</f>
        <v>0</v>
      </c>
      <c r="CD150" s="69" t="n">
        <f aca="false">IF(OR('Sample Manifest - ALL TYPES'!AB141="Custom indexes",'Sample Manifest - ALL TYPES'!AB141="Non-listed commercial indexes"),1,0)</f>
        <v>0</v>
      </c>
      <c r="CE150" s="69"/>
      <c r="CG150" s="72" t="n">
        <f aca="false">'Sample Manifest - ALL TYPES'!Q141</f>
        <v>0</v>
      </c>
      <c r="CH150" s="70" t="str">
        <f aca="false">SUBSTITUTE(CG150,CH$17,"")</f>
        <v>0</v>
      </c>
      <c r="CI150" s="70" t="str">
        <f aca="false">SUBSTITUTE(CH150,CI$17,"")</f>
        <v>0</v>
      </c>
      <c r="CJ150" s="70" t="str">
        <f aca="false">SUBSTITUTE(CI150,CJ$17,"")</f>
        <v>0</v>
      </c>
      <c r="CK150" s="70" t="str">
        <f aca="false">SUBSTITUTE(CJ150,CK$17,"")</f>
        <v>0</v>
      </c>
      <c r="CL150" s="70" t="n">
        <f aca="false">LEN(CK150)</f>
        <v>1</v>
      </c>
      <c r="CM150" s="70" t="n">
        <f aca="false">AND(NOT(ISBLANK('Sample Manifest - ALL TYPES'!Q141)),NOT(CL150=0))</f>
        <v>0</v>
      </c>
      <c r="CR150" s="66" t="n">
        <f aca="false">AND('Sample Manifest - ALL TYPES'!B141="Illumina Library Pool",ISBLANK('Sample Manifest - ALL TYPES'!Z141))</f>
        <v>0</v>
      </c>
    </row>
    <row r="151" s="66" customFormat="true" ht="13.8" hidden="false" customHeight="false" outlineLevel="0" collapsed="false">
      <c r="A151" s="66" t="n">
        <f aca="false">'Sample Manifest - ALL TYPES'!C142</f>
        <v>0</v>
      </c>
      <c r="B151" s="66" t="str">
        <f aca="false">SUBSTITUTE(A151,B$17,"")</f>
        <v>0</v>
      </c>
      <c r="C151" s="66" t="str">
        <f aca="false">SUBSTITUTE(B151,C$17,"")</f>
        <v>0</v>
      </c>
      <c r="D151" s="66" t="str">
        <f aca="false">SUBSTITUTE(C151,D$17,"")</f>
        <v>0</v>
      </c>
      <c r="E151" s="66" t="str">
        <f aca="false">SUBSTITUTE(D151,E$17,"")</f>
        <v>0</v>
      </c>
      <c r="F151" s="66" t="str">
        <f aca="false">SUBSTITUTE(E151,F$17,"")</f>
        <v>0</v>
      </c>
      <c r="G151" s="66" t="str">
        <f aca="false">SUBSTITUTE(F151,G$17,"")</f>
        <v>0</v>
      </c>
      <c r="H151" s="66" t="str">
        <f aca="false">SUBSTITUTE(G151,H$17,"")</f>
        <v>0</v>
      </c>
      <c r="I151" s="66" t="str">
        <f aca="false">SUBSTITUTE(H151,I$17,"")</f>
        <v>0</v>
      </c>
      <c r="J151" s="66" t="str">
        <f aca="false">SUBSTITUTE(I151,J$17,"")</f>
        <v>0</v>
      </c>
      <c r="K151" s="66" t="str">
        <f aca="false">SUBSTITUTE(J151,K$17,"")</f>
        <v>0</v>
      </c>
      <c r="L151" s="66" t="str">
        <f aca="false">SUBSTITUTE(K151,L$17,"")</f>
        <v>0</v>
      </c>
      <c r="M151" s="66" t="str">
        <f aca="false">SUBSTITUTE(L151,M$17,"")</f>
        <v>0</v>
      </c>
      <c r="N151" s="66" t="str">
        <f aca="false">SUBSTITUTE(M151,N$17,"")</f>
        <v>0</v>
      </c>
      <c r="O151" s="66" t="str">
        <f aca="false">SUBSTITUTE(N151,O$17,"")</f>
        <v>0</v>
      </c>
      <c r="P151" s="66" t="str">
        <f aca="false">SUBSTITUTE(O151,P$17,"")</f>
        <v>0</v>
      </c>
      <c r="Q151" s="66" t="str">
        <f aca="false">SUBSTITUTE(P151,Q$17,"")</f>
        <v>0</v>
      </c>
      <c r="R151" s="66" t="str">
        <f aca="false">SUBSTITUTE(Q151,R$17,"")</f>
        <v>0</v>
      </c>
      <c r="S151" s="66" t="str">
        <f aca="false">SUBSTITUTE(R151,S$17,"")</f>
        <v>0</v>
      </c>
      <c r="T151" s="66" t="str">
        <f aca="false">SUBSTITUTE(S151,T$17,"")</f>
        <v>0</v>
      </c>
      <c r="U151" s="66" t="str">
        <f aca="false">SUBSTITUTE(T151,U$17,"")</f>
        <v>0</v>
      </c>
      <c r="V151" s="66" t="str">
        <f aca="false">SUBSTITUTE(U151,V$17,"")</f>
        <v>0</v>
      </c>
      <c r="W151" s="66" t="str">
        <f aca="false">SUBSTITUTE(V151,W$17,"")</f>
        <v>0</v>
      </c>
      <c r="X151" s="66" t="str">
        <f aca="false">SUBSTITUTE(W151,X$17,"")</f>
        <v>0</v>
      </c>
      <c r="Y151" s="66" t="str">
        <f aca="false">SUBSTITUTE(X151,Y$17,"")</f>
        <v>0</v>
      </c>
      <c r="Z151" s="66" t="str">
        <f aca="false">SUBSTITUTE(Y151,Z$17,"")</f>
        <v>0</v>
      </c>
      <c r="AA151" s="66" t="str">
        <f aca="false">SUBSTITUTE(Z151,AA$17,"")</f>
        <v>0</v>
      </c>
      <c r="AB151" s="66" t="str">
        <f aca="false">SUBSTITUTE(AA151,AB$17,"")</f>
        <v>0</v>
      </c>
      <c r="AC151" s="66" t="str">
        <f aca="false">SUBSTITUTE(AB151,AC$17,"")</f>
        <v>0</v>
      </c>
      <c r="AD151" s="66" t="str">
        <f aca="false">SUBSTITUTE(AC151,AD$17,"")</f>
        <v>0</v>
      </c>
      <c r="AE151" s="66" t="str">
        <f aca="false">SUBSTITUTE(AD151,AE$17,"")</f>
        <v>0</v>
      </c>
      <c r="AF151" s="66" t="str">
        <f aca="false">SUBSTITUTE(AE151,AF$17,"")</f>
        <v>0</v>
      </c>
      <c r="AG151" s="66" t="str">
        <f aca="false">SUBSTITUTE(AF151,AG$17,"")</f>
        <v>0</v>
      </c>
      <c r="AH151" s="66" t="str">
        <f aca="false">SUBSTITUTE(AG151,AH$17,"")</f>
        <v>0</v>
      </c>
      <c r="AI151" s="66" t="str">
        <f aca="false">SUBSTITUTE(AH151,AI$17,"")</f>
        <v>0</v>
      </c>
      <c r="AJ151" s="66" t="str">
        <f aca="false">SUBSTITUTE(AI151,AJ$17,"")</f>
        <v>0</v>
      </c>
      <c r="AK151" s="66" t="str">
        <f aca="false">SUBSTITUTE(AJ151,AK$17,"")</f>
        <v>0</v>
      </c>
      <c r="AL151" s="66" t="str">
        <f aca="false">SUBSTITUTE(AK151,AL$17,"")</f>
        <v>0</v>
      </c>
      <c r="AM151" s="66" t="str">
        <f aca="false">SUBSTITUTE(AL151,AM$17,"")</f>
        <v>0</v>
      </c>
      <c r="AN151" s="66" t="str">
        <f aca="false">SUBSTITUTE(AM151,AN$17,"")</f>
        <v>0</v>
      </c>
      <c r="AO151" s="66" t="str">
        <f aca="false">SUBSTITUTE(AN151,AO$17,"")</f>
        <v>0</v>
      </c>
      <c r="AP151" s="66" t="str">
        <f aca="false">SUBSTITUTE(AO151,AP$17,"")</f>
        <v>0</v>
      </c>
      <c r="AQ151" s="66" t="str">
        <f aca="false">SUBSTITUTE(AP151,AQ$17,"")</f>
        <v>0</v>
      </c>
      <c r="AR151" s="66" t="str">
        <f aca="false">SUBSTITUTE(AQ151,AR$17,"")</f>
        <v>0</v>
      </c>
      <c r="AS151" s="66" t="str">
        <f aca="false">SUBSTITUTE(AR151,AS$17,"")</f>
        <v>0</v>
      </c>
      <c r="AT151" s="66" t="str">
        <f aca="false">SUBSTITUTE(AS151,AT$17,"")</f>
        <v>0</v>
      </c>
      <c r="AU151" s="66" t="str">
        <f aca="false">SUBSTITUTE(AT151,AU$17,"")</f>
        <v>0</v>
      </c>
      <c r="AV151" s="66" t="str">
        <f aca="false">SUBSTITUTE(AU151,AV$17,"")</f>
        <v>0</v>
      </c>
      <c r="AW151" s="66" t="str">
        <f aca="false">SUBSTITUTE(AV151,AW$17,"")</f>
        <v>0</v>
      </c>
      <c r="AX151" s="66" t="str">
        <f aca="false">SUBSTITUTE(AW151,AX$17,"")</f>
        <v>0</v>
      </c>
      <c r="AY151" s="66" t="str">
        <f aca="false">SUBSTITUTE(AX151,AY$17,"")</f>
        <v>0</v>
      </c>
      <c r="AZ151" s="66" t="str">
        <f aca="false">SUBSTITUTE(AY151,AZ$17,"")</f>
        <v>0</v>
      </c>
      <c r="BA151" s="66" t="str">
        <f aca="false">SUBSTITUTE(AZ151,BA$17,"")</f>
        <v>0</v>
      </c>
      <c r="BB151" s="66" t="str">
        <f aca="false">SUBSTITUTE(BA151,BB$17,"")</f>
        <v/>
      </c>
      <c r="BC151" s="66" t="str">
        <f aca="false">SUBSTITUTE(BB151,BC$17,"")</f>
        <v/>
      </c>
      <c r="BD151" s="66" t="str">
        <f aca="false">SUBSTITUTE(BC151,BD$17,"")</f>
        <v/>
      </c>
      <c r="BE151" s="66" t="str">
        <f aca="false">SUBSTITUTE(BD151,BE$17,"")</f>
        <v/>
      </c>
      <c r="BF151" s="66" t="str">
        <f aca="false">SUBSTITUTE(BE151,BF$17,"")</f>
        <v/>
      </c>
      <c r="BG151" s="66" t="str">
        <f aca="false">SUBSTITUTE(BF151,BG$17,"")</f>
        <v/>
      </c>
      <c r="BH151" s="66" t="str">
        <f aca="false">SUBSTITUTE(BG151,BH$17,"")</f>
        <v/>
      </c>
      <c r="BI151" s="66" t="str">
        <f aca="false">SUBSTITUTE(BH151,BI$17,"")</f>
        <v/>
      </c>
      <c r="BJ151" s="66" t="str">
        <f aca="false">SUBSTITUTE(BI151,BJ$17,"")</f>
        <v/>
      </c>
      <c r="BK151" s="66" t="str">
        <f aca="false">SUBSTITUTE(BJ151,BK$17,"")</f>
        <v/>
      </c>
      <c r="BL151" s="66" t="str">
        <f aca="false">SUBSTITUTE(BK151,BL$17,"")</f>
        <v/>
      </c>
      <c r="BM151" s="66" t="str">
        <f aca="false">SUBSTITUTE(BL151,BM$17,"")</f>
        <v/>
      </c>
      <c r="BN151" s="66" t="n">
        <f aca="false">LEN(BM151)</f>
        <v>0</v>
      </c>
      <c r="BO151" s="66" t="n">
        <f aca="false">LEN(A151)&gt;BO$15</f>
        <v>0</v>
      </c>
      <c r="BP151" s="83" t="n">
        <f aca="false">AND(COUNTIF(ranges!B$2:B$4,'Sample Manifest - ALL TYPES'!G142)=0,NOT(ISBLANK('Sample Manifest - ALL TYPES'!G142)))</f>
        <v>0</v>
      </c>
      <c r="CB151" s="66" t="n">
        <f aca="false">OR(BN151:BO151)</f>
        <v>0</v>
      </c>
      <c r="CD151" s="69" t="n">
        <f aca="false">IF(OR('Sample Manifest - ALL TYPES'!AB142="Custom indexes",'Sample Manifest - ALL TYPES'!AB142="Non-listed commercial indexes"),1,0)</f>
        <v>0</v>
      </c>
      <c r="CE151" s="69"/>
      <c r="CG151" s="72" t="n">
        <f aca="false">'Sample Manifest - ALL TYPES'!Q142</f>
        <v>0</v>
      </c>
      <c r="CH151" s="70" t="str">
        <f aca="false">SUBSTITUTE(CG151,CH$17,"")</f>
        <v>0</v>
      </c>
      <c r="CI151" s="70" t="str">
        <f aca="false">SUBSTITUTE(CH151,CI$17,"")</f>
        <v>0</v>
      </c>
      <c r="CJ151" s="70" t="str">
        <f aca="false">SUBSTITUTE(CI151,CJ$17,"")</f>
        <v>0</v>
      </c>
      <c r="CK151" s="70" t="str">
        <f aca="false">SUBSTITUTE(CJ151,CK$17,"")</f>
        <v>0</v>
      </c>
      <c r="CL151" s="70" t="n">
        <f aca="false">LEN(CK151)</f>
        <v>1</v>
      </c>
      <c r="CM151" s="70" t="n">
        <f aca="false">AND(NOT(ISBLANK('Sample Manifest - ALL TYPES'!Q142)),NOT(CL151=0))</f>
        <v>0</v>
      </c>
      <c r="CR151" s="66" t="n">
        <f aca="false">AND('Sample Manifest - ALL TYPES'!B142="Illumina Library Pool",ISBLANK('Sample Manifest - ALL TYPES'!Z142))</f>
        <v>0</v>
      </c>
    </row>
    <row r="152" s="66" customFormat="true" ht="13.8" hidden="false" customHeight="false" outlineLevel="0" collapsed="false">
      <c r="A152" s="66" t="n">
        <f aca="false">'Sample Manifest - ALL TYPES'!C143</f>
        <v>0</v>
      </c>
      <c r="B152" s="66" t="str">
        <f aca="false">SUBSTITUTE(A152,B$17,"")</f>
        <v>0</v>
      </c>
      <c r="C152" s="66" t="str">
        <f aca="false">SUBSTITUTE(B152,C$17,"")</f>
        <v>0</v>
      </c>
      <c r="D152" s="66" t="str">
        <f aca="false">SUBSTITUTE(C152,D$17,"")</f>
        <v>0</v>
      </c>
      <c r="E152" s="66" t="str">
        <f aca="false">SUBSTITUTE(D152,E$17,"")</f>
        <v>0</v>
      </c>
      <c r="F152" s="66" t="str">
        <f aca="false">SUBSTITUTE(E152,F$17,"")</f>
        <v>0</v>
      </c>
      <c r="G152" s="66" t="str">
        <f aca="false">SUBSTITUTE(F152,G$17,"")</f>
        <v>0</v>
      </c>
      <c r="H152" s="66" t="str">
        <f aca="false">SUBSTITUTE(G152,H$17,"")</f>
        <v>0</v>
      </c>
      <c r="I152" s="66" t="str">
        <f aca="false">SUBSTITUTE(H152,I$17,"")</f>
        <v>0</v>
      </c>
      <c r="J152" s="66" t="str">
        <f aca="false">SUBSTITUTE(I152,J$17,"")</f>
        <v>0</v>
      </c>
      <c r="K152" s="66" t="str">
        <f aca="false">SUBSTITUTE(J152,K$17,"")</f>
        <v>0</v>
      </c>
      <c r="L152" s="66" t="str">
        <f aca="false">SUBSTITUTE(K152,L$17,"")</f>
        <v>0</v>
      </c>
      <c r="M152" s="66" t="str">
        <f aca="false">SUBSTITUTE(L152,M$17,"")</f>
        <v>0</v>
      </c>
      <c r="N152" s="66" t="str">
        <f aca="false">SUBSTITUTE(M152,N$17,"")</f>
        <v>0</v>
      </c>
      <c r="O152" s="66" t="str">
        <f aca="false">SUBSTITUTE(N152,O$17,"")</f>
        <v>0</v>
      </c>
      <c r="P152" s="66" t="str">
        <f aca="false">SUBSTITUTE(O152,P$17,"")</f>
        <v>0</v>
      </c>
      <c r="Q152" s="66" t="str">
        <f aca="false">SUBSTITUTE(P152,Q$17,"")</f>
        <v>0</v>
      </c>
      <c r="R152" s="66" t="str">
        <f aca="false">SUBSTITUTE(Q152,R$17,"")</f>
        <v>0</v>
      </c>
      <c r="S152" s="66" t="str">
        <f aca="false">SUBSTITUTE(R152,S$17,"")</f>
        <v>0</v>
      </c>
      <c r="T152" s="66" t="str">
        <f aca="false">SUBSTITUTE(S152,T$17,"")</f>
        <v>0</v>
      </c>
      <c r="U152" s="66" t="str">
        <f aca="false">SUBSTITUTE(T152,U$17,"")</f>
        <v>0</v>
      </c>
      <c r="V152" s="66" t="str">
        <f aca="false">SUBSTITUTE(U152,V$17,"")</f>
        <v>0</v>
      </c>
      <c r="W152" s="66" t="str">
        <f aca="false">SUBSTITUTE(V152,W$17,"")</f>
        <v>0</v>
      </c>
      <c r="X152" s="66" t="str">
        <f aca="false">SUBSTITUTE(W152,X$17,"")</f>
        <v>0</v>
      </c>
      <c r="Y152" s="66" t="str">
        <f aca="false">SUBSTITUTE(X152,Y$17,"")</f>
        <v>0</v>
      </c>
      <c r="Z152" s="66" t="str">
        <f aca="false">SUBSTITUTE(Y152,Z$17,"")</f>
        <v>0</v>
      </c>
      <c r="AA152" s="66" t="str">
        <f aca="false">SUBSTITUTE(Z152,AA$17,"")</f>
        <v>0</v>
      </c>
      <c r="AB152" s="66" t="str">
        <f aca="false">SUBSTITUTE(AA152,AB$17,"")</f>
        <v>0</v>
      </c>
      <c r="AC152" s="66" t="str">
        <f aca="false">SUBSTITUTE(AB152,AC$17,"")</f>
        <v>0</v>
      </c>
      <c r="AD152" s="66" t="str">
        <f aca="false">SUBSTITUTE(AC152,AD$17,"")</f>
        <v>0</v>
      </c>
      <c r="AE152" s="66" t="str">
        <f aca="false">SUBSTITUTE(AD152,AE$17,"")</f>
        <v>0</v>
      </c>
      <c r="AF152" s="66" t="str">
        <f aca="false">SUBSTITUTE(AE152,AF$17,"")</f>
        <v>0</v>
      </c>
      <c r="AG152" s="66" t="str">
        <f aca="false">SUBSTITUTE(AF152,AG$17,"")</f>
        <v>0</v>
      </c>
      <c r="AH152" s="66" t="str">
        <f aca="false">SUBSTITUTE(AG152,AH$17,"")</f>
        <v>0</v>
      </c>
      <c r="AI152" s="66" t="str">
        <f aca="false">SUBSTITUTE(AH152,AI$17,"")</f>
        <v>0</v>
      </c>
      <c r="AJ152" s="66" t="str">
        <f aca="false">SUBSTITUTE(AI152,AJ$17,"")</f>
        <v>0</v>
      </c>
      <c r="AK152" s="66" t="str">
        <f aca="false">SUBSTITUTE(AJ152,AK$17,"")</f>
        <v>0</v>
      </c>
      <c r="AL152" s="66" t="str">
        <f aca="false">SUBSTITUTE(AK152,AL$17,"")</f>
        <v>0</v>
      </c>
      <c r="AM152" s="66" t="str">
        <f aca="false">SUBSTITUTE(AL152,AM$17,"")</f>
        <v>0</v>
      </c>
      <c r="AN152" s="66" t="str">
        <f aca="false">SUBSTITUTE(AM152,AN$17,"")</f>
        <v>0</v>
      </c>
      <c r="AO152" s="66" t="str">
        <f aca="false">SUBSTITUTE(AN152,AO$17,"")</f>
        <v>0</v>
      </c>
      <c r="AP152" s="66" t="str">
        <f aca="false">SUBSTITUTE(AO152,AP$17,"")</f>
        <v>0</v>
      </c>
      <c r="AQ152" s="66" t="str">
        <f aca="false">SUBSTITUTE(AP152,AQ$17,"")</f>
        <v>0</v>
      </c>
      <c r="AR152" s="66" t="str">
        <f aca="false">SUBSTITUTE(AQ152,AR$17,"")</f>
        <v>0</v>
      </c>
      <c r="AS152" s="66" t="str">
        <f aca="false">SUBSTITUTE(AR152,AS$17,"")</f>
        <v>0</v>
      </c>
      <c r="AT152" s="66" t="str">
        <f aca="false">SUBSTITUTE(AS152,AT$17,"")</f>
        <v>0</v>
      </c>
      <c r="AU152" s="66" t="str">
        <f aca="false">SUBSTITUTE(AT152,AU$17,"")</f>
        <v>0</v>
      </c>
      <c r="AV152" s="66" t="str">
        <f aca="false">SUBSTITUTE(AU152,AV$17,"")</f>
        <v>0</v>
      </c>
      <c r="AW152" s="66" t="str">
        <f aca="false">SUBSTITUTE(AV152,AW$17,"")</f>
        <v>0</v>
      </c>
      <c r="AX152" s="66" t="str">
        <f aca="false">SUBSTITUTE(AW152,AX$17,"")</f>
        <v>0</v>
      </c>
      <c r="AY152" s="66" t="str">
        <f aca="false">SUBSTITUTE(AX152,AY$17,"")</f>
        <v>0</v>
      </c>
      <c r="AZ152" s="66" t="str">
        <f aca="false">SUBSTITUTE(AY152,AZ$17,"")</f>
        <v>0</v>
      </c>
      <c r="BA152" s="66" t="str">
        <f aca="false">SUBSTITUTE(AZ152,BA$17,"")</f>
        <v>0</v>
      </c>
      <c r="BB152" s="66" t="str">
        <f aca="false">SUBSTITUTE(BA152,BB$17,"")</f>
        <v/>
      </c>
      <c r="BC152" s="66" t="str">
        <f aca="false">SUBSTITUTE(BB152,BC$17,"")</f>
        <v/>
      </c>
      <c r="BD152" s="66" t="str">
        <f aca="false">SUBSTITUTE(BC152,BD$17,"")</f>
        <v/>
      </c>
      <c r="BE152" s="66" t="str">
        <f aca="false">SUBSTITUTE(BD152,BE$17,"")</f>
        <v/>
      </c>
      <c r="BF152" s="66" t="str">
        <f aca="false">SUBSTITUTE(BE152,BF$17,"")</f>
        <v/>
      </c>
      <c r="BG152" s="66" t="str">
        <f aca="false">SUBSTITUTE(BF152,BG$17,"")</f>
        <v/>
      </c>
      <c r="BH152" s="66" t="str">
        <f aca="false">SUBSTITUTE(BG152,BH$17,"")</f>
        <v/>
      </c>
      <c r="BI152" s="66" t="str">
        <f aca="false">SUBSTITUTE(BH152,BI$17,"")</f>
        <v/>
      </c>
      <c r="BJ152" s="66" t="str">
        <f aca="false">SUBSTITUTE(BI152,BJ$17,"")</f>
        <v/>
      </c>
      <c r="BK152" s="66" t="str">
        <f aca="false">SUBSTITUTE(BJ152,BK$17,"")</f>
        <v/>
      </c>
      <c r="BL152" s="66" t="str">
        <f aca="false">SUBSTITUTE(BK152,BL$17,"")</f>
        <v/>
      </c>
      <c r="BM152" s="66" t="str">
        <f aca="false">SUBSTITUTE(BL152,BM$17,"")</f>
        <v/>
      </c>
      <c r="BN152" s="66" t="n">
        <f aca="false">LEN(BM152)</f>
        <v>0</v>
      </c>
      <c r="BO152" s="66" t="n">
        <f aca="false">LEN(A152)&gt;BO$15</f>
        <v>0</v>
      </c>
      <c r="BP152" s="83" t="n">
        <f aca="false">AND(COUNTIF(ranges!B$2:B$4,'Sample Manifest - ALL TYPES'!G143)=0,NOT(ISBLANK('Sample Manifest - ALL TYPES'!G143)))</f>
        <v>0</v>
      </c>
      <c r="CB152" s="66" t="n">
        <f aca="false">OR(BN152:BO152)</f>
        <v>0</v>
      </c>
      <c r="CD152" s="69" t="n">
        <f aca="false">IF(OR('Sample Manifest - ALL TYPES'!AB143="Custom indexes",'Sample Manifest - ALL TYPES'!AB143="Non-listed commercial indexes"),1,0)</f>
        <v>0</v>
      </c>
      <c r="CE152" s="69"/>
      <c r="CG152" s="72" t="n">
        <f aca="false">'Sample Manifest - ALL TYPES'!Q143</f>
        <v>0</v>
      </c>
      <c r="CH152" s="70" t="str">
        <f aca="false">SUBSTITUTE(CG152,CH$17,"")</f>
        <v>0</v>
      </c>
      <c r="CI152" s="70" t="str">
        <f aca="false">SUBSTITUTE(CH152,CI$17,"")</f>
        <v>0</v>
      </c>
      <c r="CJ152" s="70" t="str">
        <f aca="false">SUBSTITUTE(CI152,CJ$17,"")</f>
        <v>0</v>
      </c>
      <c r="CK152" s="70" t="str">
        <f aca="false">SUBSTITUTE(CJ152,CK$17,"")</f>
        <v>0</v>
      </c>
      <c r="CL152" s="70" t="n">
        <f aca="false">LEN(CK152)</f>
        <v>1</v>
      </c>
      <c r="CM152" s="70" t="n">
        <f aca="false">AND(NOT(ISBLANK('Sample Manifest - ALL TYPES'!Q143)),NOT(CL152=0))</f>
        <v>0</v>
      </c>
      <c r="CR152" s="66" t="n">
        <f aca="false">AND('Sample Manifest - ALL TYPES'!B143="Illumina Library Pool",ISBLANK('Sample Manifest - ALL TYPES'!Z143))</f>
        <v>0</v>
      </c>
    </row>
    <row r="153" s="66" customFormat="true" ht="13.8" hidden="false" customHeight="false" outlineLevel="0" collapsed="false">
      <c r="A153" s="66" t="n">
        <f aca="false">'Sample Manifest - ALL TYPES'!C144</f>
        <v>0</v>
      </c>
      <c r="B153" s="66" t="str">
        <f aca="false">SUBSTITUTE(A153,B$17,"")</f>
        <v>0</v>
      </c>
      <c r="C153" s="66" t="str">
        <f aca="false">SUBSTITUTE(B153,C$17,"")</f>
        <v>0</v>
      </c>
      <c r="D153" s="66" t="str">
        <f aca="false">SUBSTITUTE(C153,D$17,"")</f>
        <v>0</v>
      </c>
      <c r="E153" s="66" t="str">
        <f aca="false">SUBSTITUTE(D153,E$17,"")</f>
        <v>0</v>
      </c>
      <c r="F153" s="66" t="str">
        <f aca="false">SUBSTITUTE(E153,F$17,"")</f>
        <v>0</v>
      </c>
      <c r="G153" s="66" t="str">
        <f aca="false">SUBSTITUTE(F153,G$17,"")</f>
        <v>0</v>
      </c>
      <c r="H153" s="66" t="str">
        <f aca="false">SUBSTITUTE(G153,H$17,"")</f>
        <v>0</v>
      </c>
      <c r="I153" s="66" t="str">
        <f aca="false">SUBSTITUTE(H153,I$17,"")</f>
        <v>0</v>
      </c>
      <c r="J153" s="66" t="str">
        <f aca="false">SUBSTITUTE(I153,J$17,"")</f>
        <v>0</v>
      </c>
      <c r="K153" s="66" t="str">
        <f aca="false">SUBSTITUTE(J153,K$17,"")</f>
        <v>0</v>
      </c>
      <c r="L153" s="66" t="str">
        <f aca="false">SUBSTITUTE(K153,L$17,"")</f>
        <v>0</v>
      </c>
      <c r="M153" s="66" t="str">
        <f aca="false">SUBSTITUTE(L153,M$17,"")</f>
        <v>0</v>
      </c>
      <c r="N153" s="66" t="str">
        <f aca="false">SUBSTITUTE(M153,N$17,"")</f>
        <v>0</v>
      </c>
      <c r="O153" s="66" t="str">
        <f aca="false">SUBSTITUTE(N153,O$17,"")</f>
        <v>0</v>
      </c>
      <c r="P153" s="66" t="str">
        <f aca="false">SUBSTITUTE(O153,P$17,"")</f>
        <v>0</v>
      </c>
      <c r="Q153" s="66" t="str">
        <f aca="false">SUBSTITUTE(P153,Q$17,"")</f>
        <v>0</v>
      </c>
      <c r="R153" s="66" t="str">
        <f aca="false">SUBSTITUTE(Q153,R$17,"")</f>
        <v>0</v>
      </c>
      <c r="S153" s="66" t="str">
        <f aca="false">SUBSTITUTE(R153,S$17,"")</f>
        <v>0</v>
      </c>
      <c r="T153" s="66" t="str">
        <f aca="false">SUBSTITUTE(S153,T$17,"")</f>
        <v>0</v>
      </c>
      <c r="U153" s="66" t="str">
        <f aca="false">SUBSTITUTE(T153,U$17,"")</f>
        <v>0</v>
      </c>
      <c r="V153" s="66" t="str">
        <f aca="false">SUBSTITUTE(U153,V$17,"")</f>
        <v>0</v>
      </c>
      <c r="W153" s="66" t="str">
        <f aca="false">SUBSTITUTE(V153,W$17,"")</f>
        <v>0</v>
      </c>
      <c r="X153" s="66" t="str">
        <f aca="false">SUBSTITUTE(W153,X$17,"")</f>
        <v>0</v>
      </c>
      <c r="Y153" s="66" t="str">
        <f aca="false">SUBSTITUTE(X153,Y$17,"")</f>
        <v>0</v>
      </c>
      <c r="Z153" s="66" t="str">
        <f aca="false">SUBSTITUTE(Y153,Z$17,"")</f>
        <v>0</v>
      </c>
      <c r="AA153" s="66" t="str">
        <f aca="false">SUBSTITUTE(Z153,AA$17,"")</f>
        <v>0</v>
      </c>
      <c r="AB153" s="66" t="str">
        <f aca="false">SUBSTITUTE(AA153,AB$17,"")</f>
        <v>0</v>
      </c>
      <c r="AC153" s="66" t="str">
        <f aca="false">SUBSTITUTE(AB153,AC$17,"")</f>
        <v>0</v>
      </c>
      <c r="AD153" s="66" t="str">
        <f aca="false">SUBSTITUTE(AC153,AD$17,"")</f>
        <v>0</v>
      </c>
      <c r="AE153" s="66" t="str">
        <f aca="false">SUBSTITUTE(AD153,AE$17,"")</f>
        <v>0</v>
      </c>
      <c r="AF153" s="66" t="str">
        <f aca="false">SUBSTITUTE(AE153,AF$17,"")</f>
        <v>0</v>
      </c>
      <c r="AG153" s="66" t="str">
        <f aca="false">SUBSTITUTE(AF153,AG$17,"")</f>
        <v>0</v>
      </c>
      <c r="AH153" s="66" t="str">
        <f aca="false">SUBSTITUTE(AG153,AH$17,"")</f>
        <v>0</v>
      </c>
      <c r="AI153" s="66" t="str">
        <f aca="false">SUBSTITUTE(AH153,AI$17,"")</f>
        <v>0</v>
      </c>
      <c r="AJ153" s="66" t="str">
        <f aca="false">SUBSTITUTE(AI153,AJ$17,"")</f>
        <v>0</v>
      </c>
      <c r="AK153" s="66" t="str">
        <f aca="false">SUBSTITUTE(AJ153,AK$17,"")</f>
        <v>0</v>
      </c>
      <c r="AL153" s="66" t="str">
        <f aca="false">SUBSTITUTE(AK153,AL$17,"")</f>
        <v>0</v>
      </c>
      <c r="AM153" s="66" t="str">
        <f aca="false">SUBSTITUTE(AL153,AM$17,"")</f>
        <v>0</v>
      </c>
      <c r="AN153" s="66" t="str">
        <f aca="false">SUBSTITUTE(AM153,AN$17,"")</f>
        <v>0</v>
      </c>
      <c r="AO153" s="66" t="str">
        <f aca="false">SUBSTITUTE(AN153,AO$17,"")</f>
        <v>0</v>
      </c>
      <c r="AP153" s="66" t="str">
        <f aca="false">SUBSTITUTE(AO153,AP$17,"")</f>
        <v>0</v>
      </c>
      <c r="AQ153" s="66" t="str">
        <f aca="false">SUBSTITUTE(AP153,AQ$17,"")</f>
        <v>0</v>
      </c>
      <c r="AR153" s="66" t="str">
        <f aca="false">SUBSTITUTE(AQ153,AR$17,"")</f>
        <v>0</v>
      </c>
      <c r="AS153" s="66" t="str">
        <f aca="false">SUBSTITUTE(AR153,AS$17,"")</f>
        <v>0</v>
      </c>
      <c r="AT153" s="66" t="str">
        <f aca="false">SUBSTITUTE(AS153,AT$17,"")</f>
        <v>0</v>
      </c>
      <c r="AU153" s="66" t="str">
        <f aca="false">SUBSTITUTE(AT153,AU$17,"")</f>
        <v>0</v>
      </c>
      <c r="AV153" s="66" t="str">
        <f aca="false">SUBSTITUTE(AU153,AV$17,"")</f>
        <v>0</v>
      </c>
      <c r="AW153" s="66" t="str">
        <f aca="false">SUBSTITUTE(AV153,AW$17,"")</f>
        <v>0</v>
      </c>
      <c r="AX153" s="66" t="str">
        <f aca="false">SUBSTITUTE(AW153,AX$17,"")</f>
        <v>0</v>
      </c>
      <c r="AY153" s="66" t="str">
        <f aca="false">SUBSTITUTE(AX153,AY$17,"")</f>
        <v>0</v>
      </c>
      <c r="AZ153" s="66" t="str">
        <f aca="false">SUBSTITUTE(AY153,AZ$17,"")</f>
        <v>0</v>
      </c>
      <c r="BA153" s="66" t="str">
        <f aca="false">SUBSTITUTE(AZ153,BA$17,"")</f>
        <v>0</v>
      </c>
      <c r="BB153" s="66" t="str">
        <f aca="false">SUBSTITUTE(BA153,BB$17,"")</f>
        <v/>
      </c>
      <c r="BC153" s="66" t="str">
        <f aca="false">SUBSTITUTE(BB153,BC$17,"")</f>
        <v/>
      </c>
      <c r="BD153" s="66" t="str">
        <f aca="false">SUBSTITUTE(BC153,BD$17,"")</f>
        <v/>
      </c>
      <c r="BE153" s="66" t="str">
        <f aca="false">SUBSTITUTE(BD153,BE$17,"")</f>
        <v/>
      </c>
      <c r="BF153" s="66" t="str">
        <f aca="false">SUBSTITUTE(BE153,BF$17,"")</f>
        <v/>
      </c>
      <c r="BG153" s="66" t="str">
        <f aca="false">SUBSTITUTE(BF153,BG$17,"")</f>
        <v/>
      </c>
      <c r="BH153" s="66" t="str">
        <f aca="false">SUBSTITUTE(BG153,BH$17,"")</f>
        <v/>
      </c>
      <c r="BI153" s="66" t="str">
        <f aca="false">SUBSTITUTE(BH153,BI$17,"")</f>
        <v/>
      </c>
      <c r="BJ153" s="66" t="str">
        <f aca="false">SUBSTITUTE(BI153,BJ$17,"")</f>
        <v/>
      </c>
      <c r="BK153" s="66" t="str">
        <f aca="false">SUBSTITUTE(BJ153,BK$17,"")</f>
        <v/>
      </c>
      <c r="BL153" s="66" t="str">
        <f aca="false">SUBSTITUTE(BK153,BL$17,"")</f>
        <v/>
      </c>
      <c r="BM153" s="66" t="str">
        <f aca="false">SUBSTITUTE(BL153,BM$17,"")</f>
        <v/>
      </c>
      <c r="BN153" s="66" t="n">
        <f aca="false">LEN(BM153)</f>
        <v>0</v>
      </c>
      <c r="BO153" s="66" t="n">
        <f aca="false">LEN(A153)&gt;BO$15</f>
        <v>0</v>
      </c>
      <c r="BP153" s="83" t="n">
        <f aca="false">AND(COUNTIF(ranges!B$2:B$4,'Sample Manifest - ALL TYPES'!G144)=0,NOT(ISBLANK('Sample Manifest - ALL TYPES'!G144)))</f>
        <v>0</v>
      </c>
      <c r="CB153" s="66" t="n">
        <f aca="false">OR(BN153:BO153)</f>
        <v>0</v>
      </c>
      <c r="CD153" s="69" t="n">
        <f aca="false">IF(OR('Sample Manifest - ALL TYPES'!AB144="Custom indexes",'Sample Manifest - ALL TYPES'!AB144="Non-listed commercial indexes"),1,0)</f>
        <v>0</v>
      </c>
      <c r="CE153" s="69"/>
      <c r="CG153" s="72" t="n">
        <f aca="false">'Sample Manifest - ALL TYPES'!Q144</f>
        <v>0</v>
      </c>
      <c r="CH153" s="70" t="str">
        <f aca="false">SUBSTITUTE(CG153,CH$17,"")</f>
        <v>0</v>
      </c>
      <c r="CI153" s="70" t="str">
        <f aca="false">SUBSTITUTE(CH153,CI$17,"")</f>
        <v>0</v>
      </c>
      <c r="CJ153" s="70" t="str">
        <f aca="false">SUBSTITUTE(CI153,CJ$17,"")</f>
        <v>0</v>
      </c>
      <c r="CK153" s="70" t="str">
        <f aca="false">SUBSTITUTE(CJ153,CK$17,"")</f>
        <v>0</v>
      </c>
      <c r="CL153" s="70" t="n">
        <f aca="false">LEN(CK153)</f>
        <v>1</v>
      </c>
      <c r="CM153" s="70" t="n">
        <f aca="false">AND(NOT(ISBLANK('Sample Manifest - ALL TYPES'!Q144)),NOT(CL153=0))</f>
        <v>0</v>
      </c>
      <c r="CR153" s="66" t="n">
        <f aca="false">AND('Sample Manifest - ALL TYPES'!B144="Illumina Library Pool",ISBLANK('Sample Manifest - ALL TYPES'!Z144))</f>
        <v>0</v>
      </c>
    </row>
    <row r="154" s="66" customFormat="true" ht="13.8" hidden="false" customHeight="false" outlineLevel="0" collapsed="false">
      <c r="A154" s="66" t="n">
        <f aca="false">'Sample Manifest - ALL TYPES'!C145</f>
        <v>0</v>
      </c>
      <c r="B154" s="66" t="str">
        <f aca="false">SUBSTITUTE(A154,B$17,"")</f>
        <v>0</v>
      </c>
      <c r="C154" s="66" t="str">
        <f aca="false">SUBSTITUTE(B154,C$17,"")</f>
        <v>0</v>
      </c>
      <c r="D154" s="66" t="str">
        <f aca="false">SUBSTITUTE(C154,D$17,"")</f>
        <v>0</v>
      </c>
      <c r="E154" s="66" t="str">
        <f aca="false">SUBSTITUTE(D154,E$17,"")</f>
        <v>0</v>
      </c>
      <c r="F154" s="66" t="str">
        <f aca="false">SUBSTITUTE(E154,F$17,"")</f>
        <v>0</v>
      </c>
      <c r="G154" s="66" t="str">
        <f aca="false">SUBSTITUTE(F154,G$17,"")</f>
        <v>0</v>
      </c>
      <c r="H154" s="66" t="str">
        <f aca="false">SUBSTITUTE(G154,H$17,"")</f>
        <v>0</v>
      </c>
      <c r="I154" s="66" t="str">
        <f aca="false">SUBSTITUTE(H154,I$17,"")</f>
        <v>0</v>
      </c>
      <c r="J154" s="66" t="str">
        <f aca="false">SUBSTITUTE(I154,J$17,"")</f>
        <v>0</v>
      </c>
      <c r="K154" s="66" t="str">
        <f aca="false">SUBSTITUTE(J154,K$17,"")</f>
        <v>0</v>
      </c>
      <c r="L154" s="66" t="str">
        <f aca="false">SUBSTITUTE(K154,L$17,"")</f>
        <v>0</v>
      </c>
      <c r="M154" s="66" t="str">
        <f aca="false">SUBSTITUTE(L154,M$17,"")</f>
        <v>0</v>
      </c>
      <c r="N154" s="66" t="str">
        <f aca="false">SUBSTITUTE(M154,N$17,"")</f>
        <v>0</v>
      </c>
      <c r="O154" s="66" t="str">
        <f aca="false">SUBSTITUTE(N154,O$17,"")</f>
        <v>0</v>
      </c>
      <c r="P154" s="66" t="str">
        <f aca="false">SUBSTITUTE(O154,P$17,"")</f>
        <v>0</v>
      </c>
      <c r="Q154" s="66" t="str">
        <f aca="false">SUBSTITUTE(P154,Q$17,"")</f>
        <v>0</v>
      </c>
      <c r="R154" s="66" t="str">
        <f aca="false">SUBSTITUTE(Q154,R$17,"")</f>
        <v>0</v>
      </c>
      <c r="S154" s="66" t="str">
        <f aca="false">SUBSTITUTE(R154,S$17,"")</f>
        <v>0</v>
      </c>
      <c r="T154" s="66" t="str">
        <f aca="false">SUBSTITUTE(S154,T$17,"")</f>
        <v>0</v>
      </c>
      <c r="U154" s="66" t="str">
        <f aca="false">SUBSTITUTE(T154,U$17,"")</f>
        <v>0</v>
      </c>
      <c r="V154" s="66" t="str">
        <f aca="false">SUBSTITUTE(U154,V$17,"")</f>
        <v>0</v>
      </c>
      <c r="W154" s="66" t="str">
        <f aca="false">SUBSTITUTE(V154,W$17,"")</f>
        <v>0</v>
      </c>
      <c r="X154" s="66" t="str">
        <f aca="false">SUBSTITUTE(W154,X$17,"")</f>
        <v>0</v>
      </c>
      <c r="Y154" s="66" t="str">
        <f aca="false">SUBSTITUTE(X154,Y$17,"")</f>
        <v>0</v>
      </c>
      <c r="Z154" s="66" t="str">
        <f aca="false">SUBSTITUTE(Y154,Z$17,"")</f>
        <v>0</v>
      </c>
      <c r="AA154" s="66" t="str">
        <f aca="false">SUBSTITUTE(Z154,AA$17,"")</f>
        <v>0</v>
      </c>
      <c r="AB154" s="66" t="str">
        <f aca="false">SUBSTITUTE(AA154,AB$17,"")</f>
        <v>0</v>
      </c>
      <c r="AC154" s="66" t="str">
        <f aca="false">SUBSTITUTE(AB154,AC$17,"")</f>
        <v>0</v>
      </c>
      <c r="AD154" s="66" t="str">
        <f aca="false">SUBSTITUTE(AC154,AD$17,"")</f>
        <v>0</v>
      </c>
      <c r="AE154" s="66" t="str">
        <f aca="false">SUBSTITUTE(AD154,AE$17,"")</f>
        <v>0</v>
      </c>
      <c r="AF154" s="66" t="str">
        <f aca="false">SUBSTITUTE(AE154,AF$17,"")</f>
        <v>0</v>
      </c>
      <c r="AG154" s="66" t="str">
        <f aca="false">SUBSTITUTE(AF154,AG$17,"")</f>
        <v>0</v>
      </c>
      <c r="AH154" s="66" t="str">
        <f aca="false">SUBSTITUTE(AG154,AH$17,"")</f>
        <v>0</v>
      </c>
      <c r="AI154" s="66" t="str">
        <f aca="false">SUBSTITUTE(AH154,AI$17,"")</f>
        <v>0</v>
      </c>
      <c r="AJ154" s="66" t="str">
        <f aca="false">SUBSTITUTE(AI154,AJ$17,"")</f>
        <v>0</v>
      </c>
      <c r="AK154" s="66" t="str">
        <f aca="false">SUBSTITUTE(AJ154,AK$17,"")</f>
        <v>0</v>
      </c>
      <c r="AL154" s="66" t="str">
        <f aca="false">SUBSTITUTE(AK154,AL$17,"")</f>
        <v>0</v>
      </c>
      <c r="AM154" s="66" t="str">
        <f aca="false">SUBSTITUTE(AL154,AM$17,"")</f>
        <v>0</v>
      </c>
      <c r="AN154" s="66" t="str">
        <f aca="false">SUBSTITUTE(AM154,AN$17,"")</f>
        <v>0</v>
      </c>
      <c r="AO154" s="66" t="str">
        <f aca="false">SUBSTITUTE(AN154,AO$17,"")</f>
        <v>0</v>
      </c>
      <c r="AP154" s="66" t="str">
        <f aca="false">SUBSTITUTE(AO154,AP$17,"")</f>
        <v>0</v>
      </c>
      <c r="AQ154" s="66" t="str">
        <f aca="false">SUBSTITUTE(AP154,AQ$17,"")</f>
        <v>0</v>
      </c>
      <c r="AR154" s="66" t="str">
        <f aca="false">SUBSTITUTE(AQ154,AR$17,"")</f>
        <v>0</v>
      </c>
      <c r="AS154" s="66" t="str">
        <f aca="false">SUBSTITUTE(AR154,AS$17,"")</f>
        <v>0</v>
      </c>
      <c r="AT154" s="66" t="str">
        <f aca="false">SUBSTITUTE(AS154,AT$17,"")</f>
        <v>0</v>
      </c>
      <c r="AU154" s="66" t="str">
        <f aca="false">SUBSTITUTE(AT154,AU$17,"")</f>
        <v>0</v>
      </c>
      <c r="AV154" s="66" t="str">
        <f aca="false">SUBSTITUTE(AU154,AV$17,"")</f>
        <v>0</v>
      </c>
      <c r="AW154" s="66" t="str">
        <f aca="false">SUBSTITUTE(AV154,AW$17,"")</f>
        <v>0</v>
      </c>
      <c r="AX154" s="66" t="str">
        <f aca="false">SUBSTITUTE(AW154,AX$17,"")</f>
        <v>0</v>
      </c>
      <c r="AY154" s="66" t="str">
        <f aca="false">SUBSTITUTE(AX154,AY$17,"")</f>
        <v>0</v>
      </c>
      <c r="AZ154" s="66" t="str">
        <f aca="false">SUBSTITUTE(AY154,AZ$17,"")</f>
        <v>0</v>
      </c>
      <c r="BA154" s="66" t="str">
        <f aca="false">SUBSTITUTE(AZ154,BA$17,"")</f>
        <v>0</v>
      </c>
      <c r="BB154" s="66" t="str">
        <f aca="false">SUBSTITUTE(BA154,BB$17,"")</f>
        <v/>
      </c>
      <c r="BC154" s="66" t="str">
        <f aca="false">SUBSTITUTE(BB154,BC$17,"")</f>
        <v/>
      </c>
      <c r="BD154" s="66" t="str">
        <f aca="false">SUBSTITUTE(BC154,BD$17,"")</f>
        <v/>
      </c>
      <c r="BE154" s="66" t="str">
        <f aca="false">SUBSTITUTE(BD154,BE$17,"")</f>
        <v/>
      </c>
      <c r="BF154" s="66" t="str">
        <f aca="false">SUBSTITUTE(BE154,BF$17,"")</f>
        <v/>
      </c>
      <c r="BG154" s="66" t="str">
        <f aca="false">SUBSTITUTE(BF154,BG$17,"")</f>
        <v/>
      </c>
      <c r="BH154" s="66" t="str">
        <f aca="false">SUBSTITUTE(BG154,BH$17,"")</f>
        <v/>
      </c>
      <c r="BI154" s="66" t="str">
        <f aca="false">SUBSTITUTE(BH154,BI$17,"")</f>
        <v/>
      </c>
      <c r="BJ154" s="66" t="str">
        <f aca="false">SUBSTITUTE(BI154,BJ$17,"")</f>
        <v/>
      </c>
      <c r="BK154" s="66" t="str">
        <f aca="false">SUBSTITUTE(BJ154,BK$17,"")</f>
        <v/>
      </c>
      <c r="BL154" s="66" t="str">
        <f aca="false">SUBSTITUTE(BK154,BL$17,"")</f>
        <v/>
      </c>
      <c r="BM154" s="66" t="str">
        <f aca="false">SUBSTITUTE(BL154,BM$17,"")</f>
        <v/>
      </c>
      <c r="BN154" s="66" t="n">
        <f aca="false">LEN(BM154)</f>
        <v>0</v>
      </c>
      <c r="BO154" s="66" t="n">
        <f aca="false">LEN(A154)&gt;BO$15</f>
        <v>0</v>
      </c>
      <c r="BP154" s="83" t="n">
        <f aca="false">AND(COUNTIF(ranges!B$2:B$4,'Sample Manifest - ALL TYPES'!G145)=0,NOT(ISBLANK('Sample Manifest - ALL TYPES'!G145)))</f>
        <v>0</v>
      </c>
      <c r="CB154" s="66" t="n">
        <f aca="false">OR(BN154:BO154)</f>
        <v>0</v>
      </c>
      <c r="CD154" s="69" t="n">
        <f aca="false">IF(OR('Sample Manifest - ALL TYPES'!AB145="Custom indexes",'Sample Manifest - ALL TYPES'!AB145="Non-listed commercial indexes"),1,0)</f>
        <v>0</v>
      </c>
      <c r="CE154" s="69"/>
      <c r="CG154" s="72" t="n">
        <f aca="false">'Sample Manifest - ALL TYPES'!Q145</f>
        <v>0</v>
      </c>
      <c r="CH154" s="70" t="str">
        <f aca="false">SUBSTITUTE(CG154,CH$17,"")</f>
        <v>0</v>
      </c>
      <c r="CI154" s="70" t="str">
        <f aca="false">SUBSTITUTE(CH154,CI$17,"")</f>
        <v>0</v>
      </c>
      <c r="CJ154" s="70" t="str">
        <f aca="false">SUBSTITUTE(CI154,CJ$17,"")</f>
        <v>0</v>
      </c>
      <c r="CK154" s="70" t="str">
        <f aca="false">SUBSTITUTE(CJ154,CK$17,"")</f>
        <v>0</v>
      </c>
      <c r="CL154" s="70" t="n">
        <f aca="false">LEN(CK154)</f>
        <v>1</v>
      </c>
      <c r="CM154" s="70" t="n">
        <f aca="false">AND(NOT(ISBLANK('Sample Manifest - ALL TYPES'!Q145)),NOT(CL154=0))</f>
        <v>0</v>
      </c>
      <c r="CR154" s="66" t="n">
        <f aca="false">AND('Sample Manifest - ALL TYPES'!B145="Illumina Library Pool",ISBLANK('Sample Manifest - ALL TYPES'!Z145))</f>
        <v>0</v>
      </c>
    </row>
    <row r="155" s="66" customFormat="true" ht="13.8" hidden="false" customHeight="false" outlineLevel="0" collapsed="false">
      <c r="A155" s="66" t="n">
        <f aca="false">'Sample Manifest - ALL TYPES'!C146</f>
        <v>0</v>
      </c>
      <c r="B155" s="66" t="str">
        <f aca="false">SUBSTITUTE(A155,B$17,"")</f>
        <v>0</v>
      </c>
      <c r="C155" s="66" t="str">
        <f aca="false">SUBSTITUTE(B155,C$17,"")</f>
        <v>0</v>
      </c>
      <c r="D155" s="66" t="str">
        <f aca="false">SUBSTITUTE(C155,D$17,"")</f>
        <v>0</v>
      </c>
      <c r="E155" s="66" t="str">
        <f aca="false">SUBSTITUTE(D155,E$17,"")</f>
        <v>0</v>
      </c>
      <c r="F155" s="66" t="str">
        <f aca="false">SUBSTITUTE(E155,F$17,"")</f>
        <v>0</v>
      </c>
      <c r="G155" s="66" t="str">
        <f aca="false">SUBSTITUTE(F155,G$17,"")</f>
        <v>0</v>
      </c>
      <c r="H155" s="66" t="str">
        <f aca="false">SUBSTITUTE(G155,H$17,"")</f>
        <v>0</v>
      </c>
      <c r="I155" s="66" t="str">
        <f aca="false">SUBSTITUTE(H155,I$17,"")</f>
        <v>0</v>
      </c>
      <c r="J155" s="66" t="str">
        <f aca="false">SUBSTITUTE(I155,J$17,"")</f>
        <v>0</v>
      </c>
      <c r="K155" s="66" t="str">
        <f aca="false">SUBSTITUTE(J155,K$17,"")</f>
        <v>0</v>
      </c>
      <c r="L155" s="66" t="str">
        <f aca="false">SUBSTITUTE(K155,L$17,"")</f>
        <v>0</v>
      </c>
      <c r="M155" s="66" t="str">
        <f aca="false">SUBSTITUTE(L155,M$17,"")</f>
        <v>0</v>
      </c>
      <c r="N155" s="66" t="str">
        <f aca="false">SUBSTITUTE(M155,N$17,"")</f>
        <v>0</v>
      </c>
      <c r="O155" s="66" t="str">
        <f aca="false">SUBSTITUTE(N155,O$17,"")</f>
        <v>0</v>
      </c>
      <c r="P155" s="66" t="str">
        <f aca="false">SUBSTITUTE(O155,P$17,"")</f>
        <v>0</v>
      </c>
      <c r="Q155" s="66" t="str">
        <f aca="false">SUBSTITUTE(P155,Q$17,"")</f>
        <v>0</v>
      </c>
      <c r="R155" s="66" t="str">
        <f aca="false">SUBSTITUTE(Q155,R$17,"")</f>
        <v>0</v>
      </c>
      <c r="S155" s="66" t="str">
        <f aca="false">SUBSTITUTE(R155,S$17,"")</f>
        <v>0</v>
      </c>
      <c r="T155" s="66" t="str">
        <f aca="false">SUBSTITUTE(S155,T$17,"")</f>
        <v>0</v>
      </c>
      <c r="U155" s="66" t="str">
        <f aca="false">SUBSTITUTE(T155,U$17,"")</f>
        <v>0</v>
      </c>
      <c r="V155" s="66" t="str">
        <f aca="false">SUBSTITUTE(U155,V$17,"")</f>
        <v>0</v>
      </c>
      <c r="W155" s="66" t="str">
        <f aca="false">SUBSTITUTE(V155,W$17,"")</f>
        <v>0</v>
      </c>
      <c r="X155" s="66" t="str">
        <f aca="false">SUBSTITUTE(W155,X$17,"")</f>
        <v>0</v>
      </c>
      <c r="Y155" s="66" t="str">
        <f aca="false">SUBSTITUTE(X155,Y$17,"")</f>
        <v>0</v>
      </c>
      <c r="Z155" s="66" t="str">
        <f aca="false">SUBSTITUTE(Y155,Z$17,"")</f>
        <v>0</v>
      </c>
      <c r="AA155" s="66" t="str">
        <f aca="false">SUBSTITUTE(Z155,AA$17,"")</f>
        <v>0</v>
      </c>
      <c r="AB155" s="66" t="str">
        <f aca="false">SUBSTITUTE(AA155,AB$17,"")</f>
        <v>0</v>
      </c>
      <c r="AC155" s="66" t="str">
        <f aca="false">SUBSTITUTE(AB155,AC$17,"")</f>
        <v>0</v>
      </c>
      <c r="AD155" s="66" t="str">
        <f aca="false">SUBSTITUTE(AC155,AD$17,"")</f>
        <v>0</v>
      </c>
      <c r="AE155" s="66" t="str">
        <f aca="false">SUBSTITUTE(AD155,AE$17,"")</f>
        <v>0</v>
      </c>
      <c r="AF155" s="66" t="str">
        <f aca="false">SUBSTITUTE(AE155,AF$17,"")</f>
        <v>0</v>
      </c>
      <c r="AG155" s="66" t="str">
        <f aca="false">SUBSTITUTE(AF155,AG$17,"")</f>
        <v>0</v>
      </c>
      <c r="AH155" s="66" t="str">
        <f aca="false">SUBSTITUTE(AG155,AH$17,"")</f>
        <v>0</v>
      </c>
      <c r="AI155" s="66" t="str">
        <f aca="false">SUBSTITUTE(AH155,AI$17,"")</f>
        <v>0</v>
      </c>
      <c r="AJ155" s="66" t="str">
        <f aca="false">SUBSTITUTE(AI155,AJ$17,"")</f>
        <v>0</v>
      </c>
      <c r="AK155" s="66" t="str">
        <f aca="false">SUBSTITUTE(AJ155,AK$17,"")</f>
        <v>0</v>
      </c>
      <c r="AL155" s="66" t="str">
        <f aca="false">SUBSTITUTE(AK155,AL$17,"")</f>
        <v>0</v>
      </c>
      <c r="AM155" s="66" t="str">
        <f aca="false">SUBSTITUTE(AL155,AM$17,"")</f>
        <v>0</v>
      </c>
      <c r="AN155" s="66" t="str">
        <f aca="false">SUBSTITUTE(AM155,AN$17,"")</f>
        <v>0</v>
      </c>
      <c r="AO155" s="66" t="str">
        <f aca="false">SUBSTITUTE(AN155,AO$17,"")</f>
        <v>0</v>
      </c>
      <c r="AP155" s="66" t="str">
        <f aca="false">SUBSTITUTE(AO155,AP$17,"")</f>
        <v>0</v>
      </c>
      <c r="AQ155" s="66" t="str">
        <f aca="false">SUBSTITUTE(AP155,AQ$17,"")</f>
        <v>0</v>
      </c>
      <c r="AR155" s="66" t="str">
        <f aca="false">SUBSTITUTE(AQ155,AR$17,"")</f>
        <v>0</v>
      </c>
      <c r="AS155" s="66" t="str">
        <f aca="false">SUBSTITUTE(AR155,AS$17,"")</f>
        <v>0</v>
      </c>
      <c r="AT155" s="66" t="str">
        <f aca="false">SUBSTITUTE(AS155,AT$17,"")</f>
        <v>0</v>
      </c>
      <c r="AU155" s="66" t="str">
        <f aca="false">SUBSTITUTE(AT155,AU$17,"")</f>
        <v>0</v>
      </c>
      <c r="AV155" s="66" t="str">
        <f aca="false">SUBSTITUTE(AU155,AV$17,"")</f>
        <v>0</v>
      </c>
      <c r="AW155" s="66" t="str">
        <f aca="false">SUBSTITUTE(AV155,AW$17,"")</f>
        <v>0</v>
      </c>
      <c r="AX155" s="66" t="str">
        <f aca="false">SUBSTITUTE(AW155,AX$17,"")</f>
        <v>0</v>
      </c>
      <c r="AY155" s="66" t="str">
        <f aca="false">SUBSTITUTE(AX155,AY$17,"")</f>
        <v>0</v>
      </c>
      <c r="AZ155" s="66" t="str">
        <f aca="false">SUBSTITUTE(AY155,AZ$17,"")</f>
        <v>0</v>
      </c>
      <c r="BA155" s="66" t="str">
        <f aca="false">SUBSTITUTE(AZ155,BA$17,"")</f>
        <v>0</v>
      </c>
      <c r="BB155" s="66" t="str">
        <f aca="false">SUBSTITUTE(BA155,BB$17,"")</f>
        <v/>
      </c>
      <c r="BC155" s="66" t="str">
        <f aca="false">SUBSTITUTE(BB155,BC$17,"")</f>
        <v/>
      </c>
      <c r="BD155" s="66" t="str">
        <f aca="false">SUBSTITUTE(BC155,BD$17,"")</f>
        <v/>
      </c>
      <c r="BE155" s="66" t="str">
        <f aca="false">SUBSTITUTE(BD155,BE$17,"")</f>
        <v/>
      </c>
      <c r="BF155" s="66" t="str">
        <f aca="false">SUBSTITUTE(BE155,BF$17,"")</f>
        <v/>
      </c>
      <c r="BG155" s="66" t="str">
        <f aca="false">SUBSTITUTE(BF155,BG$17,"")</f>
        <v/>
      </c>
      <c r="BH155" s="66" t="str">
        <f aca="false">SUBSTITUTE(BG155,BH$17,"")</f>
        <v/>
      </c>
      <c r="BI155" s="66" t="str">
        <f aca="false">SUBSTITUTE(BH155,BI$17,"")</f>
        <v/>
      </c>
      <c r="BJ155" s="66" t="str">
        <f aca="false">SUBSTITUTE(BI155,BJ$17,"")</f>
        <v/>
      </c>
      <c r="BK155" s="66" t="str">
        <f aca="false">SUBSTITUTE(BJ155,BK$17,"")</f>
        <v/>
      </c>
      <c r="BL155" s="66" t="str">
        <f aca="false">SUBSTITUTE(BK155,BL$17,"")</f>
        <v/>
      </c>
      <c r="BM155" s="66" t="str">
        <f aca="false">SUBSTITUTE(BL155,BM$17,"")</f>
        <v/>
      </c>
      <c r="BN155" s="66" t="n">
        <f aca="false">LEN(BM155)</f>
        <v>0</v>
      </c>
      <c r="BO155" s="66" t="n">
        <f aca="false">LEN(A155)&gt;BO$15</f>
        <v>0</v>
      </c>
      <c r="BP155" s="83" t="n">
        <f aca="false">AND(COUNTIF(ranges!B$2:B$4,'Sample Manifest - ALL TYPES'!G146)=0,NOT(ISBLANK('Sample Manifest - ALL TYPES'!G146)))</f>
        <v>0</v>
      </c>
      <c r="CB155" s="66" t="n">
        <f aca="false">OR(BN155:BO155)</f>
        <v>0</v>
      </c>
      <c r="CD155" s="69" t="n">
        <f aca="false">IF(OR('Sample Manifest - ALL TYPES'!AB146="Custom indexes",'Sample Manifest - ALL TYPES'!AB146="Non-listed commercial indexes"),1,0)</f>
        <v>0</v>
      </c>
      <c r="CE155" s="69"/>
      <c r="CG155" s="72" t="n">
        <f aca="false">'Sample Manifest - ALL TYPES'!Q146</f>
        <v>0</v>
      </c>
      <c r="CH155" s="70" t="str">
        <f aca="false">SUBSTITUTE(CG155,CH$17,"")</f>
        <v>0</v>
      </c>
      <c r="CI155" s="70" t="str">
        <f aca="false">SUBSTITUTE(CH155,CI$17,"")</f>
        <v>0</v>
      </c>
      <c r="CJ155" s="70" t="str">
        <f aca="false">SUBSTITUTE(CI155,CJ$17,"")</f>
        <v>0</v>
      </c>
      <c r="CK155" s="70" t="str">
        <f aca="false">SUBSTITUTE(CJ155,CK$17,"")</f>
        <v>0</v>
      </c>
      <c r="CL155" s="70" t="n">
        <f aca="false">LEN(CK155)</f>
        <v>1</v>
      </c>
      <c r="CM155" s="70" t="n">
        <f aca="false">AND(NOT(ISBLANK('Sample Manifest - ALL TYPES'!Q146)),NOT(CL155=0))</f>
        <v>0</v>
      </c>
      <c r="CR155" s="66" t="n">
        <f aca="false">AND('Sample Manifest - ALL TYPES'!B146="Illumina Library Pool",ISBLANK('Sample Manifest - ALL TYPES'!Z146))</f>
        <v>0</v>
      </c>
    </row>
    <row r="156" s="66" customFormat="true" ht="13.8" hidden="false" customHeight="false" outlineLevel="0" collapsed="false">
      <c r="A156" s="66" t="n">
        <f aca="false">'Sample Manifest - ALL TYPES'!C147</f>
        <v>0</v>
      </c>
      <c r="B156" s="66" t="str">
        <f aca="false">SUBSTITUTE(A156,B$17,"")</f>
        <v>0</v>
      </c>
      <c r="C156" s="66" t="str">
        <f aca="false">SUBSTITUTE(B156,C$17,"")</f>
        <v>0</v>
      </c>
      <c r="D156" s="66" t="str">
        <f aca="false">SUBSTITUTE(C156,D$17,"")</f>
        <v>0</v>
      </c>
      <c r="E156" s="66" t="str">
        <f aca="false">SUBSTITUTE(D156,E$17,"")</f>
        <v>0</v>
      </c>
      <c r="F156" s="66" t="str">
        <f aca="false">SUBSTITUTE(E156,F$17,"")</f>
        <v>0</v>
      </c>
      <c r="G156" s="66" t="str">
        <f aca="false">SUBSTITUTE(F156,G$17,"")</f>
        <v>0</v>
      </c>
      <c r="H156" s="66" t="str">
        <f aca="false">SUBSTITUTE(G156,H$17,"")</f>
        <v>0</v>
      </c>
      <c r="I156" s="66" t="str">
        <f aca="false">SUBSTITUTE(H156,I$17,"")</f>
        <v>0</v>
      </c>
      <c r="J156" s="66" t="str">
        <f aca="false">SUBSTITUTE(I156,J$17,"")</f>
        <v>0</v>
      </c>
      <c r="K156" s="66" t="str">
        <f aca="false">SUBSTITUTE(J156,K$17,"")</f>
        <v>0</v>
      </c>
      <c r="L156" s="66" t="str">
        <f aca="false">SUBSTITUTE(K156,L$17,"")</f>
        <v>0</v>
      </c>
      <c r="M156" s="66" t="str">
        <f aca="false">SUBSTITUTE(L156,M$17,"")</f>
        <v>0</v>
      </c>
      <c r="N156" s="66" t="str">
        <f aca="false">SUBSTITUTE(M156,N$17,"")</f>
        <v>0</v>
      </c>
      <c r="O156" s="66" t="str">
        <f aca="false">SUBSTITUTE(N156,O$17,"")</f>
        <v>0</v>
      </c>
      <c r="P156" s="66" t="str">
        <f aca="false">SUBSTITUTE(O156,P$17,"")</f>
        <v>0</v>
      </c>
      <c r="Q156" s="66" t="str">
        <f aca="false">SUBSTITUTE(P156,Q$17,"")</f>
        <v>0</v>
      </c>
      <c r="R156" s="66" t="str">
        <f aca="false">SUBSTITUTE(Q156,R$17,"")</f>
        <v>0</v>
      </c>
      <c r="S156" s="66" t="str">
        <f aca="false">SUBSTITUTE(R156,S$17,"")</f>
        <v>0</v>
      </c>
      <c r="T156" s="66" t="str">
        <f aca="false">SUBSTITUTE(S156,T$17,"")</f>
        <v>0</v>
      </c>
      <c r="U156" s="66" t="str">
        <f aca="false">SUBSTITUTE(T156,U$17,"")</f>
        <v>0</v>
      </c>
      <c r="V156" s="66" t="str">
        <f aca="false">SUBSTITUTE(U156,V$17,"")</f>
        <v>0</v>
      </c>
      <c r="W156" s="66" t="str">
        <f aca="false">SUBSTITUTE(V156,W$17,"")</f>
        <v>0</v>
      </c>
      <c r="X156" s="66" t="str">
        <f aca="false">SUBSTITUTE(W156,X$17,"")</f>
        <v>0</v>
      </c>
      <c r="Y156" s="66" t="str">
        <f aca="false">SUBSTITUTE(X156,Y$17,"")</f>
        <v>0</v>
      </c>
      <c r="Z156" s="66" t="str">
        <f aca="false">SUBSTITUTE(Y156,Z$17,"")</f>
        <v>0</v>
      </c>
      <c r="AA156" s="66" t="str">
        <f aca="false">SUBSTITUTE(Z156,AA$17,"")</f>
        <v>0</v>
      </c>
      <c r="AB156" s="66" t="str">
        <f aca="false">SUBSTITUTE(AA156,AB$17,"")</f>
        <v>0</v>
      </c>
      <c r="AC156" s="66" t="str">
        <f aca="false">SUBSTITUTE(AB156,AC$17,"")</f>
        <v>0</v>
      </c>
      <c r="AD156" s="66" t="str">
        <f aca="false">SUBSTITUTE(AC156,AD$17,"")</f>
        <v>0</v>
      </c>
      <c r="AE156" s="66" t="str">
        <f aca="false">SUBSTITUTE(AD156,AE$17,"")</f>
        <v>0</v>
      </c>
      <c r="AF156" s="66" t="str">
        <f aca="false">SUBSTITUTE(AE156,AF$17,"")</f>
        <v>0</v>
      </c>
      <c r="AG156" s="66" t="str">
        <f aca="false">SUBSTITUTE(AF156,AG$17,"")</f>
        <v>0</v>
      </c>
      <c r="AH156" s="66" t="str">
        <f aca="false">SUBSTITUTE(AG156,AH$17,"")</f>
        <v>0</v>
      </c>
      <c r="AI156" s="66" t="str">
        <f aca="false">SUBSTITUTE(AH156,AI$17,"")</f>
        <v>0</v>
      </c>
      <c r="AJ156" s="66" t="str">
        <f aca="false">SUBSTITUTE(AI156,AJ$17,"")</f>
        <v>0</v>
      </c>
      <c r="AK156" s="66" t="str">
        <f aca="false">SUBSTITUTE(AJ156,AK$17,"")</f>
        <v>0</v>
      </c>
      <c r="AL156" s="66" t="str">
        <f aca="false">SUBSTITUTE(AK156,AL$17,"")</f>
        <v>0</v>
      </c>
      <c r="AM156" s="66" t="str">
        <f aca="false">SUBSTITUTE(AL156,AM$17,"")</f>
        <v>0</v>
      </c>
      <c r="AN156" s="66" t="str">
        <f aca="false">SUBSTITUTE(AM156,AN$17,"")</f>
        <v>0</v>
      </c>
      <c r="AO156" s="66" t="str">
        <f aca="false">SUBSTITUTE(AN156,AO$17,"")</f>
        <v>0</v>
      </c>
      <c r="AP156" s="66" t="str">
        <f aca="false">SUBSTITUTE(AO156,AP$17,"")</f>
        <v>0</v>
      </c>
      <c r="AQ156" s="66" t="str">
        <f aca="false">SUBSTITUTE(AP156,AQ$17,"")</f>
        <v>0</v>
      </c>
      <c r="AR156" s="66" t="str">
        <f aca="false">SUBSTITUTE(AQ156,AR$17,"")</f>
        <v>0</v>
      </c>
      <c r="AS156" s="66" t="str">
        <f aca="false">SUBSTITUTE(AR156,AS$17,"")</f>
        <v>0</v>
      </c>
      <c r="AT156" s="66" t="str">
        <f aca="false">SUBSTITUTE(AS156,AT$17,"")</f>
        <v>0</v>
      </c>
      <c r="AU156" s="66" t="str">
        <f aca="false">SUBSTITUTE(AT156,AU$17,"")</f>
        <v>0</v>
      </c>
      <c r="AV156" s="66" t="str">
        <f aca="false">SUBSTITUTE(AU156,AV$17,"")</f>
        <v>0</v>
      </c>
      <c r="AW156" s="66" t="str">
        <f aca="false">SUBSTITUTE(AV156,AW$17,"")</f>
        <v>0</v>
      </c>
      <c r="AX156" s="66" t="str">
        <f aca="false">SUBSTITUTE(AW156,AX$17,"")</f>
        <v>0</v>
      </c>
      <c r="AY156" s="66" t="str">
        <f aca="false">SUBSTITUTE(AX156,AY$17,"")</f>
        <v>0</v>
      </c>
      <c r="AZ156" s="66" t="str">
        <f aca="false">SUBSTITUTE(AY156,AZ$17,"")</f>
        <v>0</v>
      </c>
      <c r="BA156" s="66" t="str">
        <f aca="false">SUBSTITUTE(AZ156,BA$17,"")</f>
        <v>0</v>
      </c>
      <c r="BB156" s="66" t="str">
        <f aca="false">SUBSTITUTE(BA156,BB$17,"")</f>
        <v/>
      </c>
      <c r="BC156" s="66" t="str">
        <f aca="false">SUBSTITUTE(BB156,BC$17,"")</f>
        <v/>
      </c>
      <c r="BD156" s="66" t="str">
        <f aca="false">SUBSTITUTE(BC156,BD$17,"")</f>
        <v/>
      </c>
      <c r="BE156" s="66" t="str">
        <f aca="false">SUBSTITUTE(BD156,BE$17,"")</f>
        <v/>
      </c>
      <c r="BF156" s="66" t="str">
        <f aca="false">SUBSTITUTE(BE156,BF$17,"")</f>
        <v/>
      </c>
      <c r="BG156" s="66" t="str">
        <f aca="false">SUBSTITUTE(BF156,BG$17,"")</f>
        <v/>
      </c>
      <c r="BH156" s="66" t="str">
        <f aca="false">SUBSTITUTE(BG156,BH$17,"")</f>
        <v/>
      </c>
      <c r="BI156" s="66" t="str">
        <f aca="false">SUBSTITUTE(BH156,BI$17,"")</f>
        <v/>
      </c>
      <c r="BJ156" s="66" t="str">
        <f aca="false">SUBSTITUTE(BI156,BJ$17,"")</f>
        <v/>
      </c>
      <c r="BK156" s="66" t="str">
        <f aca="false">SUBSTITUTE(BJ156,BK$17,"")</f>
        <v/>
      </c>
      <c r="BL156" s="66" t="str">
        <f aca="false">SUBSTITUTE(BK156,BL$17,"")</f>
        <v/>
      </c>
      <c r="BM156" s="66" t="str">
        <f aca="false">SUBSTITUTE(BL156,BM$17,"")</f>
        <v/>
      </c>
      <c r="BN156" s="66" t="n">
        <f aca="false">LEN(BM156)</f>
        <v>0</v>
      </c>
      <c r="BO156" s="66" t="n">
        <f aca="false">LEN(A156)&gt;BO$15</f>
        <v>0</v>
      </c>
      <c r="BP156" s="83" t="n">
        <f aca="false">AND(COUNTIF(ranges!B$2:B$4,'Sample Manifest - ALL TYPES'!G147)=0,NOT(ISBLANK('Sample Manifest - ALL TYPES'!G147)))</f>
        <v>0</v>
      </c>
      <c r="CB156" s="66" t="n">
        <f aca="false">OR(BN156:BO156)</f>
        <v>0</v>
      </c>
      <c r="CD156" s="69" t="n">
        <f aca="false">IF(OR('Sample Manifest - ALL TYPES'!AB147="Custom indexes",'Sample Manifest - ALL TYPES'!AB147="Non-listed commercial indexes"),1,0)</f>
        <v>0</v>
      </c>
      <c r="CE156" s="69"/>
      <c r="CG156" s="72" t="n">
        <f aca="false">'Sample Manifest - ALL TYPES'!Q147</f>
        <v>0</v>
      </c>
      <c r="CH156" s="70" t="str">
        <f aca="false">SUBSTITUTE(CG156,CH$17,"")</f>
        <v>0</v>
      </c>
      <c r="CI156" s="70" t="str">
        <f aca="false">SUBSTITUTE(CH156,CI$17,"")</f>
        <v>0</v>
      </c>
      <c r="CJ156" s="70" t="str">
        <f aca="false">SUBSTITUTE(CI156,CJ$17,"")</f>
        <v>0</v>
      </c>
      <c r="CK156" s="70" t="str">
        <f aca="false">SUBSTITUTE(CJ156,CK$17,"")</f>
        <v>0</v>
      </c>
      <c r="CL156" s="70" t="n">
        <f aca="false">LEN(CK156)</f>
        <v>1</v>
      </c>
      <c r="CM156" s="70" t="n">
        <f aca="false">AND(NOT(ISBLANK('Sample Manifest - ALL TYPES'!Q147)),NOT(CL156=0))</f>
        <v>0</v>
      </c>
      <c r="CR156" s="66" t="n">
        <f aca="false">AND('Sample Manifest - ALL TYPES'!B147="Illumina Library Pool",ISBLANK('Sample Manifest - ALL TYPES'!Z147))</f>
        <v>0</v>
      </c>
    </row>
    <row r="157" s="66" customFormat="true" ht="13.8" hidden="false" customHeight="false" outlineLevel="0" collapsed="false">
      <c r="A157" s="66" t="n">
        <f aca="false">'Sample Manifest - ALL TYPES'!C148</f>
        <v>0</v>
      </c>
      <c r="B157" s="66" t="str">
        <f aca="false">SUBSTITUTE(A157,B$17,"")</f>
        <v>0</v>
      </c>
      <c r="C157" s="66" t="str">
        <f aca="false">SUBSTITUTE(B157,C$17,"")</f>
        <v>0</v>
      </c>
      <c r="D157" s="66" t="str">
        <f aca="false">SUBSTITUTE(C157,D$17,"")</f>
        <v>0</v>
      </c>
      <c r="E157" s="66" t="str">
        <f aca="false">SUBSTITUTE(D157,E$17,"")</f>
        <v>0</v>
      </c>
      <c r="F157" s="66" t="str">
        <f aca="false">SUBSTITUTE(E157,F$17,"")</f>
        <v>0</v>
      </c>
      <c r="G157" s="66" t="str">
        <f aca="false">SUBSTITUTE(F157,G$17,"")</f>
        <v>0</v>
      </c>
      <c r="H157" s="66" t="str">
        <f aca="false">SUBSTITUTE(G157,H$17,"")</f>
        <v>0</v>
      </c>
      <c r="I157" s="66" t="str">
        <f aca="false">SUBSTITUTE(H157,I$17,"")</f>
        <v>0</v>
      </c>
      <c r="J157" s="66" t="str">
        <f aca="false">SUBSTITUTE(I157,J$17,"")</f>
        <v>0</v>
      </c>
      <c r="K157" s="66" t="str">
        <f aca="false">SUBSTITUTE(J157,K$17,"")</f>
        <v>0</v>
      </c>
      <c r="L157" s="66" t="str">
        <f aca="false">SUBSTITUTE(K157,L$17,"")</f>
        <v>0</v>
      </c>
      <c r="M157" s="66" t="str">
        <f aca="false">SUBSTITUTE(L157,M$17,"")</f>
        <v>0</v>
      </c>
      <c r="N157" s="66" t="str">
        <f aca="false">SUBSTITUTE(M157,N$17,"")</f>
        <v>0</v>
      </c>
      <c r="O157" s="66" t="str">
        <f aca="false">SUBSTITUTE(N157,O$17,"")</f>
        <v>0</v>
      </c>
      <c r="P157" s="66" t="str">
        <f aca="false">SUBSTITUTE(O157,P$17,"")</f>
        <v>0</v>
      </c>
      <c r="Q157" s="66" t="str">
        <f aca="false">SUBSTITUTE(P157,Q$17,"")</f>
        <v>0</v>
      </c>
      <c r="R157" s="66" t="str">
        <f aca="false">SUBSTITUTE(Q157,R$17,"")</f>
        <v>0</v>
      </c>
      <c r="S157" s="66" t="str">
        <f aca="false">SUBSTITUTE(R157,S$17,"")</f>
        <v>0</v>
      </c>
      <c r="T157" s="66" t="str">
        <f aca="false">SUBSTITUTE(S157,T$17,"")</f>
        <v>0</v>
      </c>
      <c r="U157" s="66" t="str">
        <f aca="false">SUBSTITUTE(T157,U$17,"")</f>
        <v>0</v>
      </c>
      <c r="V157" s="66" t="str">
        <f aca="false">SUBSTITUTE(U157,V$17,"")</f>
        <v>0</v>
      </c>
      <c r="W157" s="66" t="str">
        <f aca="false">SUBSTITUTE(V157,W$17,"")</f>
        <v>0</v>
      </c>
      <c r="X157" s="66" t="str">
        <f aca="false">SUBSTITUTE(W157,X$17,"")</f>
        <v>0</v>
      </c>
      <c r="Y157" s="66" t="str">
        <f aca="false">SUBSTITUTE(X157,Y$17,"")</f>
        <v>0</v>
      </c>
      <c r="Z157" s="66" t="str">
        <f aca="false">SUBSTITUTE(Y157,Z$17,"")</f>
        <v>0</v>
      </c>
      <c r="AA157" s="66" t="str">
        <f aca="false">SUBSTITUTE(Z157,AA$17,"")</f>
        <v>0</v>
      </c>
      <c r="AB157" s="66" t="str">
        <f aca="false">SUBSTITUTE(AA157,AB$17,"")</f>
        <v>0</v>
      </c>
      <c r="AC157" s="66" t="str">
        <f aca="false">SUBSTITUTE(AB157,AC$17,"")</f>
        <v>0</v>
      </c>
      <c r="AD157" s="66" t="str">
        <f aca="false">SUBSTITUTE(AC157,AD$17,"")</f>
        <v>0</v>
      </c>
      <c r="AE157" s="66" t="str">
        <f aca="false">SUBSTITUTE(AD157,AE$17,"")</f>
        <v>0</v>
      </c>
      <c r="AF157" s="66" t="str">
        <f aca="false">SUBSTITUTE(AE157,AF$17,"")</f>
        <v>0</v>
      </c>
      <c r="AG157" s="66" t="str">
        <f aca="false">SUBSTITUTE(AF157,AG$17,"")</f>
        <v>0</v>
      </c>
      <c r="AH157" s="66" t="str">
        <f aca="false">SUBSTITUTE(AG157,AH$17,"")</f>
        <v>0</v>
      </c>
      <c r="AI157" s="66" t="str">
        <f aca="false">SUBSTITUTE(AH157,AI$17,"")</f>
        <v>0</v>
      </c>
      <c r="AJ157" s="66" t="str">
        <f aca="false">SUBSTITUTE(AI157,AJ$17,"")</f>
        <v>0</v>
      </c>
      <c r="AK157" s="66" t="str">
        <f aca="false">SUBSTITUTE(AJ157,AK$17,"")</f>
        <v>0</v>
      </c>
      <c r="AL157" s="66" t="str">
        <f aca="false">SUBSTITUTE(AK157,AL$17,"")</f>
        <v>0</v>
      </c>
      <c r="AM157" s="66" t="str">
        <f aca="false">SUBSTITUTE(AL157,AM$17,"")</f>
        <v>0</v>
      </c>
      <c r="AN157" s="66" t="str">
        <f aca="false">SUBSTITUTE(AM157,AN$17,"")</f>
        <v>0</v>
      </c>
      <c r="AO157" s="66" t="str">
        <f aca="false">SUBSTITUTE(AN157,AO$17,"")</f>
        <v>0</v>
      </c>
      <c r="AP157" s="66" t="str">
        <f aca="false">SUBSTITUTE(AO157,AP$17,"")</f>
        <v>0</v>
      </c>
      <c r="AQ157" s="66" t="str">
        <f aca="false">SUBSTITUTE(AP157,AQ$17,"")</f>
        <v>0</v>
      </c>
      <c r="AR157" s="66" t="str">
        <f aca="false">SUBSTITUTE(AQ157,AR$17,"")</f>
        <v>0</v>
      </c>
      <c r="AS157" s="66" t="str">
        <f aca="false">SUBSTITUTE(AR157,AS$17,"")</f>
        <v>0</v>
      </c>
      <c r="AT157" s="66" t="str">
        <f aca="false">SUBSTITUTE(AS157,AT$17,"")</f>
        <v>0</v>
      </c>
      <c r="AU157" s="66" t="str">
        <f aca="false">SUBSTITUTE(AT157,AU$17,"")</f>
        <v>0</v>
      </c>
      <c r="AV157" s="66" t="str">
        <f aca="false">SUBSTITUTE(AU157,AV$17,"")</f>
        <v>0</v>
      </c>
      <c r="AW157" s="66" t="str">
        <f aca="false">SUBSTITUTE(AV157,AW$17,"")</f>
        <v>0</v>
      </c>
      <c r="AX157" s="66" t="str">
        <f aca="false">SUBSTITUTE(AW157,AX$17,"")</f>
        <v>0</v>
      </c>
      <c r="AY157" s="66" t="str">
        <f aca="false">SUBSTITUTE(AX157,AY$17,"")</f>
        <v>0</v>
      </c>
      <c r="AZ157" s="66" t="str">
        <f aca="false">SUBSTITUTE(AY157,AZ$17,"")</f>
        <v>0</v>
      </c>
      <c r="BA157" s="66" t="str">
        <f aca="false">SUBSTITUTE(AZ157,BA$17,"")</f>
        <v>0</v>
      </c>
      <c r="BB157" s="66" t="str">
        <f aca="false">SUBSTITUTE(BA157,BB$17,"")</f>
        <v/>
      </c>
      <c r="BC157" s="66" t="str">
        <f aca="false">SUBSTITUTE(BB157,BC$17,"")</f>
        <v/>
      </c>
      <c r="BD157" s="66" t="str">
        <f aca="false">SUBSTITUTE(BC157,BD$17,"")</f>
        <v/>
      </c>
      <c r="BE157" s="66" t="str">
        <f aca="false">SUBSTITUTE(BD157,BE$17,"")</f>
        <v/>
      </c>
      <c r="BF157" s="66" t="str">
        <f aca="false">SUBSTITUTE(BE157,BF$17,"")</f>
        <v/>
      </c>
      <c r="BG157" s="66" t="str">
        <f aca="false">SUBSTITUTE(BF157,BG$17,"")</f>
        <v/>
      </c>
      <c r="BH157" s="66" t="str">
        <f aca="false">SUBSTITUTE(BG157,BH$17,"")</f>
        <v/>
      </c>
      <c r="BI157" s="66" t="str">
        <f aca="false">SUBSTITUTE(BH157,BI$17,"")</f>
        <v/>
      </c>
      <c r="BJ157" s="66" t="str">
        <f aca="false">SUBSTITUTE(BI157,BJ$17,"")</f>
        <v/>
      </c>
      <c r="BK157" s="66" t="str">
        <f aca="false">SUBSTITUTE(BJ157,BK$17,"")</f>
        <v/>
      </c>
      <c r="BL157" s="66" t="str">
        <f aca="false">SUBSTITUTE(BK157,BL$17,"")</f>
        <v/>
      </c>
      <c r="BM157" s="66" t="str">
        <f aca="false">SUBSTITUTE(BL157,BM$17,"")</f>
        <v/>
      </c>
      <c r="BN157" s="66" t="n">
        <f aca="false">LEN(BM157)</f>
        <v>0</v>
      </c>
      <c r="BO157" s="66" t="n">
        <f aca="false">LEN(A157)&gt;BO$15</f>
        <v>0</v>
      </c>
      <c r="BP157" s="83" t="n">
        <f aca="false">AND(COUNTIF(ranges!B$2:B$4,'Sample Manifest - ALL TYPES'!G148)=0,NOT(ISBLANK('Sample Manifest - ALL TYPES'!G148)))</f>
        <v>0</v>
      </c>
      <c r="CB157" s="66" t="n">
        <f aca="false">OR(BN157:BO157)</f>
        <v>0</v>
      </c>
      <c r="CD157" s="69" t="n">
        <f aca="false">IF(OR('Sample Manifest - ALL TYPES'!AB148="Custom indexes",'Sample Manifest - ALL TYPES'!AB148="Non-listed commercial indexes"),1,0)</f>
        <v>0</v>
      </c>
      <c r="CE157" s="69"/>
      <c r="CG157" s="72" t="n">
        <f aca="false">'Sample Manifest - ALL TYPES'!Q148</f>
        <v>0</v>
      </c>
      <c r="CH157" s="70" t="str">
        <f aca="false">SUBSTITUTE(CG157,CH$17,"")</f>
        <v>0</v>
      </c>
      <c r="CI157" s="70" t="str">
        <f aca="false">SUBSTITUTE(CH157,CI$17,"")</f>
        <v>0</v>
      </c>
      <c r="CJ157" s="70" t="str">
        <f aca="false">SUBSTITUTE(CI157,CJ$17,"")</f>
        <v>0</v>
      </c>
      <c r="CK157" s="70" t="str">
        <f aca="false">SUBSTITUTE(CJ157,CK$17,"")</f>
        <v>0</v>
      </c>
      <c r="CL157" s="70" t="n">
        <f aca="false">LEN(CK157)</f>
        <v>1</v>
      </c>
      <c r="CM157" s="70" t="n">
        <f aca="false">AND(NOT(ISBLANK('Sample Manifest - ALL TYPES'!Q148)),NOT(CL157=0))</f>
        <v>0</v>
      </c>
      <c r="CR157" s="66" t="n">
        <f aca="false">AND('Sample Manifest - ALL TYPES'!B148="Illumina Library Pool",ISBLANK('Sample Manifest - ALL TYPES'!Z148))</f>
        <v>0</v>
      </c>
    </row>
    <row r="158" s="66" customFormat="true" ht="13.8" hidden="false" customHeight="false" outlineLevel="0" collapsed="false">
      <c r="A158" s="66" t="n">
        <f aca="false">'Sample Manifest - ALL TYPES'!C149</f>
        <v>0</v>
      </c>
      <c r="B158" s="66" t="str">
        <f aca="false">SUBSTITUTE(A158,B$17,"")</f>
        <v>0</v>
      </c>
      <c r="C158" s="66" t="str">
        <f aca="false">SUBSTITUTE(B158,C$17,"")</f>
        <v>0</v>
      </c>
      <c r="D158" s="66" t="str">
        <f aca="false">SUBSTITUTE(C158,D$17,"")</f>
        <v>0</v>
      </c>
      <c r="E158" s="66" t="str">
        <f aca="false">SUBSTITUTE(D158,E$17,"")</f>
        <v>0</v>
      </c>
      <c r="F158" s="66" t="str">
        <f aca="false">SUBSTITUTE(E158,F$17,"")</f>
        <v>0</v>
      </c>
      <c r="G158" s="66" t="str">
        <f aca="false">SUBSTITUTE(F158,G$17,"")</f>
        <v>0</v>
      </c>
      <c r="H158" s="66" t="str">
        <f aca="false">SUBSTITUTE(G158,H$17,"")</f>
        <v>0</v>
      </c>
      <c r="I158" s="66" t="str">
        <f aca="false">SUBSTITUTE(H158,I$17,"")</f>
        <v>0</v>
      </c>
      <c r="J158" s="66" t="str">
        <f aca="false">SUBSTITUTE(I158,J$17,"")</f>
        <v>0</v>
      </c>
      <c r="K158" s="66" t="str">
        <f aca="false">SUBSTITUTE(J158,K$17,"")</f>
        <v>0</v>
      </c>
      <c r="L158" s="66" t="str">
        <f aca="false">SUBSTITUTE(K158,L$17,"")</f>
        <v>0</v>
      </c>
      <c r="M158" s="66" t="str">
        <f aca="false">SUBSTITUTE(L158,M$17,"")</f>
        <v>0</v>
      </c>
      <c r="N158" s="66" t="str">
        <f aca="false">SUBSTITUTE(M158,N$17,"")</f>
        <v>0</v>
      </c>
      <c r="O158" s="66" t="str">
        <f aca="false">SUBSTITUTE(N158,O$17,"")</f>
        <v>0</v>
      </c>
      <c r="P158" s="66" t="str">
        <f aca="false">SUBSTITUTE(O158,P$17,"")</f>
        <v>0</v>
      </c>
      <c r="Q158" s="66" t="str">
        <f aca="false">SUBSTITUTE(P158,Q$17,"")</f>
        <v>0</v>
      </c>
      <c r="R158" s="66" t="str">
        <f aca="false">SUBSTITUTE(Q158,R$17,"")</f>
        <v>0</v>
      </c>
      <c r="S158" s="66" t="str">
        <f aca="false">SUBSTITUTE(R158,S$17,"")</f>
        <v>0</v>
      </c>
      <c r="T158" s="66" t="str">
        <f aca="false">SUBSTITUTE(S158,T$17,"")</f>
        <v>0</v>
      </c>
      <c r="U158" s="66" t="str">
        <f aca="false">SUBSTITUTE(T158,U$17,"")</f>
        <v>0</v>
      </c>
      <c r="V158" s="66" t="str">
        <f aca="false">SUBSTITUTE(U158,V$17,"")</f>
        <v>0</v>
      </c>
      <c r="W158" s="66" t="str">
        <f aca="false">SUBSTITUTE(V158,W$17,"")</f>
        <v>0</v>
      </c>
      <c r="X158" s="66" t="str">
        <f aca="false">SUBSTITUTE(W158,X$17,"")</f>
        <v>0</v>
      </c>
      <c r="Y158" s="66" t="str">
        <f aca="false">SUBSTITUTE(X158,Y$17,"")</f>
        <v>0</v>
      </c>
      <c r="Z158" s="66" t="str">
        <f aca="false">SUBSTITUTE(Y158,Z$17,"")</f>
        <v>0</v>
      </c>
      <c r="AA158" s="66" t="str">
        <f aca="false">SUBSTITUTE(Z158,AA$17,"")</f>
        <v>0</v>
      </c>
      <c r="AB158" s="66" t="str">
        <f aca="false">SUBSTITUTE(AA158,AB$17,"")</f>
        <v>0</v>
      </c>
      <c r="AC158" s="66" t="str">
        <f aca="false">SUBSTITUTE(AB158,AC$17,"")</f>
        <v>0</v>
      </c>
      <c r="AD158" s="66" t="str">
        <f aca="false">SUBSTITUTE(AC158,AD$17,"")</f>
        <v>0</v>
      </c>
      <c r="AE158" s="66" t="str">
        <f aca="false">SUBSTITUTE(AD158,AE$17,"")</f>
        <v>0</v>
      </c>
      <c r="AF158" s="66" t="str">
        <f aca="false">SUBSTITUTE(AE158,AF$17,"")</f>
        <v>0</v>
      </c>
      <c r="AG158" s="66" t="str">
        <f aca="false">SUBSTITUTE(AF158,AG$17,"")</f>
        <v>0</v>
      </c>
      <c r="AH158" s="66" t="str">
        <f aca="false">SUBSTITUTE(AG158,AH$17,"")</f>
        <v>0</v>
      </c>
      <c r="AI158" s="66" t="str">
        <f aca="false">SUBSTITUTE(AH158,AI$17,"")</f>
        <v>0</v>
      </c>
      <c r="AJ158" s="66" t="str">
        <f aca="false">SUBSTITUTE(AI158,AJ$17,"")</f>
        <v>0</v>
      </c>
      <c r="AK158" s="66" t="str">
        <f aca="false">SUBSTITUTE(AJ158,AK$17,"")</f>
        <v>0</v>
      </c>
      <c r="AL158" s="66" t="str">
        <f aca="false">SUBSTITUTE(AK158,AL$17,"")</f>
        <v>0</v>
      </c>
      <c r="AM158" s="66" t="str">
        <f aca="false">SUBSTITUTE(AL158,AM$17,"")</f>
        <v>0</v>
      </c>
      <c r="AN158" s="66" t="str">
        <f aca="false">SUBSTITUTE(AM158,AN$17,"")</f>
        <v>0</v>
      </c>
      <c r="AO158" s="66" t="str">
        <f aca="false">SUBSTITUTE(AN158,AO$17,"")</f>
        <v>0</v>
      </c>
      <c r="AP158" s="66" t="str">
        <f aca="false">SUBSTITUTE(AO158,AP$17,"")</f>
        <v>0</v>
      </c>
      <c r="AQ158" s="66" t="str">
        <f aca="false">SUBSTITUTE(AP158,AQ$17,"")</f>
        <v>0</v>
      </c>
      <c r="AR158" s="66" t="str">
        <f aca="false">SUBSTITUTE(AQ158,AR$17,"")</f>
        <v>0</v>
      </c>
      <c r="AS158" s="66" t="str">
        <f aca="false">SUBSTITUTE(AR158,AS$17,"")</f>
        <v>0</v>
      </c>
      <c r="AT158" s="66" t="str">
        <f aca="false">SUBSTITUTE(AS158,AT$17,"")</f>
        <v>0</v>
      </c>
      <c r="AU158" s="66" t="str">
        <f aca="false">SUBSTITUTE(AT158,AU$17,"")</f>
        <v>0</v>
      </c>
      <c r="AV158" s="66" t="str">
        <f aca="false">SUBSTITUTE(AU158,AV$17,"")</f>
        <v>0</v>
      </c>
      <c r="AW158" s="66" t="str">
        <f aca="false">SUBSTITUTE(AV158,AW$17,"")</f>
        <v>0</v>
      </c>
      <c r="AX158" s="66" t="str">
        <f aca="false">SUBSTITUTE(AW158,AX$17,"")</f>
        <v>0</v>
      </c>
      <c r="AY158" s="66" t="str">
        <f aca="false">SUBSTITUTE(AX158,AY$17,"")</f>
        <v>0</v>
      </c>
      <c r="AZ158" s="66" t="str">
        <f aca="false">SUBSTITUTE(AY158,AZ$17,"")</f>
        <v>0</v>
      </c>
      <c r="BA158" s="66" t="str">
        <f aca="false">SUBSTITUTE(AZ158,BA$17,"")</f>
        <v>0</v>
      </c>
      <c r="BB158" s="66" t="str">
        <f aca="false">SUBSTITUTE(BA158,BB$17,"")</f>
        <v/>
      </c>
      <c r="BC158" s="66" t="str">
        <f aca="false">SUBSTITUTE(BB158,BC$17,"")</f>
        <v/>
      </c>
      <c r="BD158" s="66" t="str">
        <f aca="false">SUBSTITUTE(BC158,BD$17,"")</f>
        <v/>
      </c>
      <c r="BE158" s="66" t="str">
        <f aca="false">SUBSTITUTE(BD158,BE$17,"")</f>
        <v/>
      </c>
      <c r="BF158" s="66" t="str">
        <f aca="false">SUBSTITUTE(BE158,BF$17,"")</f>
        <v/>
      </c>
      <c r="BG158" s="66" t="str">
        <f aca="false">SUBSTITUTE(BF158,BG$17,"")</f>
        <v/>
      </c>
      <c r="BH158" s="66" t="str">
        <f aca="false">SUBSTITUTE(BG158,BH$17,"")</f>
        <v/>
      </c>
      <c r="BI158" s="66" t="str">
        <f aca="false">SUBSTITUTE(BH158,BI$17,"")</f>
        <v/>
      </c>
      <c r="BJ158" s="66" t="str">
        <f aca="false">SUBSTITUTE(BI158,BJ$17,"")</f>
        <v/>
      </c>
      <c r="BK158" s="66" t="str">
        <f aca="false">SUBSTITUTE(BJ158,BK$17,"")</f>
        <v/>
      </c>
      <c r="BL158" s="66" t="str">
        <f aca="false">SUBSTITUTE(BK158,BL$17,"")</f>
        <v/>
      </c>
      <c r="BM158" s="66" t="str">
        <f aca="false">SUBSTITUTE(BL158,BM$17,"")</f>
        <v/>
      </c>
      <c r="BN158" s="66" t="n">
        <f aca="false">LEN(BM158)</f>
        <v>0</v>
      </c>
      <c r="BO158" s="66" t="n">
        <f aca="false">LEN(A158)&gt;BO$15</f>
        <v>0</v>
      </c>
      <c r="BP158" s="83" t="n">
        <f aca="false">AND(COUNTIF(ranges!B$2:B$4,'Sample Manifest - ALL TYPES'!G149)=0,NOT(ISBLANK('Sample Manifest - ALL TYPES'!G149)))</f>
        <v>0</v>
      </c>
      <c r="CB158" s="66" t="n">
        <f aca="false">OR(BN158:BO158)</f>
        <v>0</v>
      </c>
      <c r="CD158" s="69" t="n">
        <f aca="false">IF(OR('Sample Manifest - ALL TYPES'!AB149="Custom indexes",'Sample Manifest - ALL TYPES'!AB149="Non-listed commercial indexes"),1,0)</f>
        <v>0</v>
      </c>
      <c r="CE158" s="69"/>
      <c r="CG158" s="72" t="n">
        <f aca="false">'Sample Manifest - ALL TYPES'!Q149</f>
        <v>0</v>
      </c>
      <c r="CH158" s="70" t="str">
        <f aca="false">SUBSTITUTE(CG158,CH$17,"")</f>
        <v>0</v>
      </c>
      <c r="CI158" s="70" t="str">
        <f aca="false">SUBSTITUTE(CH158,CI$17,"")</f>
        <v>0</v>
      </c>
      <c r="CJ158" s="70" t="str">
        <f aca="false">SUBSTITUTE(CI158,CJ$17,"")</f>
        <v>0</v>
      </c>
      <c r="CK158" s="70" t="str">
        <f aca="false">SUBSTITUTE(CJ158,CK$17,"")</f>
        <v>0</v>
      </c>
      <c r="CL158" s="70" t="n">
        <f aca="false">LEN(CK158)</f>
        <v>1</v>
      </c>
      <c r="CM158" s="70" t="n">
        <f aca="false">AND(NOT(ISBLANK('Sample Manifest - ALL TYPES'!Q149)),NOT(CL158=0))</f>
        <v>0</v>
      </c>
      <c r="CR158" s="66" t="n">
        <f aca="false">AND('Sample Manifest - ALL TYPES'!B149="Illumina Library Pool",ISBLANK('Sample Manifest - ALL TYPES'!Z149))</f>
        <v>0</v>
      </c>
    </row>
    <row r="159" s="66" customFormat="true" ht="13.8" hidden="false" customHeight="false" outlineLevel="0" collapsed="false">
      <c r="A159" s="66" t="n">
        <f aca="false">'Sample Manifest - ALL TYPES'!C150</f>
        <v>0</v>
      </c>
      <c r="B159" s="66" t="str">
        <f aca="false">SUBSTITUTE(A159,B$17,"")</f>
        <v>0</v>
      </c>
      <c r="C159" s="66" t="str">
        <f aca="false">SUBSTITUTE(B159,C$17,"")</f>
        <v>0</v>
      </c>
      <c r="D159" s="66" t="str">
        <f aca="false">SUBSTITUTE(C159,D$17,"")</f>
        <v>0</v>
      </c>
      <c r="E159" s="66" t="str">
        <f aca="false">SUBSTITUTE(D159,E$17,"")</f>
        <v>0</v>
      </c>
      <c r="F159" s="66" t="str">
        <f aca="false">SUBSTITUTE(E159,F$17,"")</f>
        <v>0</v>
      </c>
      <c r="G159" s="66" t="str">
        <f aca="false">SUBSTITUTE(F159,G$17,"")</f>
        <v>0</v>
      </c>
      <c r="H159" s="66" t="str">
        <f aca="false">SUBSTITUTE(G159,H$17,"")</f>
        <v>0</v>
      </c>
      <c r="I159" s="66" t="str">
        <f aca="false">SUBSTITUTE(H159,I$17,"")</f>
        <v>0</v>
      </c>
      <c r="J159" s="66" t="str">
        <f aca="false">SUBSTITUTE(I159,J$17,"")</f>
        <v>0</v>
      </c>
      <c r="K159" s="66" t="str">
        <f aca="false">SUBSTITUTE(J159,K$17,"")</f>
        <v>0</v>
      </c>
      <c r="L159" s="66" t="str">
        <f aca="false">SUBSTITUTE(K159,L$17,"")</f>
        <v>0</v>
      </c>
      <c r="M159" s="66" t="str">
        <f aca="false">SUBSTITUTE(L159,M$17,"")</f>
        <v>0</v>
      </c>
      <c r="N159" s="66" t="str">
        <f aca="false">SUBSTITUTE(M159,N$17,"")</f>
        <v>0</v>
      </c>
      <c r="O159" s="66" t="str">
        <f aca="false">SUBSTITUTE(N159,O$17,"")</f>
        <v>0</v>
      </c>
      <c r="P159" s="66" t="str">
        <f aca="false">SUBSTITUTE(O159,P$17,"")</f>
        <v>0</v>
      </c>
      <c r="Q159" s="66" t="str">
        <f aca="false">SUBSTITUTE(P159,Q$17,"")</f>
        <v>0</v>
      </c>
      <c r="R159" s="66" t="str">
        <f aca="false">SUBSTITUTE(Q159,R$17,"")</f>
        <v>0</v>
      </c>
      <c r="S159" s="66" t="str">
        <f aca="false">SUBSTITUTE(R159,S$17,"")</f>
        <v>0</v>
      </c>
      <c r="T159" s="66" t="str">
        <f aca="false">SUBSTITUTE(S159,T$17,"")</f>
        <v>0</v>
      </c>
      <c r="U159" s="66" t="str">
        <f aca="false">SUBSTITUTE(T159,U$17,"")</f>
        <v>0</v>
      </c>
      <c r="V159" s="66" t="str">
        <f aca="false">SUBSTITUTE(U159,V$17,"")</f>
        <v>0</v>
      </c>
      <c r="W159" s="66" t="str">
        <f aca="false">SUBSTITUTE(V159,W$17,"")</f>
        <v>0</v>
      </c>
      <c r="X159" s="66" t="str">
        <f aca="false">SUBSTITUTE(W159,X$17,"")</f>
        <v>0</v>
      </c>
      <c r="Y159" s="66" t="str">
        <f aca="false">SUBSTITUTE(X159,Y$17,"")</f>
        <v>0</v>
      </c>
      <c r="Z159" s="66" t="str">
        <f aca="false">SUBSTITUTE(Y159,Z$17,"")</f>
        <v>0</v>
      </c>
      <c r="AA159" s="66" t="str">
        <f aca="false">SUBSTITUTE(Z159,AA$17,"")</f>
        <v>0</v>
      </c>
      <c r="AB159" s="66" t="str">
        <f aca="false">SUBSTITUTE(AA159,AB$17,"")</f>
        <v>0</v>
      </c>
      <c r="AC159" s="66" t="str">
        <f aca="false">SUBSTITUTE(AB159,AC$17,"")</f>
        <v>0</v>
      </c>
      <c r="AD159" s="66" t="str">
        <f aca="false">SUBSTITUTE(AC159,AD$17,"")</f>
        <v>0</v>
      </c>
      <c r="AE159" s="66" t="str">
        <f aca="false">SUBSTITUTE(AD159,AE$17,"")</f>
        <v>0</v>
      </c>
      <c r="AF159" s="66" t="str">
        <f aca="false">SUBSTITUTE(AE159,AF$17,"")</f>
        <v>0</v>
      </c>
      <c r="AG159" s="66" t="str">
        <f aca="false">SUBSTITUTE(AF159,AG$17,"")</f>
        <v>0</v>
      </c>
      <c r="AH159" s="66" t="str">
        <f aca="false">SUBSTITUTE(AG159,AH$17,"")</f>
        <v>0</v>
      </c>
      <c r="AI159" s="66" t="str">
        <f aca="false">SUBSTITUTE(AH159,AI$17,"")</f>
        <v>0</v>
      </c>
      <c r="AJ159" s="66" t="str">
        <f aca="false">SUBSTITUTE(AI159,AJ$17,"")</f>
        <v>0</v>
      </c>
      <c r="AK159" s="66" t="str">
        <f aca="false">SUBSTITUTE(AJ159,AK$17,"")</f>
        <v>0</v>
      </c>
      <c r="AL159" s="66" t="str">
        <f aca="false">SUBSTITUTE(AK159,AL$17,"")</f>
        <v>0</v>
      </c>
      <c r="AM159" s="66" t="str">
        <f aca="false">SUBSTITUTE(AL159,AM$17,"")</f>
        <v>0</v>
      </c>
      <c r="AN159" s="66" t="str">
        <f aca="false">SUBSTITUTE(AM159,AN$17,"")</f>
        <v>0</v>
      </c>
      <c r="AO159" s="66" t="str">
        <f aca="false">SUBSTITUTE(AN159,AO$17,"")</f>
        <v>0</v>
      </c>
      <c r="AP159" s="66" t="str">
        <f aca="false">SUBSTITUTE(AO159,AP$17,"")</f>
        <v>0</v>
      </c>
      <c r="AQ159" s="66" t="str">
        <f aca="false">SUBSTITUTE(AP159,AQ$17,"")</f>
        <v>0</v>
      </c>
      <c r="AR159" s="66" t="str">
        <f aca="false">SUBSTITUTE(AQ159,AR$17,"")</f>
        <v>0</v>
      </c>
      <c r="AS159" s="66" t="str">
        <f aca="false">SUBSTITUTE(AR159,AS$17,"")</f>
        <v>0</v>
      </c>
      <c r="AT159" s="66" t="str">
        <f aca="false">SUBSTITUTE(AS159,AT$17,"")</f>
        <v>0</v>
      </c>
      <c r="AU159" s="66" t="str">
        <f aca="false">SUBSTITUTE(AT159,AU$17,"")</f>
        <v>0</v>
      </c>
      <c r="AV159" s="66" t="str">
        <f aca="false">SUBSTITUTE(AU159,AV$17,"")</f>
        <v>0</v>
      </c>
      <c r="AW159" s="66" t="str">
        <f aca="false">SUBSTITUTE(AV159,AW$17,"")</f>
        <v>0</v>
      </c>
      <c r="AX159" s="66" t="str">
        <f aca="false">SUBSTITUTE(AW159,AX$17,"")</f>
        <v>0</v>
      </c>
      <c r="AY159" s="66" t="str">
        <f aca="false">SUBSTITUTE(AX159,AY$17,"")</f>
        <v>0</v>
      </c>
      <c r="AZ159" s="66" t="str">
        <f aca="false">SUBSTITUTE(AY159,AZ$17,"")</f>
        <v>0</v>
      </c>
      <c r="BA159" s="66" t="str">
        <f aca="false">SUBSTITUTE(AZ159,BA$17,"")</f>
        <v>0</v>
      </c>
      <c r="BB159" s="66" t="str">
        <f aca="false">SUBSTITUTE(BA159,BB$17,"")</f>
        <v/>
      </c>
      <c r="BC159" s="66" t="str">
        <f aca="false">SUBSTITUTE(BB159,BC$17,"")</f>
        <v/>
      </c>
      <c r="BD159" s="66" t="str">
        <f aca="false">SUBSTITUTE(BC159,BD$17,"")</f>
        <v/>
      </c>
      <c r="BE159" s="66" t="str">
        <f aca="false">SUBSTITUTE(BD159,BE$17,"")</f>
        <v/>
      </c>
      <c r="BF159" s="66" t="str">
        <f aca="false">SUBSTITUTE(BE159,BF$17,"")</f>
        <v/>
      </c>
      <c r="BG159" s="66" t="str">
        <f aca="false">SUBSTITUTE(BF159,BG$17,"")</f>
        <v/>
      </c>
      <c r="BH159" s="66" t="str">
        <f aca="false">SUBSTITUTE(BG159,BH$17,"")</f>
        <v/>
      </c>
      <c r="BI159" s="66" t="str">
        <f aca="false">SUBSTITUTE(BH159,BI$17,"")</f>
        <v/>
      </c>
      <c r="BJ159" s="66" t="str">
        <f aca="false">SUBSTITUTE(BI159,BJ$17,"")</f>
        <v/>
      </c>
      <c r="BK159" s="66" t="str">
        <f aca="false">SUBSTITUTE(BJ159,BK$17,"")</f>
        <v/>
      </c>
      <c r="BL159" s="66" t="str">
        <f aca="false">SUBSTITUTE(BK159,BL$17,"")</f>
        <v/>
      </c>
      <c r="BM159" s="66" t="str">
        <f aca="false">SUBSTITUTE(BL159,BM$17,"")</f>
        <v/>
      </c>
      <c r="BN159" s="66" t="n">
        <f aca="false">LEN(BM159)</f>
        <v>0</v>
      </c>
      <c r="BO159" s="66" t="n">
        <f aca="false">LEN(A159)&gt;BO$15</f>
        <v>0</v>
      </c>
      <c r="BP159" s="83" t="n">
        <f aca="false">AND(COUNTIF(ranges!B$2:B$4,'Sample Manifest - ALL TYPES'!G150)=0,NOT(ISBLANK('Sample Manifest - ALL TYPES'!G150)))</f>
        <v>0</v>
      </c>
      <c r="CB159" s="66" t="n">
        <f aca="false">OR(BN159:BO159)</f>
        <v>0</v>
      </c>
      <c r="CD159" s="69" t="n">
        <f aca="false">IF(OR('Sample Manifest - ALL TYPES'!AB150="Custom indexes",'Sample Manifest - ALL TYPES'!AB150="Non-listed commercial indexes"),1,0)</f>
        <v>0</v>
      </c>
      <c r="CE159" s="69"/>
      <c r="CG159" s="72" t="n">
        <f aca="false">'Sample Manifest - ALL TYPES'!Q150</f>
        <v>0</v>
      </c>
      <c r="CH159" s="70" t="str">
        <f aca="false">SUBSTITUTE(CG159,CH$17,"")</f>
        <v>0</v>
      </c>
      <c r="CI159" s="70" t="str">
        <f aca="false">SUBSTITUTE(CH159,CI$17,"")</f>
        <v>0</v>
      </c>
      <c r="CJ159" s="70" t="str">
        <f aca="false">SUBSTITUTE(CI159,CJ$17,"")</f>
        <v>0</v>
      </c>
      <c r="CK159" s="70" t="str">
        <f aca="false">SUBSTITUTE(CJ159,CK$17,"")</f>
        <v>0</v>
      </c>
      <c r="CL159" s="70" t="n">
        <f aca="false">LEN(CK159)</f>
        <v>1</v>
      </c>
      <c r="CM159" s="70" t="n">
        <f aca="false">AND(NOT(ISBLANK('Sample Manifest - ALL TYPES'!Q150)),NOT(CL159=0))</f>
        <v>0</v>
      </c>
      <c r="CR159" s="66" t="n">
        <f aca="false">AND('Sample Manifest - ALL TYPES'!B150="Illumina Library Pool",ISBLANK('Sample Manifest - ALL TYPES'!Z150))</f>
        <v>0</v>
      </c>
    </row>
    <row r="160" s="66" customFormat="true" ht="13.8" hidden="false" customHeight="false" outlineLevel="0" collapsed="false">
      <c r="A160" s="66" t="n">
        <f aca="false">'Sample Manifest - ALL TYPES'!C151</f>
        <v>0</v>
      </c>
      <c r="B160" s="66" t="str">
        <f aca="false">SUBSTITUTE(A160,B$17,"")</f>
        <v>0</v>
      </c>
      <c r="C160" s="66" t="str">
        <f aca="false">SUBSTITUTE(B160,C$17,"")</f>
        <v>0</v>
      </c>
      <c r="D160" s="66" t="str">
        <f aca="false">SUBSTITUTE(C160,D$17,"")</f>
        <v>0</v>
      </c>
      <c r="E160" s="66" t="str">
        <f aca="false">SUBSTITUTE(D160,E$17,"")</f>
        <v>0</v>
      </c>
      <c r="F160" s="66" t="str">
        <f aca="false">SUBSTITUTE(E160,F$17,"")</f>
        <v>0</v>
      </c>
      <c r="G160" s="66" t="str">
        <f aca="false">SUBSTITUTE(F160,G$17,"")</f>
        <v>0</v>
      </c>
      <c r="H160" s="66" t="str">
        <f aca="false">SUBSTITUTE(G160,H$17,"")</f>
        <v>0</v>
      </c>
      <c r="I160" s="66" t="str">
        <f aca="false">SUBSTITUTE(H160,I$17,"")</f>
        <v>0</v>
      </c>
      <c r="J160" s="66" t="str">
        <f aca="false">SUBSTITUTE(I160,J$17,"")</f>
        <v>0</v>
      </c>
      <c r="K160" s="66" t="str">
        <f aca="false">SUBSTITUTE(J160,K$17,"")</f>
        <v>0</v>
      </c>
      <c r="L160" s="66" t="str">
        <f aca="false">SUBSTITUTE(K160,L$17,"")</f>
        <v>0</v>
      </c>
      <c r="M160" s="66" t="str">
        <f aca="false">SUBSTITUTE(L160,M$17,"")</f>
        <v>0</v>
      </c>
      <c r="N160" s="66" t="str">
        <f aca="false">SUBSTITUTE(M160,N$17,"")</f>
        <v>0</v>
      </c>
      <c r="O160" s="66" t="str">
        <f aca="false">SUBSTITUTE(N160,O$17,"")</f>
        <v>0</v>
      </c>
      <c r="P160" s="66" t="str">
        <f aca="false">SUBSTITUTE(O160,P$17,"")</f>
        <v>0</v>
      </c>
      <c r="Q160" s="66" t="str">
        <f aca="false">SUBSTITUTE(P160,Q$17,"")</f>
        <v>0</v>
      </c>
      <c r="R160" s="66" t="str">
        <f aca="false">SUBSTITUTE(Q160,R$17,"")</f>
        <v>0</v>
      </c>
      <c r="S160" s="66" t="str">
        <f aca="false">SUBSTITUTE(R160,S$17,"")</f>
        <v>0</v>
      </c>
      <c r="T160" s="66" t="str">
        <f aca="false">SUBSTITUTE(S160,T$17,"")</f>
        <v>0</v>
      </c>
      <c r="U160" s="66" t="str">
        <f aca="false">SUBSTITUTE(T160,U$17,"")</f>
        <v>0</v>
      </c>
      <c r="V160" s="66" t="str">
        <f aca="false">SUBSTITUTE(U160,V$17,"")</f>
        <v>0</v>
      </c>
      <c r="W160" s="66" t="str">
        <f aca="false">SUBSTITUTE(V160,W$17,"")</f>
        <v>0</v>
      </c>
      <c r="X160" s="66" t="str">
        <f aca="false">SUBSTITUTE(W160,X$17,"")</f>
        <v>0</v>
      </c>
      <c r="Y160" s="66" t="str">
        <f aca="false">SUBSTITUTE(X160,Y$17,"")</f>
        <v>0</v>
      </c>
      <c r="Z160" s="66" t="str">
        <f aca="false">SUBSTITUTE(Y160,Z$17,"")</f>
        <v>0</v>
      </c>
      <c r="AA160" s="66" t="str">
        <f aca="false">SUBSTITUTE(Z160,AA$17,"")</f>
        <v>0</v>
      </c>
      <c r="AB160" s="66" t="str">
        <f aca="false">SUBSTITUTE(AA160,AB$17,"")</f>
        <v>0</v>
      </c>
      <c r="AC160" s="66" t="str">
        <f aca="false">SUBSTITUTE(AB160,AC$17,"")</f>
        <v>0</v>
      </c>
      <c r="AD160" s="66" t="str">
        <f aca="false">SUBSTITUTE(AC160,AD$17,"")</f>
        <v>0</v>
      </c>
      <c r="AE160" s="66" t="str">
        <f aca="false">SUBSTITUTE(AD160,AE$17,"")</f>
        <v>0</v>
      </c>
      <c r="AF160" s="66" t="str">
        <f aca="false">SUBSTITUTE(AE160,AF$17,"")</f>
        <v>0</v>
      </c>
      <c r="AG160" s="66" t="str">
        <f aca="false">SUBSTITUTE(AF160,AG$17,"")</f>
        <v>0</v>
      </c>
      <c r="AH160" s="66" t="str">
        <f aca="false">SUBSTITUTE(AG160,AH$17,"")</f>
        <v>0</v>
      </c>
      <c r="AI160" s="66" t="str">
        <f aca="false">SUBSTITUTE(AH160,AI$17,"")</f>
        <v>0</v>
      </c>
      <c r="AJ160" s="66" t="str">
        <f aca="false">SUBSTITUTE(AI160,AJ$17,"")</f>
        <v>0</v>
      </c>
      <c r="AK160" s="66" t="str">
        <f aca="false">SUBSTITUTE(AJ160,AK$17,"")</f>
        <v>0</v>
      </c>
      <c r="AL160" s="66" t="str">
        <f aca="false">SUBSTITUTE(AK160,AL$17,"")</f>
        <v>0</v>
      </c>
      <c r="AM160" s="66" t="str">
        <f aca="false">SUBSTITUTE(AL160,AM$17,"")</f>
        <v>0</v>
      </c>
      <c r="AN160" s="66" t="str">
        <f aca="false">SUBSTITUTE(AM160,AN$17,"")</f>
        <v>0</v>
      </c>
      <c r="AO160" s="66" t="str">
        <f aca="false">SUBSTITUTE(AN160,AO$17,"")</f>
        <v>0</v>
      </c>
      <c r="AP160" s="66" t="str">
        <f aca="false">SUBSTITUTE(AO160,AP$17,"")</f>
        <v>0</v>
      </c>
      <c r="AQ160" s="66" t="str">
        <f aca="false">SUBSTITUTE(AP160,AQ$17,"")</f>
        <v>0</v>
      </c>
      <c r="AR160" s="66" t="str">
        <f aca="false">SUBSTITUTE(AQ160,AR$17,"")</f>
        <v>0</v>
      </c>
      <c r="AS160" s="66" t="str">
        <f aca="false">SUBSTITUTE(AR160,AS$17,"")</f>
        <v>0</v>
      </c>
      <c r="AT160" s="66" t="str">
        <f aca="false">SUBSTITUTE(AS160,AT$17,"")</f>
        <v>0</v>
      </c>
      <c r="AU160" s="66" t="str">
        <f aca="false">SUBSTITUTE(AT160,AU$17,"")</f>
        <v>0</v>
      </c>
      <c r="AV160" s="66" t="str">
        <f aca="false">SUBSTITUTE(AU160,AV$17,"")</f>
        <v>0</v>
      </c>
      <c r="AW160" s="66" t="str">
        <f aca="false">SUBSTITUTE(AV160,AW$17,"")</f>
        <v>0</v>
      </c>
      <c r="AX160" s="66" t="str">
        <f aca="false">SUBSTITUTE(AW160,AX$17,"")</f>
        <v>0</v>
      </c>
      <c r="AY160" s="66" t="str">
        <f aca="false">SUBSTITUTE(AX160,AY$17,"")</f>
        <v>0</v>
      </c>
      <c r="AZ160" s="66" t="str">
        <f aca="false">SUBSTITUTE(AY160,AZ$17,"")</f>
        <v>0</v>
      </c>
      <c r="BA160" s="66" t="str">
        <f aca="false">SUBSTITUTE(AZ160,BA$17,"")</f>
        <v>0</v>
      </c>
      <c r="BB160" s="66" t="str">
        <f aca="false">SUBSTITUTE(BA160,BB$17,"")</f>
        <v/>
      </c>
      <c r="BC160" s="66" t="str">
        <f aca="false">SUBSTITUTE(BB160,BC$17,"")</f>
        <v/>
      </c>
      <c r="BD160" s="66" t="str">
        <f aca="false">SUBSTITUTE(BC160,BD$17,"")</f>
        <v/>
      </c>
      <c r="BE160" s="66" t="str">
        <f aca="false">SUBSTITUTE(BD160,BE$17,"")</f>
        <v/>
      </c>
      <c r="BF160" s="66" t="str">
        <f aca="false">SUBSTITUTE(BE160,BF$17,"")</f>
        <v/>
      </c>
      <c r="BG160" s="66" t="str">
        <f aca="false">SUBSTITUTE(BF160,BG$17,"")</f>
        <v/>
      </c>
      <c r="BH160" s="66" t="str">
        <f aca="false">SUBSTITUTE(BG160,BH$17,"")</f>
        <v/>
      </c>
      <c r="BI160" s="66" t="str">
        <f aca="false">SUBSTITUTE(BH160,BI$17,"")</f>
        <v/>
      </c>
      <c r="BJ160" s="66" t="str">
        <f aca="false">SUBSTITUTE(BI160,BJ$17,"")</f>
        <v/>
      </c>
      <c r="BK160" s="66" t="str">
        <f aca="false">SUBSTITUTE(BJ160,BK$17,"")</f>
        <v/>
      </c>
      <c r="BL160" s="66" t="str">
        <f aca="false">SUBSTITUTE(BK160,BL$17,"")</f>
        <v/>
      </c>
      <c r="BM160" s="66" t="str">
        <f aca="false">SUBSTITUTE(BL160,BM$17,"")</f>
        <v/>
      </c>
      <c r="BN160" s="66" t="n">
        <f aca="false">LEN(BM160)</f>
        <v>0</v>
      </c>
      <c r="BO160" s="66" t="n">
        <f aca="false">LEN(A160)&gt;BO$15</f>
        <v>0</v>
      </c>
      <c r="BP160" s="83" t="n">
        <f aca="false">AND(COUNTIF(ranges!B$2:B$4,'Sample Manifest - ALL TYPES'!G151)=0,NOT(ISBLANK('Sample Manifest - ALL TYPES'!G151)))</f>
        <v>0</v>
      </c>
      <c r="CB160" s="66" t="n">
        <f aca="false">OR(BN160:BO160)</f>
        <v>0</v>
      </c>
      <c r="CD160" s="69" t="n">
        <f aca="false">IF(OR('Sample Manifest - ALL TYPES'!AB151="Custom indexes",'Sample Manifest - ALL TYPES'!AB151="Non-listed commercial indexes"),1,0)</f>
        <v>0</v>
      </c>
      <c r="CE160" s="69"/>
      <c r="CG160" s="72" t="n">
        <f aca="false">'Sample Manifest - ALL TYPES'!Q151</f>
        <v>0</v>
      </c>
      <c r="CH160" s="70" t="str">
        <f aca="false">SUBSTITUTE(CG160,CH$17,"")</f>
        <v>0</v>
      </c>
      <c r="CI160" s="70" t="str">
        <f aca="false">SUBSTITUTE(CH160,CI$17,"")</f>
        <v>0</v>
      </c>
      <c r="CJ160" s="70" t="str">
        <f aca="false">SUBSTITUTE(CI160,CJ$17,"")</f>
        <v>0</v>
      </c>
      <c r="CK160" s="70" t="str">
        <f aca="false">SUBSTITUTE(CJ160,CK$17,"")</f>
        <v>0</v>
      </c>
      <c r="CL160" s="70" t="n">
        <f aca="false">LEN(CK160)</f>
        <v>1</v>
      </c>
      <c r="CM160" s="70" t="n">
        <f aca="false">AND(NOT(ISBLANK('Sample Manifest - ALL TYPES'!Q151)),NOT(CL160=0))</f>
        <v>0</v>
      </c>
      <c r="CR160" s="66" t="n">
        <f aca="false">AND('Sample Manifest - ALL TYPES'!B151="Illumina Library Pool",ISBLANK('Sample Manifest - ALL TYPES'!Z151))</f>
        <v>0</v>
      </c>
    </row>
    <row r="161" s="66" customFormat="true" ht="13.8" hidden="false" customHeight="false" outlineLevel="0" collapsed="false">
      <c r="A161" s="66" t="n">
        <f aca="false">'Sample Manifest - ALL TYPES'!C152</f>
        <v>0</v>
      </c>
      <c r="B161" s="66" t="str">
        <f aca="false">SUBSTITUTE(A161,B$17,"")</f>
        <v>0</v>
      </c>
      <c r="C161" s="66" t="str">
        <f aca="false">SUBSTITUTE(B161,C$17,"")</f>
        <v>0</v>
      </c>
      <c r="D161" s="66" t="str">
        <f aca="false">SUBSTITUTE(C161,D$17,"")</f>
        <v>0</v>
      </c>
      <c r="E161" s="66" t="str">
        <f aca="false">SUBSTITUTE(D161,E$17,"")</f>
        <v>0</v>
      </c>
      <c r="F161" s="66" t="str">
        <f aca="false">SUBSTITUTE(E161,F$17,"")</f>
        <v>0</v>
      </c>
      <c r="G161" s="66" t="str">
        <f aca="false">SUBSTITUTE(F161,G$17,"")</f>
        <v>0</v>
      </c>
      <c r="H161" s="66" t="str">
        <f aca="false">SUBSTITUTE(G161,H$17,"")</f>
        <v>0</v>
      </c>
      <c r="I161" s="66" t="str">
        <f aca="false">SUBSTITUTE(H161,I$17,"")</f>
        <v>0</v>
      </c>
      <c r="J161" s="66" t="str">
        <f aca="false">SUBSTITUTE(I161,J$17,"")</f>
        <v>0</v>
      </c>
      <c r="K161" s="66" t="str">
        <f aca="false">SUBSTITUTE(J161,K$17,"")</f>
        <v>0</v>
      </c>
      <c r="L161" s="66" t="str">
        <f aca="false">SUBSTITUTE(K161,L$17,"")</f>
        <v>0</v>
      </c>
      <c r="M161" s="66" t="str">
        <f aca="false">SUBSTITUTE(L161,M$17,"")</f>
        <v>0</v>
      </c>
      <c r="N161" s="66" t="str">
        <f aca="false">SUBSTITUTE(M161,N$17,"")</f>
        <v>0</v>
      </c>
      <c r="O161" s="66" t="str">
        <f aca="false">SUBSTITUTE(N161,O$17,"")</f>
        <v>0</v>
      </c>
      <c r="P161" s="66" t="str">
        <f aca="false">SUBSTITUTE(O161,P$17,"")</f>
        <v>0</v>
      </c>
      <c r="Q161" s="66" t="str">
        <f aca="false">SUBSTITUTE(P161,Q$17,"")</f>
        <v>0</v>
      </c>
      <c r="R161" s="66" t="str">
        <f aca="false">SUBSTITUTE(Q161,R$17,"")</f>
        <v>0</v>
      </c>
      <c r="S161" s="66" t="str">
        <f aca="false">SUBSTITUTE(R161,S$17,"")</f>
        <v>0</v>
      </c>
      <c r="T161" s="66" t="str">
        <f aca="false">SUBSTITUTE(S161,T$17,"")</f>
        <v>0</v>
      </c>
      <c r="U161" s="66" t="str">
        <f aca="false">SUBSTITUTE(T161,U$17,"")</f>
        <v>0</v>
      </c>
      <c r="V161" s="66" t="str">
        <f aca="false">SUBSTITUTE(U161,V$17,"")</f>
        <v>0</v>
      </c>
      <c r="W161" s="66" t="str">
        <f aca="false">SUBSTITUTE(V161,W$17,"")</f>
        <v>0</v>
      </c>
      <c r="X161" s="66" t="str">
        <f aca="false">SUBSTITUTE(W161,X$17,"")</f>
        <v>0</v>
      </c>
      <c r="Y161" s="66" t="str">
        <f aca="false">SUBSTITUTE(X161,Y$17,"")</f>
        <v>0</v>
      </c>
      <c r="Z161" s="66" t="str">
        <f aca="false">SUBSTITUTE(Y161,Z$17,"")</f>
        <v>0</v>
      </c>
      <c r="AA161" s="66" t="str">
        <f aca="false">SUBSTITUTE(Z161,AA$17,"")</f>
        <v>0</v>
      </c>
      <c r="AB161" s="66" t="str">
        <f aca="false">SUBSTITUTE(AA161,AB$17,"")</f>
        <v>0</v>
      </c>
      <c r="AC161" s="66" t="str">
        <f aca="false">SUBSTITUTE(AB161,AC$17,"")</f>
        <v>0</v>
      </c>
      <c r="AD161" s="66" t="str">
        <f aca="false">SUBSTITUTE(AC161,AD$17,"")</f>
        <v>0</v>
      </c>
      <c r="AE161" s="66" t="str">
        <f aca="false">SUBSTITUTE(AD161,AE$17,"")</f>
        <v>0</v>
      </c>
      <c r="AF161" s="66" t="str">
        <f aca="false">SUBSTITUTE(AE161,AF$17,"")</f>
        <v>0</v>
      </c>
      <c r="AG161" s="66" t="str">
        <f aca="false">SUBSTITUTE(AF161,AG$17,"")</f>
        <v>0</v>
      </c>
      <c r="AH161" s="66" t="str">
        <f aca="false">SUBSTITUTE(AG161,AH$17,"")</f>
        <v>0</v>
      </c>
      <c r="AI161" s="66" t="str">
        <f aca="false">SUBSTITUTE(AH161,AI$17,"")</f>
        <v>0</v>
      </c>
      <c r="AJ161" s="66" t="str">
        <f aca="false">SUBSTITUTE(AI161,AJ$17,"")</f>
        <v>0</v>
      </c>
      <c r="AK161" s="66" t="str">
        <f aca="false">SUBSTITUTE(AJ161,AK$17,"")</f>
        <v>0</v>
      </c>
      <c r="AL161" s="66" t="str">
        <f aca="false">SUBSTITUTE(AK161,AL$17,"")</f>
        <v>0</v>
      </c>
      <c r="AM161" s="66" t="str">
        <f aca="false">SUBSTITUTE(AL161,AM$17,"")</f>
        <v>0</v>
      </c>
      <c r="AN161" s="66" t="str">
        <f aca="false">SUBSTITUTE(AM161,AN$17,"")</f>
        <v>0</v>
      </c>
      <c r="AO161" s="66" t="str">
        <f aca="false">SUBSTITUTE(AN161,AO$17,"")</f>
        <v>0</v>
      </c>
      <c r="AP161" s="66" t="str">
        <f aca="false">SUBSTITUTE(AO161,AP$17,"")</f>
        <v>0</v>
      </c>
      <c r="AQ161" s="66" t="str">
        <f aca="false">SUBSTITUTE(AP161,AQ$17,"")</f>
        <v>0</v>
      </c>
      <c r="AR161" s="66" t="str">
        <f aca="false">SUBSTITUTE(AQ161,AR$17,"")</f>
        <v>0</v>
      </c>
      <c r="AS161" s="66" t="str">
        <f aca="false">SUBSTITUTE(AR161,AS$17,"")</f>
        <v>0</v>
      </c>
      <c r="AT161" s="66" t="str">
        <f aca="false">SUBSTITUTE(AS161,AT$17,"")</f>
        <v>0</v>
      </c>
      <c r="AU161" s="66" t="str">
        <f aca="false">SUBSTITUTE(AT161,AU$17,"")</f>
        <v>0</v>
      </c>
      <c r="AV161" s="66" t="str">
        <f aca="false">SUBSTITUTE(AU161,AV$17,"")</f>
        <v>0</v>
      </c>
      <c r="AW161" s="66" t="str">
        <f aca="false">SUBSTITUTE(AV161,AW$17,"")</f>
        <v>0</v>
      </c>
      <c r="AX161" s="66" t="str">
        <f aca="false">SUBSTITUTE(AW161,AX$17,"")</f>
        <v>0</v>
      </c>
      <c r="AY161" s="66" t="str">
        <f aca="false">SUBSTITUTE(AX161,AY$17,"")</f>
        <v>0</v>
      </c>
      <c r="AZ161" s="66" t="str">
        <f aca="false">SUBSTITUTE(AY161,AZ$17,"")</f>
        <v>0</v>
      </c>
      <c r="BA161" s="66" t="str">
        <f aca="false">SUBSTITUTE(AZ161,BA$17,"")</f>
        <v>0</v>
      </c>
      <c r="BB161" s="66" t="str">
        <f aca="false">SUBSTITUTE(BA161,BB$17,"")</f>
        <v/>
      </c>
      <c r="BC161" s="66" t="str">
        <f aca="false">SUBSTITUTE(BB161,BC$17,"")</f>
        <v/>
      </c>
      <c r="BD161" s="66" t="str">
        <f aca="false">SUBSTITUTE(BC161,BD$17,"")</f>
        <v/>
      </c>
      <c r="BE161" s="66" t="str">
        <f aca="false">SUBSTITUTE(BD161,BE$17,"")</f>
        <v/>
      </c>
      <c r="BF161" s="66" t="str">
        <f aca="false">SUBSTITUTE(BE161,BF$17,"")</f>
        <v/>
      </c>
      <c r="BG161" s="66" t="str">
        <f aca="false">SUBSTITUTE(BF161,BG$17,"")</f>
        <v/>
      </c>
      <c r="BH161" s="66" t="str">
        <f aca="false">SUBSTITUTE(BG161,BH$17,"")</f>
        <v/>
      </c>
      <c r="BI161" s="66" t="str">
        <f aca="false">SUBSTITUTE(BH161,BI$17,"")</f>
        <v/>
      </c>
      <c r="BJ161" s="66" t="str">
        <f aca="false">SUBSTITUTE(BI161,BJ$17,"")</f>
        <v/>
      </c>
      <c r="BK161" s="66" t="str">
        <f aca="false">SUBSTITUTE(BJ161,BK$17,"")</f>
        <v/>
      </c>
      <c r="BL161" s="66" t="str">
        <f aca="false">SUBSTITUTE(BK161,BL$17,"")</f>
        <v/>
      </c>
      <c r="BM161" s="66" t="str">
        <f aca="false">SUBSTITUTE(BL161,BM$17,"")</f>
        <v/>
      </c>
      <c r="BN161" s="66" t="n">
        <f aca="false">LEN(BM161)</f>
        <v>0</v>
      </c>
      <c r="BO161" s="66" t="n">
        <f aca="false">LEN(A161)&gt;BO$15</f>
        <v>0</v>
      </c>
      <c r="BP161" s="83" t="n">
        <f aca="false">AND(COUNTIF(ranges!B$2:B$4,'Sample Manifest - ALL TYPES'!G152)=0,NOT(ISBLANK('Sample Manifest - ALL TYPES'!G152)))</f>
        <v>0</v>
      </c>
      <c r="CB161" s="66" t="n">
        <f aca="false">OR(BN161:BO161)</f>
        <v>0</v>
      </c>
      <c r="CD161" s="69" t="n">
        <f aca="false">IF(OR('Sample Manifest - ALL TYPES'!AB152="Custom indexes",'Sample Manifest - ALL TYPES'!AB152="Non-listed commercial indexes"),1,0)</f>
        <v>0</v>
      </c>
      <c r="CE161" s="69"/>
      <c r="CG161" s="72" t="n">
        <f aca="false">'Sample Manifest - ALL TYPES'!Q152</f>
        <v>0</v>
      </c>
      <c r="CH161" s="70" t="str">
        <f aca="false">SUBSTITUTE(CG161,CH$17,"")</f>
        <v>0</v>
      </c>
      <c r="CI161" s="70" t="str">
        <f aca="false">SUBSTITUTE(CH161,CI$17,"")</f>
        <v>0</v>
      </c>
      <c r="CJ161" s="70" t="str">
        <f aca="false">SUBSTITUTE(CI161,CJ$17,"")</f>
        <v>0</v>
      </c>
      <c r="CK161" s="70" t="str">
        <f aca="false">SUBSTITUTE(CJ161,CK$17,"")</f>
        <v>0</v>
      </c>
      <c r="CL161" s="70" t="n">
        <f aca="false">LEN(CK161)</f>
        <v>1</v>
      </c>
      <c r="CM161" s="70" t="n">
        <f aca="false">AND(NOT(ISBLANK('Sample Manifest - ALL TYPES'!Q152)),NOT(CL161=0))</f>
        <v>0</v>
      </c>
      <c r="CR161" s="66" t="n">
        <f aca="false">AND('Sample Manifest - ALL TYPES'!B152="Illumina Library Pool",ISBLANK('Sample Manifest - ALL TYPES'!Z152))</f>
        <v>0</v>
      </c>
    </row>
    <row r="162" s="66" customFormat="true" ht="13.8" hidden="false" customHeight="false" outlineLevel="0" collapsed="false">
      <c r="A162" s="66" t="n">
        <f aca="false">'Sample Manifest - ALL TYPES'!C153</f>
        <v>0</v>
      </c>
      <c r="B162" s="66" t="str">
        <f aca="false">SUBSTITUTE(A162,B$17,"")</f>
        <v>0</v>
      </c>
      <c r="C162" s="66" t="str">
        <f aca="false">SUBSTITUTE(B162,C$17,"")</f>
        <v>0</v>
      </c>
      <c r="D162" s="66" t="str">
        <f aca="false">SUBSTITUTE(C162,D$17,"")</f>
        <v>0</v>
      </c>
      <c r="E162" s="66" t="str">
        <f aca="false">SUBSTITUTE(D162,E$17,"")</f>
        <v>0</v>
      </c>
      <c r="F162" s="66" t="str">
        <f aca="false">SUBSTITUTE(E162,F$17,"")</f>
        <v>0</v>
      </c>
      <c r="G162" s="66" t="str">
        <f aca="false">SUBSTITUTE(F162,G$17,"")</f>
        <v>0</v>
      </c>
      <c r="H162" s="66" t="str">
        <f aca="false">SUBSTITUTE(G162,H$17,"")</f>
        <v>0</v>
      </c>
      <c r="I162" s="66" t="str">
        <f aca="false">SUBSTITUTE(H162,I$17,"")</f>
        <v>0</v>
      </c>
      <c r="J162" s="66" t="str">
        <f aca="false">SUBSTITUTE(I162,J$17,"")</f>
        <v>0</v>
      </c>
      <c r="K162" s="66" t="str">
        <f aca="false">SUBSTITUTE(J162,K$17,"")</f>
        <v>0</v>
      </c>
      <c r="L162" s="66" t="str">
        <f aca="false">SUBSTITUTE(K162,L$17,"")</f>
        <v>0</v>
      </c>
      <c r="M162" s="66" t="str">
        <f aca="false">SUBSTITUTE(L162,M$17,"")</f>
        <v>0</v>
      </c>
      <c r="N162" s="66" t="str">
        <f aca="false">SUBSTITUTE(M162,N$17,"")</f>
        <v>0</v>
      </c>
      <c r="O162" s="66" t="str">
        <f aca="false">SUBSTITUTE(N162,O$17,"")</f>
        <v>0</v>
      </c>
      <c r="P162" s="66" t="str">
        <f aca="false">SUBSTITUTE(O162,P$17,"")</f>
        <v>0</v>
      </c>
      <c r="Q162" s="66" t="str">
        <f aca="false">SUBSTITUTE(P162,Q$17,"")</f>
        <v>0</v>
      </c>
      <c r="R162" s="66" t="str">
        <f aca="false">SUBSTITUTE(Q162,R$17,"")</f>
        <v>0</v>
      </c>
      <c r="S162" s="66" t="str">
        <f aca="false">SUBSTITUTE(R162,S$17,"")</f>
        <v>0</v>
      </c>
      <c r="T162" s="66" t="str">
        <f aca="false">SUBSTITUTE(S162,T$17,"")</f>
        <v>0</v>
      </c>
      <c r="U162" s="66" t="str">
        <f aca="false">SUBSTITUTE(T162,U$17,"")</f>
        <v>0</v>
      </c>
      <c r="V162" s="66" t="str">
        <f aca="false">SUBSTITUTE(U162,V$17,"")</f>
        <v>0</v>
      </c>
      <c r="W162" s="66" t="str">
        <f aca="false">SUBSTITUTE(V162,W$17,"")</f>
        <v>0</v>
      </c>
      <c r="X162" s="66" t="str">
        <f aca="false">SUBSTITUTE(W162,X$17,"")</f>
        <v>0</v>
      </c>
      <c r="Y162" s="66" t="str">
        <f aca="false">SUBSTITUTE(X162,Y$17,"")</f>
        <v>0</v>
      </c>
      <c r="Z162" s="66" t="str">
        <f aca="false">SUBSTITUTE(Y162,Z$17,"")</f>
        <v>0</v>
      </c>
      <c r="AA162" s="66" t="str">
        <f aca="false">SUBSTITUTE(Z162,AA$17,"")</f>
        <v>0</v>
      </c>
      <c r="AB162" s="66" t="str">
        <f aca="false">SUBSTITUTE(AA162,AB$17,"")</f>
        <v>0</v>
      </c>
      <c r="AC162" s="66" t="str">
        <f aca="false">SUBSTITUTE(AB162,AC$17,"")</f>
        <v>0</v>
      </c>
      <c r="AD162" s="66" t="str">
        <f aca="false">SUBSTITUTE(AC162,AD$17,"")</f>
        <v>0</v>
      </c>
      <c r="AE162" s="66" t="str">
        <f aca="false">SUBSTITUTE(AD162,AE$17,"")</f>
        <v>0</v>
      </c>
      <c r="AF162" s="66" t="str">
        <f aca="false">SUBSTITUTE(AE162,AF$17,"")</f>
        <v>0</v>
      </c>
      <c r="AG162" s="66" t="str">
        <f aca="false">SUBSTITUTE(AF162,AG$17,"")</f>
        <v>0</v>
      </c>
      <c r="AH162" s="66" t="str">
        <f aca="false">SUBSTITUTE(AG162,AH$17,"")</f>
        <v>0</v>
      </c>
      <c r="AI162" s="66" t="str">
        <f aca="false">SUBSTITUTE(AH162,AI$17,"")</f>
        <v>0</v>
      </c>
      <c r="AJ162" s="66" t="str">
        <f aca="false">SUBSTITUTE(AI162,AJ$17,"")</f>
        <v>0</v>
      </c>
      <c r="AK162" s="66" t="str">
        <f aca="false">SUBSTITUTE(AJ162,AK$17,"")</f>
        <v>0</v>
      </c>
      <c r="AL162" s="66" t="str">
        <f aca="false">SUBSTITUTE(AK162,AL$17,"")</f>
        <v>0</v>
      </c>
      <c r="AM162" s="66" t="str">
        <f aca="false">SUBSTITUTE(AL162,AM$17,"")</f>
        <v>0</v>
      </c>
      <c r="AN162" s="66" t="str">
        <f aca="false">SUBSTITUTE(AM162,AN$17,"")</f>
        <v>0</v>
      </c>
      <c r="AO162" s="66" t="str">
        <f aca="false">SUBSTITUTE(AN162,AO$17,"")</f>
        <v>0</v>
      </c>
      <c r="AP162" s="66" t="str">
        <f aca="false">SUBSTITUTE(AO162,AP$17,"")</f>
        <v>0</v>
      </c>
      <c r="AQ162" s="66" t="str">
        <f aca="false">SUBSTITUTE(AP162,AQ$17,"")</f>
        <v>0</v>
      </c>
      <c r="AR162" s="66" t="str">
        <f aca="false">SUBSTITUTE(AQ162,AR$17,"")</f>
        <v>0</v>
      </c>
      <c r="AS162" s="66" t="str">
        <f aca="false">SUBSTITUTE(AR162,AS$17,"")</f>
        <v>0</v>
      </c>
      <c r="AT162" s="66" t="str">
        <f aca="false">SUBSTITUTE(AS162,AT$17,"")</f>
        <v>0</v>
      </c>
      <c r="AU162" s="66" t="str">
        <f aca="false">SUBSTITUTE(AT162,AU$17,"")</f>
        <v>0</v>
      </c>
      <c r="AV162" s="66" t="str">
        <f aca="false">SUBSTITUTE(AU162,AV$17,"")</f>
        <v>0</v>
      </c>
      <c r="AW162" s="66" t="str">
        <f aca="false">SUBSTITUTE(AV162,AW$17,"")</f>
        <v>0</v>
      </c>
      <c r="AX162" s="66" t="str">
        <f aca="false">SUBSTITUTE(AW162,AX$17,"")</f>
        <v>0</v>
      </c>
      <c r="AY162" s="66" t="str">
        <f aca="false">SUBSTITUTE(AX162,AY$17,"")</f>
        <v>0</v>
      </c>
      <c r="AZ162" s="66" t="str">
        <f aca="false">SUBSTITUTE(AY162,AZ$17,"")</f>
        <v>0</v>
      </c>
      <c r="BA162" s="66" t="str">
        <f aca="false">SUBSTITUTE(AZ162,BA$17,"")</f>
        <v>0</v>
      </c>
      <c r="BB162" s="66" t="str">
        <f aca="false">SUBSTITUTE(BA162,BB$17,"")</f>
        <v/>
      </c>
      <c r="BC162" s="66" t="str">
        <f aca="false">SUBSTITUTE(BB162,BC$17,"")</f>
        <v/>
      </c>
      <c r="BD162" s="66" t="str">
        <f aca="false">SUBSTITUTE(BC162,BD$17,"")</f>
        <v/>
      </c>
      <c r="BE162" s="66" t="str">
        <f aca="false">SUBSTITUTE(BD162,BE$17,"")</f>
        <v/>
      </c>
      <c r="BF162" s="66" t="str">
        <f aca="false">SUBSTITUTE(BE162,BF$17,"")</f>
        <v/>
      </c>
      <c r="BG162" s="66" t="str">
        <f aca="false">SUBSTITUTE(BF162,BG$17,"")</f>
        <v/>
      </c>
      <c r="BH162" s="66" t="str">
        <f aca="false">SUBSTITUTE(BG162,BH$17,"")</f>
        <v/>
      </c>
      <c r="BI162" s="66" t="str">
        <f aca="false">SUBSTITUTE(BH162,BI$17,"")</f>
        <v/>
      </c>
      <c r="BJ162" s="66" t="str">
        <f aca="false">SUBSTITUTE(BI162,BJ$17,"")</f>
        <v/>
      </c>
      <c r="BK162" s="66" t="str">
        <f aca="false">SUBSTITUTE(BJ162,BK$17,"")</f>
        <v/>
      </c>
      <c r="BL162" s="66" t="str">
        <f aca="false">SUBSTITUTE(BK162,BL$17,"")</f>
        <v/>
      </c>
      <c r="BM162" s="66" t="str">
        <f aca="false">SUBSTITUTE(BL162,BM$17,"")</f>
        <v/>
      </c>
      <c r="BN162" s="66" t="n">
        <f aca="false">LEN(BM162)</f>
        <v>0</v>
      </c>
      <c r="BO162" s="66" t="n">
        <f aca="false">LEN(A162)&gt;BO$15</f>
        <v>0</v>
      </c>
      <c r="BP162" s="83" t="n">
        <f aca="false">AND(COUNTIF(ranges!B$2:B$4,'Sample Manifest - ALL TYPES'!G153)=0,NOT(ISBLANK('Sample Manifest - ALL TYPES'!G153)))</f>
        <v>0</v>
      </c>
      <c r="CB162" s="66" t="n">
        <f aca="false">OR(BN162:BO162)</f>
        <v>0</v>
      </c>
      <c r="CD162" s="69" t="n">
        <f aca="false">IF(OR('Sample Manifest - ALL TYPES'!AB153="Custom indexes",'Sample Manifest - ALL TYPES'!AB153="Non-listed commercial indexes"),1,0)</f>
        <v>0</v>
      </c>
      <c r="CE162" s="69"/>
      <c r="CG162" s="72" t="n">
        <f aca="false">'Sample Manifest - ALL TYPES'!Q153</f>
        <v>0</v>
      </c>
      <c r="CH162" s="70" t="str">
        <f aca="false">SUBSTITUTE(CG162,CH$17,"")</f>
        <v>0</v>
      </c>
      <c r="CI162" s="70" t="str">
        <f aca="false">SUBSTITUTE(CH162,CI$17,"")</f>
        <v>0</v>
      </c>
      <c r="CJ162" s="70" t="str">
        <f aca="false">SUBSTITUTE(CI162,CJ$17,"")</f>
        <v>0</v>
      </c>
      <c r="CK162" s="70" t="str">
        <f aca="false">SUBSTITUTE(CJ162,CK$17,"")</f>
        <v>0</v>
      </c>
      <c r="CL162" s="70" t="n">
        <f aca="false">LEN(CK162)</f>
        <v>1</v>
      </c>
      <c r="CM162" s="70" t="n">
        <f aca="false">AND(NOT(ISBLANK('Sample Manifest - ALL TYPES'!Q153)),NOT(CL162=0))</f>
        <v>0</v>
      </c>
      <c r="CR162" s="66" t="n">
        <f aca="false">AND('Sample Manifest - ALL TYPES'!B153="Illumina Library Pool",ISBLANK('Sample Manifest - ALL TYPES'!Z153))</f>
        <v>0</v>
      </c>
    </row>
    <row r="163" s="66" customFormat="true" ht="13.8" hidden="false" customHeight="false" outlineLevel="0" collapsed="false">
      <c r="A163" s="66" t="n">
        <f aca="false">'Sample Manifest - ALL TYPES'!C154</f>
        <v>0</v>
      </c>
      <c r="B163" s="66" t="str">
        <f aca="false">SUBSTITUTE(A163,B$17,"")</f>
        <v>0</v>
      </c>
      <c r="C163" s="66" t="str">
        <f aca="false">SUBSTITUTE(B163,C$17,"")</f>
        <v>0</v>
      </c>
      <c r="D163" s="66" t="str">
        <f aca="false">SUBSTITUTE(C163,D$17,"")</f>
        <v>0</v>
      </c>
      <c r="E163" s="66" t="str">
        <f aca="false">SUBSTITUTE(D163,E$17,"")</f>
        <v>0</v>
      </c>
      <c r="F163" s="66" t="str">
        <f aca="false">SUBSTITUTE(E163,F$17,"")</f>
        <v>0</v>
      </c>
      <c r="G163" s="66" t="str">
        <f aca="false">SUBSTITUTE(F163,G$17,"")</f>
        <v>0</v>
      </c>
      <c r="H163" s="66" t="str">
        <f aca="false">SUBSTITUTE(G163,H$17,"")</f>
        <v>0</v>
      </c>
      <c r="I163" s="66" t="str">
        <f aca="false">SUBSTITUTE(H163,I$17,"")</f>
        <v>0</v>
      </c>
      <c r="J163" s="66" t="str">
        <f aca="false">SUBSTITUTE(I163,J$17,"")</f>
        <v>0</v>
      </c>
      <c r="K163" s="66" t="str">
        <f aca="false">SUBSTITUTE(J163,K$17,"")</f>
        <v>0</v>
      </c>
      <c r="L163" s="66" t="str">
        <f aca="false">SUBSTITUTE(K163,L$17,"")</f>
        <v>0</v>
      </c>
      <c r="M163" s="66" t="str">
        <f aca="false">SUBSTITUTE(L163,M$17,"")</f>
        <v>0</v>
      </c>
      <c r="N163" s="66" t="str">
        <f aca="false">SUBSTITUTE(M163,N$17,"")</f>
        <v>0</v>
      </c>
      <c r="O163" s="66" t="str">
        <f aca="false">SUBSTITUTE(N163,O$17,"")</f>
        <v>0</v>
      </c>
      <c r="P163" s="66" t="str">
        <f aca="false">SUBSTITUTE(O163,P$17,"")</f>
        <v>0</v>
      </c>
      <c r="Q163" s="66" t="str">
        <f aca="false">SUBSTITUTE(P163,Q$17,"")</f>
        <v>0</v>
      </c>
      <c r="R163" s="66" t="str">
        <f aca="false">SUBSTITUTE(Q163,R$17,"")</f>
        <v>0</v>
      </c>
      <c r="S163" s="66" t="str">
        <f aca="false">SUBSTITUTE(R163,S$17,"")</f>
        <v>0</v>
      </c>
      <c r="T163" s="66" t="str">
        <f aca="false">SUBSTITUTE(S163,T$17,"")</f>
        <v>0</v>
      </c>
      <c r="U163" s="66" t="str">
        <f aca="false">SUBSTITUTE(T163,U$17,"")</f>
        <v>0</v>
      </c>
      <c r="V163" s="66" t="str">
        <f aca="false">SUBSTITUTE(U163,V$17,"")</f>
        <v>0</v>
      </c>
      <c r="W163" s="66" t="str">
        <f aca="false">SUBSTITUTE(V163,W$17,"")</f>
        <v>0</v>
      </c>
      <c r="X163" s="66" t="str">
        <f aca="false">SUBSTITUTE(W163,X$17,"")</f>
        <v>0</v>
      </c>
      <c r="Y163" s="66" t="str">
        <f aca="false">SUBSTITUTE(X163,Y$17,"")</f>
        <v>0</v>
      </c>
      <c r="Z163" s="66" t="str">
        <f aca="false">SUBSTITUTE(Y163,Z$17,"")</f>
        <v>0</v>
      </c>
      <c r="AA163" s="66" t="str">
        <f aca="false">SUBSTITUTE(Z163,AA$17,"")</f>
        <v>0</v>
      </c>
      <c r="AB163" s="66" t="str">
        <f aca="false">SUBSTITUTE(AA163,AB$17,"")</f>
        <v>0</v>
      </c>
      <c r="AC163" s="66" t="str">
        <f aca="false">SUBSTITUTE(AB163,AC$17,"")</f>
        <v>0</v>
      </c>
      <c r="AD163" s="66" t="str">
        <f aca="false">SUBSTITUTE(AC163,AD$17,"")</f>
        <v>0</v>
      </c>
      <c r="AE163" s="66" t="str">
        <f aca="false">SUBSTITUTE(AD163,AE$17,"")</f>
        <v>0</v>
      </c>
      <c r="AF163" s="66" t="str">
        <f aca="false">SUBSTITUTE(AE163,AF$17,"")</f>
        <v>0</v>
      </c>
      <c r="AG163" s="66" t="str">
        <f aca="false">SUBSTITUTE(AF163,AG$17,"")</f>
        <v>0</v>
      </c>
      <c r="AH163" s="66" t="str">
        <f aca="false">SUBSTITUTE(AG163,AH$17,"")</f>
        <v>0</v>
      </c>
      <c r="AI163" s="66" t="str">
        <f aca="false">SUBSTITUTE(AH163,AI$17,"")</f>
        <v>0</v>
      </c>
      <c r="AJ163" s="66" t="str">
        <f aca="false">SUBSTITUTE(AI163,AJ$17,"")</f>
        <v>0</v>
      </c>
      <c r="AK163" s="66" t="str">
        <f aca="false">SUBSTITUTE(AJ163,AK$17,"")</f>
        <v>0</v>
      </c>
      <c r="AL163" s="66" t="str">
        <f aca="false">SUBSTITUTE(AK163,AL$17,"")</f>
        <v>0</v>
      </c>
      <c r="AM163" s="66" t="str">
        <f aca="false">SUBSTITUTE(AL163,AM$17,"")</f>
        <v>0</v>
      </c>
      <c r="AN163" s="66" t="str">
        <f aca="false">SUBSTITUTE(AM163,AN$17,"")</f>
        <v>0</v>
      </c>
      <c r="AO163" s="66" t="str">
        <f aca="false">SUBSTITUTE(AN163,AO$17,"")</f>
        <v>0</v>
      </c>
      <c r="AP163" s="66" t="str">
        <f aca="false">SUBSTITUTE(AO163,AP$17,"")</f>
        <v>0</v>
      </c>
      <c r="AQ163" s="66" t="str">
        <f aca="false">SUBSTITUTE(AP163,AQ$17,"")</f>
        <v>0</v>
      </c>
      <c r="AR163" s="66" t="str">
        <f aca="false">SUBSTITUTE(AQ163,AR$17,"")</f>
        <v>0</v>
      </c>
      <c r="AS163" s="66" t="str">
        <f aca="false">SUBSTITUTE(AR163,AS$17,"")</f>
        <v>0</v>
      </c>
      <c r="AT163" s="66" t="str">
        <f aca="false">SUBSTITUTE(AS163,AT$17,"")</f>
        <v>0</v>
      </c>
      <c r="AU163" s="66" t="str">
        <f aca="false">SUBSTITUTE(AT163,AU$17,"")</f>
        <v>0</v>
      </c>
      <c r="AV163" s="66" t="str">
        <f aca="false">SUBSTITUTE(AU163,AV$17,"")</f>
        <v>0</v>
      </c>
      <c r="AW163" s="66" t="str">
        <f aca="false">SUBSTITUTE(AV163,AW$17,"")</f>
        <v>0</v>
      </c>
      <c r="AX163" s="66" t="str">
        <f aca="false">SUBSTITUTE(AW163,AX$17,"")</f>
        <v>0</v>
      </c>
      <c r="AY163" s="66" t="str">
        <f aca="false">SUBSTITUTE(AX163,AY$17,"")</f>
        <v>0</v>
      </c>
      <c r="AZ163" s="66" t="str">
        <f aca="false">SUBSTITUTE(AY163,AZ$17,"")</f>
        <v>0</v>
      </c>
      <c r="BA163" s="66" t="str">
        <f aca="false">SUBSTITUTE(AZ163,BA$17,"")</f>
        <v>0</v>
      </c>
      <c r="BB163" s="66" t="str">
        <f aca="false">SUBSTITUTE(BA163,BB$17,"")</f>
        <v/>
      </c>
      <c r="BC163" s="66" t="str">
        <f aca="false">SUBSTITUTE(BB163,BC$17,"")</f>
        <v/>
      </c>
      <c r="BD163" s="66" t="str">
        <f aca="false">SUBSTITUTE(BC163,BD$17,"")</f>
        <v/>
      </c>
      <c r="BE163" s="66" t="str">
        <f aca="false">SUBSTITUTE(BD163,BE$17,"")</f>
        <v/>
      </c>
      <c r="BF163" s="66" t="str">
        <f aca="false">SUBSTITUTE(BE163,BF$17,"")</f>
        <v/>
      </c>
      <c r="BG163" s="66" t="str">
        <f aca="false">SUBSTITUTE(BF163,BG$17,"")</f>
        <v/>
      </c>
      <c r="BH163" s="66" t="str">
        <f aca="false">SUBSTITUTE(BG163,BH$17,"")</f>
        <v/>
      </c>
      <c r="BI163" s="66" t="str">
        <f aca="false">SUBSTITUTE(BH163,BI$17,"")</f>
        <v/>
      </c>
      <c r="BJ163" s="66" t="str">
        <f aca="false">SUBSTITUTE(BI163,BJ$17,"")</f>
        <v/>
      </c>
      <c r="BK163" s="66" t="str">
        <f aca="false">SUBSTITUTE(BJ163,BK$17,"")</f>
        <v/>
      </c>
      <c r="BL163" s="66" t="str">
        <f aca="false">SUBSTITUTE(BK163,BL$17,"")</f>
        <v/>
      </c>
      <c r="BM163" s="66" t="str">
        <f aca="false">SUBSTITUTE(BL163,BM$17,"")</f>
        <v/>
      </c>
      <c r="BN163" s="66" t="n">
        <f aca="false">LEN(BM163)</f>
        <v>0</v>
      </c>
      <c r="BO163" s="66" t="n">
        <f aca="false">LEN(A163)&gt;BO$15</f>
        <v>0</v>
      </c>
      <c r="BP163" s="83" t="n">
        <f aca="false">AND(COUNTIF(ranges!B$2:B$4,'Sample Manifest - ALL TYPES'!G154)=0,NOT(ISBLANK('Sample Manifest - ALL TYPES'!G154)))</f>
        <v>0</v>
      </c>
      <c r="CB163" s="66" t="n">
        <f aca="false">OR(BN163:BO163)</f>
        <v>0</v>
      </c>
      <c r="CD163" s="69" t="n">
        <f aca="false">IF(OR('Sample Manifest - ALL TYPES'!AB154="Custom indexes",'Sample Manifest - ALL TYPES'!AB154="Non-listed commercial indexes"),1,0)</f>
        <v>0</v>
      </c>
      <c r="CE163" s="69"/>
      <c r="CG163" s="72" t="n">
        <f aca="false">'Sample Manifest - ALL TYPES'!Q154</f>
        <v>0</v>
      </c>
      <c r="CH163" s="70" t="str">
        <f aca="false">SUBSTITUTE(CG163,CH$17,"")</f>
        <v>0</v>
      </c>
      <c r="CI163" s="70" t="str">
        <f aca="false">SUBSTITUTE(CH163,CI$17,"")</f>
        <v>0</v>
      </c>
      <c r="CJ163" s="70" t="str">
        <f aca="false">SUBSTITUTE(CI163,CJ$17,"")</f>
        <v>0</v>
      </c>
      <c r="CK163" s="70" t="str">
        <f aca="false">SUBSTITUTE(CJ163,CK$17,"")</f>
        <v>0</v>
      </c>
      <c r="CL163" s="70" t="n">
        <f aca="false">LEN(CK163)</f>
        <v>1</v>
      </c>
      <c r="CM163" s="70" t="n">
        <f aca="false">AND(NOT(ISBLANK('Sample Manifest - ALL TYPES'!Q154)),NOT(CL163=0))</f>
        <v>0</v>
      </c>
      <c r="CR163" s="66" t="n">
        <f aca="false">AND('Sample Manifest - ALL TYPES'!B154="Illumina Library Pool",ISBLANK('Sample Manifest - ALL TYPES'!Z154))</f>
        <v>0</v>
      </c>
    </row>
    <row r="164" s="66" customFormat="true" ht="13.8" hidden="false" customHeight="false" outlineLevel="0" collapsed="false">
      <c r="A164" s="66" t="n">
        <f aca="false">'Sample Manifest - ALL TYPES'!C155</f>
        <v>0</v>
      </c>
      <c r="B164" s="66" t="str">
        <f aca="false">SUBSTITUTE(A164,B$17,"")</f>
        <v>0</v>
      </c>
      <c r="C164" s="66" t="str">
        <f aca="false">SUBSTITUTE(B164,C$17,"")</f>
        <v>0</v>
      </c>
      <c r="D164" s="66" t="str">
        <f aca="false">SUBSTITUTE(C164,D$17,"")</f>
        <v>0</v>
      </c>
      <c r="E164" s="66" t="str">
        <f aca="false">SUBSTITUTE(D164,E$17,"")</f>
        <v>0</v>
      </c>
      <c r="F164" s="66" t="str">
        <f aca="false">SUBSTITUTE(E164,F$17,"")</f>
        <v>0</v>
      </c>
      <c r="G164" s="66" t="str">
        <f aca="false">SUBSTITUTE(F164,G$17,"")</f>
        <v>0</v>
      </c>
      <c r="H164" s="66" t="str">
        <f aca="false">SUBSTITUTE(G164,H$17,"")</f>
        <v>0</v>
      </c>
      <c r="I164" s="66" t="str">
        <f aca="false">SUBSTITUTE(H164,I$17,"")</f>
        <v>0</v>
      </c>
      <c r="J164" s="66" t="str">
        <f aca="false">SUBSTITUTE(I164,J$17,"")</f>
        <v>0</v>
      </c>
      <c r="K164" s="66" t="str">
        <f aca="false">SUBSTITUTE(J164,K$17,"")</f>
        <v>0</v>
      </c>
      <c r="L164" s="66" t="str">
        <f aca="false">SUBSTITUTE(K164,L$17,"")</f>
        <v>0</v>
      </c>
      <c r="M164" s="66" t="str">
        <f aca="false">SUBSTITUTE(L164,M$17,"")</f>
        <v>0</v>
      </c>
      <c r="N164" s="66" t="str">
        <f aca="false">SUBSTITUTE(M164,N$17,"")</f>
        <v>0</v>
      </c>
      <c r="O164" s="66" t="str">
        <f aca="false">SUBSTITUTE(N164,O$17,"")</f>
        <v>0</v>
      </c>
      <c r="P164" s="66" t="str">
        <f aca="false">SUBSTITUTE(O164,P$17,"")</f>
        <v>0</v>
      </c>
      <c r="Q164" s="66" t="str">
        <f aca="false">SUBSTITUTE(P164,Q$17,"")</f>
        <v>0</v>
      </c>
      <c r="R164" s="66" t="str">
        <f aca="false">SUBSTITUTE(Q164,R$17,"")</f>
        <v>0</v>
      </c>
      <c r="S164" s="66" t="str">
        <f aca="false">SUBSTITUTE(R164,S$17,"")</f>
        <v>0</v>
      </c>
      <c r="T164" s="66" t="str">
        <f aca="false">SUBSTITUTE(S164,T$17,"")</f>
        <v>0</v>
      </c>
      <c r="U164" s="66" t="str">
        <f aca="false">SUBSTITUTE(T164,U$17,"")</f>
        <v>0</v>
      </c>
      <c r="V164" s="66" t="str">
        <f aca="false">SUBSTITUTE(U164,V$17,"")</f>
        <v>0</v>
      </c>
      <c r="W164" s="66" t="str">
        <f aca="false">SUBSTITUTE(V164,W$17,"")</f>
        <v>0</v>
      </c>
      <c r="X164" s="66" t="str">
        <f aca="false">SUBSTITUTE(W164,X$17,"")</f>
        <v>0</v>
      </c>
      <c r="Y164" s="66" t="str">
        <f aca="false">SUBSTITUTE(X164,Y$17,"")</f>
        <v>0</v>
      </c>
      <c r="Z164" s="66" t="str">
        <f aca="false">SUBSTITUTE(Y164,Z$17,"")</f>
        <v>0</v>
      </c>
      <c r="AA164" s="66" t="str">
        <f aca="false">SUBSTITUTE(Z164,AA$17,"")</f>
        <v>0</v>
      </c>
      <c r="AB164" s="66" t="str">
        <f aca="false">SUBSTITUTE(AA164,AB$17,"")</f>
        <v>0</v>
      </c>
      <c r="AC164" s="66" t="str">
        <f aca="false">SUBSTITUTE(AB164,AC$17,"")</f>
        <v>0</v>
      </c>
      <c r="AD164" s="66" t="str">
        <f aca="false">SUBSTITUTE(AC164,AD$17,"")</f>
        <v>0</v>
      </c>
      <c r="AE164" s="66" t="str">
        <f aca="false">SUBSTITUTE(AD164,AE$17,"")</f>
        <v>0</v>
      </c>
      <c r="AF164" s="66" t="str">
        <f aca="false">SUBSTITUTE(AE164,AF$17,"")</f>
        <v>0</v>
      </c>
      <c r="AG164" s="66" t="str">
        <f aca="false">SUBSTITUTE(AF164,AG$17,"")</f>
        <v>0</v>
      </c>
      <c r="AH164" s="66" t="str">
        <f aca="false">SUBSTITUTE(AG164,AH$17,"")</f>
        <v>0</v>
      </c>
      <c r="AI164" s="66" t="str">
        <f aca="false">SUBSTITUTE(AH164,AI$17,"")</f>
        <v>0</v>
      </c>
      <c r="AJ164" s="66" t="str">
        <f aca="false">SUBSTITUTE(AI164,AJ$17,"")</f>
        <v>0</v>
      </c>
      <c r="AK164" s="66" t="str">
        <f aca="false">SUBSTITUTE(AJ164,AK$17,"")</f>
        <v>0</v>
      </c>
      <c r="AL164" s="66" t="str">
        <f aca="false">SUBSTITUTE(AK164,AL$17,"")</f>
        <v>0</v>
      </c>
      <c r="AM164" s="66" t="str">
        <f aca="false">SUBSTITUTE(AL164,AM$17,"")</f>
        <v>0</v>
      </c>
      <c r="AN164" s="66" t="str">
        <f aca="false">SUBSTITUTE(AM164,AN$17,"")</f>
        <v>0</v>
      </c>
      <c r="AO164" s="66" t="str">
        <f aca="false">SUBSTITUTE(AN164,AO$17,"")</f>
        <v>0</v>
      </c>
      <c r="AP164" s="66" t="str">
        <f aca="false">SUBSTITUTE(AO164,AP$17,"")</f>
        <v>0</v>
      </c>
      <c r="AQ164" s="66" t="str">
        <f aca="false">SUBSTITUTE(AP164,AQ$17,"")</f>
        <v>0</v>
      </c>
      <c r="AR164" s="66" t="str">
        <f aca="false">SUBSTITUTE(AQ164,AR$17,"")</f>
        <v>0</v>
      </c>
      <c r="AS164" s="66" t="str">
        <f aca="false">SUBSTITUTE(AR164,AS$17,"")</f>
        <v>0</v>
      </c>
      <c r="AT164" s="66" t="str">
        <f aca="false">SUBSTITUTE(AS164,AT$17,"")</f>
        <v>0</v>
      </c>
      <c r="AU164" s="66" t="str">
        <f aca="false">SUBSTITUTE(AT164,AU$17,"")</f>
        <v>0</v>
      </c>
      <c r="AV164" s="66" t="str">
        <f aca="false">SUBSTITUTE(AU164,AV$17,"")</f>
        <v>0</v>
      </c>
      <c r="AW164" s="66" t="str">
        <f aca="false">SUBSTITUTE(AV164,AW$17,"")</f>
        <v>0</v>
      </c>
      <c r="AX164" s="66" t="str">
        <f aca="false">SUBSTITUTE(AW164,AX$17,"")</f>
        <v>0</v>
      </c>
      <c r="AY164" s="66" t="str">
        <f aca="false">SUBSTITUTE(AX164,AY$17,"")</f>
        <v>0</v>
      </c>
      <c r="AZ164" s="66" t="str">
        <f aca="false">SUBSTITUTE(AY164,AZ$17,"")</f>
        <v>0</v>
      </c>
      <c r="BA164" s="66" t="str">
        <f aca="false">SUBSTITUTE(AZ164,BA$17,"")</f>
        <v>0</v>
      </c>
      <c r="BB164" s="66" t="str">
        <f aca="false">SUBSTITUTE(BA164,BB$17,"")</f>
        <v/>
      </c>
      <c r="BC164" s="66" t="str">
        <f aca="false">SUBSTITUTE(BB164,BC$17,"")</f>
        <v/>
      </c>
      <c r="BD164" s="66" t="str">
        <f aca="false">SUBSTITUTE(BC164,BD$17,"")</f>
        <v/>
      </c>
      <c r="BE164" s="66" t="str">
        <f aca="false">SUBSTITUTE(BD164,BE$17,"")</f>
        <v/>
      </c>
      <c r="BF164" s="66" t="str">
        <f aca="false">SUBSTITUTE(BE164,BF$17,"")</f>
        <v/>
      </c>
      <c r="BG164" s="66" t="str">
        <f aca="false">SUBSTITUTE(BF164,BG$17,"")</f>
        <v/>
      </c>
      <c r="BH164" s="66" t="str">
        <f aca="false">SUBSTITUTE(BG164,BH$17,"")</f>
        <v/>
      </c>
      <c r="BI164" s="66" t="str">
        <f aca="false">SUBSTITUTE(BH164,BI$17,"")</f>
        <v/>
      </c>
      <c r="BJ164" s="66" t="str">
        <f aca="false">SUBSTITUTE(BI164,BJ$17,"")</f>
        <v/>
      </c>
      <c r="BK164" s="66" t="str">
        <f aca="false">SUBSTITUTE(BJ164,BK$17,"")</f>
        <v/>
      </c>
      <c r="BL164" s="66" t="str">
        <f aca="false">SUBSTITUTE(BK164,BL$17,"")</f>
        <v/>
      </c>
      <c r="BM164" s="66" t="str">
        <f aca="false">SUBSTITUTE(BL164,BM$17,"")</f>
        <v/>
      </c>
      <c r="BN164" s="66" t="n">
        <f aca="false">LEN(BM164)</f>
        <v>0</v>
      </c>
      <c r="BO164" s="66" t="n">
        <f aca="false">LEN(A164)&gt;BO$15</f>
        <v>0</v>
      </c>
      <c r="BP164" s="83" t="n">
        <f aca="false">AND(COUNTIF(ranges!B$2:B$4,'Sample Manifest - ALL TYPES'!G155)=0,NOT(ISBLANK('Sample Manifest - ALL TYPES'!G155)))</f>
        <v>0</v>
      </c>
      <c r="CB164" s="66" t="n">
        <f aca="false">OR(BN164:BO164)</f>
        <v>0</v>
      </c>
      <c r="CD164" s="69" t="n">
        <f aca="false">IF(OR('Sample Manifest - ALL TYPES'!AB155="Custom indexes",'Sample Manifest - ALL TYPES'!AB155="Non-listed commercial indexes"),1,0)</f>
        <v>0</v>
      </c>
      <c r="CE164" s="69"/>
      <c r="CG164" s="72" t="n">
        <f aca="false">'Sample Manifest - ALL TYPES'!Q155</f>
        <v>0</v>
      </c>
      <c r="CH164" s="70" t="str">
        <f aca="false">SUBSTITUTE(CG164,CH$17,"")</f>
        <v>0</v>
      </c>
      <c r="CI164" s="70" t="str">
        <f aca="false">SUBSTITUTE(CH164,CI$17,"")</f>
        <v>0</v>
      </c>
      <c r="CJ164" s="70" t="str">
        <f aca="false">SUBSTITUTE(CI164,CJ$17,"")</f>
        <v>0</v>
      </c>
      <c r="CK164" s="70" t="str">
        <f aca="false">SUBSTITUTE(CJ164,CK$17,"")</f>
        <v>0</v>
      </c>
      <c r="CL164" s="70" t="n">
        <f aca="false">LEN(CK164)</f>
        <v>1</v>
      </c>
      <c r="CM164" s="70" t="n">
        <f aca="false">AND(NOT(ISBLANK('Sample Manifest - ALL TYPES'!Q155)),NOT(CL164=0))</f>
        <v>0</v>
      </c>
      <c r="CR164" s="66" t="n">
        <f aca="false">AND('Sample Manifest - ALL TYPES'!B155="Illumina Library Pool",ISBLANK('Sample Manifest - ALL TYPES'!Z155))</f>
        <v>0</v>
      </c>
    </row>
    <row r="165" s="66" customFormat="true" ht="13.8" hidden="false" customHeight="false" outlineLevel="0" collapsed="false">
      <c r="A165" s="66" t="n">
        <f aca="false">'Sample Manifest - ALL TYPES'!C156</f>
        <v>0</v>
      </c>
      <c r="B165" s="66" t="str">
        <f aca="false">SUBSTITUTE(A165,B$17,"")</f>
        <v>0</v>
      </c>
      <c r="C165" s="66" t="str">
        <f aca="false">SUBSTITUTE(B165,C$17,"")</f>
        <v>0</v>
      </c>
      <c r="D165" s="66" t="str">
        <f aca="false">SUBSTITUTE(C165,D$17,"")</f>
        <v>0</v>
      </c>
      <c r="E165" s="66" t="str">
        <f aca="false">SUBSTITUTE(D165,E$17,"")</f>
        <v>0</v>
      </c>
      <c r="F165" s="66" t="str">
        <f aca="false">SUBSTITUTE(E165,F$17,"")</f>
        <v>0</v>
      </c>
      <c r="G165" s="66" t="str">
        <f aca="false">SUBSTITUTE(F165,G$17,"")</f>
        <v>0</v>
      </c>
      <c r="H165" s="66" t="str">
        <f aca="false">SUBSTITUTE(G165,H$17,"")</f>
        <v>0</v>
      </c>
      <c r="I165" s="66" t="str">
        <f aca="false">SUBSTITUTE(H165,I$17,"")</f>
        <v>0</v>
      </c>
      <c r="J165" s="66" t="str">
        <f aca="false">SUBSTITUTE(I165,J$17,"")</f>
        <v>0</v>
      </c>
      <c r="K165" s="66" t="str">
        <f aca="false">SUBSTITUTE(J165,K$17,"")</f>
        <v>0</v>
      </c>
      <c r="L165" s="66" t="str">
        <f aca="false">SUBSTITUTE(K165,L$17,"")</f>
        <v>0</v>
      </c>
      <c r="M165" s="66" t="str">
        <f aca="false">SUBSTITUTE(L165,M$17,"")</f>
        <v>0</v>
      </c>
      <c r="N165" s="66" t="str">
        <f aca="false">SUBSTITUTE(M165,N$17,"")</f>
        <v>0</v>
      </c>
      <c r="O165" s="66" t="str">
        <f aca="false">SUBSTITUTE(N165,O$17,"")</f>
        <v>0</v>
      </c>
      <c r="P165" s="66" t="str">
        <f aca="false">SUBSTITUTE(O165,P$17,"")</f>
        <v>0</v>
      </c>
      <c r="Q165" s="66" t="str">
        <f aca="false">SUBSTITUTE(P165,Q$17,"")</f>
        <v>0</v>
      </c>
      <c r="R165" s="66" t="str">
        <f aca="false">SUBSTITUTE(Q165,R$17,"")</f>
        <v>0</v>
      </c>
      <c r="S165" s="66" t="str">
        <f aca="false">SUBSTITUTE(R165,S$17,"")</f>
        <v>0</v>
      </c>
      <c r="T165" s="66" t="str">
        <f aca="false">SUBSTITUTE(S165,T$17,"")</f>
        <v>0</v>
      </c>
      <c r="U165" s="66" t="str">
        <f aca="false">SUBSTITUTE(T165,U$17,"")</f>
        <v>0</v>
      </c>
      <c r="V165" s="66" t="str">
        <f aca="false">SUBSTITUTE(U165,V$17,"")</f>
        <v>0</v>
      </c>
      <c r="W165" s="66" t="str">
        <f aca="false">SUBSTITUTE(V165,W$17,"")</f>
        <v>0</v>
      </c>
      <c r="X165" s="66" t="str">
        <f aca="false">SUBSTITUTE(W165,X$17,"")</f>
        <v>0</v>
      </c>
      <c r="Y165" s="66" t="str">
        <f aca="false">SUBSTITUTE(X165,Y$17,"")</f>
        <v>0</v>
      </c>
      <c r="Z165" s="66" t="str">
        <f aca="false">SUBSTITUTE(Y165,Z$17,"")</f>
        <v>0</v>
      </c>
      <c r="AA165" s="66" t="str">
        <f aca="false">SUBSTITUTE(Z165,AA$17,"")</f>
        <v>0</v>
      </c>
      <c r="AB165" s="66" t="str">
        <f aca="false">SUBSTITUTE(AA165,AB$17,"")</f>
        <v>0</v>
      </c>
      <c r="AC165" s="66" t="str">
        <f aca="false">SUBSTITUTE(AB165,AC$17,"")</f>
        <v>0</v>
      </c>
      <c r="AD165" s="66" t="str">
        <f aca="false">SUBSTITUTE(AC165,AD$17,"")</f>
        <v>0</v>
      </c>
      <c r="AE165" s="66" t="str">
        <f aca="false">SUBSTITUTE(AD165,AE$17,"")</f>
        <v>0</v>
      </c>
      <c r="AF165" s="66" t="str">
        <f aca="false">SUBSTITUTE(AE165,AF$17,"")</f>
        <v>0</v>
      </c>
      <c r="AG165" s="66" t="str">
        <f aca="false">SUBSTITUTE(AF165,AG$17,"")</f>
        <v>0</v>
      </c>
      <c r="AH165" s="66" t="str">
        <f aca="false">SUBSTITUTE(AG165,AH$17,"")</f>
        <v>0</v>
      </c>
      <c r="AI165" s="66" t="str">
        <f aca="false">SUBSTITUTE(AH165,AI$17,"")</f>
        <v>0</v>
      </c>
      <c r="AJ165" s="66" t="str">
        <f aca="false">SUBSTITUTE(AI165,AJ$17,"")</f>
        <v>0</v>
      </c>
      <c r="AK165" s="66" t="str">
        <f aca="false">SUBSTITUTE(AJ165,AK$17,"")</f>
        <v>0</v>
      </c>
      <c r="AL165" s="66" t="str">
        <f aca="false">SUBSTITUTE(AK165,AL$17,"")</f>
        <v>0</v>
      </c>
      <c r="AM165" s="66" t="str">
        <f aca="false">SUBSTITUTE(AL165,AM$17,"")</f>
        <v>0</v>
      </c>
      <c r="AN165" s="66" t="str">
        <f aca="false">SUBSTITUTE(AM165,AN$17,"")</f>
        <v>0</v>
      </c>
      <c r="AO165" s="66" t="str">
        <f aca="false">SUBSTITUTE(AN165,AO$17,"")</f>
        <v>0</v>
      </c>
      <c r="AP165" s="66" t="str">
        <f aca="false">SUBSTITUTE(AO165,AP$17,"")</f>
        <v>0</v>
      </c>
      <c r="AQ165" s="66" t="str">
        <f aca="false">SUBSTITUTE(AP165,AQ$17,"")</f>
        <v>0</v>
      </c>
      <c r="AR165" s="66" t="str">
        <f aca="false">SUBSTITUTE(AQ165,AR$17,"")</f>
        <v>0</v>
      </c>
      <c r="AS165" s="66" t="str">
        <f aca="false">SUBSTITUTE(AR165,AS$17,"")</f>
        <v>0</v>
      </c>
      <c r="AT165" s="66" t="str">
        <f aca="false">SUBSTITUTE(AS165,AT$17,"")</f>
        <v>0</v>
      </c>
      <c r="AU165" s="66" t="str">
        <f aca="false">SUBSTITUTE(AT165,AU$17,"")</f>
        <v>0</v>
      </c>
      <c r="AV165" s="66" t="str">
        <f aca="false">SUBSTITUTE(AU165,AV$17,"")</f>
        <v>0</v>
      </c>
      <c r="AW165" s="66" t="str">
        <f aca="false">SUBSTITUTE(AV165,AW$17,"")</f>
        <v>0</v>
      </c>
      <c r="AX165" s="66" t="str">
        <f aca="false">SUBSTITUTE(AW165,AX$17,"")</f>
        <v>0</v>
      </c>
      <c r="AY165" s="66" t="str">
        <f aca="false">SUBSTITUTE(AX165,AY$17,"")</f>
        <v>0</v>
      </c>
      <c r="AZ165" s="66" t="str">
        <f aca="false">SUBSTITUTE(AY165,AZ$17,"")</f>
        <v>0</v>
      </c>
      <c r="BA165" s="66" t="str">
        <f aca="false">SUBSTITUTE(AZ165,BA$17,"")</f>
        <v>0</v>
      </c>
      <c r="BB165" s="66" t="str">
        <f aca="false">SUBSTITUTE(BA165,BB$17,"")</f>
        <v/>
      </c>
      <c r="BC165" s="66" t="str">
        <f aca="false">SUBSTITUTE(BB165,BC$17,"")</f>
        <v/>
      </c>
      <c r="BD165" s="66" t="str">
        <f aca="false">SUBSTITUTE(BC165,BD$17,"")</f>
        <v/>
      </c>
      <c r="BE165" s="66" t="str">
        <f aca="false">SUBSTITUTE(BD165,BE$17,"")</f>
        <v/>
      </c>
      <c r="BF165" s="66" t="str">
        <f aca="false">SUBSTITUTE(BE165,BF$17,"")</f>
        <v/>
      </c>
      <c r="BG165" s="66" t="str">
        <f aca="false">SUBSTITUTE(BF165,BG$17,"")</f>
        <v/>
      </c>
      <c r="BH165" s="66" t="str">
        <f aca="false">SUBSTITUTE(BG165,BH$17,"")</f>
        <v/>
      </c>
      <c r="BI165" s="66" t="str">
        <f aca="false">SUBSTITUTE(BH165,BI$17,"")</f>
        <v/>
      </c>
      <c r="BJ165" s="66" t="str">
        <f aca="false">SUBSTITUTE(BI165,BJ$17,"")</f>
        <v/>
      </c>
      <c r="BK165" s="66" t="str">
        <f aca="false">SUBSTITUTE(BJ165,BK$17,"")</f>
        <v/>
      </c>
      <c r="BL165" s="66" t="str">
        <f aca="false">SUBSTITUTE(BK165,BL$17,"")</f>
        <v/>
      </c>
      <c r="BM165" s="66" t="str">
        <f aca="false">SUBSTITUTE(BL165,BM$17,"")</f>
        <v/>
      </c>
      <c r="BN165" s="66" t="n">
        <f aca="false">LEN(BM165)</f>
        <v>0</v>
      </c>
      <c r="BO165" s="66" t="n">
        <f aca="false">LEN(A165)&gt;BO$15</f>
        <v>0</v>
      </c>
      <c r="BP165" s="83" t="n">
        <f aca="false">AND(COUNTIF(ranges!B$2:B$4,'Sample Manifest - ALL TYPES'!G156)=0,NOT(ISBLANK('Sample Manifest - ALL TYPES'!G156)))</f>
        <v>0</v>
      </c>
      <c r="CB165" s="66" t="n">
        <f aca="false">OR(BN165:BO165)</f>
        <v>0</v>
      </c>
      <c r="CD165" s="69" t="n">
        <f aca="false">IF(OR('Sample Manifest - ALL TYPES'!AB156="Custom indexes",'Sample Manifest - ALL TYPES'!AB156="Non-listed commercial indexes"),1,0)</f>
        <v>0</v>
      </c>
      <c r="CE165" s="69"/>
      <c r="CG165" s="72" t="n">
        <f aca="false">'Sample Manifest - ALL TYPES'!Q156</f>
        <v>0</v>
      </c>
      <c r="CH165" s="70" t="str">
        <f aca="false">SUBSTITUTE(CG165,CH$17,"")</f>
        <v>0</v>
      </c>
      <c r="CI165" s="70" t="str">
        <f aca="false">SUBSTITUTE(CH165,CI$17,"")</f>
        <v>0</v>
      </c>
      <c r="CJ165" s="70" t="str">
        <f aca="false">SUBSTITUTE(CI165,CJ$17,"")</f>
        <v>0</v>
      </c>
      <c r="CK165" s="70" t="str">
        <f aca="false">SUBSTITUTE(CJ165,CK$17,"")</f>
        <v>0</v>
      </c>
      <c r="CL165" s="70" t="n">
        <f aca="false">LEN(CK165)</f>
        <v>1</v>
      </c>
      <c r="CM165" s="70" t="n">
        <f aca="false">AND(NOT(ISBLANK('Sample Manifest - ALL TYPES'!Q156)),NOT(CL165=0))</f>
        <v>0</v>
      </c>
      <c r="CR165" s="66" t="n">
        <f aca="false">AND('Sample Manifest - ALL TYPES'!B156="Illumina Library Pool",ISBLANK('Sample Manifest - ALL TYPES'!Z156))</f>
        <v>0</v>
      </c>
    </row>
    <row r="166" s="66" customFormat="true" ht="13.8" hidden="false" customHeight="false" outlineLevel="0" collapsed="false">
      <c r="A166" s="66" t="n">
        <f aca="false">'Sample Manifest - ALL TYPES'!C157</f>
        <v>0</v>
      </c>
      <c r="B166" s="66" t="str">
        <f aca="false">SUBSTITUTE(A166,B$17,"")</f>
        <v>0</v>
      </c>
      <c r="C166" s="66" t="str">
        <f aca="false">SUBSTITUTE(B166,C$17,"")</f>
        <v>0</v>
      </c>
      <c r="D166" s="66" t="str">
        <f aca="false">SUBSTITUTE(C166,D$17,"")</f>
        <v>0</v>
      </c>
      <c r="E166" s="66" t="str">
        <f aca="false">SUBSTITUTE(D166,E$17,"")</f>
        <v>0</v>
      </c>
      <c r="F166" s="66" t="str">
        <f aca="false">SUBSTITUTE(E166,F$17,"")</f>
        <v>0</v>
      </c>
      <c r="G166" s="66" t="str">
        <f aca="false">SUBSTITUTE(F166,G$17,"")</f>
        <v>0</v>
      </c>
      <c r="H166" s="66" t="str">
        <f aca="false">SUBSTITUTE(G166,H$17,"")</f>
        <v>0</v>
      </c>
      <c r="I166" s="66" t="str">
        <f aca="false">SUBSTITUTE(H166,I$17,"")</f>
        <v>0</v>
      </c>
      <c r="J166" s="66" t="str">
        <f aca="false">SUBSTITUTE(I166,J$17,"")</f>
        <v>0</v>
      </c>
      <c r="K166" s="66" t="str">
        <f aca="false">SUBSTITUTE(J166,K$17,"")</f>
        <v>0</v>
      </c>
      <c r="L166" s="66" t="str">
        <f aca="false">SUBSTITUTE(K166,L$17,"")</f>
        <v>0</v>
      </c>
      <c r="M166" s="66" t="str">
        <f aca="false">SUBSTITUTE(L166,M$17,"")</f>
        <v>0</v>
      </c>
      <c r="N166" s="66" t="str">
        <f aca="false">SUBSTITUTE(M166,N$17,"")</f>
        <v>0</v>
      </c>
      <c r="O166" s="66" t="str">
        <f aca="false">SUBSTITUTE(N166,O$17,"")</f>
        <v>0</v>
      </c>
      <c r="P166" s="66" t="str">
        <f aca="false">SUBSTITUTE(O166,P$17,"")</f>
        <v>0</v>
      </c>
      <c r="Q166" s="66" t="str">
        <f aca="false">SUBSTITUTE(P166,Q$17,"")</f>
        <v>0</v>
      </c>
      <c r="R166" s="66" t="str">
        <f aca="false">SUBSTITUTE(Q166,R$17,"")</f>
        <v>0</v>
      </c>
      <c r="S166" s="66" t="str">
        <f aca="false">SUBSTITUTE(R166,S$17,"")</f>
        <v>0</v>
      </c>
      <c r="T166" s="66" t="str">
        <f aca="false">SUBSTITUTE(S166,T$17,"")</f>
        <v>0</v>
      </c>
      <c r="U166" s="66" t="str">
        <f aca="false">SUBSTITUTE(T166,U$17,"")</f>
        <v>0</v>
      </c>
      <c r="V166" s="66" t="str">
        <f aca="false">SUBSTITUTE(U166,V$17,"")</f>
        <v>0</v>
      </c>
      <c r="W166" s="66" t="str">
        <f aca="false">SUBSTITUTE(V166,W$17,"")</f>
        <v>0</v>
      </c>
      <c r="X166" s="66" t="str">
        <f aca="false">SUBSTITUTE(W166,X$17,"")</f>
        <v>0</v>
      </c>
      <c r="Y166" s="66" t="str">
        <f aca="false">SUBSTITUTE(X166,Y$17,"")</f>
        <v>0</v>
      </c>
      <c r="Z166" s="66" t="str">
        <f aca="false">SUBSTITUTE(Y166,Z$17,"")</f>
        <v>0</v>
      </c>
      <c r="AA166" s="66" t="str">
        <f aca="false">SUBSTITUTE(Z166,AA$17,"")</f>
        <v>0</v>
      </c>
      <c r="AB166" s="66" t="str">
        <f aca="false">SUBSTITUTE(AA166,AB$17,"")</f>
        <v>0</v>
      </c>
      <c r="AC166" s="66" t="str">
        <f aca="false">SUBSTITUTE(AB166,AC$17,"")</f>
        <v>0</v>
      </c>
      <c r="AD166" s="66" t="str">
        <f aca="false">SUBSTITUTE(AC166,AD$17,"")</f>
        <v>0</v>
      </c>
      <c r="AE166" s="66" t="str">
        <f aca="false">SUBSTITUTE(AD166,AE$17,"")</f>
        <v>0</v>
      </c>
      <c r="AF166" s="66" t="str">
        <f aca="false">SUBSTITUTE(AE166,AF$17,"")</f>
        <v>0</v>
      </c>
      <c r="AG166" s="66" t="str">
        <f aca="false">SUBSTITUTE(AF166,AG$17,"")</f>
        <v>0</v>
      </c>
      <c r="AH166" s="66" t="str">
        <f aca="false">SUBSTITUTE(AG166,AH$17,"")</f>
        <v>0</v>
      </c>
      <c r="AI166" s="66" t="str">
        <f aca="false">SUBSTITUTE(AH166,AI$17,"")</f>
        <v>0</v>
      </c>
      <c r="AJ166" s="66" t="str">
        <f aca="false">SUBSTITUTE(AI166,AJ$17,"")</f>
        <v>0</v>
      </c>
      <c r="AK166" s="66" t="str">
        <f aca="false">SUBSTITUTE(AJ166,AK$17,"")</f>
        <v>0</v>
      </c>
      <c r="AL166" s="66" t="str">
        <f aca="false">SUBSTITUTE(AK166,AL$17,"")</f>
        <v>0</v>
      </c>
      <c r="AM166" s="66" t="str">
        <f aca="false">SUBSTITUTE(AL166,AM$17,"")</f>
        <v>0</v>
      </c>
      <c r="AN166" s="66" t="str">
        <f aca="false">SUBSTITUTE(AM166,AN$17,"")</f>
        <v>0</v>
      </c>
      <c r="AO166" s="66" t="str">
        <f aca="false">SUBSTITUTE(AN166,AO$17,"")</f>
        <v>0</v>
      </c>
      <c r="AP166" s="66" t="str">
        <f aca="false">SUBSTITUTE(AO166,AP$17,"")</f>
        <v>0</v>
      </c>
      <c r="AQ166" s="66" t="str">
        <f aca="false">SUBSTITUTE(AP166,AQ$17,"")</f>
        <v>0</v>
      </c>
      <c r="AR166" s="66" t="str">
        <f aca="false">SUBSTITUTE(AQ166,AR$17,"")</f>
        <v>0</v>
      </c>
      <c r="AS166" s="66" t="str">
        <f aca="false">SUBSTITUTE(AR166,AS$17,"")</f>
        <v>0</v>
      </c>
      <c r="AT166" s="66" t="str">
        <f aca="false">SUBSTITUTE(AS166,AT$17,"")</f>
        <v>0</v>
      </c>
      <c r="AU166" s="66" t="str">
        <f aca="false">SUBSTITUTE(AT166,AU$17,"")</f>
        <v>0</v>
      </c>
      <c r="AV166" s="66" t="str">
        <f aca="false">SUBSTITUTE(AU166,AV$17,"")</f>
        <v>0</v>
      </c>
      <c r="AW166" s="66" t="str">
        <f aca="false">SUBSTITUTE(AV166,AW$17,"")</f>
        <v>0</v>
      </c>
      <c r="AX166" s="66" t="str">
        <f aca="false">SUBSTITUTE(AW166,AX$17,"")</f>
        <v>0</v>
      </c>
      <c r="AY166" s="66" t="str">
        <f aca="false">SUBSTITUTE(AX166,AY$17,"")</f>
        <v>0</v>
      </c>
      <c r="AZ166" s="66" t="str">
        <f aca="false">SUBSTITUTE(AY166,AZ$17,"")</f>
        <v>0</v>
      </c>
      <c r="BA166" s="66" t="str">
        <f aca="false">SUBSTITUTE(AZ166,BA$17,"")</f>
        <v>0</v>
      </c>
      <c r="BB166" s="66" t="str">
        <f aca="false">SUBSTITUTE(BA166,BB$17,"")</f>
        <v/>
      </c>
      <c r="BC166" s="66" t="str">
        <f aca="false">SUBSTITUTE(BB166,BC$17,"")</f>
        <v/>
      </c>
      <c r="BD166" s="66" t="str">
        <f aca="false">SUBSTITUTE(BC166,BD$17,"")</f>
        <v/>
      </c>
      <c r="BE166" s="66" t="str">
        <f aca="false">SUBSTITUTE(BD166,BE$17,"")</f>
        <v/>
      </c>
      <c r="BF166" s="66" t="str">
        <f aca="false">SUBSTITUTE(BE166,BF$17,"")</f>
        <v/>
      </c>
      <c r="BG166" s="66" t="str">
        <f aca="false">SUBSTITUTE(BF166,BG$17,"")</f>
        <v/>
      </c>
      <c r="BH166" s="66" t="str">
        <f aca="false">SUBSTITUTE(BG166,BH$17,"")</f>
        <v/>
      </c>
      <c r="BI166" s="66" t="str">
        <f aca="false">SUBSTITUTE(BH166,BI$17,"")</f>
        <v/>
      </c>
      <c r="BJ166" s="66" t="str">
        <f aca="false">SUBSTITUTE(BI166,BJ$17,"")</f>
        <v/>
      </c>
      <c r="BK166" s="66" t="str">
        <f aca="false">SUBSTITUTE(BJ166,BK$17,"")</f>
        <v/>
      </c>
      <c r="BL166" s="66" t="str">
        <f aca="false">SUBSTITUTE(BK166,BL$17,"")</f>
        <v/>
      </c>
      <c r="BM166" s="66" t="str">
        <f aca="false">SUBSTITUTE(BL166,BM$17,"")</f>
        <v/>
      </c>
      <c r="BN166" s="66" t="n">
        <f aca="false">LEN(BM166)</f>
        <v>0</v>
      </c>
      <c r="BO166" s="66" t="n">
        <f aca="false">LEN(A166)&gt;BO$15</f>
        <v>0</v>
      </c>
      <c r="BP166" s="83" t="n">
        <f aca="false">AND(COUNTIF(ranges!B$2:B$4,'Sample Manifest - ALL TYPES'!G157)=0,NOT(ISBLANK('Sample Manifest - ALL TYPES'!G157)))</f>
        <v>0</v>
      </c>
      <c r="CB166" s="66" t="n">
        <f aca="false">OR(BN166:BO166)</f>
        <v>0</v>
      </c>
      <c r="CD166" s="69" t="n">
        <f aca="false">IF(OR('Sample Manifest - ALL TYPES'!AB157="Custom indexes",'Sample Manifest - ALL TYPES'!AB157="Non-listed commercial indexes"),1,0)</f>
        <v>0</v>
      </c>
      <c r="CE166" s="69"/>
      <c r="CG166" s="72" t="n">
        <f aca="false">'Sample Manifest - ALL TYPES'!Q157</f>
        <v>0</v>
      </c>
      <c r="CH166" s="70" t="str">
        <f aca="false">SUBSTITUTE(CG166,CH$17,"")</f>
        <v>0</v>
      </c>
      <c r="CI166" s="70" t="str">
        <f aca="false">SUBSTITUTE(CH166,CI$17,"")</f>
        <v>0</v>
      </c>
      <c r="CJ166" s="70" t="str">
        <f aca="false">SUBSTITUTE(CI166,CJ$17,"")</f>
        <v>0</v>
      </c>
      <c r="CK166" s="70" t="str">
        <f aca="false">SUBSTITUTE(CJ166,CK$17,"")</f>
        <v>0</v>
      </c>
      <c r="CL166" s="70" t="n">
        <f aca="false">LEN(CK166)</f>
        <v>1</v>
      </c>
      <c r="CM166" s="70" t="n">
        <f aca="false">AND(NOT(ISBLANK('Sample Manifest - ALL TYPES'!Q157)),NOT(CL166=0))</f>
        <v>0</v>
      </c>
      <c r="CR166" s="66" t="n">
        <f aca="false">AND('Sample Manifest - ALL TYPES'!B157="Illumina Library Pool",ISBLANK('Sample Manifest - ALL TYPES'!Z157))</f>
        <v>0</v>
      </c>
    </row>
    <row r="167" s="66" customFormat="true" ht="13.8" hidden="false" customHeight="false" outlineLevel="0" collapsed="false">
      <c r="A167" s="66" t="n">
        <f aca="false">'Sample Manifest - ALL TYPES'!C158</f>
        <v>0</v>
      </c>
      <c r="B167" s="66" t="str">
        <f aca="false">SUBSTITUTE(A167,B$17,"")</f>
        <v>0</v>
      </c>
      <c r="C167" s="66" t="str">
        <f aca="false">SUBSTITUTE(B167,C$17,"")</f>
        <v>0</v>
      </c>
      <c r="D167" s="66" t="str">
        <f aca="false">SUBSTITUTE(C167,D$17,"")</f>
        <v>0</v>
      </c>
      <c r="E167" s="66" t="str">
        <f aca="false">SUBSTITUTE(D167,E$17,"")</f>
        <v>0</v>
      </c>
      <c r="F167" s="66" t="str">
        <f aca="false">SUBSTITUTE(E167,F$17,"")</f>
        <v>0</v>
      </c>
      <c r="G167" s="66" t="str">
        <f aca="false">SUBSTITUTE(F167,G$17,"")</f>
        <v>0</v>
      </c>
      <c r="H167" s="66" t="str">
        <f aca="false">SUBSTITUTE(G167,H$17,"")</f>
        <v>0</v>
      </c>
      <c r="I167" s="66" t="str">
        <f aca="false">SUBSTITUTE(H167,I$17,"")</f>
        <v>0</v>
      </c>
      <c r="J167" s="66" t="str">
        <f aca="false">SUBSTITUTE(I167,J$17,"")</f>
        <v>0</v>
      </c>
      <c r="K167" s="66" t="str">
        <f aca="false">SUBSTITUTE(J167,K$17,"")</f>
        <v>0</v>
      </c>
      <c r="L167" s="66" t="str">
        <f aca="false">SUBSTITUTE(K167,L$17,"")</f>
        <v>0</v>
      </c>
      <c r="M167" s="66" t="str">
        <f aca="false">SUBSTITUTE(L167,M$17,"")</f>
        <v>0</v>
      </c>
      <c r="N167" s="66" t="str">
        <f aca="false">SUBSTITUTE(M167,N$17,"")</f>
        <v>0</v>
      </c>
      <c r="O167" s="66" t="str">
        <f aca="false">SUBSTITUTE(N167,O$17,"")</f>
        <v>0</v>
      </c>
      <c r="P167" s="66" t="str">
        <f aca="false">SUBSTITUTE(O167,P$17,"")</f>
        <v>0</v>
      </c>
      <c r="Q167" s="66" t="str">
        <f aca="false">SUBSTITUTE(P167,Q$17,"")</f>
        <v>0</v>
      </c>
      <c r="R167" s="66" t="str">
        <f aca="false">SUBSTITUTE(Q167,R$17,"")</f>
        <v>0</v>
      </c>
      <c r="S167" s="66" t="str">
        <f aca="false">SUBSTITUTE(R167,S$17,"")</f>
        <v>0</v>
      </c>
      <c r="T167" s="66" t="str">
        <f aca="false">SUBSTITUTE(S167,T$17,"")</f>
        <v>0</v>
      </c>
      <c r="U167" s="66" t="str">
        <f aca="false">SUBSTITUTE(T167,U$17,"")</f>
        <v>0</v>
      </c>
      <c r="V167" s="66" t="str">
        <f aca="false">SUBSTITUTE(U167,V$17,"")</f>
        <v>0</v>
      </c>
      <c r="W167" s="66" t="str">
        <f aca="false">SUBSTITUTE(V167,W$17,"")</f>
        <v>0</v>
      </c>
      <c r="X167" s="66" t="str">
        <f aca="false">SUBSTITUTE(W167,X$17,"")</f>
        <v>0</v>
      </c>
      <c r="Y167" s="66" t="str">
        <f aca="false">SUBSTITUTE(X167,Y$17,"")</f>
        <v>0</v>
      </c>
      <c r="Z167" s="66" t="str">
        <f aca="false">SUBSTITUTE(Y167,Z$17,"")</f>
        <v>0</v>
      </c>
      <c r="AA167" s="66" t="str">
        <f aca="false">SUBSTITUTE(Z167,AA$17,"")</f>
        <v>0</v>
      </c>
      <c r="AB167" s="66" t="str">
        <f aca="false">SUBSTITUTE(AA167,AB$17,"")</f>
        <v>0</v>
      </c>
      <c r="AC167" s="66" t="str">
        <f aca="false">SUBSTITUTE(AB167,AC$17,"")</f>
        <v>0</v>
      </c>
      <c r="AD167" s="66" t="str">
        <f aca="false">SUBSTITUTE(AC167,AD$17,"")</f>
        <v>0</v>
      </c>
      <c r="AE167" s="66" t="str">
        <f aca="false">SUBSTITUTE(AD167,AE$17,"")</f>
        <v>0</v>
      </c>
      <c r="AF167" s="66" t="str">
        <f aca="false">SUBSTITUTE(AE167,AF$17,"")</f>
        <v>0</v>
      </c>
      <c r="AG167" s="66" t="str">
        <f aca="false">SUBSTITUTE(AF167,AG$17,"")</f>
        <v>0</v>
      </c>
      <c r="AH167" s="66" t="str">
        <f aca="false">SUBSTITUTE(AG167,AH$17,"")</f>
        <v>0</v>
      </c>
      <c r="AI167" s="66" t="str">
        <f aca="false">SUBSTITUTE(AH167,AI$17,"")</f>
        <v>0</v>
      </c>
      <c r="AJ167" s="66" t="str">
        <f aca="false">SUBSTITUTE(AI167,AJ$17,"")</f>
        <v>0</v>
      </c>
      <c r="AK167" s="66" t="str">
        <f aca="false">SUBSTITUTE(AJ167,AK$17,"")</f>
        <v>0</v>
      </c>
      <c r="AL167" s="66" t="str">
        <f aca="false">SUBSTITUTE(AK167,AL$17,"")</f>
        <v>0</v>
      </c>
      <c r="AM167" s="66" t="str">
        <f aca="false">SUBSTITUTE(AL167,AM$17,"")</f>
        <v>0</v>
      </c>
      <c r="AN167" s="66" t="str">
        <f aca="false">SUBSTITUTE(AM167,AN$17,"")</f>
        <v>0</v>
      </c>
      <c r="AO167" s="66" t="str">
        <f aca="false">SUBSTITUTE(AN167,AO$17,"")</f>
        <v>0</v>
      </c>
      <c r="AP167" s="66" t="str">
        <f aca="false">SUBSTITUTE(AO167,AP$17,"")</f>
        <v>0</v>
      </c>
      <c r="AQ167" s="66" t="str">
        <f aca="false">SUBSTITUTE(AP167,AQ$17,"")</f>
        <v>0</v>
      </c>
      <c r="AR167" s="66" t="str">
        <f aca="false">SUBSTITUTE(AQ167,AR$17,"")</f>
        <v>0</v>
      </c>
      <c r="AS167" s="66" t="str">
        <f aca="false">SUBSTITUTE(AR167,AS$17,"")</f>
        <v>0</v>
      </c>
      <c r="AT167" s="66" t="str">
        <f aca="false">SUBSTITUTE(AS167,AT$17,"")</f>
        <v>0</v>
      </c>
      <c r="AU167" s="66" t="str">
        <f aca="false">SUBSTITUTE(AT167,AU$17,"")</f>
        <v>0</v>
      </c>
      <c r="AV167" s="66" t="str">
        <f aca="false">SUBSTITUTE(AU167,AV$17,"")</f>
        <v>0</v>
      </c>
      <c r="AW167" s="66" t="str">
        <f aca="false">SUBSTITUTE(AV167,AW$17,"")</f>
        <v>0</v>
      </c>
      <c r="AX167" s="66" t="str">
        <f aca="false">SUBSTITUTE(AW167,AX$17,"")</f>
        <v>0</v>
      </c>
      <c r="AY167" s="66" t="str">
        <f aca="false">SUBSTITUTE(AX167,AY$17,"")</f>
        <v>0</v>
      </c>
      <c r="AZ167" s="66" t="str">
        <f aca="false">SUBSTITUTE(AY167,AZ$17,"")</f>
        <v>0</v>
      </c>
      <c r="BA167" s="66" t="str">
        <f aca="false">SUBSTITUTE(AZ167,BA$17,"")</f>
        <v>0</v>
      </c>
      <c r="BB167" s="66" t="str">
        <f aca="false">SUBSTITUTE(BA167,BB$17,"")</f>
        <v/>
      </c>
      <c r="BC167" s="66" t="str">
        <f aca="false">SUBSTITUTE(BB167,BC$17,"")</f>
        <v/>
      </c>
      <c r="BD167" s="66" t="str">
        <f aca="false">SUBSTITUTE(BC167,BD$17,"")</f>
        <v/>
      </c>
      <c r="BE167" s="66" t="str">
        <f aca="false">SUBSTITUTE(BD167,BE$17,"")</f>
        <v/>
      </c>
      <c r="BF167" s="66" t="str">
        <f aca="false">SUBSTITUTE(BE167,BF$17,"")</f>
        <v/>
      </c>
      <c r="BG167" s="66" t="str">
        <f aca="false">SUBSTITUTE(BF167,BG$17,"")</f>
        <v/>
      </c>
      <c r="BH167" s="66" t="str">
        <f aca="false">SUBSTITUTE(BG167,BH$17,"")</f>
        <v/>
      </c>
      <c r="BI167" s="66" t="str">
        <f aca="false">SUBSTITUTE(BH167,BI$17,"")</f>
        <v/>
      </c>
      <c r="BJ167" s="66" t="str">
        <f aca="false">SUBSTITUTE(BI167,BJ$17,"")</f>
        <v/>
      </c>
      <c r="BK167" s="66" t="str">
        <f aca="false">SUBSTITUTE(BJ167,BK$17,"")</f>
        <v/>
      </c>
      <c r="BL167" s="66" t="str">
        <f aca="false">SUBSTITUTE(BK167,BL$17,"")</f>
        <v/>
      </c>
      <c r="BM167" s="66" t="str">
        <f aca="false">SUBSTITUTE(BL167,BM$17,"")</f>
        <v/>
      </c>
      <c r="BN167" s="66" t="n">
        <f aca="false">LEN(BM167)</f>
        <v>0</v>
      </c>
      <c r="BO167" s="66" t="n">
        <f aca="false">LEN(A167)&gt;BO$15</f>
        <v>0</v>
      </c>
      <c r="BP167" s="83" t="n">
        <f aca="false">AND(COUNTIF(ranges!B$2:B$4,'Sample Manifest - ALL TYPES'!G158)=0,NOT(ISBLANK('Sample Manifest - ALL TYPES'!G158)))</f>
        <v>0</v>
      </c>
      <c r="CB167" s="66" t="n">
        <f aca="false">OR(BN167:BO167)</f>
        <v>0</v>
      </c>
      <c r="CD167" s="69" t="n">
        <f aca="false">IF(OR('Sample Manifest - ALL TYPES'!AB158="Custom indexes",'Sample Manifest - ALL TYPES'!AB158="Non-listed commercial indexes"),1,0)</f>
        <v>0</v>
      </c>
      <c r="CE167" s="69"/>
      <c r="CG167" s="72" t="n">
        <f aca="false">'Sample Manifest - ALL TYPES'!Q158</f>
        <v>0</v>
      </c>
      <c r="CH167" s="70" t="str">
        <f aca="false">SUBSTITUTE(CG167,CH$17,"")</f>
        <v>0</v>
      </c>
      <c r="CI167" s="70" t="str">
        <f aca="false">SUBSTITUTE(CH167,CI$17,"")</f>
        <v>0</v>
      </c>
      <c r="CJ167" s="70" t="str">
        <f aca="false">SUBSTITUTE(CI167,CJ$17,"")</f>
        <v>0</v>
      </c>
      <c r="CK167" s="70" t="str">
        <f aca="false">SUBSTITUTE(CJ167,CK$17,"")</f>
        <v>0</v>
      </c>
      <c r="CL167" s="70" t="n">
        <f aca="false">LEN(CK167)</f>
        <v>1</v>
      </c>
      <c r="CM167" s="70" t="n">
        <f aca="false">AND(NOT(ISBLANK('Sample Manifest - ALL TYPES'!Q158)),NOT(CL167=0))</f>
        <v>0</v>
      </c>
      <c r="CR167" s="66" t="n">
        <f aca="false">AND('Sample Manifest - ALL TYPES'!B158="Illumina Library Pool",ISBLANK('Sample Manifest - ALL TYPES'!Z158))</f>
        <v>0</v>
      </c>
    </row>
    <row r="168" s="66" customFormat="true" ht="13.8" hidden="false" customHeight="false" outlineLevel="0" collapsed="false">
      <c r="A168" s="66" t="n">
        <f aca="false">'Sample Manifest - ALL TYPES'!C159</f>
        <v>0</v>
      </c>
      <c r="B168" s="66" t="str">
        <f aca="false">SUBSTITUTE(A168,B$17,"")</f>
        <v>0</v>
      </c>
      <c r="C168" s="66" t="str">
        <f aca="false">SUBSTITUTE(B168,C$17,"")</f>
        <v>0</v>
      </c>
      <c r="D168" s="66" t="str">
        <f aca="false">SUBSTITUTE(C168,D$17,"")</f>
        <v>0</v>
      </c>
      <c r="E168" s="66" t="str">
        <f aca="false">SUBSTITUTE(D168,E$17,"")</f>
        <v>0</v>
      </c>
      <c r="F168" s="66" t="str">
        <f aca="false">SUBSTITUTE(E168,F$17,"")</f>
        <v>0</v>
      </c>
      <c r="G168" s="66" t="str">
        <f aca="false">SUBSTITUTE(F168,G$17,"")</f>
        <v>0</v>
      </c>
      <c r="H168" s="66" t="str">
        <f aca="false">SUBSTITUTE(G168,H$17,"")</f>
        <v>0</v>
      </c>
      <c r="I168" s="66" t="str">
        <f aca="false">SUBSTITUTE(H168,I$17,"")</f>
        <v>0</v>
      </c>
      <c r="J168" s="66" t="str">
        <f aca="false">SUBSTITUTE(I168,J$17,"")</f>
        <v>0</v>
      </c>
      <c r="K168" s="66" t="str">
        <f aca="false">SUBSTITUTE(J168,K$17,"")</f>
        <v>0</v>
      </c>
      <c r="L168" s="66" t="str">
        <f aca="false">SUBSTITUTE(K168,L$17,"")</f>
        <v>0</v>
      </c>
      <c r="M168" s="66" t="str">
        <f aca="false">SUBSTITUTE(L168,M$17,"")</f>
        <v>0</v>
      </c>
      <c r="N168" s="66" t="str">
        <f aca="false">SUBSTITUTE(M168,N$17,"")</f>
        <v>0</v>
      </c>
      <c r="O168" s="66" t="str">
        <f aca="false">SUBSTITUTE(N168,O$17,"")</f>
        <v>0</v>
      </c>
      <c r="P168" s="66" t="str">
        <f aca="false">SUBSTITUTE(O168,P$17,"")</f>
        <v>0</v>
      </c>
      <c r="Q168" s="66" t="str">
        <f aca="false">SUBSTITUTE(P168,Q$17,"")</f>
        <v>0</v>
      </c>
      <c r="R168" s="66" t="str">
        <f aca="false">SUBSTITUTE(Q168,R$17,"")</f>
        <v>0</v>
      </c>
      <c r="S168" s="66" t="str">
        <f aca="false">SUBSTITUTE(R168,S$17,"")</f>
        <v>0</v>
      </c>
      <c r="T168" s="66" t="str">
        <f aca="false">SUBSTITUTE(S168,T$17,"")</f>
        <v>0</v>
      </c>
      <c r="U168" s="66" t="str">
        <f aca="false">SUBSTITUTE(T168,U$17,"")</f>
        <v>0</v>
      </c>
      <c r="V168" s="66" t="str">
        <f aca="false">SUBSTITUTE(U168,V$17,"")</f>
        <v>0</v>
      </c>
      <c r="W168" s="66" t="str">
        <f aca="false">SUBSTITUTE(V168,W$17,"")</f>
        <v>0</v>
      </c>
      <c r="X168" s="66" t="str">
        <f aca="false">SUBSTITUTE(W168,X$17,"")</f>
        <v>0</v>
      </c>
      <c r="Y168" s="66" t="str">
        <f aca="false">SUBSTITUTE(X168,Y$17,"")</f>
        <v>0</v>
      </c>
      <c r="Z168" s="66" t="str">
        <f aca="false">SUBSTITUTE(Y168,Z$17,"")</f>
        <v>0</v>
      </c>
      <c r="AA168" s="66" t="str">
        <f aca="false">SUBSTITUTE(Z168,AA$17,"")</f>
        <v>0</v>
      </c>
      <c r="AB168" s="66" t="str">
        <f aca="false">SUBSTITUTE(AA168,AB$17,"")</f>
        <v>0</v>
      </c>
      <c r="AC168" s="66" t="str">
        <f aca="false">SUBSTITUTE(AB168,AC$17,"")</f>
        <v>0</v>
      </c>
      <c r="AD168" s="66" t="str">
        <f aca="false">SUBSTITUTE(AC168,AD$17,"")</f>
        <v>0</v>
      </c>
      <c r="AE168" s="66" t="str">
        <f aca="false">SUBSTITUTE(AD168,AE$17,"")</f>
        <v>0</v>
      </c>
      <c r="AF168" s="66" t="str">
        <f aca="false">SUBSTITUTE(AE168,AF$17,"")</f>
        <v>0</v>
      </c>
      <c r="AG168" s="66" t="str">
        <f aca="false">SUBSTITUTE(AF168,AG$17,"")</f>
        <v>0</v>
      </c>
      <c r="AH168" s="66" t="str">
        <f aca="false">SUBSTITUTE(AG168,AH$17,"")</f>
        <v>0</v>
      </c>
      <c r="AI168" s="66" t="str">
        <f aca="false">SUBSTITUTE(AH168,AI$17,"")</f>
        <v>0</v>
      </c>
      <c r="AJ168" s="66" t="str">
        <f aca="false">SUBSTITUTE(AI168,AJ$17,"")</f>
        <v>0</v>
      </c>
      <c r="AK168" s="66" t="str">
        <f aca="false">SUBSTITUTE(AJ168,AK$17,"")</f>
        <v>0</v>
      </c>
      <c r="AL168" s="66" t="str">
        <f aca="false">SUBSTITUTE(AK168,AL$17,"")</f>
        <v>0</v>
      </c>
      <c r="AM168" s="66" t="str">
        <f aca="false">SUBSTITUTE(AL168,AM$17,"")</f>
        <v>0</v>
      </c>
      <c r="AN168" s="66" t="str">
        <f aca="false">SUBSTITUTE(AM168,AN$17,"")</f>
        <v>0</v>
      </c>
      <c r="AO168" s="66" t="str">
        <f aca="false">SUBSTITUTE(AN168,AO$17,"")</f>
        <v>0</v>
      </c>
      <c r="AP168" s="66" t="str">
        <f aca="false">SUBSTITUTE(AO168,AP$17,"")</f>
        <v>0</v>
      </c>
      <c r="AQ168" s="66" t="str">
        <f aca="false">SUBSTITUTE(AP168,AQ$17,"")</f>
        <v>0</v>
      </c>
      <c r="AR168" s="66" t="str">
        <f aca="false">SUBSTITUTE(AQ168,AR$17,"")</f>
        <v>0</v>
      </c>
      <c r="AS168" s="66" t="str">
        <f aca="false">SUBSTITUTE(AR168,AS$17,"")</f>
        <v>0</v>
      </c>
      <c r="AT168" s="66" t="str">
        <f aca="false">SUBSTITUTE(AS168,AT$17,"")</f>
        <v>0</v>
      </c>
      <c r="AU168" s="66" t="str">
        <f aca="false">SUBSTITUTE(AT168,AU$17,"")</f>
        <v>0</v>
      </c>
      <c r="AV168" s="66" t="str">
        <f aca="false">SUBSTITUTE(AU168,AV$17,"")</f>
        <v>0</v>
      </c>
      <c r="AW168" s="66" t="str">
        <f aca="false">SUBSTITUTE(AV168,AW$17,"")</f>
        <v>0</v>
      </c>
      <c r="AX168" s="66" t="str">
        <f aca="false">SUBSTITUTE(AW168,AX$17,"")</f>
        <v>0</v>
      </c>
      <c r="AY168" s="66" t="str">
        <f aca="false">SUBSTITUTE(AX168,AY$17,"")</f>
        <v>0</v>
      </c>
      <c r="AZ168" s="66" t="str">
        <f aca="false">SUBSTITUTE(AY168,AZ$17,"")</f>
        <v>0</v>
      </c>
      <c r="BA168" s="66" t="str">
        <f aca="false">SUBSTITUTE(AZ168,BA$17,"")</f>
        <v>0</v>
      </c>
      <c r="BB168" s="66" t="str">
        <f aca="false">SUBSTITUTE(BA168,BB$17,"")</f>
        <v/>
      </c>
      <c r="BC168" s="66" t="str">
        <f aca="false">SUBSTITUTE(BB168,BC$17,"")</f>
        <v/>
      </c>
      <c r="BD168" s="66" t="str">
        <f aca="false">SUBSTITUTE(BC168,BD$17,"")</f>
        <v/>
      </c>
      <c r="BE168" s="66" t="str">
        <f aca="false">SUBSTITUTE(BD168,BE$17,"")</f>
        <v/>
      </c>
      <c r="BF168" s="66" t="str">
        <f aca="false">SUBSTITUTE(BE168,BF$17,"")</f>
        <v/>
      </c>
      <c r="BG168" s="66" t="str">
        <f aca="false">SUBSTITUTE(BF168,BG$17,"")</f>
        <v/>
      </c>
      <c r="BH168" s="66" t="str">
        <f aca="false">SUBSTITUTE(BG168,BH$17,"")</f>
        <v/>
      </c>
      <c r="BI168" s="66" t="str">
        <f aca="false">SUBSTITUTE(BH168,BI$17,"")</f>
        <v/>
      </c>
      <c r="BJ168" s="66" t="str">
        <f aca="false">SUBSTITUTE(BI168,BJ$17,"")</f>
        <v/>
      </c>
      <c r="BK168" s="66" t="str">
        <f aca="false">SUBSTITUTE(BJ168,BK$17,"")</f>
        <v/>
      </c>
      <c r="BL168" s="66" t="str">
        <f aca="false">SUBSTITUTE(BK168,BL$17,"")</f>
        <v/>
      </c>
      <c r="BM168" s="66" t="str">
        <f aca="false">SUBSTITUTE(BL168,BM$17,"")</f>
        <v/>
      </c>
      <c r="BN168" s="66" t="n">
        <f aca="false">LEN(BM168)</f>
        <v>0</v>
      </c>
      <c r="BO168" s="66" t="n">
        <f aca="false">LEN(A168)&gt;BO$15</f>
        <v>0</v>
      </c>
      <c r="BP168" s="83" t="n">
        <f aca="false">AND(COUNTIF(ranges!B$2:B$4,'Sample Manifest - ALL TYPES'!G159)=0,NOT(ISBLANK('Sample Manifest - ALL TYPES'!G159)))</f>
        <v>0</v>
      </c>
      <c r="CB168" s="66" t="n">
        <f aca="false">OR(BN168:BO168)</f>
        <v>0</v>
      </c>
      <c r="CD168" s="69" t="n">
        <f aca="false">IF(OR('Sample Manifest - ALL TYPES'!AB159="Custom indexes",'Sample Manifest - ALL TYPES'!AB159="Non-listed commercial indexes"),1,0)</f>
        <v>0</v>
      </c>
      <c r="CE168" s="69"/>
      <c r="CG168" s="72" t="n">
        <f aca="false">'Sample Manifest - ALL TYPES'!Q159</f>
        <v>0</v>
      </c>
      <c r="CH168" s="70" t="str">
        <f aca="false">SUBSTITUTE(CG168,CH$17,"")</f>
        <v>0</v>
      </c>
      <c r="CI168" s="70" t="str">
        <f aca="false">SUBSTITUTE(CH168,CI$17,"")</f>
        <v>0</v>
      </c>
      <c r="CJ168" s="70" t="str">
        <f aca="false">SUBSTITUTE(CI168,CJ$17,"")</f>
        <v>0</v>
      </c>
      <c r="CK168" s="70" t="str">
        <f aca="false">SUBSTITUTE(CJ168,CK$17,"")</f>
        <v>0</v>
      </c>
      <c r="CL168" s="70" t="n">
        <f aca="false">LEN(CK168)</f>
        <v>1</v>
      </c>
      <c r="CM168" s="70" t="n">
        <f aca="false">AND(NOT(ISBLANK('Sample Manifest - ALL TYPES'!Q159)),NOT(CL168=0))</f>
        <v>0</v>
      </c>
      <c r="CR168" s="66" t="n">
        <f aca="false">AND('Sample Manifest - ALL TYPES'!B159="Illumina Library Pool",ISBLANK('Sample Manifest - ALL TYPES'!Z159))</f>
        <v>0</v>
      </c>
    </row>
    <row r="169" s="66" customFormat="true" ht="13.8" hidden="false" customHeight="false" outlineLevel="0" collapsed="false">
      <c r="A169" s="66" t="n">
        <f aca="false">'Sample Manifest - ALL TYPES'!C160</f>
        <v>0</v>
      </c>
      <c r="B169" s="66" t="str">
        <f aca="false">SUBSTITUTE(A169,B$17,"")</f>
        <v>0</v>
      </c>
      <c r="C169" s="66" t="str">
        <f aca="false">SUBSTITUTE(B169,C$17,"")</f>
        <v>0</v>
      </c>
      <c r="D169" s="66" t="str">
        <f aca="false">SUBSTITUTE(C169,D$17,"")</f>
        <v>0</v>
      </c>
      <c r="E169" s="66" t="str">
        <f aca="false">SUBSTITUTE(D169,E$17,"")</f>
        <v>0</v>
      </c>
      <c r="F169" s="66" t="str">
        <f aca="false">SUBSTITUTE(E169,F$17,"")</f>
        <v>0</v>
      </c>
      <c r="G169" s="66" t="str">
        <f aca="false">SUBSTITUTE(F169,G$17,"")</f>
        <v>0</v>
      </c>
      <c r="H169" s="66" t="str">
        <f aca="false">SUBSTITUTE(G169,H$17,"")</f>
        <v>0</v>
      </c>
      <c r="I169" s="66" t="str">
        <f aca="false">SUBSTITUTE(H169,I$17,"")</f>
        <v>0</v>
      </c>
      <c r="J169" s="66" t="str">
        <f aca="false">SUBSTITUTE(I169,J$17,"")</f>
        <v>0</v>
      </c>
      <c r="K169" s="66" t="str">
        <f aca="false">SUBSTITUTE(J169,K$17,"")</f>
        <v>0</v>
      </c>
      <c r="L169" s="66" t="str">
        <f aca="false">SUBSTITUTE(K169,L$17,"")</f>
        <v>0</v>
      </c>
      <c r="M169" s="66" t="str">
        <f aca="false">SUBSTITUTE(L169,M$17,"")</f>
        <v>0</v>
      </c>
      <c r="N169" s="66" t="str">
        <f aca="false">SUBSTITUTE(M169,N$17,"")</f>
        <v>0</v>
      </c>
      <c r="O169" s="66" t="str">
        <f aca="false">SUBSTITUTE(N169,O$17,"")</f>
        <v>0</v>
      </c>
      <c r="P169" s="66" t="str">
        <f aca="false">SUBSTITUTE(O169,P$17,"")</f>
        <v>0</v>
      </c>
      <c r="Q169" s="66" t="str">
        <f aca="false">SUBSTITUTE(P169,Q$17,"")</f>
        <v>0</v>
      </c>
      <c r="R169" s="66" t="str">
        <f aca="false">SUBSTITUTE(Q169,R$17,"")</f>
        <v>0</v>
      </c>
      <c r="S169" s="66" t="str">
        <f aca="false">SUBSTITUTE(R169,S$17,"")</f>
        <v>0</v>
      </c>
      <c r="T169" s="66" t="str">
        <f aca="false">SUBSTITUTE(S169,T$17,"")</f>
        <v>0</v>
      </c>
      <c r="U169" s="66" t="str">
        <f aca="false">SUBSTITUTE(T169,U$17,"")</f>
        <v>0</v>
      </c>
      <c r="V169" s="66" t="str">
        <f aca="false">SUBSTITUTE(U169,V$17,"")</f>
        <v>0</v>
      </c>
      <c r="W169" s="66" t="str">
        <f aca="false">SUBSTITUTE(V169,W$17,"")</f>
        <v>0</v>
      </c>
      <c r="X169" s="66" t="str">
        <f aca="false">SUBSTITUTE(W169,X$17,"")</f>
        <v>0</v>
      </c>
      <c r="Y169" s="66" t="str">
        <f aca="false">SUBSTITUTE(X169,Y$17,"")</f>
        <v>0</v>
      </c>
      <c r="Z169" s="66" t="str">
        <f aca="false">SUBSTITUTE(Y169,Z$17,"")</f>
        <v>0</v>
      </c>
      <c r="AA169" s="66" t="str">
        <f aca="false">SUBSTITUTE(Z169,AA$17,"")</f>
        <v>0</v>
      </c>
      <c r="AB169" s="66" t="str">
        <f aca="false">SUBSTITUTE(AA169,AB$17,"")</f>
        <v>0</v>
      </c>
      <c r="AC169" s="66" t="str">
        <f aca="false">SUBSTITUTE(AB169,AC$17,"")</f>
        <v>0</v>
      </c>
      <c r="AD169" s="66" t="str">
        <f aca="false">SUBSTITUTE(AC169,AD$17,"")</f>
        <v>0</v>
      </c>
      <c r="AE169" s="66" t="str">
        <f aca="false">SUBSTITUTE(AD169,AE$17,"")</f>
        <v>0</v>
      </c>
      <c r="AF169" s="66" t="str">
        <f aca="false">SUBSTITUTE(AE169,AF$17,"")</f>
        <v>0</v>
      </c>
      <c r="AG169" s="66" t="str">
        <f aca="false">SUBSTITUTE(AF169,AG$17,"")</f>
        <v>0</v>
      </c>
      <c r="AH169" s="66" t="str">
        <f aca="false">SUBSTITUTE(AG169,AH$17,"")</f>
        <v>0</v>
      </c>
      <c r="AI169" s="66" t="str">
        <f aca="false">SUBSTITUTE(AH169,AI$17,"")</f>
        <v>0</v>
      </c>
      <c r="AJ169" s="66" t="str">
        <f aca="false">SUBSTITUTE(AI169,AJ$17,"")</f>
        <v>0</v>
      </c>
      <c r="AK169" s="66" t="str">
        <f aca="false">SUBSTITUTE(AJ169,AK$17,"")</f>
        <v>0</v>
      </c>
      <c r="AL169" s="66" t="str">
        <f aca="false">SUBSTITUTE(AK169,AL$17,"")</f>
        <v>0</v>
      </c>
      <c r="AM169" s="66" t="str">
        <f aca="false">SUBSTITUTE(AL169,AM$17,"")</f>
        <v>0</v>
      </c>
      <c r="AN169" s="66" t="str">
        <f aca="false">SUBSTITUTE(AM169,AN$17,"")</f>
        <v>0</v>
      </c>
      <c r="AO169" s="66" t="str">
        <f aca="false">SUBSTITUTE(AN169,AO$17,"")</f>
        <v>0</v>
      </c>
      <c r="AP169" s="66" t="str">
        <f aca="false">SUBSTITUTE(AO169,AP$17,"")</f>
        <v>0</v>
      </c>
      <c r="AQ169" s="66" t="str">
        <f aca="false">SUBSTITUTE(AP169,AQ$17,"")</f>
        <v>0</v>
      </c>
      <c r="AR169" s="66" t="str">
        <f aca="false">SUBSTITUTE(AQ169,AR$17,"")</f>
        <v>0</v>
      </c>
      <c r="AS169" s="66" t="str">
        <f aca="false">SUBSTITUTE(AR169,AS$17,"")</f>
        <v>0</v>
      </c>
      <c r="AT169" s="66" t="str">
        <f aca="false">SUBSTITUTE(AS169,AT$17,"")</f>
        <v>0</v>
      </c>
      <c r="AU169" s="66" t="str">
        <f aca="false">SUBSTITUTE(AT169,AU$17,"")</f>
        <v>0</v>
      </c>
      <c r="AV169" s="66" t="str">
        <f aca="false">SUBSTITUTE(AU169,AV$17,"")</f>
        <v>0</v>
      </c>
      <c r="AW169" s="66" t="str">
        <f aca="false">SUBSTITUTE(AV169,AW$17,"")</f>
        <v>0</v>
      </c>
      <c r="AX169" s="66" t="str">
        <f aca="false">SUBSTITUTE(AW169,AX$17,"")</f>
        <v>0</v>
      </c>
      <c r="AY169" s="66" t="str">
        <f aca="false">SUBSTITUTE(AX169,AY$17,"")</f>
        <v>0</v>
      </c>
      <c r="AZ169" s="66" t="str">
        <f aca="false">SUBSTITUTE(AY169,AZ$17,"")</f>
        <v>0</v>
      </c>
      <c r="BA169" s="66" t="str">
        <f aca="false">SUBSTITUTE(AZ169,BA$17,"")</f>
        <v>0</v>
      </c>
      <c r="BB169" s="66" t="str">
        <f aca="false">SUBSTITUTE(BA169,BB$17,"")</f>
        <v/>
      </c>
      <c r="BC169" s="66" t="str">
        <f aca="false">SUBSTITUTE(BB169,BC$17,"")</f>
        <v/>
      </c>
      <c r="BD169" s="66" t="str">
        <f aca="false">SUBSTITUTE(BC169,BD$17,"")</f>
        <v/>
      </c>
      <c r="BE169" s="66" t="str">
        <f aca="false">SUBSTITUTE(BD169,BE$17,"")</f>
        <v/>
      </c>
      <c r="BF169" s="66" t="str">
        <f aca="false">SUBSTITUTE(BE169,BF$17,"")</f>
        <v/>
      </c>
      <c r="BG169" s="66" t="str">
        <f aca="false">SUBSTITUTE(BF169,BG$17,"")</f>
        <v/>
      </c>
      <c r="BH169" s="66" t="str">
        <f aca="false">SUBSTITUTE(BG169,BH$17,"")</f>
        <v/>
      </c>
      <c r="BI169" s="66" t="str">
        <f aca="false">SUBSTITUTE(BH169,BI$17,"")</f>
        <v/>
      </c>
      <c r="BJ169" s="66" t="str">
        <f aca="false">SUBSTITUTE(BI169,BJ$17,"")</f>
        <v/>
      </c>
      <c r="BK169" s="66" t="str">
        <f aca="false">SUBSTITUTE(BJ169,BK$17,"")</f>
        <v/>
      </c>
      <c r="BL169" s="66" t="str">
        <f aca="false">SUBSTITUTE(BK169,BL$17,"")</f>
        <v/>
      </c>
      <c r="BM169" s="66" t="str">
        <f aca="false">SUBSTITUTE(BL169,BM$17,"")</f>
        <v/>
      </c>
      <c r="BN169" s="66" t="n">
        <f aca="false">LEN(BM169)</f>
        <v>0</v>
      </c>
      <c r="BO169" s="66" t="n">
        <f aca="false">LEN(A169)&gt;BO$15</f>
        <v>0</v>
      </c>
      <c r="BP169" s="83" t="n">
        <f aca="false">AND(COUNTIF(ranges!B$2:B$4,'Sample Manifest - ALL TYPES'!G160)=0,NOT(ISBLANK('Sample Manifest - ALL TYPES'!G160)))</f>
        <v>0</v>
      </c>
      <c r="CB169" s="66" t="n">
        <f aca="false">OR(BN169:BO169)</f>
        <v>0</v>
      </c>
      <c r="CD169" s="69" t="n">
        <f aca="false">IF(OR('Sample Manifest - ALL TYPES'!AB160="Custom indexes",'Sample Manifest - ALL TYPES'!AB160="Non-listed commercial indexes"),1,0)</f>
        <v>0</v>
      </c>
      <c r="CE169" s="69"/>
      <c r="CG169" s="72" t="n">
        <f aca="false">'Sample Manifest - ALL TYPES'!Q160</f>
        <v>0</v>
      </c>
      <c r="CH169" s="70" t="str">
        <f aca="false">SUBSTITUTE(CG169,CH$17,"")</f>
        <v>0</v>
      </c>
      <c r="CI169" s="70" t="str">
        <f aca="false">SUBSTITUTE(CH169,CI$17,"")</f>
        <v>0</v>
      </c>
      <c r="CJ169" s="70" t="str">
        <f aca="false">SUBSTITUTE(CI169,CJ$17,"")</f>
        <v>0</v>
      </c>
      <c r="CK169" s="70" t="str">
        <f aca="false">SUBSTITUTE(CJ169,CK$17,"")</f>
        <v>0</v>
      </c>
      <c r="CL169" s="70" t="n">
        <f aca="false">LEN(CK169)</f>
        <v>1</v>
      </c>
      <c r="CM169" s="70" t="n">
        <f aca="false">AND(NOT(ISBLANK('Sample Manifest - ALL TYPES'!Q160)),NOT(CL169=0))</f>
        <v>0</v>
      </c>
      <c r="CR169" s="66" t="n">
        <f aca="false">AND('Sample Manifest - ALL TYPES'!B160="Illumina Library Pool",ISBLANK('Sample Manifest - ALL TYPES'!Z160))</f>
        <v>0</v>
      </c>
    </row>
    <row r="170" s="66" customFormat="true" ht="13.8" hidden="false" customHeight="false" outlineLevel="0" collapsed="false">
      <c r="A170" s="66" t="n">
        <f aca="false">'Sample Manifest - ALL TYPES'!C161</f>
        <v>0</v>
      </c>
      <c r="B170" s="66" t="str">
        <f aca="false">SUBSTITUTE(A170,B$17,"")</f>
        <v>0</v>
      </c>
      <c r="C170" s="66" t="str">
        <f aca="false">SUBSTITUTE(B170,C$17,"")</f>
        <v>0</v>
      </c>
      <c r="D170" s="66" t="str">
        <f aca="false">SUBSTITUTE(C170,D$17,"")</f>
        <v>0</v>
      </c>
      <c r="E170" s="66" t="str">
        <f aca="false">SUBSTITUTE(D170,E$17,"")</f>
        <v>0</v>
      </c>
      <c r="F170" s="66" t="str">
        <f aca="false">SUBSTITUTE(E170,F$17,"")</f>
        <v>0</v>
      </c>
      <c r="G170" s="66" t="str">
        <f aca="false">SUBSTITUTE(F170,G$17,"")</f>
        <v>0</v>
      </c>
      <c r="H170" s="66" t="str">
        <f aca="false">SUBSTITUTE(G170,H$17,"")</f>
        <v>0</v>
      </c>
      <c r="I170" s="66" t="str">
        <f aca="false">SUBSTITUTE(H170,I$17,"")</f>
        <v>0</v>
      </c>
      <c r="J170" s="66" t="str">
        <f aca="false">SUBSTITUTE(I170,J$17,"")</f>
        <v>0</v>
      </c>
      <c r="K170" s="66" t="str">
        <f aca="false">SUBSTITUTE(J170,K$17,"")</f>
        <v>0</v>
      </c>
      <c r="L170" s="66" t="str">
        <f aca="false">SUBSTITUTE(K170,L$17,"")</f>
        <v>0</v>
      </c>
      <c r="M170" s="66" t="str">
        <f aca="false">SUBSTITUTE(L170,M$17,"")</f>
        <v>0</v>
      </c>
      <c r="N170" s="66" t="str">
        <f aca="false">SUBSTITUTE(M170,N$17,"")</f>
        <v>0</v>
      </c>
      <c r="O170" s="66" t="str">
        <f aca="false">SUBSTITUTE(N170,O$17,"")</f>
        <v>0</v>
      </c>
      <c r="P170" s="66" t="str">
        <f aca="false">SUBSTITUTE(O170,P$17,"")</f>
        <v>0</v>
      </c>
      <c r="Q170" s="66" t="str">
        <f aca="false">SUBSTITUTE(P170,Q$17,"")</f>
        <v>0</v>
      </c>
      <c r="R170" s="66" t="str">
        <f aca="false">SUBSTITUTE(Q170,R$17,"")</f>
        <v>0</v>
      </c>
      <c r="S170" s="66" t="str">
        <f aca="false">SUBSTITUTE(R170,S$17,"")</f>
        <v>0</v>
      </c>
      <c r="T170" s="66" t="str">
        <f aca="false">SUBSTITUTE(S170,T$17,"")</f>
        <v>0</v>
      </c>
      <c r="U170" s="66" t="str">
        <f aca="false">SUBSTITUTE(T170,U$17,"")</f>
        <v>0</v>
      </c>
      <c r="V170" s="66" t="str">
        <f aca="false">SUBSTITUTE(U170,V$17,"")</f>
        <v>0</v>
      </c>
      <c r="W170" s="66" t="str">
        <f aca="false">SUBSTITUTE(V170,W$17,"")</f>
        <v>0</v>
      </c>
      <c r="X170" s="66" t="str">
        <f aca="false">SUBSTITUTE(W170,X$17,"")</f>
        <v>0</v>
      </c>
      <c r="Y170" s="66" t="str">
        <f aca="false">SUBSTITUTE(X170,Y$17,"")</f>
        <v>0</v>
      </c>
      <c r="Z170" s="66" t="str">
        <f aca="false">SUBSTITUTE(Y170,Z$17,"")</f>
        <v>0</v>
      </c>
      <c r="AA170" s="66" t="str">
        <f aca="false">SUBSTITUTE(Z170,AA$17,"")</f>
        <v>0</v>
      </c>
      <c r="AB170" s="66" t="str">
        <f aca="false">SUBSTITUTE(AA170,AB$17,"")</f>
        <v>0</v>
      </c>
      <c r="AC170" s="66" t="str">
        <f aca="false">SUBSTITUTE(AB170,AC$17,"")</f>
        <v>0</v>
      </c>
      <c r="AD170" s="66" t="str">
        <f aca="false">SUBSTITUTE(AC170,AD$17,"")</f>
        <v>0</v>
      </c>
      <c r="AE170" s="66" t="str">
        <f aca="false">SUBSTITUTE(AD170,AE$17,"")</f>
        <v>0</v>
      </c>
      <c r="AF170" s="66" t="str">
        <f aca="false">SUBSTITUTE(AE170,AF$17,"")</f>
        <v>0</v>
      </c>
      <c r="AG170" s="66" t="str">
        <f aca="false">SUBSTITUTE(AF170,AG$17,"")</f>
        <v>0</v>
      </c>
      <c r="AH170" s="66" t="str">
        <f aca="false">SUBSTITUTE(AG170,AH$17,"")</f>
        <v>0</v>
      </c>
      <c r="AI170" s="66" t="str">
        <f aca="false">SUBSTITUTE(AH170,AI$17,"")</f>
        <v>0</v>
      </c>
      <c r="AJ170" s="66" t="str">
        <f aca="false">SUBSTITUTE(AI170,AJ$17,"")</f>
        <v>0</v>
      </c>
      <c r="AK170" s="66" t="str">
        <f aca="false">SUBSTITUTE(AJ170,AK$17,"")</f>
        <v>0</v>
      </c>
      <c r="AL170" s="66" t="str">
        <f aca="false">SUBSTITUTE(AK170,AL$17,"")</f>
        <v>0</v>
      </c>
      <c r="AM170" s="66" t="str">
        <f aca="false">SUBSTITUTE(AL170,AM$17,"")</f>
        <v>0</v>
      </c>
      <c r="AN170" s="66" t="str">
        <f aca="false">SUBSTITUTE(AM170,AN$17,"")</f>
        <v>0</v>
      </c>
      <c r="AO170" s="66" t="str">
        <f aca="false">SUBSTITUTE(AN170,AO$17,"")</f>
        <v>0</v>
      </c>
      <c r="AP170" s="66" t="str">
        <f aca="false">SUBSTITUTE(AO170,AP$17,"")</f>
        <v>0</v>
      </c>
      <c r="AQ170" s="66" t="str">
        <f aca="false">SUBSTITUTE(AP170,AQ$17,"")</f>
        <v>0</v>
      </c>
      <c r="AR170" s="66" t="str">
        <f aca="false">SUBSTITUTE(AQ170,AR$17,"")</f>
        <v>0</v>
      </c>
      <c r="AS170" s="66" t="str">
        <f aca="false">SUBSTITUTE(AR170,AS$17,"")</f>
        <v>0</v>
      </c>
      <c r="AT170" s="66" t="str">
        <f aca="false">SUBSTITUTE(AS170,AT$17,"")</f>
        <v>0</v>
      </c>
      <c r="AU170" s="66" t="str">
        <f aca="false">SUBSTITUTE(AT170,AU$17,"")</f>
        <v>0</v>
      </c>
      <c r="AV170" s="66" t="str">
        <f aca="false">SUBSTITUTE(AU170,AV$17,"")</f>
        <v>0</v>
      </c>
      <c r="AW170" s="66" t="str">
        <f aca="false">SUBSTITUTE(AV170,AW$17,"")</f>
        <v>0</v>
      </c>
      <c r="AX170" s="66" t="str">
        <f aca="false">SUBSTITUTE(AW170,AX$17,"")</f>
        <v>0</v>
      </c>
      <c r="AY170" s="66" t="str">
        <f aca="false">SUBSTITUTE(AX170,AY$17,"")</f>
        <v>0</v>
      </c>
      <c r="AZ170" s="66" t="str">
        <f aca="false">SUBSTITUTE(AY170,AZ$17,"")</f>
        <v>0</v>
      </c>
      <c r="BA170" s="66" t="str">
        <f aca="false">SUBSTITUTE(AZ170,BA$17,"")</f>
        <v>0</v>
      </c>
      <c r="BB170" s="66" t="str">
        <f aca="false">SUBSTITUTE(BA170,BB$17,"")</f>
        <v/>
      </c>
      <c r="BC170" s="66" t="str">
        <f aca="false">SUBSTITUTE(BB170,BC$17,"")</f>
        <v/>
      </c>
      <c r="BD170" s="66" t="str">
        <f aca="false">SUBSTITUTE(BC170,BD$17,"")</f>
        <v/>
      </c>
      <c r="BE170" s="66" t="str">
        <f aca="false">SUBSTITUTE(BD170,BE$17,"")</f>
        <v/>
      </c>
      <c r="BF170" s="66" t="str">
        <f aca="false">SUBSTITUTE(BE170,BF$17,"")</f>
        <v/>
      </c>
      <c r="BG170" s="66" t="str">
        <f aca="false">SUBSTITUTE(BF170,BG$17,"")</f>
        <v/>
      </c>
      <c r="BH170" s="66" t="str">
        <f aca="false">SUBSTITUTE(BG170,BH$17,"")</f>
        <v/>
      </c>
      <c r="BI170" s="66" t="str">
        <f aca="false">SUBSTITUTE(BH170,BI$17,"")</f>
        <v/>
      </c>
      <c r="BJ170" s="66" t="str">
        <f aca="false">SUBSTITUTE(BI170,BJ$17,"")</f>
        <v/>
      </c>
      <c r="BK170" s="66" t="str">
        <f aca="false">SUBSTITUTE(BJ170,BK$17,"")</f>
        <v/>
      </c>
      <c r="BL170" s="66" t="str">
        <f aca="false">SUBSTITUTE(BK170,BL$17,"")</f>
        <v/>
      </c>
      <c r="BM170" s="66" t="str">
        <f aca="false">SUBSTITUTE(BL170,BM$17,"")</f>
        <v/>
      </c>
      <c r="BN170" s="66" t="n">
        <f aca="false">LEN(BM170)</f>
        <v>0</v>
      </c>
      <c r="BO170" s="66" t="n">
        <f aca="false">LEN(A170)&gt;BO$15</f>
        <v>0</v>
      </c>
      <c r="BP170" s="83" t="n">
        <f aca="false">AND(COUNTIF(ranges!B$2:B$4,'Sample Manifest - ALL TYPES'!G161)=0,NOT(ISBLANK('Sample Manifest - ALL TYPES'!G161)))</f>
        <v>0</v>
      </c>
      <c r="CB170" s="66" t="n">
        <f aca="false">OR(BN170:BO170)</f>
        <v>0</v>
      </c>
      <c r="CD170" s="69" t="n">
        <f aca="false">IF(OR('Sample Manifest - ALL TYPES'!AB161="Custom indexes",'Sample Manifest - ALL TYPES'!AB161="Non-listed commercial indexes"),1,0)</f>
        <v>0</v>
      </c>
      <c r="CE170" s="69"/>
      <c r="CG170" s="72" t="n">
        <f aca="false">'Sample Manifest - ALL TYPES'!Q161</f>
        <v>0</v>
      </c>
      <c r="CH170" s="70" t="str">
        <f aca="false">SUBSTITUTE(CG170,CH$17,"")</f>
        <v>0</v>
      </c>
      <c r="CI170" s="70" t="str">
        <f aca="false">SUBSTITUTE(CH170,CI$17,"")</f>
        <v>0</v>
      </c>
      <c r="CJ170" s="70" t="str">
        <f aca="false">SUBSTITUTE(CI170,CJ$17,"")</f>
        <v>0</v>
      </c>
      <c r="CK170" s="70" t="str">
        <f aca="false">SUBSTITUTE(CJ170,CK$17,"")</f>
        <v>0</v>
      </c>
      <c r="CL170" s="70" t="n">
        <f aca="false">LEN(CK170)</f>
        <v>1</v>
      </c>
      <c r="CM170" s="70" t="n">
        <f aca="false">AND(NOT(ISBLANK('Sample Manifest - ALL TYPES'!Q161)),NOT(CL170=0))</f>
        <v>0</v>
      </c>
      <c r="CR170" s="66" t="n">
        <f aca="false">AND('Sample Manifest - ALL TYPES'!B161="Illumina Library Pool",ISBLANK('Sample Manifest - ALL TYPES'!Z161))</f>
        <v>0</v>
      </c>
    </row>
    <row r="171" s="66" customFormat="true" ht="13.8" hidden="false" customHeight="false" outlineLevel="0" collapsed="false">
      <c r="A171" s="66" t="n">
        <f aca="false">'Sample Manifest - ALL TYPES'!C162</f>
        <v>0</v>
      </c>
      <c r="B171" s="66" t="str">
        <f aca="false">SUBSTITUTE(A171,B$17,"")</f>
        <v>0</v>
      </c>
      <c r="C171" s="66" t="str">
        <f aca="false">SUBSTITUTE(B171,C$17,"")</f>
        <v>0</v>
      </c>
      <c r="D171" s="66" t="str">
        <f aca="false">SUBSTITUTE(C171,D$17,"")</f>
        <v>0</v>
      </c>
      <c r="E171" s="66" t="str">
        <f aca="false">SUBSTITUTE(D171,E$17,"")</f>
        <v>0</v>
      </c>
      <c r="F171" s="66" t="str">
        <f aca="false">SUBSTITUTE(E171,F$17,"")</f>
        <v>0</v>
      </c>
      <c r="G171" s="66" t="str">
        <f aca="false">SUBSTITUTE(F171,G$17,"")</f>
        <v>0</v>
      </c>
      <c r="H171" s="66" t="str">
        <f aca="false">SUBSTITUTE(G171,H$17,"")</f>
        <v>0</v>
      </c>
      <c r="I171" s="66" t="str">
        <f aca="false">SUBSTITUTE(H171,I$17,"")</f>
        <v>0</v>
      </c>
      <c r="J171" s="66" t="str">
        <f aca="false">SUBSTITUTE(I171,J$17,"")</f>
        <v>0</v>
      </c>
      <c r="K171" s="66" t="str">
        <f aca="false">SUBSTITUTE(J171,K$17,"")</f>
        <v>0</v>
      </c>
      <c r="L171" s="66" t="str">
        <f aca="false">SUBSTITUTE(K171,L$17,"")</f>
        <v>0</v>
      </c>
      <c r="M171" s="66" t="str">
        <f aca="false">SUBSTITUTE(L171,M$17,"")</f>
        <v>0</v>
      </c>
      <c r="N171" s="66" t="str">
        <f aca="false">SUBSTITUTE(M171,N$17,"")</f>
        <v>0</v>
      </c>
      <c r="O171" s="66" t="str">
        <f aca="false">SUBSTITUTE(N171,O$17,"")</f>
        <v>0</v>
      </c>
      <c r="P171" s="66" t="str">
        <f aca="false">SUBSTITUTE(O171,P$17,"")</f>
        <v>0</v>
      </c>
      <c r="Q171" s="66" t="str">
        <f aca="false">SUBSTITUTE(P171,Q$17,"")</f>
        <v>0</v>
      </c>
      <c r="R171" s="66" t="str">
        <f aca="false">SUBSTITUTE(Q171,R$17,"")</f>
        <v>0</v>
      </c>
      <c r="S171" s="66" t="str">
        <f aca="false">SUBSTITUTE(R171,S$17,"")</f>
        <v>0</v>
      </c>
      <c r="T171" s="66" t="str">
        <f aca="false">SUBSTITUTE(S171,T$17,"")</f>
        <v>0</v>
      </c>
      <c r="U171" s="66" t="str">
        <f aca="false">SUBSTITUTE(T171,U$17,"")</f>
        <v>0</v>
      </c>
      <c r="V171" s="66" t="str">
        <f aca="false">SUBSTITUTE(U171,V$17,"")</f>
        <v>0</v>
      </c>
      <c r="W171" s="66" t="str">
        <f aca="false">SUBSTITUTE(V171,W$17,"")</f>
        <v>0</v>
      </c>
      <c r="X171" s="66" t="str">
        <f aca="false">SUBSTITUTE(W171,X$17,"")</f>
        <v>0</v>
      </c>
      <c r="Y171" s="66" t="str">
        <f aca="false">SUBSTITUTE(X171,Y$17,"")</f>
        <v>0</v>
      </c>
      <c r="Z171" s="66" t="str">
        <f aca="false">SUBSTITUTE(Y171,Z$17,"")</f>
        <v>0</v>
      </c>
      <c r="AA171" s="66" t="str">
        <f aca="false">SUBSTITUTE(Z171,AA$17,"")</f>
        <v>0</v>
      </c>
      <c r="AB171" s="66" t="str">
        <f aca="false">SUBSTITUTE(AA171,AB$17,"")</f>
        <v>0</v>
      </c>
      <c r="AC171" s="66" t="str">
        <f aca="false">SUBSTITUTE(AB171,AC$17,"")</f>
        <v>0</v>
      </c>
      <c r="AD171" s="66" t="str">
        <f aca="false">SUBSTITUTE(AC171,AD$17,"")</f>
        <v>0</v>
      </c>
      <c r="AE171" s="66" t="str">
        <f aca="false">SUBSTITUTE(AD171,AE$17,"")</f>
        <v>0</v>
      </c>
      <c r="AF171" s="66" t="str">
        <f aca="false">SUBSTITUTE(AE171,AF$17,"")</f>
        <v>0</v>
      </c>
      <c r="AG171" s="66" t="str">
        <f aca="false">SUBSTITUTE(AF171,AG$17,"")</f>
        <v>0</v>
      </c>
      <c r="AH171" s="66" t="str">
        <f aca="false">SUBSTITUTE(AG171,AH$17,"")</f>
        <v>0</v>
      </c>
      <c r="AI171" s="66" t="str">
        <f aca="false">SUBSTITUTE(AH171,AI$17,"")</f>
        <v>0</v>
      </c>
      <c r="AJ171" s="66" t="str">
        <f aca="false">SUBSTITUTE(AI171,AJ$17,"")</f>
        <v>0</v>
      </c>
      <c r="AK171" s="66" t="str">
        <f aca="false">SUBSTITUTE(AJ171,AK$17,"")</f>
        <v>0</v>
      </c>
      <c r="AL171" s="66" t="str">
        <f aca="false">SUBSTITUTE(AK171,AL$17,"")</f>
        <v>0</v>
      </c>
      <c r="AM171" s="66" t="str">
        <f aca="false">SUBSTITUTE(AL171,AM$17,"")</f>
        <v>0</v>
      </c>
      <c r="AN171" s="66" t="str">
        <f aca="false">SUBSTITUTE(AM171,AN$17,"")</f>
        <v>0</v>
      </c>
      <c r="AO171" s="66" t="str">
        <f aca="false">SUBSTITUTE(AN171,AO$17,"")</f>
        <v>0</v>
      </c>
      <c r="AP171" s="66" t="str">
        <f aca="false">SUBSTITUTE(AO171,AP$17,"")</f>
        <v>0</v>
      </c>
      <c r="AQ171" s="66" t="str">
        <f aca="false">SUBSTITUTE(AP171,AQ$17,"")</f>
        <v>0</v>
      </c>
      <c r="AR171" s="66" t="str">
        <f aca="false">SUBSTITUTE(AQ171,AR$17,"")</f>
        <v>0</v>
      </c>
      <c r="AS171" s="66" t="str">
        <f aca="false">SUBSTITUTE(AR171,AS$17,"")</f>
        <v>0</v>
      </c>
      <c r="AT171" s="66" t="str">
        <f aca="false">SUBSTITUTE(AS171,AT$17,"")</f>
        <v>0</v>
      </c>
      <c r="AU171" s="66" t="str">
        <f aca="false">SUBSTITUTE(AT171,AU$17,"")</f>
        <v>0</v>
      </c>
      <c r="AV171" s="66" t="str">
        <f aca="false">SUBSTITUTE(AU171,AV$17,"")</f>
        <v>0</v>
      </c>
      <c r="AW171" s="66" t="str">
        <f aca="false">SUBSTITUTE(AV171,AW$17,"")</f>
        <v>0</v>
      </c>
      <c r="AX171" s="66" t="str">
        <f aca="false">SUBSTITUTE(AW171,AX$17,"")</f>
        <v>0</v>
      </c>
      <c r="AY171" s="66" t="str">
        <f aca="false">SUBSTITUTE(AX171,AY$17,"")</f>
        <v>0</v>
      </c>
      <c r="AZ171" s="66" t="str">
        <f aca="false">SUBSTITUTE(AY171,AZ$17,"")</f>
        <v>0</v>
      </c>
      <c r="BA171" s="66" t="str">
        <f aca="false">SUBSTITUTE(AZ171,BA$17,"")</f>
        <v>0</v>
      </c>
      <c r="BB171" s="66" t="str">
        <f aca="false">SUBSTITUTE(BA171,BB$17,"")</f>
        <v/>
      </c>
      <c r="BC171" s="66" t="str">
        <f aca="false">SUBSTITUTE(BB171,BC$17,"")</f>
        <v/>
      </c>
      <c r="BD171" s="66" t="str">
        <f aca="false">SUBSTITUTE(BC171,BD$17,"")</f>
        <v/>
      </c>
      <c r="BE171" s="66" t="str">
        <f aca="false">SUBSTITUTE(BD171,BE$17,"")</f>
        <v/>
      </c>
      <c r="BF171" s="66" t="str">
        <f aca="false">SUBSTITUTE(BE171,BF$17,"")</f>
        <v/>
      </c>
      <c r="BG171" s="66" t="str">
        <f aca="false">SUBSTITUTE(BF171,BG$17,"")</f>
        <v/>
      </c>
      <c r="BH171" s="66" t="str">
        <f aca="false">SUBSTITUTE(BG171,BH$17,"")</f>
        <v/>
      </c>
      <c r="BI171" s="66" t="str">
        <f aca="false">SUBSTITUTE(BH171,BI$17,"")</f>
        <v/>
      </c>
      <c r="BJ171" s="66" t="str">
        <f aca="false">SUBSTITUTE(BI171,BJ$17,"")</f>
        <v/>
      </c>
      <c r="BK171" s="66" t="str">
        <f aca="false">SUBSTITUTE(BJ171,BK$17,"")</f>
        <v/>
      </c>
      <c r="BL171" s="66" t="str">
        <f aca="false">SUBSTITUTE(BK171,BL$17,"")</f>
        <v/>
      </c>
      <c r="BM171" s="66" t="str">
        <f aca="false">SUBSTITUTE(BL171,BM$17,"")</f>
        <v/>
      </c>
      <c r="BN171" s="66" t="n">
        <f aca="false">LEN(BM171)</f>
        <v>0</v>
      </c>
      <c r="BO171" s="66" t="n">
        <f aca="false">LEN(A171)&gt;BO$15</f>
        <v>0</v>
      </c>
      <c r="BP171" s="83" t="n">
        <f aca="false">AND(COUNTIF(ranges!B$2:B$4,'Sample Manifest - ALL TYPES'!G162)=0,NOT(ISBLANK('Sample Manifest - ALL TYPES'!G162)))</f>
        <v>0</v>
      </c>
      <c r="CB171" s="66" t="n">
        <f aca="false">OR(BN171:BO171)</f>
        <v>0</v>
      </c>
      <c r="CD171" s="69" t="n">
        <f aca="false">IF(OR('Sample Manifest - ALL TYPES'!AB162="Custom indexes",'Sample Manifest - ALL TYPES'!AB162="Non-listed commercial indexes"),1,0)</f>
        <v>0</v>
      </c>
      <c r="CE171" s="69"/>
      <c r="CG171" s="72" t="n">
        <f aca="false">'Sample Manifest - ALL TYPES'!Q162</f>
        <v>0</v>
      </c>
      <c r="CH171" s="70" t="str">
        <f aca="false">SUBSTITUTE(CG171,CH$17,"")</f>
        <v>0</v>
      </c>
      <c r="CI171" s="70" t="str">
        <f aca="false">SUBSTITUTE(CH171,CI$17,"")</f>
        <v>0</v>
      </c>
      <c r="CJ171" s="70" t="str">
        <f aca="false">SUBSTITUTE(CI171,CJ$17,"")</f>
        <v>0</v>
      </c>
      <c r="CK171" s="70" t="str">
        <f aca="false">SUBSTITUTE(CJ171,CK$17,"")</f>
        <v>0</v>
      </c>
      <c r="CL171" s="70" t="n">
        <f aca="false">LEN(CK171)</f>
        <v>1</v>
      </c>
      <c r="CM171" s="70" t="n">
        <f aca="false">AND(NOT(ISBLANK('Sample Manifest - ALL TYPES'!Q162)),NOT(CL171=0))</f>
        <v>0</v>
      </c>
      <c r="CR171" s="66" t="n">
        <f aca="false">AND('Sample Manifest - ALL TYPES'!B162="Illumina Library Pool",ISBLANK('Sample Manifest - ALL TYPES'!Z162))</f>
        <v>0</v>
      </c>
    </row>
    <row r="172" s="66" customFormat="true" ht="13.8" hidden="false" customHeight="false" outlineLevel="0" collapsed="false">
      <c r="A172" s="66" t="n">
        <f aca="false">'Sample Manifest - ALL TYPES'!C163</f>
        <v>0</v>
      </c>
      <c r="B172" s="66" t="str">
        <f aca="false">SUBSTITUTE(A172,B$17,"")</f>
        <v>0</v>
      </c>
      <c r="C172" s="66" t="str">
        <f aca="false">SUBSTITUTE(B172,C$17,"")</f>
        <v>0</v>
      </c>
      <c r="D172" s="66" t="str">
        <f aca="false">SUBSTITUTE(C172,D$17,"")</f>
        <v>0</v>
      </c>
      <c r="E172" s="66" t="str">
        <f aca="false">SUBSTITUTE(D172,E$17,"")</f>
        <v>0</v>
      </c>
      <c r="F172" s="66" t="str">
        <f aca="false">SUBSTITUTE(E172,F$17,"")</f>
        <v>0</v>
      </c>
      <c r="G172" s="66" t="str">
        <f aca="false">SUBSTITUTE(F172,G$17,"")</f>
        <v>0</v>
      </c>
      <c r="H172" s="66" t="str">
        <f aca="false">SUBSTITUTE(G172,H$17,"")</f>
        <v>0</v>
      </c>
      <c r="I172" s="66" t="str">
        <f aca="false">SUBSTITUTE(H172,I$17,"")</f>
        <v>0</v>
      </c>
      <c r="J172" s="66" t="str">
        <f aca="false">SUBSTITUTE(I172,J$17,"")</f>
        <v>0</v>
      </c>
      <c r="K172" s="66" t="str">
        <f aca="false">SUBSTITUTE(J172,K$17,"")</f>
        <v>0</v>
      </c>
      <c r="L172" s="66" t="str">
        <f aca="false">SUBSTITUTE(K172,L$17,"")</f>
        <v>0</v>
      </c>
      <c r="M172" s="66" t="str">
        <f aca="false">SUBSTITUTE(L172,M$17,"")</f>
        <v>0</v>
      </c>
      <c r="N172" s="66" t="str">
        <f aca="false">SUBSTITUTE(M172,N$17,"")</f>
        <v>0</v>
      </c>
      <c r="O172" s="66" t="str">
        <f aca="false">SUBSTITUTE(N172,O$17,"")</f>
        <v>0</v>
      </c>
      <c r="P172" s="66" t="str">
        <f aca="false">SUBSTITUTE(O172,P$17,"")</f>
        <v>0</v>
      </c>
      <c r="Q172" s="66" t="str">
        <f aca="false">SUBSTITUTE(P172,Q$17,"")</f>
        <v>0</v>
      </c>
      <c r="R172" s="66" t="str">
        <f aca="false">SUBSTITUTE(Q172,R$17,"")</f>
        <v>0</v>
      </c>
      <c r="S172" s="66" t="str">
        <f aca="false">SUBSTITUTE(R172,S$17,"")</f>
        <v>0</v>
      </c>
      <c r="T172" s="66" t="str">
        <f aca="false">SUBSTITUTE(S172,T$17,"")</f>
        <v>0</v>
      </c>
      <c r="U172" s="66" t="str">
        <f aca="false">SUBSTITUTE(T172,U$17,"")</f>
        <v>0</v>
      </c>
      <c r="V172" s="66" t="str">
        <f aca="false">SUBSTITUTE(U172,V$17,"")</f>
        <v>0</v>
      </c>
      <c r="W172" s="66" t="str">
        <f aca="false">SUBSTITUTE(V172,W$17,"")</f>
        <v>0</v>
      </c>
      <c r="X172" s="66" t="str">
        <f aca="false">SUBSTITUTE(W172,X$17,"")</f>
        <v>0</v>
      </c>
      <c r="Y172" s="66" t="str">
        <f aca="false">SUBSTITUTE(X172,Y$17,"")</f>
        <v>0</v>
      </c>
      <c r="Z172" s="66" t="str">
        <f aca="false">SUBSTITUTE(Y172,Z$17,"")</f>
        <v>0</v>
      </c>
      <c r="AA172" s="66" t="str">
        <f aca="false">SUBSTITUTE(Z172,AA$17,"")</f>
        <v>0</v>
      </c>
      <c r="AB172" s="66" t="str">
        <f aca="false">SUBSTITUTE(AA172,AB$17,"")</f>
        <v>0</v>
      </c>
      <c r="AC172" s="66" t="str">
        <f aca="false">SUBSTITUTE(AB172,AC$17,"")</f>
        <v>0</v>
      </c>
      <c r="AD172" s="66" t="str">
        <f aca="false">SUBSTITUTE(AC172,AD$17,"")</f>
        <v>0</v>
      </c>
      <c r="AE172" s="66" t="str">
        <f aca="false">SUBSTITUTE(AD172,AE$17,"")</f>
        <v>0</v>
      </c>
      <c r="AF172" s="66" t="str">
        <f aca="false">SUBSTITUTE(AE172,AF$17,"")</f>
        <v>0</v>
      </c>
      <c r="AG172" s="66" t="str">
        <f aca="false">SUBSTITUTE(AF172,AG$17,"")</f>
        <v>0</v>
      </c>
      <c r="AH172" s="66" t="str">
        <f aca="false">SUBSTITUTE(AG172,AH$17,"")</f>
        <v>0</v>
      </c>
      <c r="AI172" s="66" t="str">
        <f aca="false">SUBSTITUTE(AH172,AI$17,"")</f>
        <v>0</v>
      </c>
      <c r="AJ172" s="66" t="str">
        <f aca="false">SUBSTITUTE(AI172,AJ$17,"")</f>
        <v>0</v>
      </c>
      <c r="AK172" s="66" t="str">
        <f aca="false">SUBSTITUTE(AJ172,AK$17,"")</f>
        <v>0</v>
      </c>
      <c r="AL172" s="66" t="str">
        <f aca="false">SUBSTITUTE(AK172,AL$17,"")</f>
        <v>0</v>
      </c>
      <c r="AM172" s="66" t="str">
        <f aca="false">SUBSTITUTE(AL172,AM$17,"")</f>
        <v>0</v>
      </c>
      <c r="AN172" s="66" t="str">
        <f aca="false">SUBSTITUTE(AM172,AN$17,"")</f>
        <v>0</v>
      </c>
      <c r="AO172" s="66" t="str">
        <f aca="false">SUBSTITUTE(AN172,AO$17,"")</f>
        <v>0</v>
      </c>
      <c r="AP172" s="66" t="str">
        <f aca="false">SUBSTITUTE(AO172,AP$17,"")</f>
        <v>0</v>
      </c>
      <c r="AQ172" s="66" t="str">
        <f aca="false">SUBSTITUTE(AP172,AQ$17,"")</f>
        <v>0</v>
      </c>
      <c r="AR172" s="66" t="str">
        <f aca="false">SUBSTITUTE(AQ172,AR$17,"")</f>
        <v>0</v>
      </c>
      <c r="AS172" s="66" t="str">
        <f aca="false">SUBSTITUTE(AR172,AS$17,"")</f>
        <v>0</v>
      </c>
      <c r="AT172" s="66" t="str">
        <f aca="false">SUBSTITUTE(AS172,AT$17,"")</f>
        <v>0</v>
      </c>
      <c r="AU172" s="66" t="str">
        <f aca="false">SUBSTITUTE(AT172,AU$17,"")</f>
        <v>0</v>
      </c>
      <c r="AV172" s="66" t="str">
        <f aca="false">SUBSTITUTE(AU172,AV$17,"")</f>
        <v>0</v>
      </c>
      <c r="AW172" s="66" t="str">
        <f aca="false">SUBSTITUTE(AV172,AW$17,"")</f>
        <v>0</v>
      </c>
      <c r="AX172" s="66" t="str">
        <f aca="false">SUBSTITUTE(AW172,AX$17,"")</f>
        <v>0</v>
      </c>
      <c r="AY172" s="66" t="str">
        <f aca="false">SUBSTITUTE(AX172,AY$17,"")</f>
        <v>0</v>
      </c>
      <c r="AZ172" s="66" t="str">
        <f aca="false">SUBSTITUTE(AY172,AZ$17,"")</f>
        <v>0</v>
      </c>
      <c r="BA172" s="66" t="str">
        <f aca="false">SUBSTITUTE(AZ172,BA$17,"")</f>
        <v>0</v>
      </c>
      <c r="BB172" s="66" t="str">
        <f aca="false">SUBSTITUTE(BA172,BB$17,"")</f>
        <v/>
      </c>
      <c r="BC172" s="66" t="str">
        <f aca="false">SUBSTITUTE(BB172,BC$17,"")</f>
        <v/>
      </c>
      <c r="BD172" s="66" t="str">
        <f aca="false">SUBSTITUTE(BC172,BD$17,"")</f>
        <v/>
      </c>
      <c r="BE172" s="66" t="str">
        <f aca="false">SUBSTITUTE(BD172,BE$17,"")</f>
        <v/>
      </c>
      <c r="BF172" s="66" t="str">
        <f aca="false">SUBSTITUTE(BE172,BF$17,"")</f>
        <v/>
      </c>
      <c r="BG172" s="66" t="str">
        <f aca="false">SUBSTITUTE(BF172,BG$17,"")</f>
        <v/>
      </c>
      <c r="BH172" s="66" t="str">
        <f aca="false">SUBSTITUTE(BG172,BH$17,"")</f>
        <v/>
      </c>
      <c r="BI172" s="66" t="str">
        <f aca="false">SUBSTITUTE(BH172,BI$17,"")</f>
        <v/>
      </c>
      <c r="BJ172" s="66" t="str">
        <f aca="false">SUBSTITUTE(BI172,BJ$17,"")</f>
        <v/>
      </c>
      <c r="BK172" s="66" t="str">
        <f aca="false">SUBSTITUTE(BJ172,BK$17,"")</f>
        <v/>
      </c>
      <c r="BL172" s="66" t="str">
        <f aca="false">SUBSTITUTE(BK172,BL$17,"")</f>
        <v/>
      </c>
      <c r="BM172" s="66" t="str">
        <f aca="false">SUBSTITUTE(BL172,BM$17,"")</f>
        <v/>
      </c>
      <c r="BN172" s="66" t="n">
        <f aca="false">LEN(BM172)</f>
        <v>0</v>
      </c>
      <c r="BO172" s="66" t="n">
        <f aca="false">LEN(A172)&gt;BO$15</f>
        <v>0</v>
      </c>
      <c r="BP172" s="83" t="n">
        <f aca="false">AND(COUNTIF(ranges!B$2:B$4,'Sample Manifest - ALL TYPES'!G163)=0,NOT(ISBLANK('Sample Manifest - ALL TYPES'!G163)))</f>
        <v>0</v>
      </c>
      <c r="CB172" s="66" t="n">
        <f aca="false">OR(BN172:BO172)</f>
        <v>0</v>
      </c>
      <c r="CD172" s="69" t="n">
        <f aca="false">IF(OR('Sample Manifest - ALL TYPES'!AB163="Custom indexes",'Sample Manifest - ALL TYPES'!AB163="Non-listed commercial indexes"),1,0)</f>
        <v>0</v>
      </c>
      <c r="CE172" s="69"/>
      <c r="CG172" s="72" t="n">
        <f aca="false">'Sample Manifest - ALL TYPES'!Q163</f>
        <v>0</v>
      </c>
      <c r="CH172" s="70" t="str">
        <f aca="false">SUBSTITUTE(CG172,CH$17,"")</f>
        <v>0</v>
      </c>
      <c r="CI172" s="70" t="str">
        <f aca="false">SUBSTITUTE(CH172,CI$17,"")</f>
        <v>0</v>
      </c>
      <c r="CJ172" s="70" t="str">
        <f aca="false">SUBSTITUTE(CI172,CJ$17,"")</f>
        <v>0</v>
      </c>
      <c r="CK172" s="70" t="str">
        <f aca="false">SUBSTITUTE(CJ172,CK$17,"")</f>
        <v>0</v>
      </c>
      <c r="CL172" s="70" t="n">
        <f aca="false">LEN(CK172)</f>
        <v>1</v>
      </c>
      <c r="CM172" s="70" t="n">
        <f aca="false">AND(NOT(ISBLANK('Sample Manifest - ALL TYPES'!Q163)),NOT(CL172=0))</f>
        <v>0</v>
      </c>
      <c r="CR172" s="66" t="n">
        <f aca="false">AND('Sample Manifest - ALL TYPES'!B163="Illumina Library Pool",ISBLANK('Sample Manifest - ALL TYPES'!Z163))</f>
        <v>0</v>
      </c>
    </row>
    <row r="173" s="66" customFormat="true" ht="13.8" hidden="false" customHeight="false" outlineLevel="0" collapsed="false">
      <c r="A173" s="66" t="n">
        <f aca="false">'Sample Manifest - ALL TYPES'!C164</f>
        <v>0</v>
      </c>
      <c r="B173" s="66" t="str">
        <f aca="false">SUBSTITUTE(A173,B$17,"")</f>
        <v>0</v>
      </c>
      <c r="C173" s="66" t="str">
        <f aca="false">SUBSTITUTE(B173,C$17,"")</f>
        <v>0</v>
      </c>
      <c r="D173" s="66" t="str">
        <f aca="false">SUBSTITUTE(C173,D$17,"")</f>
        <v>0</v>
      </c>
      <c r="E173" s="66" t="str">
        <f aca="false">SUBSTITUTE(D173,E$17,"")</f>
        <v>0</v>
      </c>
      <c r="F173" s="66" t="str">
        <f aca="false">SUBSTITUTE(E173,F$17,"")</f>
        <v>0</v>
      </c>
      <c r="G173" s="66" t="str">
        <f aca="false">SUBSTITUTE(F173,G$17,"")</f>
        <v>0</v>
      </c>
      <c r="H173" s="66" t="str">
        <f aca="false">SUBSTITUTE(G173,H$17,"")</f>
        <v>0</v>
      </c>
      <c r="I173" s="66" t="str">
        <f aca="false">SUBSTITUTE(H173,I$17,"")</f>
        <v>0</v>
      </c>
      <c r="J173" s="66" t="str">
        <f aca="false">SUBSTITUTE(I173,J$17,"")</f>
        <v>0</v>
      </c>
      <c r="K173" s="66" t="str">
        <f aca="false">SUBSTITUTE(J173,K$17,"")</f>
        <v>0</v>
      </c>
      <c r="L173" s="66" t="str">
        <f aca="false">SUBSTITUTE(K173,L$17,"")</f>
        <v>0</v>
      </c>
      <c r="M173" s="66" t="str">
        <f aca="false">SUBSTITUTE(L173,M$17,"")</f>
        <v>0</v>
      </c>
      <c r="N173" s="66" t="str">
        <f aca="false">SUBSTITUTE(M173,N$17,"")</f>
        <v>0</v>
      </c>
      <c r="O173" s="66" t="str">
        <f aca="false">SUBSTITUTE(N173,O$17,"")</f>
        <v>0</v>
      </c>
      <c r="P173" s="66" t="str">
        <f aca="false">SUBSTITUTE(O173,P$17,"")</f>
        <v>0</v>
      </c>
      <c r="Q173" s="66" t="str">
        <f aca="false">SUBSTITUTE(P173,Q$17,"")</f>
        <v>0</v>
      </c>
      <c r="R173" s="66" t="str">
        <f aca="false">SUBSTITUTE(Q173,R$17,"")</f>
        <v>0</v>
      </c>
      <c r="S173" s="66" t="str">
        <f aca="false">SUBSTITUTE(R173,S$17,"")</f>
        <v>0</v>
      </c>
      <c r="T173" s="66" t="str">
        <f aca="false">SUBSTITUTE(S173,T$17,"")</f>
        <v>0</v>
      </c>
      <c r="U173" s="66" t="str">
        <f aca="false">SUBSTITUTE(T173,U$17,"")</f>
        <v>0</v>
      </c>
      <c r="V173" s="66" t="str">
        <f aca="false">SUBSTITUTE(U173,V$17,"")</f>
        <v>0</v>
      </c>
      <c r="W173" s="66" t="str">
        <f aca="false">SUBSTITUTE(V173,W$17,"")</f>
        <v>0</v>
      </c>
      <c r="X173" s="66" t="str">
        <f aca="false">SUBSTITUTE(W173,X$17,"")</f>
        <v>0</v>
      </c>
      <c r="Y173" s="66" t="str">
        <f aca="false">SUBSTITUTE(X173,Y$17,"")</f>
        <v>0</v>
      </c>
      <c r="Z173" s="66" t="str">
        <f aca="false">SUBSTITUTE(Y173,Z$17,"")</f>
        <v>0</v>
      </c>
      <c r="AA173" s="66" t="str">
        <f aca="false">SUBSTITUTE(Z173,AA$17,"")</f>
        <v>0</v>
      </c>
      <c r="AB173" s="66" t="str">
        <f aca="false">SUBSTITUTE(AA173,AB$17,"")</f>
        <v>0</v>
      </c>
      <c r="AC173" s="66" t="str">
        <f aca="false">SUBSTITUTE(AB173,AC$17,"")</f>
        <v>0</v>
      </c>
      <c r="AD173" s="66" t="str">
        <f aca="false">SUBSTITUTE(AC173,AD$17,"")</f>
        <v>0</v>
      </c>
      <c r="AE173" s="66" t="str">
        <f aca="false">SUBSTITUTE(AD173,AE$17,"")</f>
        <v>0</v>
      </c>
      <c r="AF173" s="66" t="str">
        <f aca="false">SUBSTITUTE(AE173,AF$17,"")</f>
        <v>0</v>
      </c>
      <c r="AG173" s="66" t="str">
        <f aca="false">SUBSTITUTE(AF173,AG$17,"")</f>
        <v>0</v>
      </c>
      <c r="AH173" s="66" t="str">
        <f aca="false">SUBSTITUTE(AG173,AH$17,"")</f>
        <v>0</v>
      </c>
      <c r="AI173" s="66" t="str">
        <f aca="false">SUBSTITUTE(AH173,AI$17,"")</f>
        <v>0</v>
      </c>
      <c r="AJ173" s="66" t="str">
        <f aca="false">SUBSTITUTE(AI173,AJ$17,"")</f>
        <v>0</v>
      </c>
      <c r="AK173" s="66" t="str">
        <f aca="false">SUBSTITUTE(AJ173,AK$17,"")</f>
        <v>0</v>
      </c>
      <c r="AL173" s="66" t="str">
        <f aca="false">SUBSTITUTE(AK173,AL$17,"")</f>
        <v>0</v>
      </c>
      <c r="AM173" s="66" t="str">
        <f aca="false">SUBSTITUTE(AL173,AM$17,"")</f>
        <v>0</v>
      </c>
      <c r="AN173" s="66" t="str">
        <f aca="false">SUBSTITUTE(AM173,AN$17,"")</f>
        <v>0</v>
      </c>
      <c r="AO173" s="66" t="str">
        <f aca="false">SUBSTITUTE(AN173,AO$17,"")</f>
        <v>0</v>
      </c>
      <c r="AP173" s="66" t="str">
        <f aca="false">SUBSTITUTE(AO173,AP$17,"")</f>
        <v>0</v>
      </c>
      <c r="AQ173" s="66" t="str">
        <f aca="false">SUBSTITUTE(AP173,AQ$17,"")</f>
        <v>0</v>
      </c>
      <c r="AR173" s="66" t="str">
        <f aca="false">SUBSTITUTE(AQ173,AR$17,"")</f>
        <v>0</v>
      </c>
      <c r="AS173" s="66" t="str">
        <f aca="false">SUBSTITUTE(AR173,AS$17,"")</f>
        <v>0</v>
      </c>
      <c r="AT173" s="66" t="str">
        <f aca="false">SUBSTITUTE(AS173,AT$17,"")</f>
        <v>0</v>
      </c>
      <c r="AU173" s="66" t="str">
        <f aca="false">SUBSTITUTE(AT173,AU$17,"")</f>
        <v>0</v>
      </c>
      <c r="AV173" s="66" t="str">
        <f aca="false">SUBSTITUTE(AU173,AV$17,"")</f>
        <v>0</v>
      </c>
      <c r="AW173" s="66" t="str">
        <f aca="false">SUBSTITUTE(AV173,AW$17,"")</f>
        <v>0</v>
      </c>
      <c r="AX173" s="66" t="str">
        <f aca="false">SUBSTITUTE(AW173,AX$17,"")</f>
        <v>0</v>
      </c>
      <c r="AY173" s="66" t="str">
        <f aca="false">SUBSTITUTE(AX173,AY$17,"")</f>
        <v>0</v>
      </c>
      <c r="AZ173" s="66" t="str">
        <f aca="false">SUBSTITUTE(AY173,AZ$17,"")</f>
        <v>0</v>
      </c>
      <c r="BA173" s="66" t="str">
        <f aca="false">SUBSTITUTE(AZ173,BA$17,"")</f>
        <v>0</v>
      </c>
      <c r="BB173" s="66" t="str">
        <f aca="false">SUBSTITUTE(BA173,BB$17,"")</f>
        <v/>
      </c>
      <c r="BC173" s="66" t="str">
        <f aca="false">SUBSTITUTE(BB173,BC$17,"")</f>
        <v/>
      </c>
      <c r="BD173" s="66" t="str">
        <f aca="false">SUBSTITUTE(BC173,BD$17,"")</f>
        <v/>
      </c>
      <c r="BE173" s="66" t="str">
        <f aca="false">SUBSTITUTE(BD173,BE$17,"")</f>
        <v/>
      </c>
      <c r="BF173" s="66" t="str">
        <f aca="false">SUBSTITUTE(BE173,BF$17,"")</f>
        <v/>
      </c>
      <c r="BG173" s="66" t="str">
        <f aca="false">SUBSTITUTE(BF173,BG$17,"")</f>
        <v/>
      </c>
      <c r="BH173" s="66" t="str">
        <f aca="false">SUBSTITUTE(BG173,BH$17,"")</f>
        <v/>
      </c>
      <c r="BI173" s="66" t="str">
        <f aca="false">SUBSTITUTE(BH173,BI$17,"")</f>
        <v/>
      </c>
      <c r="BJ173" s="66" t="str">
        <f aca="false">SUBSTITUTE(BI173,BJ$17,"")</f>
        <v/>
      </c>
      <c r="BK173" s="66" t="str">
        <f aca="false">SUBSTITUTE(BJ173,BK$17,"")</f>
        <v/>
      </c>
      <c r="BL173" s="66" t="str">
        <f aca="false">SUBSTITUTE(BK173,BL$17,"")</f>
        <v/>
      </c>
      <c r="BM173" s="66" t="str">
        <f aca="false">SUBSTITUTE(BL173,BM$17,"")</f>
        <v/>
      </c>
      <c r="BN173" s="66" t="n">
        <f aca="false">LEN(BM173)</f>
        <v>0</v>
      </c>
      <c r="BO173" s="66" t="n">
        <f aca="false">LEN(A173)&gt;BO$15</f>
        <v>0</v>
      </c>
      <c r="BP173" s="83" t="n">
        <f aca="false">AND(COUNTIF(ranges!B$2:B$4,'Sample Manifest - ALL TYPES'!G164)=0,NOT(ISBLANK('Sample Manifest - ALL TYPES'!G164)))</f>
        <v>0</v>
      </c>
      <c r="CB173" s="66" t="n">
        <f aca="false">OR(BN173:BO173)</f>
        <v>0</v>
      </c>
      <c r="CD173" s="69" t="n">
        <f aca="false">IF(OR('Sample Manifest - ALL TYPES'!AB164="Custom indexes",'Sample Manifest - ALL TYPES'!AB164="Non-listed commercial indexes"),1,0)</f>
        <v>0</v>
      </c>
      <c r="CE173" s="69"/>
      <c r="CG173" s="72" t="n">
        <f aca="false">'Sample Manifest - ALL TYPES'!Q164</f>
        <v>0</v>
      </c>
      <c r="CH173" s="70" t="str">
        <f aca="false">SUBSTITUTE(CG173,CH$17,"")</f>
        <v>0</v>
      </c>
      <c r="CI173" s="70" t="str">
        <f aca="false">SUBSTITUTE(CH173,CI$17,"")</f>
        <v>0</v>
      </c>
      <c r="CJ173" s="70" t="str">
        <f aca="false">SUBSTITUTE(CI173,CJ$17,"")</f>
        <v>0</v>
      </c>
      <c r="CK173" s="70" t="str">
        <f aca="false">SUBSTITUTE(CJ173,CK$17,"")</f>
        <v>0</v>
      </c>
      <c r="CL173" s="70" t="n">
        <f aca="false">LEN(CK173)</f>
        <v>1</v>
      </c>
      <c r="CM173" s="70" t="n">
        <f aca="false">AND(NOT(ISBLANK('Sample Manifest - ALL TYPES'!Q164)),NOT(CL173=0))</f>
        <v>0</v>
      </c>
      <c r="CR173" s="66" t="n">
        <f aca="false">AND('Sample Manifest - ALL TYPES'!B164="Illumina Library Pool",ISBLANK('Sample Manifest - ALL TYPES'!Z164))</f>
        <v>0</v>
      </c>
    </row>
    <row r="174" s="66" customFormat="true" ht="13.8" hidden="false" customHeight="false" outlineLevel="0" collapsed="false">
      <c r="A174" s="66" t="n">
        <f aca="false">'Sample Manifest - ALL TYPES'!C165</f>
        <v>0</v>
      </c>
      <c r="B174" s="66" t="str">
        <f aca="false">SUBSTITUTE(A174,B$17,"")</f>
        <v>0</v>
      </c>
      <c r="C174" s="66" t="str">
        <f aca="false">SUBSTITUTE(B174,C$17,"")</f>
        <v>0</v>
      </c>
      <c r="D174" s="66" t="str">
        <f aca="false">SUBSTITUTE(C174,D$17,"")</f>
        <v>0</v>
      </c>
      <c r="E174" s="66" t="str">
        <f aca="false">SUBSTITUTE(D174,E$17,"")</f>
        <v>0</v>
      </c>
      <c r="F174" s="66" t="str">
        <f aca="false">SUBSTITUTE(E174,F$17,"")</f>
        <v>0</v>
      </c>
      <c r="G174" s="66" t="str">
        <f aca="false">SUBSTITUTE(F174,G$17,"")</f>
        <v>0</v>
      </c>
      <c r="H174" s="66" t="str">
        <f aca="false">SUBSTITUTE(G174,H$17,"")</f>
        <v>0</v>
      </c>
      <c r="I174" s="66" t="str">
        <f aca="false">SUBSTITUTE(H174,I$17,"")</f>
        <v>0</v>
      </c>
      <c r="J174" s="66" t="str">
        <f aca="false">SUBSTITUTE(I174,J$17,"")</f>
        <v>0</v>
      </c>
      <c r="K174" s="66" t="str">
        <f aca="false">SUBSTITUTE(J174,K$17,"")</f>
        <v>0</v>
      </c>
      <c r="L174" s="66" t="str">
        <f aca="false">SUBSTITUTE(K174,L$17,"")</f>
        <v>0</v>
      </c>
      <c r="M174" s="66" t="str">
        <f aca="false">SUBSTITUTE(L174,M$17,"")</f>
        <v>0</v>
      </c>
      <c r="N174" s="66" t="str">
        <f aca="false">SUBSTITUTE(M174,N$17,"")</f>
        <v>0</v>
      </c>
      <c r="O174" s="66" t="str">
        <f aca="false">SUBSTITUTE(N174,O$17,"")</f>
        <v>0</v>
      </c>
      <c r="P174" s="66" t="str">
        <f aca="false">SUBSTITUTE(O174,P$17,"")</f>
        <v>0</v>
      </c>
      <c r="Q174" s="66" t="str">
        <f aca="false">SUBSTITUTE(P174,Q$17,"")</f>
        <v>0</v>
      </c>
      <c r="R174" s="66" t="str">
        <f aca="false">SUBSTITUTE(Q174,R$17,"")</f>
        <v>0</v>
      </c>
      <c r="S174" s="66" t="str">
        <f aca="false">SUBSTITUTE(R174,S$17,"")</f>
        <v>0</v>
      </c>
      <c r="T174" s="66" t="str">
        <f aca="false">SUBSTITUTE(S174,T$17,"")</f>
        <v>0</v>
      </c>
      <c r="U174" s="66" t="str">
        <f aca="false">SUBSTITUTE(T174,U$17,"")</f>
        <v>0</v>
      </c>
      <c r="V174" s="66" t="str">
        <f aca="false">SUBSTITUTE(U174,V$17,"")</f>
        <v>0</v>
      </c>
      <c r="W174" s="66" t="str">
        <f aca="false">SUBSTITUTE(V174,W$17,"")</f>
        <v>0</v>
      </c>
      <c r="X174" s="66" t="str">
        <f aca="false">SUBSTITUTE(W174,X$17,"")</f>
        <v>0</v>
      </c>
      <c r="Y174" s="66" t="str">
        <f aca="false">SUBSTITUTE(X174,Y$17,"")</f>
        <v>0</v>
      </c>
      <c r="Z174" s="66" t="str">
        <f aca="false">SUBSTITUTE(Y174,Z$17,"")</f>
        <v>0</v>
      </c>
      <c r="AA174" s="66" t="str">
        <f aca="false">SUBSTITUTE(Z174,AA$17,"")</f>
        <v>0</v>
      </c>
      <c r="AB174" s="66" t="str">
        <f aca="false">SUBSTITUTE(AA174,AB$17,"")</f>
        <v>0</v>
      </c>
      <c r="AC174" s="66" t="str">
        <f aca="false">SUBSTITUTE(AB174,AC$17,"")</f>
        <v>0</v>
      </c>
      <c r="AD174" s="66" t="str">
        <f aca="false">SUBSTITUTE(AC174,AD$17,"")</f>
        <v>0</v>
      </c>
      <c r="AE174" s="66" t="str">
        <f aca="false">SUBSTITUTE(AD174,AE$17,"")</f>
        <v>0</v>
      </c>
      <c r="AF174" s="66" t="str">
        <f aca="false">SUBSTITUTE(AE174,AF$17,"")</f>
        <v>0</v>
      </c>
      <c r="AG174" s="66" t="str">
        <f aca="false">SUBSTITUTE(AF174,AG$17,"")</f>
        <v>0</v>
      </c>
      <c r="AH174" s="66" t="str">
        <f aca="false">SUBSTITUTE(AG174,AH$17,"")</f>
        <v>0</v>
      </c>
      <c r="AI174" s="66" t="str">
        <f aca="false">SUBSTITUTE(AH174,AI$17,"")</f>
        <v>0</v>
      </c>
      <c r="AJ174" s="66" t="str">
        <f aca="false">SUBSTITUTE(AI174,AJ$17,"")</f>
        <v>0</v>
      </c>
      <c r="AK174" s="66" t="str">
        <f aca="false">SUBSTITUTE(AJ174,AK$17,"")</f>
        <v>0</v>
      </c>
      <c r="AL174" s="66" t="str">
        <f aca="false">SUBSTITUTE(AK174,AL$17,"")</f>
        <v>0</v>
      </c>
      <c r="AM174" s="66" t="str">
        <f aca="false">SUBSTITUTE(AL174,AM$17,"")</f>
        <v>0</v>
      </c>
      <c r="AN174" s="66" t="str">
        <f aca="false">SUBSTITUTE(AM174,AN$17,"")</f>
        <v>0</v>
      </c>
      <c r="AO174" s="66" t="str">
        <f aca="false">SUBSTITUTE(AN174,AO$17,"")</f>
        <v>0</v>
      </c>
      <c r="AP174" s="66" t="str">
        <f aca="false">SUBSTITUTE(AO174,AP$17,"")</f>
        <v>0</v>
      </c>
      <c r="AQ174" s="66" t="str">
        <f aca="false">SUBSTITUTE(AP174,AQ$17,"")</f>
        <v>0</v>
      </c>
      <c r="AR174" s="66" t="str">
        <f aca="false">SUBSTITUTE(AQ174,AR$17,"")</f>
        <v>0</v>
      </c>
      <c r="AS174" s="66" t="str">
        <f aca="false">SUBSTITUTE(AR174,AS$17,"")</f>
        <v>0</v>
      </c>
      <c r="AT174" s="66" t="str">
        <f aca="false">SUBSTITUTE(AS174,AT$17,"")</f>
        <v>0</v>
      </c>
      <c r="AU174" s="66" t="str">
        <f aca="false">SUBSTITUTE(AT174,AU$17,"")</f>
        <v>0</v>
      </c>
      <c r="AV174" s="66" t="str">
        <f aca="false">SUBSTITUTE(AU174,AV$17,"")</f>
        <v>0</v>
      </c>
      <c r="AW174" s="66" t="str">
        <f aca="false">SUBSTITUTE(AV174,AW$17,"")</f>
        <v>0</v>
      </c>
      <c r="AX174" s="66" t="str">
        <f aca="false">SUBSTITUTE(AW174,AX$17,"")</f>
        <v>0</v>
      </c>
      <c r="AY174" s="66" t="str">
        <f aca="false">SUBSTITUTE(AX174,AY$17,"")</f>
        <v>0</v>
      </c>
      <c r="AZ174" s="66" t="str">
        <f aca="false">SUBSTITUTE(AY174,AZ$17,"")</f>
        <v>0</v>
      </c>
      <c r="BA174" s="66" t="str">
        <f aca="false">SUBSTITUTE(AZ174,BA$17,"")</f>
        <v>0</v>
      </c>
      <c r="BB174" s="66" t="str">
        <f aca="false">SUBSTITUTE(BA174,BB$17,"")</f>
        <v/>
      </c>
      <c r="BC174" s="66" t="str">
        <f aca="false">SUBSTITUTE(BB174,BC$17,"")</f>
        <v/>
      </c>
      <c r="BD174" s="66" t="str">
        <f aca="false">SUBSTITUTE(BC174,BD$17,"")</f>
        <v/>
      </c>
      <c r="BE174" s="66" t="str">
        <f aca="false">SUBSTITUTE(BD174,BE$17,"")</f>
        <v/>
      </c>
      <c r="BF174" s="66" t="str">
        <f aca="false">SUBSTITUTE(BE174,BF$17,"")</f>
        <v/>
      </c>
      <c r="BG174" s="66" t="str">
        <f aca="false">SUBSTITUTE(BF174,BG$17,"")</f>
        <v/>
      </c>
      <c r="BH174" s="66" t="str">
        <f aca="false">SUBSTITUTE(BG174,BH$17,"")</f>
        <v/>
      </c>
      <c r="BI174" s="66" t="str">
        <f aca="false">SUBSTITUTE(BH174,BI$17,"")</f>
        <v/>
      </c>
      <c r="BJ174" s="66" t="str">
        <f aca="false">SUBSTITUTE(BI174,BJ$17,"")</f>
        <v/>
      </c>
      <c r="BK174" s="66" t="str">
        <f aca="false">SUBSTITUTE(BJ174,BK$17,"")</f>
        <v/>
      </c>
      <c r="BL174" s="66" t="str">
        <f aca="false">SUBSTITUTE(BK174,BL$17,"")</f>
        <v/>
      </c>
      <c r="BM174" s="66" t="str">
        <f aca="false">SUBSTITUTE(BL174,BM$17,"")</f>
        <v/>
      </c>
      <c r="BN174" s="66" t="n">
        <f aca="false">LEN(BM174)</f>
        <v>0</v>
      </c>
      <c r="BO174" s="66" t="n">
        <f aca="false">LEN(A174)&gt;BO$15</f>
        <v>0</v>
      </c>
      <c r="BP174" s="83" t="n">
        <f aca="false">AND(COUNTIF(ranges!B$2:B$4,'Sample Manifest - ALL TYPES'!G165)=0,NOT(ISBLANK('Sample Manifest - ALL TYPES'!G165)))</f>
        <v>0</v>
      </c>
      <c r="CB174" s="66" t="n">
        <f aca="false">OR(BN174:BO174)</f>
        <v>0</v>
      </c>
      <c r="CD174" s="69" t="n">
        <f aca="false">IF(OR('Sample Manifest - ALL TYPES'!AB165="Custom indexes",'Sample Manifest - ALL TYPES'!AB165="Non-listed commercial indexes"),1,0)</f>
        <v>0</v>
      </c>
      <c r="CE174" s="69"/>
      <c r="CG174" s="72" t="n">
        <f aca="false">'Sample Manifest - ALL TYPES'!Q165</f>
        <v>0</v>
      </c>
      <c r="CH174" s="70" t="str">
        <f aca="false">SUBSTITUTE(CG174,CH$17,"")</f>
        <v>0</v>
      </c>
      <c r="CI174" s="70" t="str">
        <f aca="false">SUBSTITUTE(CH174,CI$17,"")</f>
        <v>0</v>
      </c>
      <c r="CJ174" s="70" t="str">
        <f aca="false">SUBSTITUTE(CI174,CJ$17,"")</f>
        <v>0</v>
      </c>
      <c r="CK174" s="70" t="str">
        <f aca="false">SUBSTITUTE(CJ174,CK$17,"")</f>
        <v>0</v>
      </c>
      <c r="CL174" s="70" t="n">
        <f aca="false">LEN(CK174)</f>
        <v>1</v>
      </c>
      <c r="CM174" s="70" t="n">
        <f aca="false">AND(NOT(ISBLANK('Sample Manifest - ALL TYPES'!Q165)),NOT(CL174=0))</f>
        <v>0</v>
      </c>
      <c r="CR174" s="66" t="n">
        <f aca="false">AND('Sample Manifest - ALL TYPES'!B165="Illumina Library Pool",ISBLANK('Sample Manifest - ALL TYPES'!Z165))</f>
        <v>0</v>
      </c>
    </row>
    <row r="175" s="66" customFormat="true" ht="13.8" hidden="false" customHeight="false" outlineLevel="0" collapsed="false">
      <c r="A175" s="66" t="n">
        <f aca="false">'Sample Manifest - ALL TYPES'!C166</f>
        <v>0</v>
      </c>
      <c r="B175" s="66" t="str">
        <f aca="false">SUBSTITUTE(A175,B$17,"")</f>
        <v>0</v>
      </c>
      <c r="C175" s="66" t="str">
        <f aca="false">SUBSTITUTE(B175,C$17,"")</f>
        <v>0</v>
      </c>
      <c r="D175" s="66" t="str">
        <f aca="false">SUBSTITUTE(C175,D$17,"")</f>
        <v>0</v>
      </c>
      <c r="E175" s="66" t="str">
        <f aca="false">SUBSTITUTE(D175,E$17,"")</f>
        <v>0</v>
      </c>
      <c r="F175" s="66" t="str">
        <f aca="false">SUBSTITUTE(E175,F$17,"")</f>
        <v>0</v>
      </c>
      <c r="G175" s="66" t="str">
        <f aca="false">SUBSTITUTE(F175,G$17,"")</f>
        <v>0</v>
      </c>
      <c r="H175" s="66" t="str">
        <f aca="false">SUBSTITUTE(G175,H$17,"")</f>
        <v>0</v>
      </c>
      <c r="I175" s="66" t="str">
        <f aca="false">SUBSTITUTE(H175,I$17,"")</f>
        <v>0</v>
      </c>
      <c r="J175" s="66" t="str">
        <f aca="false">SUBSTITUTE(I175,J$17,"")</f>
        <v>0</v>
      </c>
      <c r="K175" s="66" t="str">
        <f aca="false">SUBSTITUTE(J175,K$17,"")</f>
        <v>0</v>
      </c>
      <c r="L175" s="66" t="str">
        <f aca="false">SUBSTITUTE(K175,L$17,"")</f>
        <v>0</v>
      </c>
      <c r="M175" s="66" t="str">
        <f aca="false">SUBSTITUTE(L175,M$17,"")</f>
        <v>0</v>
      </c>
      <c r="N175" s="66" t="str">
        <f aca="false">SUBSTITUTE(M175,N$17,"")</f>
        <v>0</v>
      </c>
      <c r="O175" s="66" t="str">
        <f aca="false">SUBSTITUTE(N175,O$17,"")</f>
        <v>0</v>
      </c>
      <c r="P175" s="66" t="str">
        <f aca="false">SUBSTITUTE(O175,P$17,"")</f>
        <v>0</v>
      </c>
      <c r="Q175" s="66" t="str">
        <f aca="false">SUBSTITUTE(P175,Q$17,"")</f>
        <v>0</v>
      </c>
      <c r="R175" s="66" t="str">
        <f aca="false">SUBSTITUTE(Q175,R$17,"")</f>
        <v>0</v>
      </c>
      <c r="S175" s="66" t="str">
        <f aca="false">SUBSTITUTE(R175,S$17,"")</f>
        <v>0</v>
      </c>
      <c r="T175" s="66" t="str">
        <f aca="false">SUBSTITUTE(S175,T$17,"")</f>
        <v>0</v>
      </c>
      <c r="U175" s="66" t="str">
        <f aca="false">SUBSTITUTE(T175,U$17,"")</f>
        <v>0</v>
      </c>
      <c r="V175" s="66" t="str">
        <f aca="false">SUBSTITUTE(U175,V$17,"")</f>
        <v>0</v>
      </c>
      <c r="W175" s="66" t="str">
        <f aca="false">SUBSTITUTE(V175,W$17,"")</f>
        <v>0</v>
      </c>
      <c r="X175" s="66" t="str">
        <f aca="false">SUBSTITUTE(W175,X$17,"")</f>
        <v>0</v>
      </c>
      <c r="Y175" s="66" t="str">
        <f aca="false">SUBSTITUTE(X175,Y$17,"")</f>
        <v>0</v>
      </c>
      <c r="Z175" s="66" t="str">
        <f aca="false">SUBSTITUTE(Y175,Z$17,"")</f>
        <v>0</v>
      </c>
      <c r="AA175" s="66" t="str">
        <f aca="false">SUBSTITUTE(Z175,AA$17,"")</f>
        <v>0</v>
      </c>
      <c r="AB175" s="66" t="str">
        <f aca="false">SUBSTITUTE(AA175,AB$17,"")</f>
        <v>0</v>
      </c>
      <c r="AC175" s="66" t="str">
        <f aca="false">SUBSTITUTE(AB175,AC$17,"")</f>
        <v>0</v>
      </c>
      <c r="AD175" s="66" t="str">
        <f aca="false">SUBSTITUTE(AC175,AD$17,"")</f>
        <v>0</v>
      </c>
      <c r="AE175" s="66" t="str">
        <f aca="false">SUBSTITUTE(AD175,AE$17,"")</f>
        <v>0</v>
      </c>
      <c r="AF175" s="66" t="str">
        <f aca="false">SUBSTITUTE(AE175,AF$17,"")</f>
        <v>0</v>
      </c>
      <c r="AG175" s="66" t="str">
        <f aca="false">SUBSTITUTE(AF175,AG$17,"")</f>
        <v>0</v>
      </c>
      <c r="AH175" s="66" t="str">
        <f aca="false">SUBSTITUTE(AG175,AH$17,"")</f>
        <v>0</v>
      </c>
      <c r="AI175" s="66" t="str">
        <f aca="false">SUBSTITUTE(AH175,AI$17,"")</f>
        <v>0</v>
      </c>
      <c r="AJ175" s="66" t="str">
        <f aca="false">SUBSTITUTE(AI175,AJ$17,"")</f>
        <v>0</v>
      </c>
      <c r="AK175" s="66" t="str">
        <f aca="false">SUBSTITUTE(AJ175,AK$17,"")</f>
        <v>0</v>
      </c>
      <c r="AL175" s="66" t="str">
        <f aca="false">SUBSTITUTE(AK175,AL$17,"")</f>
        <v>0</v>
      </c>
      <c r="AM175" s="66" t="str">
        <f aca="false">SUBSTITUTE(AL175,AM$17,"")</f>
        <v>0</v>
      </c>
      <c r="AN175" s="66" t="str">
        <f aca="false">SUBSTITUTE(AM175,AN$17,"")</f>
        <v>0</v>
      </c>
      <c r="AO175" s="66" t="str">
        <f aca="false">SUBSTITUTE(AN175,AO$17,"")</f>
        <v>0</v>
      </c>
      <c r="AP175" s="66" t="str">
        <f aca="false">SUBSTITUTE(AO175,AP$17,"")</f>
        <v>0</v>
      </c>
      <c r="AQ175" s="66" t="str">
        <f aca="false">SUBSTITUTE(AP175,AQ$17,"")</f>
        <v>0</v>
      </c>
      <c r="AR175" s="66" t="str">
        <f aca="false">SUBSTITUTE(AQ175,AR$17,"")</f>
        <v>0</v>
      </c>
      <c r="AS175" s="66" t="str">
        <f aca="false">SUBSTITUTE(AR175,AS$17,"")</f>
        <v>0</v>
      </c>
      <c r="AT175" s="66" t="str">
        <f aca="false">SUBSTITUTE(AS175,AT$17,"")</f>
        <v>0</v>
      </c>
      <c r="AU175" s="66" t="str">
        <f aca="false">SUBSTITUTE(AT175,AU$17,"")</f>
        <v>0</v>
      </c>
      <c r="AV175" s="66" t="str">
        <f aca="false">SUBSTITUTE(AU175,AV$17,"")</f>
        <v>0</v>
      </c>
      <c r="AW175" s="66" t="str">
        <f aca="false">SUBSTITUTE(AV175,AW$17,"")</f>
        <v>0</v>
      </c>
      <c r="AX175" s="66" t="str">
        <f aca="false">SUBSTITUTE(AW175,AX$17,"")</f>
        <v>0</v>
      </c>
      <c r="AY175" s="66" t="str">
        <f aca="false">SUBSTITUTE(AX175,AY$17,"")</f>
        <v>0</v>
      </c>
      <c r="AZ175" s="66" t="str">
        <f aca="false">SUBSTITUTE(AY175,AZ$17,"")</f>
        <v>0</v>
      </c>
      <c r="BA175" s="66" t="str">
        <f aca="false">SUBSTITUTE(AZ175,BA$17,"")</f>
        <v>0</v>
      </c>
      <c r="BB175" s="66" t="str">
        <f aca="false">SUBSTITUTE(BA175,BB$17,"")</f>
        <v/>
      </c>
      <c r="BC175" s="66" t="str">
        <f aca="false">SUBSTITUTE(BB175,BC$17,"")</f>
        <v/>
      </c>
      <c r="BD175" s="66" t="str">
        <f aca="false">SUBSTITUTE(BC175,BD$17,"")</f>
        <v/>
      </c>
      <c r="BE175" s="66" t="str">
        <f aca="false">SUBSTITUTE(BD175,BE$17,"")</f>
        <v/>
      </c>
      <c r="BF175" s="66" t="str">
        <f aca="false">SUBSTITUTE(BE175,BF$17,"")</f>
        <v/>
      </c>
      <c r="BG175" s="66" t="str">
        <f aca="false">SUBSTITUTE(BF175,BG$17,"")</f>
        <v/>
      </c>
      <c r="BH175" s="66" t="str">
        <f aca="false">SUBSTITUTE(BG175,BH$17,"")</f>
        <v/>
      </c>
      <c r="BI175" s="66" t="str">
        <f aca="false">SUBSTITUTE(BH175,BI$17,"")</f>
        <v/>
      </c>
      <c r="BJ175" s="66" t="str">
        <f aca="false">SUBSTITUTE(BI175,BJ$17,"")</f>
        <v/>
      </c>
      <c r="BK175" s="66" t="str">
        <f aca="false">SUBSTITUTE(BJ175,BK$17,"")</f>
        <v/>
      </c>
      <c r="BL175" s="66" t="str">
        <f aca="false">SUBSTITUTE(BK175,BL$17,"")</f>
        <v/>
      </c>
      <c r="BM175" s="66" t="str">
        <f aca="false">SUBSTITUTE(BL175,BM$17,"")</f>
        <v/>
      </c>
      <c r="BN175" s="66" t="n">
        <f aca="false">LEN(BM175)</f>
        <v>0</v>
      </c>
      <c r="BO175" s="66" t="n">
        <f aca="false">LEN(A175)&gt;BO$15</f>
        <v>0</v>
      </c>
      <c r="BP175" s="83" t="n">
        <f aca="false">AND(COUNTIF(ranges!B$2:B$4,'Sample Manifest - ALL TYPES'!G166)=0,NOT(ISBLANK('Sample Manifest - ALL TYPES'!G166)))</f>
        <v>0</v>
      </c>
      <c r="CB175" s="66" t="n">
        <f aca="false">OR(BN175:BO175)</f>
        <v>0</v>
      </c>
      <c r="CD175" s="69" t="n">
        <f aca="false">IF(OR('Sample Manifest - ALL TYPES'!AB166="Custom indexes",'Sample Manifest - ALL TYPES'!AB166="Non-listed commercial indexes"),1,0)</f>
        <v>0</v>
      </c>
      <c r="CE175" s="69"/>
      <c r="CG175" s="72" t="n">
        <f aca="false">'Sample Manifest - ALL TYPES'!Q166</f>
        <v>0</v>
      </c>
      <c r="CH175" s="70" t="str">
        <f aca="false">SUBSTITUTE(CG175,CH$17,"")</f>
        <v>0</v>
      </c>
      <c r="CI175" s="70" t="str">
        <f aca="false">SUBSTITUTE(CH175,CI$17,"")</f>
        <v>0</v>
      </c>
      <c r="CJ175" s="70" t="str">
        <f aca="false">SUBSTITUTE(CI175,CJ$17,"")</f>
        <v>0</v>
      </c>
      <c r="CK175" s="70" t="str">
        <f aca="false">SUBSTITUTE(CJ175,CK$17,"")</f>
        <v>0</v>
      </c>
      <c r="CL175" s="70" t="n">
        <f aca="false">LEN(CK175)</f>
        <v>1</v>
      </c>
      <c r="CM175" s="70" t="n">
        <f aca="false">AND(NOT(ISBLANK('Sample Manifest - ALL TYPES'!Q166)),NOT(CL175=0))</f>
        <v>0</v>
      </c>
      <c r="CR175" s="66" t="n">
        <f aca="false">AND('Sample Manifest - ALL TYPES'!B166="Illumina Library Pool",ISBLANK('Sample Manifest - ALL TYPES'!Z166))</f>
        <v>0</v>
      </c>
    </row>
    <row r="176" s="66" customFormat="true" ht="13.8" hidden="false" customHeight="false" outlineLevel="0" collapsed="false">
      <c r="A176" s="66" t="n">
        <f aca="false">'Sample Manifest - ALL TYPES'!C167</f>
        <v>0</v>
      </c>
      <c r="B176" s="66" t="str">
        <f aca="false">SUBSTITUTE(A176,B$17,"")</f>
        <v>0</v>
      </c>
      <c r="C176" s="66" t="str">
        <f aca="false">SUBSTITUTE(B176,C$17,"")</f>
        <v>0</v>
      </c>
      <c r="D176" s="66" t="str">
        <f aca="false">SUBSTITUTE(C176,D$17,"")</f>
        <v>0</v>
      </c>
      <c r="E176" s="66" t="str">
        <f aca="false">SUBSTITUTE(D176,E$17,"")</f>
        <v>0</v>
      </c>
      <c r="F176" s="66" t="str">
        <f aca="false">SUBSTITUTE(E176,F$17,"")</f>
        <v>0</v>
      </c>
      <c r="G176" s="66" t="str">
        <f aca="false">SUBSTITUTE(F176,G$17,"")</f>
        <v>0</v>
      </c>
      <c r="H176" s="66" t="str">
        <f aca="false">SUBSTITUTE(G176,H$17,"")</f>
        <v>0</v>
      </c>
      <c r="I176" s="66" t="str">
        <f aca="false">SUBSTITUTE(H176,I$17,"")</f>
        <v>0</v>
      </c>
      <c r="J176" s="66" t="str">
        <f aca="false">SUBSTITUTE(I176,J$17,"")</f>
        <v>0</v>
      </c>
      <c r="K176" s="66" t="str">
        <f aca="false">SUBSTITUTE(J176,K$17,"")</f>
        <v>0</v>
      </c>
      <c r="L176" s="66" t="str">
        <f aca="false">SUBSTITUTE(K176,L$17,"")</f>
        <v>0</v>
      </c>
      <c r="M176" s="66" t="str">
        <f aca="false">SUBSTITUTE(L176,M$17,"")</f>
        <v>0</v>
      </c>
      <c r="N176" s="66" t="str">
        <f aca="false">SUBSTITUTE(M176,N$17,"")</f>
        <v>0</v>
      </c>
      <c r="O176" s="66" t="str">
        <f aca="false">SUBSTITUTE(N176,O$17,"")</f>
        <v>0</v>
      </c>
      <c r="P176" s="66" t="str">
        <f aca="false">SUBSTITUTE(O176,P$17,"")</f>
        <v>0</v>
      </c>
      <c r="Q176" s="66" t="str">
        <f aca="false">SUBSTITUTE(P176,Q$17,"")</f>
        <v>0</v>
      </c>
      <c r="R176" s="66" t="str">
        <f aca="false">SUBSTITUTE(Q176,R$17,"")</f>
        <v>0</v>
      </c>
      <c r="S176" s="66" t="str">
        <f aca="false">SUBSTITUTE(R176,S$17,"")</f>
        <v>0</v>
      </c>
      <c r="T176" s="66" t="str">
        <f aca="false">SUBSTITUTE(S176,T$17,"")</f>
        <v>0</v>
      </c>
      <c r="U176" s="66" t="str">
        <f aca="false">SUBSTITUTE(T176,U$17,"")</f>
        <v>0</v>
      </c>
      <c r="V176" s="66" t="str">
        <f aca="false">SUBSTITUTE(U176,V$17,"")</f>
        <v>0</v>
      </c>
      <c r="W176" s="66" t="str">
        <f aca="false">SUBSTITUTE(V176,W$17,"")</f>
        <v>0</v>
      </c>
      <c r="X176" s="66" t="str">
        <f aca="false">SUBSTITUTE(W176,X$17,"")</f>
        <v>0</v>
      </c>
      <c r="Y176" s="66" t="str">
        <f aca="false">SUBSTITUTE(X176,Y$17,"")</f>
        <v>0</v>
      </c>
      <c r="Z176" s="66" t="str">
        <f aca="false">SUBSTITUTE(Y176,Z$17,"")</f>
        <v>0</v>
      </c>
      <c r="AA176" s="66" t="str">
        <f aca="false">SUBSTITUTE(Z176,AA$17,"")</f>
        <v>0</v>
      </c>
      <c r="AB176" s="66" t="str">
        <f aca="false">SUBSTITUTE(AA176,AB$17,"")</f>
        <v>0</v>
      </c>
      <c r="AC176" s="66" t="str">
        <f aca="false">SUBSTITUTE(AB176,AC$17,"")</f>
        <v>0</v>
      </c>
      <c r="AD176" s="66" t="str">
        <f aca="false">SUBSTITUTE(AC176,AD$17,"")</f>
        <v>0</v>
      </c>
      <c r="AE176" s="66" t="str">
        <f aca="false">SUBSTITUTE(AD176,AE$17,"")</f>
        <v>0</v>
      </c>
      <c r="AF176" s="66" t="str">
        <f aca="false">SUBSTITUTE(AE176,AF$17,"")</f>
        <v>0</v>
      </c>
      <c r="AG176" s="66" t="str">
        <f aca="false">SUBSTITUTE(AF176,AG$17,"")</f>
        <v>0</v>
      </c>
      <c r="AH176" s="66" t="str">
        <f aca="false">SUBSTITUTE(AG176,AH$17,"")</f>
        <v>0</v>
      </c>
      <c r="AI176" s="66" t="str">
        <f aca="false">SUBSTITUTE(AH176,AI$17,"")</f>
        <v>0</v>
      </c>
      <c r="AJ176" s="66" t="str">
        <f aca="false">SUBSTITUTE(AI176,AJ$17,"")</f>
        <v>0</v>
      </c>
      <c r="AK176" s="66" t="str">
        <f aca="false">SUBSTITUTE(AJ176,AK$17,"")</f>
        <v>0</v>
      </c>
      <c r="AL176" s="66" t="str">
        <f aca="false">SUBSTITUTE(AK176,AL$17,"")</f>
        <v>0</v>
      </c>
      <c r="AM176" s="66" t="str">
        <f aca="false">SUBSTITUTE(AL176,AM$17,"")</f>
        <v>0</v>
      </c>
      <c r="AN176" s="66" t="str">
        <f aca="false">SUBSTITUTE(AM176,AN$17,"")</f>
        <v>0</v>
      </c>
      <c r="AO176" s="66" t="str">
        <f aca="false">SUBSTITUTE(AN176,AO$17,"")</f>
        <v>0</v>
      </c>
      <c r="AP176" s="66" t="str">
        <f aca="false">SUBSTITUTE(AO176,AP$17,"")</f>
        <v>0</v>
      </c>
      <c r="AQ176" s="66" t="str">
        <f aca="false">SUBSTITUTE(AP176,AQ$17,"")</f>
        <v>0</v>
      </c>
      <c r="AR176" s="66" t="str">
        <f aca="false">SUBSTITUTE(AQ176,AR$17,"")</f>
        <v>0</v>
      </c>
      <c r="AS176" s="66" t="str">
        <f aca="false">SUBSTITUTE(AR176,AS$17,"")</f>
        <v>0</v>
      </c>
      <c r="AT176" s="66" t="str">
        <f aca="false">SUBSTITUTE(AS176,AT$17,"")</f>
        <v>0</v>
      </c>
      <c r="AU176" s="66" t="str">
        <f aca="false">SUBSTITUTE(AT176,AU$17,"")</f>
        <v>0</v>
      </c>
      <c r="AV176" s="66" t="str">
        <f aca="false">SUBSTITUTE(AU176,AV$17,"")</f>
        <v>0</v>
      </c>
      <c r="AW176" s="66" t="str">
        <f aca="false">SUBSTITUTE(AV176,AW$17,"")</f>
        <v>0</v>
      </c>
      <c r="AX176" s="66" t="str">
        <f aca="false">SUBSTITUTE(AW176,AX$17,"")</f>
        <v>0</v>
      </c>
      <c r="AY176" s="66" t="str">
        <f aca="false">SUBSTITUTE(AX176,AY$17,"")</f>
        <v>0</v>
      </c>
      <c r="AZ176" s="66" t="str">
        <f aca="false">SUBSTITUTE(AY176,AZ$17,"")</f>
        <v>0</v>
      </c>
      <c r="BA176" s="66" t="str">
        <f aca="false">SUBSTITUTE(AZ176,BA$17,"")</f>
        <v>0</v>
      </c>
      <c r="BB176" s="66" t="str">
        <f aca="false">SUBSTITUTE(BA176,BB$17,"")</f>
        <v/>
      </c>
      <c r="BC176" s="66" t="str">
        <f aca="false">SUBSTITUTE(BB176,BC$17,"")</f>
        <v/>
      </c>
      <c r="BD176" s="66" t="str">
        <f aca="false">SUBSTITUTE(BC176,BD$17,"")</f>
        <v/>
      </c>
      <c r="BE176" s="66" t="str">
        <f aca="false">SUBSTITUTE(BD176,BE$17,"")</f>
        <v/>
      </c>
      <c r="BF176" s="66" t="str">
        <f aca="false">SUBSTITUTE(BE176,BF$17,"")</f>
        <v/>
      </c>
      <c r="BG176" s="66" t="str">
        <f aca="false">SUBSTITUTE(BF176,BG$17,"")</f>
        <v/>
      </c>
      <c r="BH176" s="66" t="str">
        <f aca="false">SUBSTITUTE(BG176,BH$17,"")</f>
        <v/>
      </c>
      <c r="BI176" s="66" t="str">
        <f aca="false">SUBSTITUTE(BH176,BI$17,"")</f>
        <v/>
      </c>
      <c r="BJ176" s="66" t="str">
        <f aca="false">SUBSTITUTE(BI176,BJ$17,"")</f>
        <v/>
      </c>
      <c r="BK176" s="66" t="str">
        <f aca="false">SUBSTITUTE(BJ176,BK$17,"")</f>
        <v/>
      </c>
      <c r="BL176" s="66" t="str">
        <f aca="false">SUBSTITUTE(BK176,BL$17,"")</f>
        <v/>
      </c>
      <c r="BM176" s="66" t="str">
        <f aca="false">SUBSTITUTE(BL176,BM$17,"")</f>
        <v/>
      </c>
      <c r="BN176" s="66" t="n">
        <f aca="false">LEN(BM176)</f>
        <v>0</v>
      </c>
      <c r="BO176" s="66" t="n">
        <f aca="false">LEN(A176)&gt;BO$15</f>
        <v>0</v>
      </c>
      <c r="BP176" s="83" t="n">
        <f aca="false">AND(COUNTIF(ranges!B$2:B$4,'Sample Manifest - ALL TYPES'!G167)=0,NOT(ISBLANK('Sample Manifest - ALL TYPES'!G167)))</f>
        <v>0</v>
      </c>
      <c r="CB176" s="66" t="n">
        <f aca="false">OR(BN176:BO176)</f>
        <v>0</v>
      </c>
      <c r="CD176" s="69" t="n">
        <f aca="false">IF(OR('Sample Manifest - ALL TYPES'!AB167="Custom indexes",'Sample Manifest - ALL TYPES'!AB167="Non-listed commercial indexes"),1,0)</f>
        <v>0</v>
      </c>
      <c r="CE176" s="69"/>
      <c r="CG176" s="72" t="n">
        <f aca="false">'Sample Manifest - ALL TYPES'!Q167</f>
        <v>0</v>
      </c>
      <c r="CH176" s="70" t="str">
        <f aca="false">SUBSTITUTE(CG176,CH$17,"")</f>
        <v>0</v>
      </c>
      <c r="CI176" s="70" t="str">
        <f aca="false">SUBSTITUTE(CH176,CI$17,"")</f>
        <v>0</v>
      </c>
      <c r="CJ176" s="70" t="str">
        <f aca="false">SUBSTITUTE(CI176,CJ$17,"")</f>
        <v>0</v>
      </c>
      <c r="CK176" s="70" t="str">
        <f aca="false">SUBSTITUTE(CJ176,CK$17,"")</f>
        <v>0</v>
      </c>
      <c r="CL176" s="70" t="n">
        <f aca="false">LEN(CK176)</f>
        <v>1</v>
      </c>
      <c r="CM176" s="70" t="n">
        <f aca="false">AND(NOT(ISBLANK('Sample Manifest - ALL TYPES'!Q167)),NOT(CL176=0))</f>
        <v>0</v>
      </c>
      <c r="CR176" s="66" t="n">
        <f aca="false">AND('Sample Manifest - ALL TYPES'!B167="Illumina Library Pool",ISBLANK('Sample Manifest - ALL TYPES'!Z167))</f>
        <v>0</v>
      </c>
    </row>
    <row r="177" s="66" customFormat="true" ht="13.8" hidden="false" customHeight="false" outlineLevel="0" collapsed="false">
      <c r="A177" s="66" t="n">
        <f aca="false">'Sample Manifest - ALL TYPES'!C168</f>
        <v>0</v>
      </c>
      <c r="B177" s="66" t="str">
        <f aca="false">SUBSTITUTE(A177,B$17,"")</f>
        <v>0</v>
      </c>
      <c r="C177" s="66" t="str">
        <f aca="false">SUBSTITUTE(B177,C$17,"")</f>
        <v>0</v>
      </c>
      <c r="D177" s="66" t="str">
        <f aca="false">SUBSTITUTE(C177,D$17,"")</f>
        <v>0</v>
      </c>
      <c r="E177" s="66" t="str">
        <f aca="false">SUBSTITUTE(D177,E$17,"")</f>
        <v>0</v>
      </c>
      <c r="F177" s="66" t="str">
        <f aca="false">SUBSTITUTE(E177,F$17,"")</f>
        <v>0</v>
      </c>
      <c r="G177" s="66" t="str">
        <f aca="false">SUBSTITUTE(F177,G$17,"")</f>
        <v>0</v>
      </c>
      <c r="H177" s="66" t="str">
        <f aca="false">SUBSTITUTE(G177,H$17,"")</f>
        <v>0</v>
      </c>
      <c r="I177" s="66" t="str">
        <f aca="false">SUBSTITUTE(H177,I$17,"")</f>
        <v>0</v>
      </c>
      <c r="J177" s="66" t="str">
        <f aca="false">SUBSTITUTE(I177,J$17,"")</f>
        <v>0</v>
      </c>
      <c r="K177" s="66" t="str">
        <f aca="false">SUBSTITUTE(J177,K$17,"")</f>
        <v>0</v>
      </c>
      <c r="L177" s="66" t="str">
        <f aca="false">SUBSTITUTE(K177,L$17,"")</f>
        <v>0</v>
      </c>
      <c r="M177" s="66" t="str">
        <f aca="false">SUBSTITUTE(L177,M$17,"")</f>
        <v>0</v>
      </c>
      <c r="N177" s="66" t="str">
        <f aca="false">SUBSTITUTE(M177,N$17,"")</f>
        <v>0</v>
      </c>
      <c r="O177" s="66" t="str">
        <f aca="false">SUBSTITUTE(N177,O$17,"")</f>
        <v>0</v>
      </c>
      <c r="P177" s="66" t="str">
        <f aca="false">SUBSTITUTE(O177,P$17,"")</f>
        <v>0</v>
      </c>
      <c r="Q177" s="66" t="str">
        <f aca="false">SUBSTITUTE(P177,Q$17,"")</f>
        <v>0</v>
      </c>
      <c r="R177" s="66" t="str">
        <f aca="false">SUBSTITUTE(Q177,R$17,"")</f>
        <v>0</v>
      </c>
      <c r="S177" s="66" t="str">
        <f aca="false">SUBSTITUTE(R177,S$17,"")</f>
        <v>0</v>
      </c>
      <c r="T177" s="66" t="str">
        <f aca="false">SUBSTITUTE(S177,T$17,"")</f>
        <v>0</v>
      </c>
      <c r="U177" s="66" t="str">
        <f aca="false">SUBSTITUTE(T177,U$17,"")</f>
        <v>0</v>
      </c>
      <c r="V177" s="66" t="str">
        <f aca="false">SUBSTITUTE(U177,V$17,"")</f>
        <v>0</v>
      </c>
      <c r="W177" s="66" t="str">
        <f aca="false">SUBSTITUTE(V177,W$17,"")</f>
        <v>0</v>
      </c>
      <c r="X177" s="66" t="str">
        <f aca="false">SUBSTITUTE(W177,X$17,"")</f>
        <v>0</v>
      </c>
      <c r="Y177" s="66" t="str">
        <f aca="false">SUBSTITUTE(X177,Y$17,"")</f>
        <v>0</v>
      </c>
      <c r="Z177" s="66" t="str">
        <f aca="false">SUBSTITUTE(Y177,Z$17,"")</f>
        <v>0</v>
      </c>
      <c r="AA177" s="66" t="str">
        <f aca="false">SUBSTITUTE(Z177,AA$17,"")</f>
        <v>0</v>
      </c>
      <c r="AB177" s="66" t="str">
        <f aca="false">SUBSTITUTE(AA177,AB$17,"")</f>
        <v>0</v>
      </c>
      <c r="AC177" s="66" t="str">
        <f aca="false">SUBSTITUTE(AB177,AC$17,"")</f>
        <v>0</v>
      </c>
      <c r="AD177" s="66" t="str">
        <f aca="false">SUBSTITUTE(AC177,AD$17,"")</f>
        <v>0</v>
      </c>
      <c r="AE177" s="66" t="str">
        <f aca="false">SUBSTITUTE(AD177,AE$17,"")</f>
        <v>0</v>
      </c>
      <c r="AF177" s="66" t="str">
        <f aca="false">SUBSTITUTE(AE177,AF$17,"")</f>
        <v>0</v>
      </c>
      <c r="AG177" s="66" t="str">
        <f aca="false">SUBSTITUTE(AF177,AG$17,"")</f>
        <v>0</v>
      </c>
      <c r="AH177" s="66" t="str">
        <f aca="false">SUBSTITUTE(AG177,AH$17,"")</f>
        <v>0</v>
      </c>
      <c r="AI177" s="66" t="str">
        <f aca="false">SUBSTITUTE(AH177,AI$17,"")</f>
        <v>0</v>
      </c>
      <c r="AJ177" s="66" t="str">
        <f aca="false">SUBSTITUTE(AI177,AJ$17,"")</f>
        <v>0</v>
      </c>
      <c r="AK177" s="66" t="str">
        <f aca="false">SUBSTITUTE(AJ177,AK$17,"")</f>
        <v>0</v>
      </c>
      <c r="AL177" s="66" t="str">
        <f aca="false">SUBSTITUTE(AK177,AL$17,"")</f>
        <v>0</v>
      </c>
      <c r="AM177" s="66" t="str">
        <f aca="false">SUBSTITUTE(AL177,AM$17,"")</f>
        <v>0</v>
      </c>
      <c r="AN177" s="66" t="str">
        <f aca="false">SUBSTITUTE(AM177,AN$17,"")</f>
        <v>0</v>
      </c>
      <c r="AO177" s="66" t="str">
        <f aca="false">SUBSTITUTE(AN177,AO$17,"")</f>
        <v>0</v>
      </c>
      <c r="AP177" s="66" t="str">
        <f aca="false">SUBSTITUTE(AO177,AP$17,"")</f>
        <v>0</v>
      </c>
      <c r="AQ177" s="66" t="str">
        <f aca="false">SUBSTITUTE(AP177,AQ$17,"")</f>
        <v>0</v>
      </c>
      <c r="AR177" s="66" t="str">
        <f aca="false">SUBSTITUTE(AQ177,AR$17,"")</f>
        <v>0</v>
      </c>
      <c r="AS177" s="66" t="str">
        <f aca="false">SUBSTITUTE(AR177,AS$17,"")</f>
        <v>0</v>
      </c>
      <c r="AT177" s="66" t="str">
        <f aca="false">SUBSTITUTE(AS177,AT$17,"")</f>
        <v>0</v>
      </c>
      <c r="AU177" s="66" t="str">
        <f aca="false">SUBSTITUTE(AT177,AU$17,"")</f>
        <v>0</v>
      </c>
      <c r="AV177" s="66" t="str">
        <f aca="false">SUBSTITUTE(AU177,AV$17,"")</f>
        <v>0</v>
      </c>
      <c r="AW177" s="66" t="str">
        <f aca="false">SUBSTITUTE(AV177,AW$17,"")</f>
        <v>0</v>
      </c>
      <c r="AX177" s="66" t="str">
        <f aca="false">SUBSTITUTE(AW177,AX$17,"")</f>
        <v>0</v>
      </c>
      <c r="AY177" s="66" t="str">
        <f aca="false">SUBSTITUTE(AX177,AY$17,"")</f>
        <v>0</v>
      </c>
      <c r="AZ177" s="66" t="str">
        <f aca="false">SUBSTITUTE(AY177,AZ$17,"")</f>
        <v>0</v>
      </c>
      <c r="BA177" s="66" t="str">
        <f aca="false">SUBSTITUTE(AZ177,BA$17,"")</f>
        <v>0</v>
      </c>
      <c r="BB177" s="66" t="str">
        <f aca="false">SUBSTITUTE(BA177,BB$17,"")</f>
        <v/>
      </c>
      <c r="BC177" s="66" t="str">
        <f aca="false">SUBSTITUTE(BB177,BC$17,"")</f>
        <v/>
      </c>
      <c r="BD177" s="66" t="str">
        <f aca="false">SUBSTITUTE(BC177,BD$17,"")</f>
        <v/>
      </c>
      <c r="BE177" s="66" t="str">
        <f aca="false">SUBSTITUTE(BD177,BE$17,"")</f>
        <v/>
      </c>
      <c r="BF177" s="66" t="str">
        <f aca="false">SUBSTITUTE(BE177,BF$17,"")</f>
        <v/>
      </c>
      <c r="BG177" s="66" t="str">
        <f aca="false">SUBSTITUTE(BF177,BG$17,"")</f>
        <v/>
      </c>
      <c r="BH177" s="66" t="str">
        <f aca="false">SUBSTITUTE(BG177,BH$17,"")</f>
        <v/>
      </c>
      <c r="BI177" s="66" t="str">
        <f aca="false">SUBSTITUTE(BH177,BI$17,"")</f>
        <v/>
      </c>
      <c r="BJ177" s="66" t="str">
        <f aca="false">SUBSTITUTE(BI177,BJ$17,"")</f>
        <v/>
      </c>
      <c r="BK177" s="66" t="str">
        <f aca="false">SUBSTITUTE(BJ177,BK$17,"")</f>
        <v/>
      </c>
      <c r="BL177" s="66" t="str">
        <f aca="false">SUBSTITUTE(BK177,BL$17,"")</f>
        <v/>
      </c>
      <c r="BM177" s="66" t="str">
        <f aca="false">SUBSTITUTE(BL177,BM$17,"")</f>
        <v/>
      </c>
      <c r="BN177" s="66" t="n">
        <f aca="false">LEN(BM177)</f>
        <v>0</v>
      </c>
      <c r="BO177" s="66" t="n">
        <f aca="false">LEN(A177)&gt;BO$15</f>
        <v>0</v>
      </c>
      <c r="BP177" s="83" t="n">
        <f aca="false">AND(COUNTIF(ranges!B$2:B$4,'Sample Manifest - ALL TYPES'!G168)=0,NOT(ISBLANK('Sample Manifest - ALL TYPES'!G168)))</f>
        <v>0</v>
      </c>
      <c r="CB177" s="66" t="n">
        <f aca="false">OR(BN177:BO177)</f>
        <v>0</v>
      </c>
      <c r="CD177" s="69" t="n">
        <f aca="false">IF(OR('Sample Manifest - ALL TYPES'!AB168="Custom indexes",'Sample Manifest - ALL TYPES'!AB168="Non-listed commercial indexes"),1,0)</f>
        <v>0</v>
      </c>
      <c r="CE177" s="69"/>
      <c r="CG177" s="72" t="n">
        <f aca="false">'Sample Manifest - ALL TYPES'!Q168</f>
        <v>0</v>
      </c>
      <c r="CH177" s="70" t="str">
        <f aca="false">SUBSTITUTE(CG177,CH$17,"")</f>
        <v>0</v>
      </c>
      <c r="CI177" s="70" t="str">
        <f aca="false">SUBSTITUTE(CH177,CI$17,"")</f>
        <v>0</v>
      </c>
      <c r="CJ177" s="70" t="str">
        <f aca="false">SUBSTITUTE(CI177,CJ$17,"")</f>
        <v>0</v>
      </c>
      <c r="CK177" s="70" t="str">
        <f aca="false">SUBSTITUTE(CJ177,CK$17,"")</f>
        <v>0</v>
      </c>
      <c r="CL177" s="70" t="n">
        <f aca="false">LEN(CK177)</f>
        <v>1</v>
      </c>
      <c r="CM177" s="70" t="n">
        <f aca="false">AND(NOT(ISBLANK('Sample Manifest - ALL TYPES'!Q168)),NOT(CL177=0))</f>
        <v>0</v>
      </c>
      <c r="CR177" s="66" t="n">
        <f aca="false">AND('Sample Manifest - ALL TYPES'!B168="Illumina Library Pool",ISBLANK('Sample Manifest - ALL TYPES'!Z168))</f>
        <v>0</v>
      </c>
    </row>
    <row r="178" s="66" customFormat="true" ht="13.8" hidden="false" customHeight="false" outlineLevel="0" collapsed="false">
      <c r="A178" s="66" t="n">
        <f aca="false">'Sample Manifest - ALL TYPES'!C169</f>
        <v>0</v>
      </c>
      <c r="B178" s="66" t="str">
        <f aca="false">SUBSTITUTE(A178,B$17,"")</f>
        <v>0</v>
      </c>
      <c r="C178" s="66" t="str">
        <f aca="false">SUBSTITUTE(B178,C$17,"")</f>
        <v>0</v>
      </c>
      <c r="D178" s="66" t="str">
        <f aca="false">SUBSTITUTE(C178,D$17,"")</f>
        <v>0</v>
      </c>
      <c r="E178" s="66" t="str">
        <f aca="false">SUBSTITUTE(D178,E$17,"")</f>
        <v>0</v>
      </c>
      <c r="F178" s="66" t="str">
        <f aca="false">SUBSTITUTE(E178,F$17,"")</f>
        <v>0</v>
      </c>
      <c r="G178" s="66" t="str">
        <f aca="false">SUBSTITUTE(F178,G$17,"")</f>
        <v>0</v>
      </c>
      <c r="H178" s="66" t="str">
        <f aca="false">SUBSTITUTE(G178,H$17,"")</f>
        <v>0</v>
      </c>
      <c r="I178" s="66" t="str">
        <f aca="false">SUBSTITUTE(H178,I$17,"")</f>
        <v>0</v>
      </c>
      <c r="J178" s="66" t="str">
        <f aca="false">SUBSTITUTE(I178,J$17,"")</f>
        <v>0</v>
      </c>
      <c r="K178" s="66" t="str">
        <f aca="false">SUBSTITUTE(J178,K$17,"")</f>
        <v>0</v>
      </c>
      <c r="L178" s="66" t="str">
        <f aca="false">SUBSTITUTE(K178,L$17,"")</f>
        <v>0</v>
      </c>
      <c r="M178" s="66" t="str">
        <f aca="false">SUBSTITUTE(L178,M$17,"")</f>
        <v>0</v>
      </c>
      <c r="N178" s="66" t="str">
        <f aca="false">SUBSTITUTE(M178,N$17,"")</f>
        <v>0</v>
      </c>
      <c r="O178" s="66" t="str">
        <f aca="false">SUBSTITUTE(N178,O$17,"")</f>
        <v>0</v>
      </c>
      <c r="P178" s="66" t="str">
        <f aca="false">SUBSTITUTE(O178,P$17,"")</f>
        <v>0</v>
      </c>
      <c r="Q178" s="66" t="str">
        <f aca="false">SUBSTITUTE(P178,Q$17,"")</f>
        <v>0</v>
      </c>
      <c r="R178" s="66" t="str">
        <f aca="false">SUBSTITUTE(Q178,R$17,"")</f>
        <v>0</v>
      </c>
      <c r="S178" s="66" t="str">
        <f aca="false">SUBSTITUTE(R178,S$17,"")</f>
        <v>0</v>
      </c>
      <c r="T178" s="66" t="str">
        <f aca="false">SUBSTITUTE(S178,T$17,"")</f>
        <v>0</v>
      </c>
      <c r="U178" s="66" t="str">
        <f aca="false">SUBSTITUTE(T178,U$17,"")</f>
        <v>0</v>
      </c>
      <c r="V178" s="66" t="str">
        <f aca="false">SUBSTITUTE(U178,V$17,"")</f>
        <v>0</v>
      </c>
      <c r="W178" s="66" t="str">
        <f aca="false">SUBSTITUTE(V178,W$17,"")</f>
        <v>0</v>
      </c>
      <c r="X178" s="66" t="str">
        <f aca="false">SUBSTITUTE(W178,X$17,"")</f>
        <v>0</v>
      </c>
      <c r="Y178" s="66" t="str">
        <f aca="false">SUBSTITUTE(X178,Y$17,"")</f>
        <v>0</v>
      </c>
      <c r="Z178" s="66" t="str">
        <f aca="false">SUBSTITUTE(Y178,Z$17,"")</f>
        <v>0</v>
      </c>
      <c r="AA178" s="66" t="str">
        <f aca="false">SUBSTITUTE(Z178,AA$17,"")</f>
        <v>0</v>
      </c>
      <c r="AB178" s="66" t="str">
        <f aca="false">SUBSTITUTE(AA178,AB$17,"")</f>
        <v>0</v>
      </c>
      <c r="AC178" s="66" t="str">
        <f aca="false">SUBSTITUTE(AB178,AC$17,"")</f>
        <v>0</v>
      </c>
      <c r="AD178" s="66" t="str">
        <f aca="false">SUBSTITUTE(AC178,AD$17,"")</f>
        <v>0</v>
      </c>
      <c r="AE178" s="66" t="str">
        <f aca="false">SUBSTITUTE(AD178,AE$17,"")</f>
        <v>0</v>
      </c>
      <c r="AF178" s="66" t="str">
        <f aca="false">SUBSTITUTE(AE178,AF$17,"")</f>
        <v>0</v>
      </c>
      <c r="AG178" s="66" t="str">
        <f aca="false">SUBSTITUTE(AF178,AG$17,"")</f>
        <v>0</v>
      </c>
      <c r="AH178" s="66" t="str">
        <f aca="false">SUBSTITUTE(AG178,AH$17,"")</f>
        <v>0</v>
      </c>
      <c r="AI178" s="66" t="str">
        <f aca="false">SUBSTITUTE(AH178,AI$17,"")</f>
        <v>0</v>
      </c>
      <c r="AJ178" s="66" t="str">
        <f aca="false">SUBSTITUTE(AI178,AJ$17,"")</f>
        <v>0</v>
      </c>
      <c r="AK178" s="66" t="str">
        <f aca="false">SUBSTITUTE(AJ178,AK$17,"")</f>
        <v>0</v>
      </c>
      <c r="AL178" s="66" t="str">
        <f aca="false">SUBSTITUTE(AK178,AL$17,"")</f>
        <v>0</v>
      </c>
      <c r="AM178" s="66" t="str">
        <f aca="false">SUBSTITUTE(AL178,AM$17,"")</f>
        <v>0</v>
      </c>
      <c r="AN178" s="66" t="str">
        <f aca="false">SUBSTITUTE(AM178,AN$17,"")</f>
        <v>0</v>
      </c>
      <c r="AO178" s="66" t="str">
        <f aca="false">SUBSTITUTE(AN178,AO$17,"")</f>
        <v>0</v>
      </c>
      <c r="AP178" s="66" t="str">
        <f aca="false">SUBSTITUTE(AO178,AP$17,"")</f>
        <v>0</v>
      </c>
      <c r="AQ178" s="66" t="str">
        <f aca="false">SUBSTITUTE(AP178,AQ$17,"")</f>
        <v>0</v>
      </c>
      <c r="AR178" s="66" t="str">
        <f aca="false">SUBSTITUTE(AQ178,AR$17,"")</f>
        <v>0</v>
      </c>
      <c r="AS178" s="66" t="str">
        <f aca="false">SUBSTITUTE(AR178,AS$17,"")</f>
        <v>0</v>
      </c>
      <c r="AT178" s="66" t="str">
        <f aca="false">SUBSTITUTE(AS178,AT$17,"")</f>
        <v>0</v>
      </c>
      <c r="AU178" s="66" t="str">
        <f aca="false">SUBSTITUTE(AT178,AU$17,"")</f>
        <v>0</v>
      </c>
      <c r="AV178" s="66" t="str">
        <f aca="false">SUBSTITUTE(AU178,AV$17,"")</f>
        <v>0</v>
      </c>
      <c r="AW178" s="66" t="str">
        <f aca="false">SUBSTITUTE(AV178,AW$17,"")</f>
        <v>0</v>
      </c>
      <c r="AX178" s="66" t="str">
        <f aca="false">SUBSTITUTE(AW178,AX$17,"")</f>
        <v>0</v>
      </c>
      <c r="AY178" s="66" t="str">
        <f aca="false">SUBSTITUTE(AX178,AY$17,"")</f>
        <v>0</v>
      </c>
      <c r="AZ178" s="66" t="str">
        <f aca="false">SUBSTITUTE(AY178,AZ$17,"")</f>
        <v>0</v>
      </c>
      <c r="BA178" s="66" t="str">
        <f aca="false">SUBSTITUTE(AZ178,BA$17,"")</f>
        <v>0</v>
      </c>
      <c r="BB178" s="66" t="str">
        <f aca="false">SUBSTITUTE(BA178,BB$17,"")</f>
        <v/>
      </c>
      <c r="BC178" s="66" t="str">
        <f aca="false">SUBSTITUTE(BB178,BC$17,"")</f>
        <v/>
      </c>
      <c r="BD178" s="66" t="str">
        <f aca="false">SUBSTITUTE(BC178,BD$17,"")</f>
        <v/>
      </c>
      <c r="BE178" s="66" t="str">
        <f aca="false">SUBSTITUTE(BD178,BE$17,"")</f>
        <v/>
      </c>
      <c r="BF178" s="66" t="str">
        <f aca="false">SUBSTITUTE(BE178,BF$17,"")</f>
        <v/>
      </c>
      <c r="BG178" s="66" t="str">
        <f aca="false">SUBSTITUTE(BF178,BG$17,"")</f>
        <v/>
      </c>
      <c r="BH178" s="66" t="str">
        <f aca="false">SUBSTITUTE(BG178,BH$17,"")</f>
        <v/>
      </c>
      <c r="BI178" s="66" t="str">
        <f aca="false">SUBSTITUTE(BH178,BI$17,"")</f>
        <v/>
      </c>
      <c r="BJ178" s="66" t="str">
        <f aca="false">SUBSTITUTE(BI178,BJ$17,"")</f>
        <v/>
      </c>
      <c r="BK178" s="66" t="str">
        <f aca="false">SUBSTITUTE(BJ178,BK$17,"")</f>
        <v/>
      </c>
      <c r="BL178" s="66" t="str">
        <f aca="false">SUBSTITUTE(BK178,BL$17,"")</f>
        <v/>
      </c>
      <c r="BM178" s="66" t="str">
        <f aca="false">SUBSTITUTE(BL178,BM$17,"")</f>
        <v/>
      </c>
      <c r="BN178" s="66" t="n">
        <f aca="false">LEN(BM178)</f>
        <v>0</v>
      </c>
      <c r="BO178" s="66" t="n">
        <f aca="false">LEN(A178)&gt;BO$15</f>
        <v>0</v>
      </c>
      <c r="BP178" s="83" t="n">
        <f aca="false">AND(COUNTIF(ranges!B$2:B$4,'Sample Manifest - ALL TYPES'!G169)=0,NOT(ISBLANK('Sample Manifest - ALL TYPES'!G169)))</f>
        <v>0</v>
      </c>
      <c r="CB178" s="66" t="n">
        <f aca="false">OR(BN178:BO178)</f>
        <v>0</v>
      </c>
      <c r="CD178" s="69" t="n">
        <f aca="false">IF(OR('Sample Manifest - ALL TYPES'!AB169="Custom indexes",'Sample Manifest - ALL TYPES'!AB169="Non-listed commercial indexes"),1,0)</f>
        <v>0</v>
      </c>
      <c r="CE178" s="69"/>
      <c r="CG178" s="72" t="n">
        <f aca="false">'Sample Manifest - ALL TYPES'!Q169</f>
        <v>0</v>
      </c>
      <c r="CH178" s="70" t="str">
        <f aca="false">SUBSTITUTE(CG178,CH$17,"")</f>
        <v>0</v>
      </c>
      <c r="CI178" s="70" t="str">
        <f aca="false">SUBSTITUTE(CH178,CI$17,"")</f>
        <v>0</v>
      </c>
      <c r="CJ178" s="70" t="str">
        <f aca="false">SUBSTITUTE(CI178,CJ$17,"")</f>
        <v>0</v>
      </c>
      <c r="CK178" s="70" t="str">
        <f aca="false">SUBSTITUTE(CJ178,CK$17,"")</f>
        <v>0</v>
      </c>
      <c r="CL178" s="70" t="n">
        <f aca="false">LEN(CK178)</f>
        <v>1</v>
      </c>
      <c r="CM178" s="70" t="n">
        <f aca="false">AND(NOT(ISBLANK('Sample Manifest - ALL TYPES'!Q169)),NOT(CL178=0))</f>
        <v>0</v>
      </c>
      <c r="CR178" s="66" t="n">
        <f aca="false">AND('Sample Manifest - ALL TYPES'!B169="Illumina Library Pool",ISBLANK('Sample Manifest - ALL TYPES'!Z169))</f>
        <v>0</v>
      </c>
    </row>
    <row r="179" s="66" customFormat="true" ht="13.8" hidden="false" customHeight="false" outlineLevel="0" collapsed="false">
      <c r="A179" s="66" t="n">
        <f aca="false">'Sample Manifest - ALL TYPES'!C170</f>
        <v>0</v>
      </c>
      <c r="B179" s="66" t="str">
        <f aca="false">SUBSTITUTE(A179,B$17,"")</f>
        <v>0</v>
      </c>
      <c r="C179" s="66" t="str">
        <f aca="false">SUBSTITUTE(B179,C$17,"")</f>
        <v>0</v>
      </c>
      <c r="D179" s="66" t="str">
        <f aca="false">SUBSTITUTE(C179,D$17,"")</f>
        <v>0</v>
      </c>
      <c r="E179" s="66" t="str">
        <f aca="false">SUBSTITUTE(D179,E$17,"")</f>
        <v>0</v>
      </c>
      <c r="F179" s="66" t="str">
        <f aca="false">SUBSTITUTE(E179,F$17,"")</f>
        <v>0</v>
      </c>
      <c r="G179" s="66" t="str">
        <f aca="false">SUBSTITUTE(F179,G$17,"")</f>
        <v>0</v>
      </c>
      <c r="H179" s="66" t="str">
        <f aca="false">SUBSTITUTE(G179,H$17,"")</f>
        <v>0</v>
      </c>
      <c r="I179" s="66" t="str">
        <f aca="false">SUBSTITUTE(H179,I$17,"")</f>
        <v>0</v>
      </c>
      <c r="J179" s="66" t="str">
        <f aca="false">SUBSTITUTE(I179,J$17,"")</f>
        <v>0</v>
      </c>
      <c r="K179" s="66" t="str">
        <f aca="false">SUBSTITUTE(J179,K$17,"")</f>
        <v>0</v>
      </c>
      <c r="L179" s="66" t="str">
        <f aca="false">SUBSTITUTE(K179,L$17,"")</f>
        <v>0</v>
      </c>
      <c r="M179" s="66" t="str">
        <f aca="false">SUBSTITUTE(L179,M$17,"")</f>
        <v>0</v>
      </c>
      <c r="N179" s="66" t="str">
        <f aca="false">SUBSTITUTE(M179,N$17,"")</f>
        <v>0</v>
      </c>
      <c r="O179" s="66" t="str">
        <f aca="false">SUBSTITUTE(N179,O$17,"")</f>
        <v>0</v>
      </c>
      <c r="P179" s="66" t="str">
        <f aca="false">SUBSTITUTE(O179,P$17,"")</f>
        <v>0</v>
      </c>
      <c r="Q179" s="66" t="str">
        <f aca="false">SUBSTITUTE(P179,Q$17,"")</f>
        <v>0</v>
      </c>
      <c r="R179" s="66" t="str">
        <f aca="false">SUBSTITUTE(Q179,R$17,"")</f>
        <v>0</v>
      </c>
      <c r="S179" s="66" t="str">
        <f aca="false">SUBSTITUTE(R179,S$17,"")</f>
        <v>0</v>
      </c>
      <c r="T179" s="66" t="str">
        <f aca="false">SUBSTITUTE(S179,T$17,"")</f>
        <v>0</v>
      </c>
      <c r="U179" s="66" t="str">
        <f aca="false">SUBSTITUTE(T179,U$17,"")</f>
        <v>0</v>
      </c>
      <c r="V179" s="66" t="str">
        <f aca="false">SUBSTITUTE(U179,V$17,"")</f>
        <v>0</v>
      </c>
      <c r="W179" s="66" t="str">
        <f aca="false">SUBSTITUTE(V179,W$17,"")</f>
        <v>0</v>
      </c>
      <c r="X179" s="66" t="str">
        <f aca="false">SUBSTITUTE(W179,X$17,"")</f>
        <v>0</v>
      </c>
      <c r="Y179" s="66" t="str">
        <f aca="false">SUBSTITUTE(X179,Y$17,"")</f>
        <v>0</v>
      </c>
      <c r="Z179" s="66" t="str">
        <f aca="false">SUBSTITUTE(Y179,Z$17,"")</f>
        <v>0</v>
      </c>
      <c r="AA179" s="66" t="str">
        <f aca="false">SUBSTITUTE(Z179,AA$17,"")</f>
        <v>0</v>
      </c>
      <c r="AB179" s="66" t="str">
        <f aca="false">SUBSTITUTE(AA179,AB$17,"")</f>
        <v>0</v>
      </c>
      <c r="AC179" s="66" t="str">
        <f aca="false">SUBSTITUTE(AB179,AC$17,"")</f>
        <v>0</v>
      </c>
      <c r="AD179" s="66" t="str">
        <f aca="false">SUBSTITUTE(AC179,AD$17,"")</f>
        <v>0</v>
      </c>
      <c r="AE179" s="66" t="str">
        <f aca="false">SUBSTITUTE(AD179,AE$17,"")</f>
        <v>0</v>
      </c>
      <c r="AF179" s="66" t="str">
        <f aca="false">SUBSTITUTE(AE179,AF$17,"")</f>
        <v>0</v>
      </c>
      <c r="AG179" s="66" t="str">
        <f aca="false">SUBSTITUTE(AF179,AG$17,"")</f>
        <v>0</v>
      </c>
      <c r="AH179" s="66" t="str">
        <f aca="false">SUBSTITUTE(AG179,AH$17,"")</f>
        <v>0</v>
      </c>
      <c r="AI179" s="66" t="str">
        <f aca="false">SUBSTITUTE(AH179,AI$17,"")</f>
        <v>0</v>
      </c>
      <c r="AJ179" s="66" t="str">
        <f aca="false">SUBSTITUTE(AI179,AJ$17,"")</f>
        <v>0</v>
      </c>
      <c r="AK179" s="66" t="str">
        <f aca="false">SUBSTITUTE(AJ179,AK$17,"")</f>
        <v>0</v>
      </c>
      <c r="AL179" s="66" t="str">
        <f aca="false">SUBSTITUTE(AK179,AL$17,"")</f>
        <v>0</v>
      </c>
      <c r="AM179" s="66" t="str">
        <f aca="false">SUBSTITUTE(AL179,AM$17,"")</f>
        <v>0</v>
      </c>
      <c r="AN179" s="66" t="str">
        <f aca="false">SUBSTITUTE(AM179,AN$17,"")</f>
        <v>0</v>
      </c>
      <c r="AO179" s="66" t="str">
        <f aca="false">SUBSTITUTE(AN179,AO$17,"")</f>
        <v>0</v>
      </c>
      <c r="AP179" s="66" t="str">
        <f aca="false">SUBSTITUTE(AO179,AP$17,"")</f>
        <v>0</v>
      </c>
      <c r="AQ179" s="66" t="str">
        <f aca="false">SUBSTITUTE(AP179,AQ$17,"")</f>
        <v>0</v>
      </c>
      <c r="AR179" s="66" t="str">
        <f aca="false">SUBSTITUTE(AQ179,AR$17,"")</f>
        <v>0</v>
      </c>
      <c r="AS179" s="66" t="str">
        <f aca="false">SUBSTITUTE(AR179,AS$17,"")</f>
        <v>0</v>
      </c>
      <c r="AT179" s="66" t="str">
        <f aca="false">SUBSTITUTE(AS179,AT$17,"")</f>
        <v>0</v>
      </c>
      <c r="AU179" s="66" t="str">
        <f aca="false">SUBSTITUTE(AT179,AU$17,"")</f>
        <v>0</v>
      </c>
      <c r="AV179" s="66" t="str">
        <f aca="false">SUBSTITUTE(AU179,AV$17,"")</f>
        <v>0</v>
      </c>
      <c r="AW179" s="66" t="str">
        <f aca="false">SUBSTITUTE(AV179,AW$17,"")</f>
        <v>0</v>
      </c>
      <c r="AX179" s="66" t="str">
        <f aca="false">SUBSTITUTE(AW179,AX$17,"")</f>
        <v>0</v>
      </c>
      <c r="AY179" s="66" t="str">
        <f aca="false">SUBSTITUTE(AX179,AY$17,"")</f>
        <v>0</v>
      </c>
      <c r="AZ179" s="66" t="str">
        <f aca="false">SUBSTITUTE(AY179,AZ$17,"")</f>
        <v>0</v>
      </c>
      <c r="BA179" s="66" t="str">
        <f aca="false">SUBSTITUTE(AZ179,BA$17,"")</f>
        <v>0</v>
      </c>
      <c r="BB179" s="66" t="str">
        <f aca="false">SUBSTITUTE(BA179,BB$17,"")</f>
        <v/>
      </c>
      <c r="BC179" s="66" t="str">
        <f aca="false">SUBSTITUTE(BB179,BC$17,"")</f>
        <v/>
      </c>
      <c r="BD179" s="66" t="str">
        <f aca="false">SUBSTITUTE(BC179,BD$17,"")</f>
        <v/>
      </c>
      <c r="BE179" s="66" t="str">
        <f aca="false">SUBSTITUTE(BD179,BE$17,"")</f>
        <v/>
      </c>
      <c r="BF179" s="66" t="str">
        <f aca="false">SUBSTITUTE(BE179,BF$17,"")</f>
        <v/>
      </c>
      <c r="BG179" s="66" t="str">
        <f aca="false">SUBSTITUTE(BF179,BG$17,"")</f>
        <v/>
      </c>
      <c r="BH179" s="66" t="str">
        <f aca="false">SUBSTITUTE(BG179,BH$17,"")</f>
        <v/>
      </c>
      <c r="BI179" s="66" t="str">
        <f aca="false">SUBSTITUTE(BH179,BI$17,"")</f>
        <v/>
      </c>
      <c r="BJ179" s="66" t="str">
        <f aca="false">SUBSTITUTE(BI179,BJ$17,"")</f>
        <v/>
      </c>
      <c r="BK179" s="66" t="str">
        <f aca="false">SUBSTITUTE(BJ179,BK$17,"")</f>
        <v/>
      </c>
      <c r="BL179" s="66" t="str">
        <f aca="false">SUBSTITUTE(BK179,BL$17,"")</f>
        <v/>
      </c>
      <c r="BM179" s="66" t="str">
        <f aca="false">SUBSTITUTE(BL179,BM$17,"")</f>
        <v/>
      </c>
      <c r="BN179" s="66" t="n">
        <f aca="false">LEN(BM179)</f>
        <v>0</v>
      </c>
      <c r="BO179" s="66" t="n">
        <f aca="false">LEN(A179)&gt;BO$15</f>
        <v>0</v>
      </c>
      <c r="BP179" s="83" t="n">
        <f aca="false">AND(COUNTIF(ranges!B$2:B$4,'Sample Manifest - ALL TYPES'!G170)=0,NOT(ISBLANK('Sample Manifest - ALL TYPES'!G170)))</f>
        <v>0</v>
      </c>
      <c r="CB179" s="66" t="n">
        <f aca="false">OR(BN179:BO179)</f>
        <v>0</v>
      </c>
      <c r="CD179" s="69" t="n">
        <f aca="false">IF(OR('Sample Manifest - ALL TYPES'!AB170="Custom indexes",'Sample Manifest - ALL TYPES'!AB170="Non-listed commercial indexes"),1,0)</f>
        <v>0</v>
      </c>
      <c r="CE179" s="69"/>
      <c r="CG179" s="72" t="n">
        <f aca="false">'Sample Manifest - ALL TYPES'!Q170</f>
        <v>0</v>
      </c>
      <c r="CH179" s="70" t="str">
        <f aca="false">SUBSTITUTE(CG179,CH$17,"")</f>
        <v>0</v>
      </c>
      <c r="CI179" s="70" t="str">
        <f aca="false">SUBSTITUTE(CH179,CI$17,"")</f>
        <v>0</v>
      </c>
      <c r="CJ179" s="70" t="str">
        <f aca="false">SUBSTITUTE(CI179,CJ$17,"")</f>
        <v>0</v>
      </c>
      <c r="CK179" s="70" t="str">
        <f aca="false">SUBSTITUTE(CJ179,CK$17,"")</f>
        <v>0</v>
      </c>
      <c r="CL179" s="70" t="n">
        <f aca="false">LEN(CK179)</f>
        <v>1</v>
      </c>
      <c r="CM179" s="70" t="n">
        <f aca="false">AND(NOT(ISBLANK('Sample Manifest - ALL TYPES'!Q170)),NOT(CL179=0))</f>
        <v>0</v>
      </c>
      <c r="CR179" s="66" t="n">
        <f aca="false">AND('Sample Manifest - ALL TYPES'!B170="Illumina Library Pool",ISBLANK('Sample Manifest - ALL TYPES'!Z170))</f>
        <v>0</v>
      </c>
    </row>
    <row r="180" s="66" customFormat="true" ht="13.8" hidden="false" customHeight="false" outlineLevel="0" collapsed="false">
      <c r="A180" s="66" t="n">
        <f aca="false">'Sample Manifest - ALL TYPES'!C171</f>
        <v>0</v>
      </c>
      <c r="B180" s="66" t="str">
        <f aca="false">SUBSTITUTE(A180,B$17,"")</f>
        <v>0</v>
      </c>
      <c r="C180" s="66" t="str">
        <f aca="false">SUBSTITUTE(B180,C$17,"")</f>
        <v>0</v>
      </c>
      <c r="D180" s="66" t="str">
        <f aca="false">SUBSTITUTE(C180,D$17,"")</f>
        <v>0</v>
      </c>
      <c r="E180" s="66" t="str">
        <f aca="false">SUBSTITUTE(D180,E$17,"")</f>
        <v>0</v>
      </c>
      <c r="F180" s="66" t="str">
        <f aca="false">SUBSTITUTE(E180,F$17,"")</f>
        <v>0</v>
      </c>
      <c r="G180" s="66" t="str">
        <f aca="false">SUBSTITUTE(F180,G$17,"")</f>
        <v>0</v>
      </c>
      <c r="H180" s="66" t="str">
        <f aca="false">SUBSTITUTE(G180,H$17,"")</f>
        <v>0</v>
      </c>
      <c r="I180" s="66" t="str">
        <f aca="false">SUBSTITUTE(H180,I$17,"")</f>
        <v>0</v>
      </c>
      <c r="J180" s="66" t="str">
        <f aca="false">SUBSTITUTE(I180,J$17,"")</f>
        <v>0</v>
      </c>
      <c r="K180" s="66" t="str">
        <f aca="false">SUBSTITUTE(J180,K$17,"")</f>
        <v>0</v>
      </c>
      <c r="L180" s="66" t="str">
        <f aca="false">SUBSTITUTE(K180,L$17,"")</f>
        <v>0</v>
      </c>
      <c r="M180" s="66" t="str">
        <f aca="false">SUBSTITUTE(L180,M$17,"")</f>
        <v>0</v>
      </c>
      <c r="N180" s="66" t="str">
        <f aca="false">SUBSTITUTE(M180,N$17,"")</f>
        <v>0</v>
      </c>
      <c r="O180" s="66" t="str">
        <f aca="false">SUBSTITUTE(N180,O$17,"")</f>
        <v>0</v>
      </c>
      <c r="P180" s="66" t="str">
        <f aca="false">SUBSTITUTE(O180,P$17,"")</f>
        <v>0</v>
      </c>
      <c r="Q180" s="66" t="str">
        <f aca="false">SUBSTITUTE(P180,Q$17,"")</f>
        <v>0</v>
      </c>
      <c r="R180" s="66" t="str">
        <f aca="false">SUBSTITUTE(Q180,R$17,"")</f>
        <v>0</v>
      </c>
      <c r="S180" s="66" t="str">
        <f aca="false">SUBSTITUTE(R180,S$17,"")</f>
        <v>0</v>
      </c>
      <c r="T180" s="66" t="str">
        <f aca="false">SUBSTITUTE(S180,T$17,"")</f>
        <v>0</v>
      </c>
      <c r="U180" s="66" t="str">
        <f aca="false">SUBSTITUTE(T180,U$17,"")</f>
        <v>0</v>
      </c>
      <c r="V180" s="66" t="str">
        <f aca="false">SUBSTITUTE(U180,V$17,"")</f>
        <v>0</v>
      </c>
      <c r="W180" s="66" t="str">
        <f aca="false">SUBSTITUTE(V180,W$17,"")</f>
        <v>0</v>
      </c>
      <c r="X180" s="66" t="str">
        <f aca="false">SUBSTITUTE(W180,X$17,"")</f>
        <v>0</v>
      </c>
      <c r="Y180" s="66" t="str">
        <f aca="false">SUBSTITUTE(X180,Y$17,"")</f>
        <v>0</v>
      </c>
      <c r="Z180" s="66" t="str">
        <f aca="false">SUBSTITUTE(Y180,Z$17,"")</f>
        <v>0</v>
      </c>
      <c r="AA180" s="66" t="str">
        <f aca="false">SUBSTITUTE(Z180,AA$17,"")</f>
        <v>0</v>
      </c>
      <c r="AB180" s="66" t="str">
        <f aca="false">SUBSTITUTE(AA180,AB$17,"")</f>
        <v>0</v>
      </c>
      <c r="AC180" s="66" t="str">
        <f aca="false">SUBSTITUTE(AB180,AC$17,"")</f>
        <v>0</v>
      </c>
      <c r="AD180" s="66" t="str">
        <f aca="false">SUBSTITUTE(AC180,AD$17,"")</f>
        <v>0</v>
      </c>
      <c r="AE180" s="66" t="str">
        <f aca="false">SUBSTITUTE(AD180,AE$17,"")</f>
        <v>0</v>
      </c>
      <c r="AF180" s="66" t="str">
        <f aca="false">SUBSTITUTE(AE180,AF$17,"")</f>
        <v>0</v>
      </c>
      <c r="AG180" s="66" t="str">
        <f aca="false">SUBSTITUTE(AF180,AG$17,"")</f>
        <v>0</v>
      </c>
      <c r="AH180" s="66" t="str">
        <f aca="false">SUBSTITUTE(AG180,AH$17,"")</f>
        <v>0</v>
      </c>
      <c r="AI180" s="66" t="str">
        <f aca="false">SUBSTITUTE(AH180,AI$17,"")</f>
        <v>0</v>
      </c>
      <c r="AJ180" s="66" t="str">
        <f aca="false">SUBSTITUTE(AI180,AJ$17,"")</f>
        <v>0</v>
      </c>
      <c r="AK180" s="66" t="str">
        <f aca="false">SUBSTITUTE(AJ180,AK$17,"")</f>
        <v>0</v>
      </c>
      <c r="AL180" s="66" t="str">
        <f aca="false">SUBSTITUTE(AK180,AL$17,"")</f>
        <v>0</v>
      </c>
      <c r="AM180" s="66" t="str">
        <f aca="false">SUBSTITUTE(AL180,AM$17,"")</f>
        <v>0</v>
      </c>
      <c r="AN180" s="66" t="str">
        <f aca="false">SUBSTITUTE(AM180,AN$17,"")</f>
        <v>0</v>
      </c>
      <c r="AO180" s="66" t="str">
        <f aca="false">SUBSTITUTE(AN180,AO$17,"")</f>
        <v>0</v>
      </c>
      <c r="AP180" s="66" t="str">
        <f aca="false">SUBSTITUTE(AO180,AP$17,"")</f>
        <v>0</v>
      </c>
      <c r="AQ180" s="66" t="str">
        <f aca="false">SUBSTITUTE(AP180,AQ$17,"")</f>
        <v>0</v>
      </c>
      <c r="AR180" s="66" t="str">
        <f aca="false">SUBSTITUTE(AQ180,AR$17,"")</f>
        <v>0</v>
      </c>
      <c r="AS180" s="66" t="str">
        <f aca="false">SUBSTITUTE(AR180,AS$17,"")</f>
        <v>0</v>
      </c>
      <c r="AT180" s="66" t="str">
        <f aca="false">SUBSTITUTE(AS180,AT$17,"")</f>
        <v>0</v>
      </c>
      <c r="AU180" s="66" t="str">
        <f aca="false">SUBSTITUTE(AT180,AU$17,"")</f>
        <v>0</v>
      </c>
      <c r="AV180" s="66" t="str">
        <f aca="false">SUBSTITUTE(AU180,AV$17,"")</f>
        <v>0</v>
      </c>
      <c r="AW180" s="66" t="str">
        <f aca="false">SUBSTITUTE(AV180,AW$17,"")</f>
        <v>0</v>
      </c>
      <c r="AX180" s="66" t="str">
        <f aca="false">SUBSTITUTE(AW180,AX$17,"")</f>
        <v>0</v>
      </c>
      <c r="AY180" s="66" t="str">
        <f aca="false">SUBSTITUTE(AX180,AY$17,"")</f>
        <v>0</v>
      </c>
      <c r="AZ180" s="66" t="str">
        <f aca="false">SUBSTITUTE(AY180,AZ$17,"")</f>
        <v>0</v>
      </c>
      <c r="BA180" s="66" t="str">
        <f aca="false">SUBSTITUTE(AZ180,BA$17,"")</f>
        <v>0</v>
      </c>
      <c r="BB180" s="66" t="str">
        <f aca="false">SUBSTITUTE(BA180,BB$17,"")</f>
        <v/>
      </c>
      <c r="BC180" s="66" t="str">
        <f aca="false">SUBSTITUTE(BB180,BC$17,"")</f>
        <v/>
      </c>
      <c r="BD180" s="66" t="str">
        <f aca="false">SUBSTITUTE(BC180,BD$17,"")</f>
        <v/>
      </c>
      <c r="BE180" s="66" t="str">
        <f aca="false">SUBSTITUTE(BD180,BE$17,"")</f>
        <v/>
      </c>
      <c r="BF180" s="66" t="str">
        <f aca="false">SUBSTITUTE(BE180,BF$17,"")</f>
        <v/>
      </c>
      <c r="BG180" s="66" t="str">
        <f aca="false">SUBSTITUTE(BF180,BG$17,"")</f>
        <v/>
      </c>
      <c r="BH180" s="66" t="str">
        <f aca="false">SUBSTITUTE(BG180,BH$17,"")</f>
        <v/>
      </c>
      <c r="BI180" s="66" t="str">
        <f aca="false">SUBSTITUTE(BH180,BI$17,"")</f>
        <v/>
      </c>
      <c r="BJ180" s="66" t="str">
        <f aca="false">SUBSTITUTE(BI180,BJ$17,"")</f>
        <v/>
      </c>
      <c r="BK180" s="66" t="str">
        <f aca="false">SUBSTITUTE(BJ180,BK$17,"")</f>
        <v/>
      </c>
      <c r="BL180" s="66" t="str">
        <f aca="false">SUBSTITUTE(BK180,BL$17,"")</f>
        <v/>
      </c>
      <c r="BM180" s="66" t="str">
        <f aca="false">SUBSTITUTE(BL180,BM$17,"")</f>
        <v/>
      </c>
      <c r="BN180" s="66" t="n">
        <f aca="false">LEN(BM180)</f>
        <v>0</v>
      </c>
      <c r="BO180" s="66" t="n">
        <f aca="false">LEN(A180)&gt;BO$15</f>
        <v>0</v>
      </c>
      <c r="BP180" s="83" t="n">
        <f aca="false">AND(COUNTIF(ranges!B$2:B$4,'Sample Manifest - ALL TYPES'!G171)=0,NOT(ISBLANK('Sample Manifest - ALL TYPES'!G171)))</f>
        <v>0</v>
      </c>
      <c r="CB180" s="66" t="n">
        <f aca="false">OR(BN180:BO180)</f>
        <v>0</v>
      </c>
      <c r="CD180" s="69" t="n">
        <f aca="false">IF(OR('Sample Manifest - ALL TYPES'!AB171="Custom indexes",'Sample Manifest - ALL TYPES'!AB171="Non-listed commercial indexes"),1,0)</f>
        <v>0</v>
      </c>
      <c r="CE180" s="69"/>
      <c r="CG180" s="72" t="n">
        <f aca="false">'Sample Manifest - ALL TYPES'!Q171</f>
        <v>0</v>
      </c>
      <c r="CH180" s="70" t="str">
        <f aca="false">SUBSTITUTE(CG180,CH$17,"")</f>
        <v>0</v>
      </c>
      <c r="CI180" s="70" t="str">
        <f aca="false">SUBSTITUTE(CH180,CI$17,"")</f>
        <v>0</v>
      </c>
      <c r="CJ180" s="70" t="str">
        <f aca="false">SUBSTITUTE(CI180,CJ$17,"")</f>
        <v>0</v>
      </c>
      <c r="CK180" s="70" t="str">
        <f aca="false">SUBSTITUTE(CJ180,CK$17,"")</f>
        <v>0</v>
      </c>
      <c r="CL180" s="70" t="n">
        <f aca="false">LEN(CK180)</f>
        <v>1</v>
      </c>
      <c r="CM180" s="70" t="n">
        <f aca="false">AND(NOT(ISBLANK('Sample Manifest - ALL TYPES'!Q171)),NOT(CL180=0))</f>
        <v>0</v>
      </c>
      <c r="CR180" s="66" t="n">
        <f aca="false">AND('Sample Manifest - ALL TYPES'!B171="Illumina Library Pool",ISBLANK('Sample Manifest - ALL TYPES'!Z171))</f>
        <v>0</v>
      </c>
    </row>
    <row r="181" s="66" customFormat="true" ht="13.8" hidden="false" customHeight="false" outlineLevel="0" collapsed="false">
      <c r="A181" s="66" t="n">
        <f aca="false">'Sample Manifest - ALL TYPES'!C172</f>
        <v>0</v>
      </c>
      <c r="B181" s="66" t="str">
        <f aca="false">SUBSTITUTE(A181,B$17,"")</f>
        <v>0</v>
      </c>
      <c r="C181" s="66" t="str">
        <f aca="false">SUBSTITUTE(B181,C$17,"")</f>
        <v>0</v>
      </c>
      <c r="D181" s="66" t="str">
        <f aca="false">SUBSTITUTE(C181,D$17,"")</f>
        <v>0</v>
      </c>
      <c r="E181" s="66" t="str">
        <f aca="false">SUBSTITUTE(D181,E$17,"")</f>
        <v>0</v>
      </c>
      <c r="F181" s="66" t="str">
        <f aca="false">SUBSTITUTE(E181,F$17,"")</f>
        <v>0</v>
      </c>
      <c r="G181" s="66" t="str">
        <f aca="false">SUBSTITUTE(F181,G$17,"")</f>
        <v>0</v>
      </c>
      <c r="H181" s="66" t="str">
        <f aca="false">SUBSTITUTE(G181,H$17,"")</f>
        <v>0</v>
      </c>
      <c r="I181" s="66" t="str">
        <f aca="false">SUBSTITUTE(H181,I$17,"")</f>
        <v>0</v>
      </c>
      <c r="J181" s="66" t="str">
        <f aca="false">SUBSTITUTE(I181,J$17,"")</f>
        <v>0</v>
      </c>
      <c r="K181" s="66" t="str">
        <f aca="false">SUBSTITUTE(J181,K$17,"")</f>
        <v>0</v>
      </c>
      <c r="L181" s="66" t="str">
        <f aca="false">SUBSTITUTE(K181,L$17,"")</f>
        <v>0</v>
      </c>
      <c r="M181" s="66" t="str">
        <f aca="false">SUBSTITUTE(L181,M$17,"")</f>
        <v>0</v>
      </c>
      <c r="N181" s="66" t="str">
        <f aca="false">SUBSTITUTE(M181,N$17,"")</f>
        <v>0</v>
      </c>
      <c r="O181" s="66" t="str">
        <f aca="false">SUBSTITUTE(N181,O$17,"")</f>
        <v>0</v>
      </c>
      <c r="P181" s="66" t="str">
        <f aca="false">SUBSTITUTE(O181,P$17,"")</f>
        <v>0</v>
      </c>
      <c r="Q181" s="66" t="str">
        <f aca="false">SUBSTITUTE(P181,Q$17,"")</f>
        <v>0</v>
      </c>
      <c r="R181" s="66" t="str">
        <f aca="false">SUBSTITUTE(Q181,R$17,"")</f>
        <v>0</v>
      </c>
      <c r="S181" s="66" t="str">
        <f aca="false">SUBSTITUTE(R181,S$17,"")</f>
        <v>0</v>
      </c>
      <c r="T181" s="66" t="str">
        <f aca="false">SUBSTITUTE(S181,T$17,"")</f>
        <v>0</v>
      </c>
      <c r="U181" s="66" t="str">
        <f aca="false">SUBSTITUTE(T181,U$17,"")</f>
        <v>0</v>
      </c>
      <c r="V181" s="66" t="str">
        <f aca="false">SUBSTITUTE(U181,V$17,"")</f>
        <v>0</v>
      </c>
      <c r="W181" s="66" t="str">
        <f aca="false">SUBSTITUTE(V181,W$17,"")</f>
        <v>0</v>
      </c>
      <c r="X181" s="66" t="str">
        <f aca="false">SUBSTITUTE(W181,X$17,"")</f>
        <v>0</v>
      </c>
      <c r="Y181" s="66" t="str">
        <f aca="false">SUBSTITUTE(X181,Y$17,"")</f>
        <v>0</v>
      </c>
      <c r="Z181" s="66" t="str">
        <f aca="false">SUBSTITUTE(Y181,Z$17,"")</f>
        <v>0</v>
      </c>
      <c r="AA181" s="66" t="str">
        <f aca="false">SUBSTITUTE(Z181,AA$17,"")</f>
        <v>0</v>
      </c>
      <c r="AB181" s="66" t="str">
        <f aca="false">SUBSTITUTE(AA181,AB$17,"")</f>
        <v>0</v>
      </c>
      <c r="AC181" s="66" t="str">
        <f aca="false">SUBSTITUTE(AB181,AC$17,"")</f>
        <v>0</v>
      </c>
      <c r="AD181" s="66" t="str">
        <f aca="false">SUBSTITUTE(AC181,AD$17,"")</f>
        <v>0</v>
      </c>
      <c r="AE181" s="66" t="str">
        <f aca="false">SUBSTITUTE(AD181,AE$17,"")</f>
        <v>0</v>
      </c>
      <c r="AF181" s="66" t="str">
        <f aca="false">SUBSTITUTE(AE181,AF$17,"")</f>
        <v>0</v>
      </c>
      <c r="AG181" s="66" t="str">
        <f aca="false">SUBSTITUTE(AF181,AG$17,"")</f>
        <v>0</v>
      </c>
      <c r="AH181" s="66" t="str">
        <f aca="false">SUBSTITUTE(AG181,AH$17,"")</f>
        <v>0</v>
      </c>
      <c r="AI181" s="66" t="str">
        <f aca="false">SUBSTITUTE(AH181,AI$17,"")</f>
        <v>0</v>
      </c>
      <c r="AJ181" s="66" t="str">
        <f aca="false">SUBSTITUTE(AI181,AJ$17,"")</f>
        <v>0</v>
      </c>
      <c r="AK181" s="66" t="str">
        <f aca="false">SUBSTITUTE(AJ181,AK$17,"")</f>
        <v>0</v>
      </c>
      <c r="AL181" s="66" t="str">
        <f aca="false">SUBSTITUTE(AK181,AL$17,"")</f>
        <v>0</v>
      </c>
      <c r="AM181" s="66" t="str">
        <f aca="false">SUBSTITUTE(AL181,AM$17,"")</f>
        <v>0</v>
      </c>
      <c r="AN181" s="66" t="str">
        <f aca="false">SUBSTITUTE(AM181,AN$17,"")</f>
        <v>0</v>
      </c>
      <c r="AO181" s="66" t="str">
        <f aca="false">SUBSTITUTE(AN181,AO$17,"")</f>
        <v>0</v>
      </c>
      <c r="AP181" s="66" t="str">
        <f aca="false">SUBSTITUTE(AO181,AP$17,"")</f>
        <v>0</v>
      </c>
      <c r="AQ181" s="66" t="str">
        <f aca="false">SUBSTITUTE(AP181,AQ$17,"")</f>
        <v>0</v>
      </c>
      <c r="AR181" s="66" t="str">
        <f aca="false">SUBSTITUTE(AQ181,AR$17,"")</f>
        <v>0</v>
      </c>
      <c r="AS181" s="66" t="str">
        <f aca="false">SUBSTITUTE(AR181,AS$17,"")</f>
        <v>0</v>
      </c>
      <c r="AT181" s="66" t="str">
        <f aca="false">SUBSTITUTE(AS181,AT$17,"")</f>
        <v>0</v>
      </c>
      <c r="AU181" s="66" t="str">
        <f aca="false">SUBSTITUTE(AT181,AU$17,"")</f>
        <v>0</v>
      </c>
      <c r="AV181" s="66" t="str">
        <f aca="false">SUBSTITUTE(AU181,AV$17,"")</f>
        <v>0</v>
      </c>
      <c r="AW181" s="66" t="str">
        <f aca="false">SUBSTITUTE(AV181,AW$17,"")</f>
        <v>0</v>
      </c>
      <c r="AX181" s="66" t="str">
        <f aca="false">SUBSTITUTE(AW181,AX$17,"")</f>
        <v>0</v>
      </c>
      <c r="AY181" s="66" t="str">
        <f aca="false">SUBSTITUTE(AX181,AY$17,"")</f>
        <v>0</v>
      </c>
      <c r="AZ181" s="66" t="str">
        <f aca="false">SUBSTITUTE(AY181,AZ$17,"")</f>
        <v>0</v>
      </c>
      <c r="BA181" s="66" t="str">
        <f aca="false">SUBSTITUTE(AZ181,BA$17,"")</f>
        <v>0</v>
      </c>
      <c r="BB181" s="66" t="str">
        <f aca="false">SUBSTITUTE(BA181,BB$17,"")</f>
        <v/>
      </c>
      <c r="BC181" s="66" t="str">
        <f aca="false">SUBSTITUTE(BB181,BC$17,"")</f>
        <v/>
      </c>
      <c r="BD181" s="66" t="str">
        <f aca="false">SUBSTITUTE(BC181,BD$17,"")</f>
        <v/>
      </c>
      <c r="BE181" s="66" t="str">
        <f aca="false">SUBSTITUTE(BD181,BE$17,"")</f>
        <v/>
      </c>
      <c r="BF181" s="66" t="str">
        <f aca="false">SUBSTITUTE(BE181,BF$17,"")</f>
        <v/>
      </c>
      <c r="BG181" s="66" t="str">
        <f aca="false">SUBSTITUTE(BF181,BG$17,"")</f>
        <v/>
      </c>
      <c r="BH181" s="66" t="str">
        <f aca="false">SUBSTITUTE(BG181,BH$17,"")</f>
        <v/>
      </c>
      <c r="BI181" s="66" t="str">
        <f aca="false">SUBSTITUTE(BH181,BI$17,"")</f>
        <v/>
      </c>
      <c r="BJ181" s="66" t="str">
        <f aca="false">SUBSTITUTE(BI181,BJ$17,"")</f>
        <v/>
      </c>
      <c r="BK181" s="66" t="str">
        <f aca="false">SUBSTITUTE(BJ181,BK$17,"")</f>
        <v/>
      </c>
      <c r="BL181" s="66" t="str">
        <f aca="false">SUBSTITUTE(BK181,BL$17,"")</f>
        <v/>
      </c>
      <c r="BM181" s="66" t="str">
        <f aca="false">SUBSTITUTE(BL181,BM$17,"")</f>
        <v/>
      </c>
      <c r="BN181" s="66" t="n">
        <f aca="false">LEN(BM181)</f>
        <v>0</v>
      </c>
      <c r="BO181" s="66" t="n">
        <f aca="false">LEN(A181)&gt;BO$15</f>
        <v>0</v>
      </c>
      <c r="BP181" s="83" t="n">
        <f aca="false">AND(COUNTIF(ranges!B$2:B$4,'Sample Manifest - ALL TYPES'!G172)=0,NOT(ISBLANK('Sample Manifest - ALL TYPES'!G172)))</f>
        <v>0</v>
      </c>
      <c r="CB181" s="66" t="n">
        <f aca="false">OR(BN181:BO181)</f>
        <v>0</v>
      </c>
      <c r="CD181" s="69" t="n">
        <f aca="false">IF(OR('Sample Manifest - ALL TYPES'!AB172="Custom indexes",'Sample Manifest - ALL TYPES'!AB172="Non-listed commercial indexes"),1,0)</f>
        <v>0</v>
      </c>
      <c r="CE181" s="69"/>
      <c r="CG181" s="72" t="n">
        <f aca="false">'Sample Manifest - ALL TYPES'!Q172</f>
        <v>0</v>
      </c>
      <c r="CH181" s="70" t="str">
        <f aca="false">SUBSTITUTE(CG181,CH$17,"")</f>
        <v>0</v>
      </c>
      <c r="CI181" s="70" t="str">
        <f aca="false">SUBSTITUTE(CH181,CI$17,"")</f>
        <v>0</v>
      </c>
      <c r="CJ181" s="70" t="str">
        <f aca="false">SUBSTITUTE(CI181,CJ$17,"")</f>
        <v>0</v>
      </c>
      <c r="CK181" s="70" t="str">
        <f aca="false">SUBSTITUTE(CJ181,CK$17,"")</f>
        <v>0</v>
      </c>
      <c r="CL181" s="70" t="n">
        <f aca="false">LEN(CK181)</f>
        <v>1</v>
      </c>
      <c r="CM181" s="70" t="n">
        <f aca="false">AND(NOT(ISBLANK('Sample Manifest - ALL TYPES'!Q172)),NOT(CL181=0))</f>
        <v>0</v>
      </c>
      <c r="CR181" s="66" t="n">
        <f aca="false">AND('Sample Manifest - ALL TYPES'!B172="Illumina Library Pool",ISBLANK('Sample Manifest - ALL TYPES'!Z172))</f>
        <v>0</v>
      </c>
    </row>
    <row r="182" s="66" customFormat="true" ht="13.8" hidden="false" customHeight="false" outlineLevel="0" collapsed="false">
      <c r="A182" s="66" t="n">
        <f aca="false">'Sample Manifest - ALL TYPES'!C173</f>
        <v>0</v>
      </c>
      <c r="B182" s="66" t="str">
        <f aca="false">SUBSTITUTE(A182,B$17,"")</f>
        <v>0</v>
      </c>
      <c r="C182" s="66" t="str">
        <f aca="false">SUBSTITUTE(B182,C$17,"")</f>
        <v>0</v>
      </c>
      <c r="D182" s="66" t="str">
        <f aca="false">SUBSTITUTE(C182,D$17,"")</f>
        <v>0</v>
      </c>
      <c r="E182" s="66" t="str">
        <f aca="false">SUBSTITUTE(D182,E$17,"")</f>
        <v>0</v>
      </c>
      <c r="F182" s="66" t="str">
        <f aca="false">SUBSTITUTE(E182,F$17,"")</f>
        <v>0</v>
      </c>
      <c r="G182" s="66" t="str">
        <f aca="false">SUBSTITUTE(F182,G$17,"")</f>
        <v>0</v>
      </c>
      <c r="H182" s="66" t="str">
        <f aca="false">SUBSTITUTE(G182,H$17,"")</f>
        <v>0</v>
      </c>
      <c r="I182" s="66" t="str">
        <f aca="false">SUBSTITUTE(H182,I$17,"")</f>
        <v>0</v>
      </c>
      <c r="J182" s="66" t="str">
        <f aca="false">SUBSTITUTE(I182,J$17,"")</f>
        <v>0</v>
      </c>
      <c r="K182" s="66" t="str">
        <f aca="false">SUBSTITUTE(J182,K$17,"")</f>
        <v>0</v>
      </c>
      <c r="L182" s="66" t="str">
        <f aca="false">SUBSTITUTE(K182,L$17,"")</f>
        <v>0</v>
      </c>
      <c r="M182" s="66" t="str">
        <f aca="false">SUBSTITUTE(L182,M$17,"")</f>
        <v>0</v>
      </c>
      <c r="N182" s="66" t="str">
        <f aca="false">SUBSTITUTE(M182,N$17,"")</f>
        <v>0</v>
      </c>
      <c r="O182" s="66" t="str">
        <f aca="false">SUBSTITUTE(N182,O$17,"")</f>
        <v>0</v>
      </c>
      <c r="P182" s="66" t="str">
        <f aca="false">SUBSTITUTE(O182,P$17,"")</f>
        <v>0</v>
      </c>
      <c r="Q182" s="66" t="str">
        <f aca="false">SUBSTITUTE(P182,Q$17,"")</f>
        <v>0</v>
      </c>
      <c r="R182" s="66" t="str">
        <f aca="false">SUBSTITUTE(Q182,R$17,"")</f>
        <v>0</v>
      </c>
      <c r="S182" s="66" t="str">
        <f aca="false">SUBSTITUTE(R182,S$17,"")</f>
        <v>0</v>
      </c>
      <c r="T182" s="66" t="str">
        <f aca="false">SUBSTITUTE(S182,T$17,"")</f>
        <v>0</v>
      </c>
      <c r="U182" s="66" t="str">
        <f aca="false">SUBSTITUTE(T182,U$17,"")</f>
        <v>0</v>
      </c>
      <c r="V182" s="66" t="str">
        <f aca="false">SUBSTITUTE(U182,V$17,"")</f>
        <v>0</v>
      </c>
      <c r="W182" s="66" t="str">
        <f aca="false">SUBSTITUTE(V182,W$17,"")</f>
        <v>0</v>
      </c>
      <c r="X182" s="66" t="str">
        <f aca="false">SUBSTITUTE(W182,X$17,"")</f>
        <v>0</v>
      </c>
      <c r="Y182" s="66" t="str">
        <f aca="false">SUBSTITUTE(X182,Y$17,"")</f>
        <v>0</v>
      </c>
      <c r="Z182" s="66" t="str">
        <f aca="false">SUBSTITUTE(Y182,Z$17,"")</f>
        <v>0</v>
      </c>
      <c r="AA182" s="66" t="str">
        <f aca="false">SUBSTITUTE(Z182,AA$17,"")</f>
        <v>0</v>
      </c>
      <c r="AB182" s="66" t="str">
        <f aca="false">SUBSTITUTE(AA182,AB$17,"")</f>
        <v>0</v>
      </c>
      <c r="AC182" s="66" t="str">
        <f aca="false">SUBSTITUTE(AB182,AC$17,"")</f>
        <v>0</v>
      </c>
      <c r="AD182" s="66" t="str">
        <f aca="false">SUBSTITUTE(AC182,AD$17,"")</f>
        <v>0</v>
      </c>
      <c r="AE182" s="66" t="str">
        <f aca="false">SUBSTITUTE(AD182,AE$17,"")</f>
        <v>0</v>
      </c>
      <c r="AF182" s="66" t="str">
        <f aca="false">SUBSTITUTE(AE182,AF$17,"")</f>
        <v>0</v>
      </c>
      <c r="AG182" s="66" t="str">
        <f aca="false">SUBSTITUTE(AF182,AG$17,"")</f>
        <v>0</v>
      </c>
      <c r="AH182" s="66" t="str">
        <f aca="false">SUBSTITUTE(AG182,AH$17,"")</f>
        <v>0</v>
      </c>
      <c r="AI182" s="66" t="str">
        <f aca="false">SUBSTITUTE(AH182,AI$17,"")</f>
        <v>0</v>
      </c>
      <c r="AJ182" s="66" t="str">
        <f aca="false">SUBSTITUTE(AI182,AJ$17,"")</f>
        <v>0</v>
      </c>
      <c r="AK182" s="66" t="str">
        <f aca="false">SUBSTITUTE(AJ182,AK$17,"")</f>
        <v>0</v>
      </c>
      <c r="AL182" s="66" t="str">
        <f aca="false">SUBSTITUTE(AK182,AL$17,"")</f>
        <v>0</v>
      </c>
      <c r="AM182" s="66" t="str">
        <f aca="false">SUBSTITUTE(AL182,AM$17,"")</f>
        <v>0</v>
      </c>
      <c r="AN182" s="66" t="str">
        <f aca="false">SUBSTITUTE(AM182,AN$17,"")</f>
        <v>0</v>
      </c>
      <c r="AO182" s="66" t="str">
        <f aca="false">SUBSTITUTE(AN182,AO$17,"")</f>
        <v>0</v>
      </c>
      <c r="AP182" s="66" t="str">
        <f aca="false">SUBSTITUTE(AO182,AP$17,"")</f>
        <v>0</v>
      </c>
      <c r="AQ182" s="66" t="str">
        <f aca="false">SUBSTITUTE(AP182,AQ$17,"")</f>
        <v>0</v>
      </c>
      <c r="AR182" s="66" t="str">
        <f aca="false">SUBSTITUTE(AQ182,AR$17,"")</f>
        <v>0</v>
      </c>
      <c r="AS182" s="66" t="str">
        <f aca="false">SUBSTITUTE(AR182,AS$17,"")</f>
        <v>0</v>
      </c>
      <c r="AT182" s="66" t="str">
        <f aca="false">SUBSTITUTE(AS182,AT$17,"")</f>
        <v>0</v>
      </c>
      <c r="AU182" s="66" t="str">
        <f aca="false">SUBSTITUTE(AT182,AU$17,"")</f>
        <v>0</v>
      </c>
      <c r="AV182" s="66" t="str">
        <f aca="false">SUBSTITUTE(AU182,AV$17,"")</f>
        <v>0</v>
      </c>
      <c r="AW182" s="66" t="str">
        <f aca="false">SUBSTITUTE(AV182,AW$17,"")</f>
        <v>0</v>
      </c>
      <c r="AX182" s="66" t="str">
        <f aca="false">SUBSTITUTE(AW182,AX$17,"")</f>
        <v>0</v>
      </c>
      <c r="AY182" s="66" t="str">
        <f aca="false">SUBSTITUTE(AX182,AY$17,"")</f>
        <v>0</v>
      </c>
      <c r="AZ182" s="66" t="str">
        <f aca="false">SUBSTITUTE(AY182,AZ$17,"")</f>
        <v>0</v>
      </c>
      <c r="BA182" s="66" t="str">
        <f aca="false">SUBSTITUTE(AZ182,BA$17,"")</f>
        <v>0</v>
      </c>
      <c r="BB182" s="66" t="str">
        <f aca="false">SUBSTITUTE(BA182,BB$17,"")</f>
        <v/>
      </c>
      <c r="BC182" s="66" t="str">
        <f aca="false">SUBSTITUTE(BB182,BC$17,"")</f>
        <v/>
      </c>
      <c r="BD182" s="66" t="str">
        <f aca="false">SUBSTITUTE(BC182,BD$17,"")</f>
        <v/>
      </c>
      <c r="BE182" s="66" t="str">
        <f aca="false">SUBSTITUTE(BD182,BE$17,"")</f>
        <v/>
      </c>
      <c r="BF182" s="66" t="str">
        <f aca="false">SUBSTITUTE(BE182,BF$17,"")</f>
        <v/>
      </c>
      <c r="BG182" s="66" t="str">
        <f aca="false">SUBSTITUTE(BF182,BG$17,"")</f>
        <v/>
      </c>
      <c r="BH182" s="66" t="str">
        <f aca="false">SUBSTITUTE(BG182,BH$17,"")</f>
        <v/>
      </c>
      <c r="BI182" s="66" t="str">
        <f aca="false">SUBSTITUTE(BH182,BI$17,"")</f>
        <v/>
      </c>
      <c r="BJ182" s="66" t="str">
        <f aca="false">SUBSTITUTE(BI182,BJ$17,"")</f>
        <v/>
      </c>
      <c r="BK182" s="66" t="str">
        <f aca="false">SUBSTITUTE(BJ182,BK$17,"")</f>
        <v/>
      </c>
      <c r="BL182" s="66" t="str">
        <f aca="false">SUBSTITUTE(BK182,BL$17,"")</f>
        <v/>
      </c>
      <c r="BM182" s="66" t="str">
        <f aca="false">SUBSTITUTE(BL182,BM$17,"")</f>
        <v/>
      </c>
      <c r="BN182" s="66" t="n">
        <f aca="false">LEN(BM182)</f>
        <v>0</v>
      </c>
      <c r="BO182" s="66" t="n">
        <f aca="false">LEN(A182)&gt;BO$15</f>
        <v>0</v>
      </c>
      <c r="BP182" s="83" t="n">
        <f aca="false">AND(COUNTIF(ranges!B$2:B$4,'Sample Manifest - ALL TYPES'!G173)=0,NOT(ISBLANK('Sample Manifest - ALL TYPES'!G173)))</f>
        <v>0</v>
      </c>
      <c r="CB182" s="66" t="n">
        <f aca="false">OR(BN182:BO182)</f>
        <v>0</v>
      </c>
      <c r="CD182" s="69" t="n">
        <f aca="false">IF(OR('Sample Manifest - ALL TYPES'!AB173="Custom indexes",'Sample Manifest - ALL TYPES'!AB173="Non-listed commercial indexes"),1,0)</f>
        <v>0</v>
      </c>
      <c r="CE182" s="69"/>
      <c r="CG182" s="72" t="n">
        <f aca="false">'Sample Manifest - ALL TYPES'!Q173</f>
        <v>0</v>
      </c>
      <c r="CH182" s="70" t="str">
        <f aca="false">SUBSTITUTE(CG182,CH$17,"")</f>
        <v>0</v>
      </c>
      <c r="CI182" s="70" t="str">
        <f aca="false">SUBSTITUTE(CH182,CI$17,"")</f>
        <v>0</v>
      </c>
      <c r="CJ182" s="70" t="str">
        <f aca="false">SUBSTITUTE(CI182,CJ$17,"")</f>
        <v>0</v>
      </c>
      <c r="CK182" s="70" t="str">
        <f aca="false">SUBSTITUTE(CJ182,CK$17,"")</f>
        <v>0</v>
      </c>
      <c r="CL182" s="70" t="n">
        <f aca="false">LEN(CK182)</f>
        <v>1</v>
      </c>
      <c r="CM182" s="70" t="n">
        <f aca="false">AND(NOT(ISBLANK('Sample Manifest - ALL TYPES'!Q173)),NOT(CL182=0))</f>
        <v>0</v>
      </c>
      <c r="CR182" s="66" t="n">
        <f aca="false">AND('Sample Manifest - ALL TYPES'!B173="Illumina Library Pool",ISBLANK('Sample Manifest - ALL TYPES'!Z173))</f>
        <v>0</v>
      </c>
    </row>
    <row r="183" s="66" customFormat="true" ht="13.8" hidden="false" customHeight="false" outlineLevel="0" collapsed="false">
      <c r="A183" s="66" t="n">
        <f aca="false">'Sample Manifest - ALL TYPES'!C174</f>
        <v>0</v>
      </c>
      <c r="B183" s="66" t="str">
        <f aca="false">SUBSTITUTE(A183,B$17,"")</f>
        <v>0</v>
      </c>
      <c r="C183" s="66" t="str">
        <f aca="false">SUBSTITUTE(B183,C$17,"")</f>
        <v>0</v>
      </c>
      <c r="D183" s="66" t="str">
        <f aca="false">SUBSTITUTE(C183,D$17,"")</f>
        <v>0</v>
      </c>
      <c r="E183" s="66" t="str">
        <f aca="false">SUBSTITUTE(D183,E$17,"")</f>
        <v>0</v>
      </c>
      <c r="F183" s="66" t="str">
        <f aca="false">SUBSTITUTE(E183,F$17,"")</f>
        <v>0</v>
      </c>
      <c r="G183" s="66" t="str">
        <f aca="false">SUBSTITUTE(F183,G$17,"")</f>
        <v>0</v>
      </c>
      <c r="H183" s="66" t="str">
        <f aca="false">SUBSTITUTE(G183,H$17,"")</f>
        <v>0</v>
      </c>
      <c r="I183" s="66" t="str">
        <f aca="false">SUBSTITUTE(H183,I$17,"")</f>
        <v>0</v>
      </c>
      <c r="J183" s="66" t="str">
        <f aca="false">SUBSTITUTE(I183,J$17,"")</f>
        <v>0</v>
      </c>
      <c r="K183" s="66" t="str">
        <f aca="false">SUBSTITUTE(J183,K$17,"")</f>
        <v>0</v>
      </c>
      <c r="L183" s="66" t="str">
        <f aca="false">SUBSTITUTE(K183,L$17,"")</f>
        <v>0</v>
      </c>
      <c r="M183" s="66" t="str">
        <f aca="false">SUBSTITUTE(L183,M$17,"")</f>
        <v>0</v>
      </c>
      <c r="N183" s="66" t="str">
        <f aca="false">SUBSTITUTE(M183,N$17,"")</f>
        <v>0</v>
      </c>
      <c r="O183" s="66" t="str">
        <f aca="false">SUBSTITUTE(N183,O$17,"")</f>
        <v>0</v>
      </c>
      <c r="P183" s="66" t="str">
        <f aca="false">SUBSTITUTE(O183,P$17,"")</f>
        <v>0</v>
      </c>
      <c r="Q183" s="66" t="str">
        <f aca="false">SUBSTITUTE(P183,Q$17,"")</f>
        <v>0</v>
      </c>
      <c r="R183" s="66" t="str">
        <f aca="false">SUBSTITUTE(Q183,R$17,"")</f>
        <v>0</v>
      </c>
      <c r="S183" s="66" t="str">
        <f aca="false">SUBSTITUTE(R183,S$17,"")</f>
        <v>0</v>
      </c>
      <c r="T183" s="66" t="str">
        <f aca="false">SUBSTITUTE(S183,T$17,"")</f>
        <v>0</v>
      </c>
      <c r="U183" s="66" t="str">
        <f aca="false">SUBSTITUTE(T183,U$17,"")</f>
        <v>0</v>
      </c>
      <c r="V183" s="66" t="str">
        <f aca="false">SUBSTITUTE(U183,V$17,"")</f>
        <v>0</v>
      </c>
      <c r="W183" s="66" t="str">
        <f aca="false">SUBSTITUTE(V183,W$17,"")</f>
        <v>0</v>
      </c>
      <c r="X183" s="66" t="str">
        <f aca="false">SUBSTITUTE(W183,X$17,"")</f>
        <v>0</v>
      </c>
      <c r="Y183" s="66" t="str">
        <f aca="false">SUBSTITUTE(X183,Y$17,"")</f>
        <v>0</v>
      </c>
      <c r="Z183" s="66" t="str">
        <f aca="false">SUBSTITUTE(Y183,Z$17,"")</f>
        <v>0</v>
      </c>
      <c r="AA183" s="66" t="str">
        <f aca="false">SUBSTITUTE(Z183,AA$17,"")</f>
        <v>0</v>
      </c>
      <c r="AB183" s="66" t="str">
        <f aca="false">SUBSTITUTE(AA183,AB$17,"")</f>
        <v>0</v>
      </c>
      <c r="AC183" s="66" t="str">
        <f aca="false">SUBSTITUTE(AB183,AC$17,"")</f>
        <v>0</v>
      </c>
      <c r="AD183" s="66" t="str">
        <f aca="false">SUBSTITUTE(AC183,AD$17,"")</f>
        <v>0</v>
      </c>
      <c r="AE183" s="66" t="str">
        <f aca="false">SUBSTITUTE(AD183,AE$17,"")</f>
        <v>0</v>
      </c>
      <c r="AF183" s="66" t="str">
        <f aca="false">SUBSTITUTE(AE183,AF$17,"")</f>
        <v>0</v>
      </c>
      <c r="AG183" s="66" t="str">
        <f aca="false">SUBSTITUTE(AF183,AG$17,"")</f>
        <v>0</v>
      </c>
      <c r="AH183" s="66" t="str">
        <f aca="false">SUBSTITUTE(AG183,AH$17,"")</f>
        <v>0</v>
      </c>
      <c r="AI183" s="66" t="str">
        <f aca="false">SUBSTITUTE(AH183,AI$17,"")</f>
        <v>0</v>
      </c>
      <c r="AJ183" s="66" t="str">
        <f aca="false">SUBSTITUTE(AI183,AJ$17,"")</f>
        <v>0</v>
      </c>
      <c r="AK183" s="66" t="str">
        <f aca="false">SUBSTITUTE(AJ183,AK$17,"")</f>
        <v>0</v>
      </c>
      <c r="AL183" s="66" t="str">
        <f aca="false">SUBSTITUTE(AK183,AL$17,"")</f>
        <v>0</v>
      </c>
      <c r="AM183" s="66" t="str">
        <f aca="false">SUBSTITUTE(AL183,AM$17,"")</f>
        <v>0</v>
      </c>
      <c r="AN183" s="66" t="str">
        <f aca="false">SUBSTITUTE(AM183,AN$17,"")</f>
        <v>0</v>
      </c>
      <c r="AO183" s="66" t="str">
        <f aca="false">SUBSTITUTE(AN183,AO$17,"")</f>
        <v>0</v>
      </c>
      <c r="AP183" s="66" t="str">
        <f aca="false">SUBSTITUTE(AO183,AP$17,"")</f>
        <v>0</v>
      </c>
      <c r="AQ183" s="66" t="str">
        <f aca="false">SUBSTITUTE(AP183,AQ$17,"")</f>
        <v>0</v>
      </c>
      <c r="AR183" s="66" t="str">
        <f aca="false">SUBSTITUTE(AQ183,AR$17,"")</f>
        <v>0</v>
      </c>
      <c r="AS183" s="66" t="str">
        <f aca="false">SUBSTITUTE(AR183,AS$17,"")</f>
        <v>0</v>
      </c>
      <c r="AT183" s="66" t="str">
        <f aca="false">SUBSTITUTE(AS183,AT$17,"")</f>
        <v>0</v>
      </c>
      <c r="AU183" s="66" t="str">
        <f aca="false">SUBSTITUTE(AT183,AU$17,"")</f>
        <v>0</v>
      </c>
      <c r="AV183" s="66" t="str">
        <f aca="false">SUBSTITUTE(AU183,AV$17,"")</f>
        <v>0</v>
      </c>
      <c r="AW183" s="66" t="str">
        <f aca="false">SUBSTITUTE(AV183,AW$17,"")</f>
        <v>0</v>
      </c>
      <c r="AX183" s="66" t="str">
        <f aca="false">SUBSTITUTE(AW183,AX$17,"")</f>
        <v>0</v>
      </c>
      <c r="AY183" s="66" t="str">
        <f aca="false">SUBSTITUTE(AX183,AY$17,"")</f>
        <v>0</v>
      </c>
      <c r="AZ183" s="66" t="str">
        <f aca="false">SUBSTITUTE(AY183,AZ$17,"")</f>
        <v>0</v>
      </c>
      <c r="BA183" s="66" t="str">
        <f aca="false">SUBSTITUTE(AZ183,BA$17,"")</f>
        <v>0</v>
      </c>
      <c r="BB183" s="66" t="str">
        <f aca="false">SUBSTITUTE(BA183,BB$17,"")</f>
        <v/>
      </c>
      <c r="BC183" s="66" t="str">
        <f aca="false">SUBSTITUTE(BB183,BC$17,"")</f>
        <v/>
      </c>
      <c r="BD183" s="66" t="str">
        <f aca="false">SUBSTITUTE(BC183,BD$17,"")</f>
        <v/>
      </c>
      <c r="BE183" s="66" t="str">
        <f aca="false">SUBSTITUTE(BD183,BE$17,"")</f>
        <v/>
      </c>
      <c r="BF183" s="66" t="str">
        <f aca="false">SUBSTITUTE(BE183,BF$17,"")</f>
        <v/>
      </c>
      <c r="BG183" s="66" t="str">
        <f aca="false">SUBSTITUTE(BF183,BG$17,"")</f>
        <v/>
      </c>
      <c r="BH183" s="66" t="str">
        <f aca="false">SUBSTITUTE(BG183,BH$17,"")</f>
        <v/>
      </c>
      <c r="BI183" s="66" t="str">
        <f aca="false">SUBSTITUTE(BH183,BI$17,"")</f>
        <v/>
      </c>
      <c r="BJ183" s="66" t="str">
        <f aca="false">SUBSTITUTE(BI183,BJ$17,"")</f>
        <v/>
      </c>
      <c r="BK183" s="66" t="str">
        <f aca="false">SUBSTITUTE(BJ183,BK$17,"")</f>
        <v/>
      </c>
      <c r="BL183" s="66" t="str">
        <f aca="false">SUBSTITUTE(BK183,BL$17,"")</f>
        <v/>
      </c>
      <c r="BM183" s="66" t="str">
        <f aca="false">SUBSTITUTE(BL183,BM$17,"")</f>
        <v/>
      </c>
      <c r="BN183" s="66" t="n">
        <f aca="false">LEN(BM183)</f>
        <v>0</v>
      </c>
      <c r="BO183" s="66" t="n">
        <f aca="false">LEN(A183)&gt;BO$15</f>
        <v>0</v>
      </c>
      <c r="BP183" s="83" t="n">
        <f aca="false">AND(COUNTIF(ranges!B$2:B$4,'Sample Manifest - ALL TYPES'!G174)=0,NOT(ISBLANK('Sample Manifest - ALL TYPES'!G174)))</f>
        <v>0</v>
      </c>
      <c r="CB183" s="66" t="n">
        <f aca="false">OR(BN183:BO183)</f>
        <v>0</v>
      </c>
      <c r="CD183" s="69" t="n">
        <f aca="false">IF(OR('Sample Manifest - ALL TYPES'!AB174="Custom indexes",'Sample Manifest - ALL TYPES'!AB174="Non-listed commercial indexes"),1,0)</f>
        <v>0</v>
      </c>
      <c r="CE183" s="69"/>
      <c r="CG183" s="72" t="n">
        <f aca="false">'Sample Manifest - ALL TYPES'!Q174</f>
        <v>0</v>
      </c>
      <c r="CH183" s="70" t="str">
        <f aca="false">SUBSTITUTE(CG183,CH$17,"")</f>
        <v>0</v>
      </c>
      <c r="CI183" s="70" t="str">
        <f aca="false">SUBSTITUTE(CH183,CI$17,"")</f>
        <v>0</v>
      </c>
      <c r="CJ183" s="70" t="str">
        <f aca="false">SUBSTITUTE(CI183,CJ$17,"")</f>
        <v>0</v>
      </c>
      <c r="CK183" s="70" t="str">
        <f aca="false">SUBSTITUTE(CJ183,CK$17,"")</f>
        <v>0</v>
      </c>
      <c r="CL183" s="70" t="n">
        <f aca="false">LEN(CK183)</f>
        <v>1</v>
      </c>
      <c r="CM183" s="70" t="n">
        <f aca="false">AND(NOT(ISBLANK('Sample Manifest - ALL TYPES'!Q174)),NOT(CL183=0))</f>
        <v>0</v>
      </c>
      <c r="CR183" s="66" t="n">
        <f aca="false">AND('Sample Manifest - ALL TYPES'!B174="Illumina Library Pool",ISBLANK('Sample Manifest - ALL TYPES'!Z174))</f>
        <v>0</v>
      </c>
    </row>
    <row r="184" s="66" customFormat="true" ht="13.8" hidden="false" customHeight="false" outlineLevel="0" collapsed="false">
      <c r="A184" s="66" t="n">
        <f aca="false">'Sample Manifest - ALL TYPES'!C175</f>
        <v>0</v>
      </c>
      <c r="B184" s="66" t="str">
        <f aca="false">SUBSTITUTE(A184,B$17,"")</f>
        <v>0</v>
      </c>
      <c r="C184" s="66" t="str">
        <f aca="false">SUBSTITUTE(B184,C$17,"")</f>
        <v>0</v>
      </c>
      <c r="D184" s="66" t="str">
        <f aca="false">SUBSTITUTE(C184,D$17,"")</f>
        <v>0</v>
      </c>
      <c r="E184" s="66" t="str">
        <f aca="false">SUBSTITUTE(D184,E$17,"")</f>
        <v>0</v>
      </c>
      <c r="F184" s="66" t="str">
        <f aca="false">SUBSTITUTE(E184,F$17,"")</f>
        <v>0</v>
      </c>
      <c r="G184" s="66" t="str">
        <f aca="false">SUBSTITUTE(F184,G$17,"")</f>
        <v>0</v>
      </c>
      <c r="H184" s="66" t="str">
        <f aca="false">SUBSTITUTE(G184,H$17,"")</f>
        <v>0</v>
      </c>
      <c r="I184" s="66" t="str">
        <f aca="false">SUBSTITUTE(H184,I$17,"")</f>
        <v>0</v>
      </c>
      <c r="J184" s="66" t="str">
        <f aca="false">SUBSTITUTE(I184,J$17,"")</f>
        <v>0</v>
      </c>
      <c r="K184" s="66" t="str">
        <f aca="false">SUBSTITUTE(J184,K$17,"")</f>
        <v>0</v>
      </c>
      <c r="L184" s="66" t="str">
        <f aca="false">SUBSTITUTE(K184,L$17,"")</f>
        <v>0</v>
      </c>
      <c r="M184" s="66" t="str">
        <f aca="false">SUBSTITUTE(L184,M$17,"")</f>
        <v>0</v>
      </c>
      <c r="N184" s="66" t="str">
        <f aca="false">SUBSTITUTE(M184,N$17,"")</f>
        <v>0</v>
      </c>
      <c r="O184" s="66" t="str">
        <f aca="false">SUBSTITUTE(N184,O$17,"")</f>
        <v>0</v>
      </c>
      <c r="P184" s="66" t="str">
        <f aca="false">SUBSTITUTE(O184,P$17,"")</f>
        <v>0</v>
      </c>
      <c r="Q184" s="66" t="str">
        <f aca="false">SUBSTITUTE(P184,Q$17,"")</f>
        <v>0</v>
      </c>
      <c r="R184" s="66" t="str">
        <f aca="false">SUBSTITUTE(Q184,R$17,"")</f>
        <v>0</v>
      </c>
      <c r="S184" s="66" t="str">
        <f aca="false">SUBSTITUTE(R184,S$17,"")</f>
        <v>0</v>
      </c>
      <c r="T184" s="66" t="str">
        <f aca="false">SUBSTITUTE(S184,T$17,"")</f>
        <v>0</v>
      </c>
      <c r="U184" s="66" t="str">
        <f aca="false">SUBSTITUTE(T184,U$17,"")</f>
        <v>0</v>
      </c>
      <c r="V184" s="66" t="str">
        <f aca="false">SUBSTITUTE(U184,V$17,"")</f>
        <v>0</v>
      </c>
      <c r="W184" s="66" t="str">
        <f aca="false">SUBSTITUTE(V184,W$17,"")</f>
        <v>0</v>
      </c>
      <c r="X184" s="66" t="str">
        <f aca="false">SUBSTITUTE(W184,X$17,"")</f>
        <v>0</v>
      </c>
      <c r="Y184" s="66" t="str">
        <f aca="false">SUBSTITUTE(X184,Y$17,"")</f>
        <v>0</v>
      </c>
      <c r="Z184" s="66" t="str">
        <f aca="false">SUBSTITUTE(Y184,Z$17,"")</f>
        <v>0</v>
      </c>
      <c r="AA184" s="66" t="str">
        <f aca="false">SUBSTITUTE(Z184,AA$17,"")</f>
        <v>0</v>
      </c>
      <c r="AB184" s="66" t="str">
        <f aca="false">SUBSTITUTE(AA184,AB$17,"")</f>
        <v>0</v>
      </c>
      <c r="AC184" s="66" t="str">
        <f aca="false">SUBSTITUTE(AB184,AC$17,"")</f>
        <v>0</v>
      </c>
      <c r="AD184" s="66" t="str">
        <f aca="false">SUBSTITUTE(AC184,AD$17,"")</f>
        <v>0</v>
      </c>
      <c r="AE184" s="66" t="str">
        <f aca="false">SUBSTITUTE(AD184,AE$17,"")</f>
        <v>0</v>
      </c>
      <c r="AF184" s="66" t="str">
        <f aca="false">SUBSTITUTE(AE184,AF$17,"")</f>
        <v>0</v>
      </c>
      <c r="AG184" s="66" t="str">
        <f aca="false">SUBSTITUTE(AF184,AG$17,"")</f>
        <v>0</v>
      </c>
      <c r="AH184" s="66" t="str">
        <f aca="false">SUBSTITUTE(AG184,AH$17,"")</f>
        <v>0</v>
      </c>
      <c r="AI184" s="66" t="str">
        <f aca="false">SUBSTITUTE(AH184,AI$17,"")</f>
        <v>0</v>
      </c>
      <c r="AJ184" s="66" t="str">
        <f aca="false">SUBSTITUTE(AI184,AJ$17,"")</f>
        <v>0</v>
      </c>
      <c r="AK184" s="66" t="str">
        <f aca="false">SUBSTITUTE(AJ184,AK$17,"")</f>
        <v>0</v>
      </c>
      <c r="AL184" s="66" t="str">
        <f aca="false">SUBSTITUTE(AK184,AL$17,"")</f>
        <v>0</v>
      </c>
      <c r="AM184" s="66" t="str">
        <f aca="false">SUBSTITUTE(AL184,AM$17,"")</f>
        <v>0</v>
      </c>
      <c r="AN184" s="66" t="str">
        <f aca="false">SUBSTITUTE(AM184,AN$17,"")</f>
        <v>0</v>
      </c>
      <c r="AO184" s="66" t="str">
        <f aca="false">SUBSTITUTE(AN184,AO$17,"")</f>
        <v>0</v>
      </c>
      <c r="AP184" s="66" t="str">
        <f aca="false">SUBSTITUTE(AO184,AP$17,"")</f>
        <v>0</v>
      </c>
      <c r="AQ184" s="66" t="str">
        <f aca="false">SUBSTITUTE(AP184,AQ$17,"")</f>
        <v>0</v>
      </c>
      <c r="AR184" s="66" t="str">
        <f aca="false">SUBSTITUTE(AQ184,AR$17,"")</f>
        <v>0</v>
      </c>
      <c r="AS184" s="66" t="str">
        <f aca="false">SUBSTITUTE(AR184,AS$17,"")</f>
        <v>0</v>
      </c>
      <c r="AT184" s="66" t="str">
        <f aca="false">SUBSTITUTE(AS184,AT$17,"")</f>
        <v>0</v>
      </c>
      <c r="AU184" s="66" t="str">
        <f aca="false">SUBSTITUTE(AT184,AU$17,"")</f>
        <v>0</v>
      </c>
      <c r="AV184" s="66" t="str">
        <f aca="false">SUBSTITUTE(AU184,AV$17,"")</f>
        <v>0</v>
      </c>
      <c r="AW184" s="66" t="str">
        <f aca="false">SUBSTITUTE(AV184,AW$17,"")</f>
        <v>0</v>
      </c>
      <c r="AX184" s="66" t="str">
        <f aca="false">SUBSTITUTE(AW184,AX$17,"")</f>
        <v>0</v>
      </c>
      <c r="AY184" s="66" t="str">
        <f aca="false">SUBSTITUTE(AX184,AY$17,"")</f>
        <v>0</v>
      </c>
      <c r="AZ184" s="66" t="str">
        <f aca="false">SUBSTITUTE(AY184,AZ$17,"")</f>
        <v>0</v>
      </c>
      <c r="BA184" s="66" t="str">
        <f aca="false">SUBSTITUTE(AZ184,BA$17,"")</f>
        <v>0</v>
      </c>
      <c r="BB184" s="66" t="str">
        <f aca="false">SUBSTITUTE(BA184,BB$17,"")</f>
        <v/>
      </c>
      <c r="BC184" s="66" t="str">
        <f aca="false">SUBSTITUTE(BB184,BC$17,"")</f>
        <v/>
      </c>
      <c r="BD184" s="66" t="str">
        <f aca="false">SUBSTITUTE(BC184,BD$17,"")</f>
        <v/>
      </c>
      <c r="BE184" s="66" t="str">
        <f aca="false">SUBSTITUTE(BD184,BE$17,"")</f>
        <v/>
      </c>
      <c r="BF184" s="66" t="str">
        <f aca="false">SUBSTITUTE(BE184,BF$17,"")</f>
        <v/>
      </c>
      <c r="BG184" s="66" t="str">
        <f aca="false">SUBSTITUTE(BF184,BG$17,"")</f>
        <v/>
      </c>
      <c r="BH184" s="66" t="str">
        <f aca="false">SUBSTITUTE(BG184,BH$17,"")</f>
        <v/>
      </c>
      <c r="BI184" s="66" t="str">
        <f aca="false">SUBSTITUTE(BH184,BI$17,"")</f>
        <v/>
      </c>
      <c r="BJ184" s="66" t="str">
        <f aca="false">SUBSTITUTE(BI184,BJ$17,"")</f>
        <v/>
      </c>
      <c r="BK184" s="66" t="str">
        <f aca="false">SUBSTITUTE(BJ184,BK$17,"")</f>
        <v/>
      </c>
      <c r="BL184" s="66" t="str">
        <f aca="false">SUBSTITUTE(BK184,BL$17,"")</f>
        <v/>
      </c>
      <c r="BM184" s="66" t="str">
        <f aca="false">SUBSTITUTE(BL184,BM$17,"")</f>
        <v/>
      </c>
      <c r="BN184" s="66" t="n">
        <f aca="false">LEN(BM184)</f>
        <v>0</v>
      </c>
      <c r="BO184" s="66" t="n">
        <f aca="false">LEN(A184)&gt;BO$15</f>
        <v>0</v>
      </c>
      <c r="BP184" s="83" t="n">
        <f aca="false">AND(COUNTIF(ranges!B$2:B$4,'Sample Manifest - ALL TYPES'!G175)=0,NOT(ISBLANK('Sample Manifest - ALL TYPES'!G175)))</f>
        <v>0</v>
      </c>
      <c r="CB184" s="66" t="n">
        <f aca="false">OR(BN184:BO184)</f>
        <v>0</v>
      </c>
      <c r="CD184" s="69" t="n">
        <f aca="false">IF(OR('Sample Manifest - ALL TYPES'!AB175="Custom indexes",'Sample Manifest - ALL TYPES'!AB175="Non-listed commercial indexes"),1,0)</f>
        <v>0</v>
      </c>
      <c r="CE184" s="69"/>
      <c r="CG184" s="72" t="n">
        <f aca="false">'Sample Manifest - ALL TYPES'!Q175</f>
        <v>0</v>
      </c>
      <c r="CH184" s="70" t="str">
        <f aca="false">SUBSTITUTE(CG184,CH$17,"")</f>
        <v>0</v>
      </c>
      <c r="CI184" s="70" t="str">
        <f aca="false">SUBSTITUTE(CH184,CI$17,"")</f>
        <v>0</v>
      </c>
      <c r="CJ184" s="70" t="str">
        <f aca="false">SUBSTITUTE(CI184,CJ$17,"")</f>
        <v>0</v>
      </c>
      <c r="CK184" s="70" t="str">
        <f aca="false">SUBSTITUTE(CJ184,CK$17,"")</f>
        <v>0</v>
      </c>
      <c r="CL184" s="70" t="n">
        <f aca="false">LEN(CK184)</f>
        <v>1</v>
      </c>
      <c r="CM184" s="70" t="n">
        <f aca="false">AND(NOT(ISBLANK('Sample Manifest - ALL TYPES'!Q175)),NOT(CL184=0))</f>
        <v>0</v>
      </c>
      <c r="CR184" s="66" t="n">
        <f aca="false">AND('Sample Manifest - ALL TYPES'!B175="Illumina Library Pool",ISBLANK('Sample Manifest - ALL TYPES'!Z175))</f>
        <v>0</v>
      </c>
    </row>
    <row r="185" s="66" customFormat="true" ht="13.8" hidden="false" customHeight="false" outlineLevel="0" collapsed="false">
      <c r="A185" s="66" t="n">
        <f aca="false">'Sample Manifest - ALL TYPES'!C176</f>
        <v>0</v>
      </c>
      <c r="B185" s="66" t="str">
        <f aca="false">SUBSTITUTE(A185,B$17,"")</f>
        <v>0</v>
      </c>
      <c r="C185" s="66" t="str">
        <f aca="false">SUBSTITUTE(B185,C$17,"")</f>
        <v>0</v>
      </c>
      <c r="D185" s="66" t="str">
        <f aca="false">SUBSTITUTE(C185,D$17,"")</f>
        <v>0</v>
      </c>
      <c r="E185" s="66" t="str">
        <f aca="false">SUBSTITUTE(D185,E$17,"")</f>
        <v>0</v>
      </c>
      <c r="F185" s="66" t="str">
        <f aca="false">SUBSTITUTE(E185,F$17,"")</f>
        <v>0</v>
      </c>
      <c r="G185" s="66" t="str">
        <f aca="false">SUBSTITUTE(F185,G$17,"")</f>
        <v>0</v>
      </c>
      <c r="H185" s="66" t="str">
        <f aca="false">SUBSTITUTE(G185,H$17,"")</f>
        <v>0</v>
      </c>
      <c r="I185" s="66" t="str">
        <f aca="false">SUBSTITUTE(H185,I$17,"")</f>
        <v>0</v>
      </c>
      <c r="J185" s="66" t="str">
        <f aca="false">SUBSTITUTE(I185,J$17,"")</f>
        <v>0</v>
      </c>
      <c r="K185" s="66" t="str">
        <f aca="false">SUBSTITUTE(J185,K$17,"")</f>
        <v>0</v>
      </c>
      <c r="L185" s="66" t="str">
        <f aca="false">SUBSTITUTE(K185,L$17,"")</f>
        <v>0</v>
      </c>
      <c r="M185" s="66" t="str">
        <f aca="false">SUBSTITUTE(L185,M$17,"")</f>
        <v>0</v>
      </c>
      <c r="N185" s="66" t="str">
        <f aca="false">SUBSTITUTE(M185,N$17,"")</f>
        <v>0</v>
      </c>
      <c r="O185" s="66" t="str">
        <f aca="false">SUBSTITUTE(N185,O$17,"")</f>
        <v>0</v>
      </c>
      <c r="P185" s="66" t="str">
        <f aca="false">SUBSTITUTE(O185,P$17,"")</f>
        <v>0</v>
      </c>
      <c r="Q185" s="66" t="str">
        <f aca="false">SUBSTITUTE(P185,Q$17,"")</f>
        <v>0</v>
      </c>
      <c r="R185" s="66" t="str">
        <f aca="false">SUBSTITUTE(Q185,R$17,"")</f>
        <v>0</v>
      </c>
      <c r="S185" s="66" t="str">
        <f aca="false">SUBSTITUTE(R185,S$17,"")</f>
        <v>0</v>
      </c>
      <c r="T185" s="66" t="str">
        <f aca="false">SUBSTITUTE(S185,T$17,"")</f>
        <v>0</v>
      </c>
      <c r="U185" s="66" t="str">
        <f aca="false">SUBSTITUTE(T185,U$17,"")</f>
        <v>0</v>
      </c>
      <c r="V185" s="66" t="str">
        <f aca="false">SUBSTITUTE(U185,V$17,"")</f>
        <v>0</v>
      </c>
      <c r="W185" s="66" t="str">
        <f aca="false">SUBSTITUTE(V185,W$17,"")</f>
        <v>0</v>
      </c>
      <c r="X185" s="66" t="str">
        <f aca="false">SUBSTITUTE(W185,X$17,"")</f>
        <v>0</v>
      </c>
      <c r="Y185" s="66" t="str">
        <f aca="false">SUBSTITUTE(X185,Y$17,"")</f>
        <v>0</v>
      </c>
      <c r="Z185" s="66" t="str">
        <f aca="false">SUBSTITUTE(Y185,Z$17,"")</f>
        <v>0</v>
      </c>
      <c r="AA185" s="66" t="str">
        <f aca="false">SUBSTITUTE(Z185,AA$17,"")</f>
        <v>0</v>
      </c>
      <c r="AB185" s="66" t="str">
        <f aca="false">SUBSTITUTE(AA185,AB$17,"")</f>
        <v>0</v>
      </c>
      <c r="AC185" s="66" t="str">
        <f aca="false">SUBSTITUTE(AB185,AC$17,"")</f>
        <v>0</v>
      </c>
      <c r="AD185" s="66" t="str">
        <f aca="false">SUBSTITUTE(AC185,AD$17,"")</f>
        <v>0</v>
      </c>
      <c r="AE185" s="66" t="str">
        <f aca="false">SUBSTITUTE(AD185,AE$17,"")</f>
        <v>0</v>
      </c>
      <c r="AF185" s="66" t="str">
        <f aca="false">SUBSTITUTE(AE185,AF$17,"")</f>
        <v>0</v>
      </c>
      <c r="AG185" s="66" t="str">
        <f aca="false">SUBSTITUTE(AF185,AG$17,"")</f>
        <v>0</v>
      </c>
      <c r="AH185" s="66" t="str">
        <f aca="false">SUBSTITUTE(AG185,AH$17,"")</f>
        <v>0</v>
      </c>
      <c r="AI185" s="66" t="str">
        <f aca="false">SUBSTITUTE(AH185,AI$17,"")</f>
        <v>0</v>
      </c>
      <c r="AJ185" s="66" t="str">
        <f aca="false">SUBSTITUTE(AI185,AJ$17,"")</f>
        <v>0</v>
      </c>
      <c r="AK185" s="66" t="str">
        <f aca="false">SUBSTITUTE(AJ185,AK$17,"")</f>
        <v>0</v>
      </c>
      <c r="AL185" s="66" t="str">
        <f aca="false">SUBSTITUTE(AK185,AL$17,"")</f>
        <v>0</v>
      </c>
      <c r="AM185" s="66" t="str">
        <f aca="false">SUBSTITUTE(AL185,AM$17,"")</f>
        <v>0</v>
      </c>
      <c r="AN185" s="66" t="str">
        <f aca="false">SUBSTITUTE(AM185,AN$17,"")</f>
        <v>0</v>
      </c>
      <c r="AO185" s="66" t="str">
        <f aca="false">SUBSTITUTE(AN185,AO$17,"")</f>
        <v>0</v>
      </c>
      <c r="AP185" s="66" t="str">
        <f aca="false">SUBSTITUTE(AO185,AP$17,"")</f>
        <v>0</v>
      </c>
      <c r="AQ185" s="66" t="str">
        <f aca="false">SUBSTITUTE(AP185,AQ$17,"")</f>
        <v>0</v>
      </c>
      <c r="AR185" s="66" t="str">
        <f aca="false">SUBSTITUTE(AQ185,AR$17,"")</f>
        <v>0</v>
      </c>
      <c r="AS185" s="66" t="str">
        <f aca="false">SUBSTITUTE(AR185,AS$17,"")</f>
        <v>0</v>
      </c>
      <c r="AT185" s="66" t="str">
        <f aca="false">SUBSTITUTE(AS185,AT$17,"")</f>
        <v>0</v>
      </c>
      <c r="AU185" s="66" t="str">
        <f aca="false">SUBSTITUTE(AT185,AU$17,"")</f>
        <v>0</v>
      </c>
      <c r="AV185" s="66" t="str">
        <f aca="false">SUBSTITUTE(AU185,AV$17,"")</f>
        <v>0</v>
      </c>
      <c r="AW185" s="66" t="str">
        <f aca="false">SUBSTITUTE(AV185,AW$17,"")</f>
        <v>0</v>
      </c>
      <c r="AX185" s="66" t="str">
        <f aca="false">SUBSTITUTE(AW185,AX$17,"")</f>
        <v>0</v>
      </c>
      <c r="AY185" s="66" t="str">
        <f aca="false">SUBSTITUTE(AX185,AY$17,"")</f>
        <v>0</v>
      </c>
      <c r="AZ185" s="66" t="str">
        <f aca="false">SUBSTITUTE(AY185,AZ$17,"")</f>
        <v>0</v>
      </c>
      <c r="BA185" s="66" t="str">
        <f aca="false">SUBSTITUTE(AZ185,BA$17,"")</f>
        <v>0</v>
      </c>
      <c r="BB185" s="66" t="str">
        <f aca="false">SUBSTITUTE(BA185,BB$17,"")</f>
        <v/>
      </c>
      <c r="BC185" s="66" t="str">
        <f aca="false">SUBSTITUTE(BB185,BC$17,"")</f>
        <v/>
      </c>
      <c r="BD185" s="66" t="str">
        <f aca="false">SUBSTITUTE(BC185,BD$17,"")</f>
        <v/>
      </c>
      <c r="BE185" s="66" t="str">
        <f aca="false">SUBSTITUTE(BD185,BE$17,"")</f>
        <v/>
      </c>
      <c r="BF185" s="66" t="str">
        <f aca="false">SUBSTITUTE(BE185,BF$17,"")</f>
        <v/>
      </c>
      <c r="BG185" s="66" t="str">
        <f aca="false">SUBSTITUTE(BF185,BG$17,"")</f>
        <v/>
      </c>
      <c r="BH185" s="66" t="str">
        <f aca="false">SUBSTITUTE(BG185,BH$17,"")</f>
        <v/>
      </c>
      <c r="BI185" s="66" t="str">
        <f aca="false">SUBSTITUTE(BH185,BI$17,"")</f>
        <v/>
      </c>
      <c r="BJ185" s="66" t="str">
        <f aca="false">SUBSTITUTE(BI185,BJ$17,"")</f>
        <v/>
      </c>
      <c r="BK185" s="66" t="str">
        <f aca="false">SUBSTITUTE(BJ185,BK$17,"")</f>
        <v/>
      </c>
      <c r="BL185" s="66" t="str">
        <f aca="false">SUBSTITUTE(BK185,BL$17,"")</f>
        <v/>
      </c>
      <c r="BM185" s="66" t="str">
        <f aca="false">SUBSTITUTE(BL185,BM$17,"")</f>
        <v/>
      </c>
      <c r="BN185" s="66" t="n">
        <f aca="false">LEN(BM185)</f>
        <v>0</v>
      </c>
      <c r="BO185" s="66" t="n">
        <f aca="false">LEN(A185)&gt;BO$15</f>
        <v>0</v>
      </c>
      <c r="BP185" s="83" t="n">
        <f aca="false">AND(COUNTIF(ranges!B$2:B$4,'Sample Manifest - ALL TYPES'!G176)=0,NOT(ISBLANK('Sample Manifest - ALL TYPES'!G176)))</f>
        <v>0</v>
      </c>
      <c r="CB185" s="66" t="n">
        <f aca="false">OR(BN185:BO185)</f>
        <v>0</v>
      </c>
      <c r="CD185" s="69" t="n">
        <f aca="false">IF(OR('Sample Manifest - ALL TYPES'!AB176="Custom indexes",'Sample Manifest - ALL TYPES'!AB176="Non-listed commercial indexes"),1,0)</f>
        <v>0</v>
      </c>
      <c r="CE185" s="69"/>
      <c r="CG185" s="72" t="n">
        <f aca="false">'Sample Manifest - ALL TYPES'!Q176</f>
        <v>0</v>
      </c>
      <c r="CH185" s="70" t="str">
        <f aca="false">SUBSTITUTE(CG185,CH$17,"")</f>
        <v>0</v>
      </c>
      <c r="CI185" s="70" t="str">
        <f aca="false">SUBSTITUTE(CH185,CI$17,"")</f>
        <v>0</v>
      </c>
      <c r="CJ185" s="70" t="str">
        <f aca="false">SUBSTITUTE(CI185,CJ$17,"")</f>
        <v>0</v>
      </c>
      <c r="CK185" s="70" t="str">
        <f aca="false">SUBSTITUTE(CJ185,CK$17,"")</f>
        <v>0</v>
      </c>
      <c r="CL185" s="70" t="n">
        <f aca="false">LEN(CK185)</f>
        <v>1</v>
      </c>
      <c r="CM185" s="70" t="n">
        <f aca="false">AND(NOT(ISBLANK('Sample Manifest - ALL TYPES'!Q176)),NOT(CL185=0))</f>
        <v>0</v>
      </c>
      <c r="CR185" s="66" t="n">
        <f aca="false">AND('Sample Manifest - ALL TYPES'!B176="Illumina Library Pool",ISBLANK('Sample Manifest - ALL TYPES'!Z176))</f>
        <v>0</v>
      </c>
    </row>
    <row r="186" s="66" customFormat="true" ht="13.8" hidden="false" customHeight="false" outlineLevel="0" collapsed="false">
      <c r="A186" s="66" t="n">
        <f aca="false">'Sample Manifest - ALL TYPES'!C177</f>
        <v>0</v>
      </c>
      <c r="B186" s="66" t="str">
        <f aca="false">SUBSTITUTE(A186,B$17,"")</f>
        <v>0</v>
      </c>
      <c r="C186" s="66" t="str">
        <f aca="false">SUBSTITUTE(B186,C$17,"")</f>
        <v>0</v>
      </c>
      <c r="D186" s="66" t="str">
        <f aca="false">SUBSTITUTE(C186,D$17,"")</f>
        <v>0</v>
      </c>
      <c r="E186" s="66" t="str">
        <f aca="false">SUBSTITUTE(D186,E$17,"")</f>
        <v>0</v>
      </c>
      <c r="F186" s="66" t="str">
        <f aca="false">SUBSTITUTE(E186,F$17,"")</f>
        <v>0</v>
      </c>
      <c r="G186" s="66" t="str">
        <f aca="false">SUBSTITUTE(F186,G$17,"")</f>
        <v>0</v>
      </c>
      <c r="H186" s="66" t="str">
        <f aca="false">SUBSTITUTE(G186,H$17,"")</f>
        <v>0</v>
      </c>
      <c r="I186" s="66" t="str">
        <f aca="false">SUBSTITUTE(H186,I$17,"")</f>
        <v>0</v>
      </c>
      <c r="J186" s="66" t="str">
        <f aca="false">SUBSTITUTE(I186,J$17,"")</f>
        <v>0</v>
      </c>
      <c r="K186" s="66" t="str">
        <f aca="false">SUBSTITUTE(J186,K$17,"")</f>
        <v>0</v>
      </c>
      <c r="L186" s="66" t="str">
        <f aca="false">SUBSTITUTE(K186,L$17,"")</f>
        <v>0</v>
      </c>
      <c r="M186" s="66" t="str">
        <f aca="false">SUBSTITUTE(L186,M$17,"")</f>
        <v>0</v>
      </c>
      <c r="N186" s="66" t="str">
        <f aca="false">SUBSTITUTE(M186,N$17,"")</f>
        <v>0</v>
      </c>
      <c r="O186" s="66" t="str">
        <f aca="false">SUBSTITUTE(N186,O$17,"")</f>
        <v>0</v>
      </c>
      <c r="P186" s="66" t="str">
        <f aca="false">SUBSTITUTE(O186,P$17,"")</f>
        <v>0</v>
      </c>
      <c r="Q186" s="66" t="str">
        <f aca="false">SUBSTITUTE(P186,Q$17,"")</f>
        <v>0</v>
      </c>
      <c r="R186" s="66" t="str">
        <f aca="false">SUBSTITUTE(Q186,R$17,"")</f>
        <v>0</v>
      </c>
      <c r="S186" s="66" t="str">
        <f aca="false">SUBSTITUTE(R186,S$17,"")</f>
        <v>0</v>
      </c>
      <c r="T186" s="66" t="str">
        <f aca="false">SUBSTITUTE(S186,T$17,"")</f>
        <v>0</v>
      </c>
      <c r="U186" s="66" t="str">
        <f aca="false">SUBSTITUTE(T186,U$17,"")</f>
        <v>0</v>
      </c>
      <c r="V186" s="66" t="str">
        <f aca="false">SUBSTITUTE(U186,V$17,"")</f>
        <v>0</v>
      </c>
      <c r="W186" s="66" t="str">
        <f aca="false">SUBSTITUTE(V186,W$17,"")</f>
        <v>0</v>
      </c>
      <c r="X186" s="66" t="str">
        <f aca="false">SUBSTITUTE(W186,X$17,"")</f>
        <v>0</v>
      </c>
      <c r="Y186" s="66" t="str">
        <f aca="false">SUBSTITUTE(X186,Y$17,"")</f>
        <v>0</v>
      </c>
      <c r="Z186" s="66" t="str">
        <f aca="false">SUBSTITUTE(Y186,Z$17,"")</f>
        <v>0</v>
      </c>
      <c r="AA186" s="66" t="str">
        <f aca="false">SUBSTITUTE(Z186,AA$17,"")</f>
        <v>0</v>
      </c>
      <c r="AB186" s="66" t="str">
        <f aca="false">SUBSTITUTE(AA186,AB$17,"")</f>
        <v>0</v>
      </c>
      <c r="AC186" s="66" t="str">
        <f aca="false">SUBSTITUTE(AB186,AC$17,"")</f>
        <v>0</v>
      </c>
      <c r="AD186" s="66" t="str">
        <f aca="false">SUBSTITUTE(AC186,AD$17,"")</f>
        <v>0</v>
      </c>
      <c r="AE186" s="66" t="str">
        <f aca="false">SUBSTITUTE(AD186,AE$17,"")</f>
        <v>0</v>
      </c>
      <c r="AF186" s="66" t="str">
        <f aca="false">SUBSTITUTE(AE186,AF$17,"")</f>
        <v>0</v>
      </c>
      <c r="AG186" s="66" t="str">
        <f aca="false">SUBSTITUTE(AF186,AG$17,"")</f>
        <v>0</v>
      </c>
      <c r="AH186" s="66" t="str">
        <f aca="false">SUBSTITUTE(AG186,AH$17,"")</f>
        <v>0</v>
      </c>
      <c r="AI186" s="66" t="str">
        <f aca="false">SUBSTITUTE(AH186,AI$17,"")</f>
        <v>0</v>
      </c>
      <c r="AJ186" s="66" t="str">
        <f aca="false">SUBSTITUTE(AI186,AJ$17,"")</f>
        <v>0</v>
      </c>
      <c r="AK186" s="66" t="str">
        <f aca="false">SUBSTITUTE(AJ186,AK$17,"")</f>
        <v>0</v>
      </c>
      <c r="AL186" s="66" t="str">
        <f aca="false">SUBSTITUTE(AK186,AL$17,"")</f>
        <v>0</v>
      </c>
      <c r="AM186" s="66" t="str">
        <f aca="false">SUBSTITUTE(AL186,AM$17,"")</f>
        <v>0</v>
      </c>
      <c r="AN186" s="66" t="str">
        <f aca="false">SUBSTITUTE(AM186,AN$17,"")</f>
        <v>0</v>
      </c>
      <c r="AO186" s="66" t="str">
        <f aca="false">SUBSTITUTE(AN186,AO$17,"")</f>
        <v>0</v>
      </c>
      <c r="AP186" s="66" t="str">
        <f aca="false">SUBSTITUTE(AO186,AP$17,"")</f>
        <v>0</v>
      </c>
      <c r="AQ186" s="66" t="str">
        <f aca="false">SUBSTITUTE(AP186,AQ$17,"")</f>
        <v>0</v>
      </c>
      <c r="AR186" s="66" t="str">
        <f aca="false">SUBSTITUTE(AQ186,AR$17,"")</f>
        <v>0</v>
      </c>
      <c r="AS186" s="66" t="str">
        <f aca="false">SUBSTITUTE(AR186,AS$17,"")</f>
        <v>0</v>
      </c>
      <c r="AT186" s="66" t="str">
        <f aca="false">SUBSTITUTE(AS186,AT$17,"")</f>
        <v>0</v>
      </c>
      <c r="AU186" s="66" t="str">
        <f aca="false">SUBSTITUTE(AT186,AU$17,"")</f>
        <v>0</v>
      </c>
      <c r="AV186" s="66" t="str">
        <f aca="false">SUBSTITUTE(AU186,AV$17,"")</f>
        <v>0</v>
      </c>
      <c r="AW186" s="66" t="str">
        <f aca="false">SUBSTITUTE(AV186,AW$17,"")</f>
        <v>0</v>
      </c>
      <c r="AX186" s="66" t="str">
        <f aca="false">SUBSTITUTE(AW186,AX$17,"")</f>
        <v>0</v>
      </c>
      <c r="AY186" s="66" t="str">
        <f aca="false">SUBSTITUTE(AX186,AY$17,"")</f>
        <v>0</v>
      </c>
      <c r="AZ186" s="66" t="str">
        <f aca="false">SUBSTITUTE(AY186,AZ$17,"")</f>
        <v>0</v>
      </c>
      <c r="BA186" s="66" t="str">
        <f aca="false">SUBSTITUTE(AZ186,BA$17,"")</f>
        <v>0</v>
      </c>
      <c r="BB186" s="66" t="str">
        <f aca="false">SUBSTITUTE(BA186,BB$17,"")</f>
        <v/>
      </c>
      <c r="BC186" s="66" t="str">
        <f aca="false">SUBSTITUTE(BB186,BC$17,"")</f>
        <v/>
      </c>
      <c r="BD186" s="66" t="str">
        <f aca="false">SUBSTITUTE(BC186,BD$17,"")</f>
        <v/>
      </c>
      <c r="BE186" s="66" t="str">
        <f aca="false">SUBSTITUTE(BD186,BE$17,"")</f>
        <v/>
      </c>
      <c r="BF186" s="66" t="str">
        <f aca="false">SUBSTITUTE(BE186,BF$17,"")</f>
        <v/>
      </c>
      <c r="BG186" s="66" t="str">
        <f aca="false">SUBSTITUTE(BF186,BG$17,"")</f>
        <v/>
      </c>
      <c r="BH186" s="66" t="str">
        <f aca="false">SUBSTITUTE(BG186,BH$17,"")</f>
        <v/>
      </c>
      <c r="BI186" s="66" t="str">
        <f aca="false">SUBSTITUTE(BH186,BI$17,"")</f>
        <v/>
      </c>
      <c r="BJ186" s="66" t="str">
        <f aca="false">SUBSTITUTE(BI186,BJ$17,"")</f>
        <v/>
      </c>
      <c r="BK186" s="66" t="str">
        <f aca="false">SUBSTITUTE(BJ186,BK$17,"")</f>
        <v/>
      </c>
      <c r="BL186" s="66" t="str">
        <f aca="false">SUBSTITUTE(BK186,BL$17,"")</f>
        <v/>
      </c>
      <c r="BM186" s="66" t="str">
        <f aca="false">SUBSTITUTE(BL186,BM$17,"")</f>
        <v/>
      </c>
      <c r="BN186" s="66" t="n">
        <f aca="false">LEN(BM186)</f>
        <v>0</v>
      </c>
      <c r="BO186" s="66" t="n">
        <f aca="false">LEN(A186)&gt;BO$15</f>
        <v>0</v>
      </c>
      <c r="BP186" s="83" t="n">
        <f aca="false">AND(COUNTIF(ranges!B$2:B$4,'Sample Manifest - ALL TYPES'!G177)=0,NOT(ISBLANK('Sample Manifest - ALL TYPES'!G177)))</f>
        <v>0</v>
      </c>
      <c r="CB186" s="66" t="n">
        <f aca="false">OR(BN186:BO186)</f>
        <v>0</v>
      </c>
      <c r="CD186" s="69" t="n">
        <f aca="false">IF(OR('Sample Manifest - ALL TYPES'!AB177="Custom indexes",'Sample Manifest - ALL TYPES'!AB177="Non-listed commercial indexes"),1,0)</f>
        <v>0</v>
      </c>
      <c r="CE186" s="69"/>
      <c r="CG186" s="72" t="n">
        <f aca="false">'Sample Manifest - ALL TYPES'!Q177</f>
        <v>0</v>
      </c>
      <c r="CH186" s="70" t="str">
        <f aca="false">SUBSTITUTE(CG186,CH$17,"")</f>
        <v>0</v>
      </c>
      <c r="CI186" s="70" t="str">
        <f aca="false">SUBSTITUTE(CH186,CI$17,"")</f>
        <v>0</v>
      </c>
      <c r="CJ186" s="70" t="str">
        <f aca="false">SUBSTITUTE(CI186,CJ$17,"")</f>
        <v>0</v>
      </c>
      <c r="CK186" s="70" t="str">
        <f aca="false">SUBSTITUTE(CJ186,CK$17,"")</f>
        <v>0</v>
      </c>
      <c r="CL186" s="70" t="n">
        <f aca="false">LEN(CK186)</f>
        <v>1</v>
      </c>
      <c r="CM186" s="70" t="n">
        <f aca="false">AND(NOT(ISBLANK('Sample Manifest - ALL TYPES'!Q177)),NOT(CL186=0))</f>
        <v>0</v>
      </c>
      <c r="CR186" s="66" t="n">
        <f aca="false">AND('Sample Manifest - ALL TYPES'!B177="Illumina Library Pool",ISBLANK('Sample Manifest - ALL TYPES'!Z177))</f>
        <v>0</v>
      </c>
    </row>
    <row r="187" s="66" customFormat="true" ht="13.8" hidden="false" customHeight="false" outlineLevel="0" collapsed="false">
      <c r="A187" s="66" t="n">
        <f aca="false">'Sample Manifest - ALL TYPES'!C178</f>
        <v>0</v>
      </c>
      <c r="B187" s="66" t="str">
        <f aca="false">SUBSTITUTE(A187,B$17,"")</f>
        <v>0</v>
      </c>
      <c r="C187" s="66" t="str">
        <f aca="false">SUBSTITUTE(B187,C$17,"")</f>
        <v>0</v>
      </c>
      <c r="D187" s="66" t="str">
        <f aca="false">SUBSTITUTE(C187,D$17,"")</f>
        <v>0</v>
      </c>
      <c r="E187" s="66" t="str">
        <f aca="false">SUBSTITUTE(D187,E$17,"")</f>
        <v>0</v>
      </c>
      <c r="F187" s="66" t="str">
        <f aca="false">SUBSTITUTE(E187,F$17,"")</f>
        <v>0</v>
      </c>
      <c r="G187" s="66" t="str">
        <f aca="false">SUBSTITUTE(F187,G$17,"")</f>
        <v>0</v>
      </c>
      <c r="H187" s="66" t="str">
        <f aca="false">SUBSTITUTE(G187,H$17,"")</f>
        <v>0</v>
      </c>
      <c r="I187" s="66" t="str">
        <f aca="false">SUBSTITUTE(H187,I$17,"")</f>
        <v>0</v>
      </c>
      <c r="J187" s="66" t="str">
        <f aca="false">SUBSTITUTE(I187,J$17,"")</f>
        <v>0</v>
      </c>
      <c r="K187" s="66" t="str">
        <f aca="false">SUBSTITUTE(J187,K$17,"")</f>
        <v>0</v>
      </c>
      <c r="L187" s="66" t="str">
        <f aca="false">SUBSTITUTE(K187,L$17,"")</f>
        <v>0</v>
      </c>
      <c r="M187" s="66" t="str">
        <f aca="false">SUBSTITUTE(L187,M$17,"")</f>
        <v>0</v>
      </c>
      <c r="N187" s="66" t="str">
        <f aca="false">SUBSTITUTE(M187,N$17,"")</f>
        <v>0</v>
      </c>
      <c r="O187" s="66" t="str">
        <f aca="false">SUBSTITUTE(N187,O$17,"")</f>
        <v>0</v>
      </c>
      <c r="P187" s="66" t="str">
        <f aca="false">SUBSTITUTE(O187,P$17,"")</f>
        <v>0</v>
      </c>
      <c r="Q187" s="66" t="str">
        <f aca="false">SUBSTITUTE(P187,Q$17,"")</f>
        <v>0</v>
      </c>
      <c r="R187" s="66" t="str">
        <f aca="false">SUBSTITUTE(Q187,R$17,"")</f>
        <v>0</v>
      </c>
      <c r="S187" s="66" t="str">
        <f aca="false">SUBSTITUTE(R187,S$17,"")</f>
        <v>0</v>
      </c>
      <c r="T187" s="66" t="str">
        <f aca="false">SUBSTITUTE(S187,T$17,"")</f>
        <v>0</v>
      </c>
      <c r="U187" s="66" t="str">
        <f aca="false">SUBSTITUTE(T187,U$17,"")</f>
        <v>0</v>
      </c>
      <c r="V187" s="66" t="str">
        <f aca="false">SUBSTITUTE(U187,V$17,"")</f>
        <v>0</v>
      </c>
      <c r="W187" s="66" t="str">
        <f aca="false">SUBSTITUTE(V187,W$17,"")</f>
        <v>0</v>
      </c>
      <c r="X187" s="66" t="str">
        <f aca="false">SUBSTITUTE(W187,X$17,"")</f>
        <v>0</v>
      </c>
      <c r="Y187" s="66" t="str">
        <f aca="false">SUBSTITUTE(X187,Y$17,"")</f>
        <v>0</v>
      </c>
      <c r="Z187" s="66" t="str">
        <f aca="false">SUBSTITUTE(Y187,Z$17,"")</f>
        <v>0</v>
      </c>
      <c r="AA187" s="66" t="str">
        <f aca="false">SUBSTITUTE(Z187,AA$17,"")</f>
        <v>0</v>
      </c>
      <c r="AB187" s="66" t="str">
        <f aca="false">SUBSTITUTE(AA187,AB$17,"")</f>
        <v>0</v>
      </c>
      <c r="AC187" s="66" t="str">
        <f aca="false">SUBSTITUTE(AB187,AC$17,"")</f>
        <v>0</v>
      </c>
      <c r="AD187" s="66" t="str">
        <f aca="false">SUBSTITUTE(AC187,AD$17,"")</f>
        <v>0</v>
      </c>
      <c r="AE187" s="66" t="str">
        <f aca="false">SUBSTITUTE(AD187,AE$17,"")</f>
        <v>0</v>
      </c>
      <c r="AF187" s="66" t="str">
        <f aca="false">SUBSTITUTE(AE187,AF$17,"")</f>
        <v>0</v>
      </c>
      <c r="AG187" s="66" t="str">
        <f aca="false">SUBSTITUTE(AF187,AG$17,"")</f>
        <v>0</v>
      </c>
      <c r="AH187" s="66" t="str">
        <f aca="false">SUBSTITUTE(AG187,AH$17,"")</f>
        <v>0</v>
      </c>
      <c r="AI187" s="66" t="str">
        <f aca="false">SUBSTITUTE(AH187,AI$17,"")</f>
        <v>0</v>
      </c>
      <c r="AJ187" s="66" t="str">
        <f aca="false">SUBSTITUTE(AI187,AJ$17,"")</f>
        <v>0</v>
      </c>
      <c r="AK187" s="66" t="str">
        <f aca="false">SUBSTITUTE(AJ187,AK$17,"")</f>
        <v>0</v>
      </c>
      <c r="AL187" s="66" t="str">
        <f aca="false">SUBSTITUTE(AK187,AL$17,"")</f>
        <v>0</v>
      </c>
      <c r="AM187" s="66" t="str">
        <f aca="false">SUBSTITUTE(AL187,AM$17,"")</f>
        <v>0</v>
      </c>
      <c r="AN187" s="66" t="str">
        <f aca="false">SUBSTITUTE(AM187,AN$17,"")</f>
        <v>0</v>
      </c>
      <c r="AO187" s="66" t="str">
        <f aca="false">SUBSTITUTE(AN187,AO$17,"")</f>
        <v>0</v>
      </c>
      <c r="AP187" s="66" t="str">
        <f aca="false">SUBSTITUTE(AO187,AP$17,"")</f>
        <v>0</v>
      </c>
      <c r="AQ187" s="66" t="str">
        <f aca="false">SUBSTITUTE(AP187,AQ$17,"")</f>
        <v>0</v>
      </c>
      <c r="AR187" s="66" t="str">
        <f aca="false">SUBSTITUTE(AQ187,AR$17,"")</f>
        <v>0</v>
      </c>
      <c r="AS187" s="66" t="str">
        <f aca="false">SUBSTITUTE(AR187,AS$17,"")</f>
        <v>0</v>
      </c>
      <c r="AT187" s="66" t="str">
        <f aca="false">SUBSTITUTE(AS187,AT$17,"")</f>
        <v>0</v>
      </c>
      <c r="AU187" s="66" t="str">
        <f aca="false">SUBSTITUTE(AT187,AU$17,"")</f>
        <v>0</v>
      </c>
      <c r="AV187" s="66" t="str">
        <f aca="false">SUBSTITUTE(AU187,AV$17,"")</f>
        <v>0</v>
      </c>
      <c r="AW187" s="66" t="str">
        <f aca="false">SUBSTITUTE(AV187,AW$17,"")</f>
        <v>0</v>
      </c>
      <c r="AX187" s="66" t="str">
        <f aca="false">SUBSTITUTE(AW187,AX$17,"")</f>
        <v>0</v>
      </c>
      <c r="AY187" s="66" t="str">
        <f aca="false">SUBSTITUTE(AX187,AY$17,"")</f>
        <v>0</v>
      </c>
      <c r="AZ187" s="66" t="str">
        <f aca="false">SUBSTITUTE(AY187,AZ$17,"")</f>
        <v>0</v>
      </c>
      <c r="BA187" s="66" t="str">
        <f aca="false">SUBSTITUTE(AZ187,BA$17,"")</f>
        <v>0</v>
      </c>
      <c r="BB187" s="66" t="str">
        <f aca="false">SUBSTITUTE(BA187,BB$17,"")</f>
        <v/>
      </c>
      <c r="BC187" s="66" t="str">
        <f aca="false">SUBSTITUTE(BB187,BC$17,"")</f>
        <v/>
      </c>
      <c r="BD187" s="66" t="str">
        <f aca="false">SUBSTITUTE(BC187,BD$17,"")</f>
        <v/>
      </c>
      <c r="BE187" s="66" t="str">
        <f aca="false">SUBSTITUTE(BD187,BE$17,"")</f>
        <v/>
      </c>
      <c r="BF187" s="66" t="str">
        <f aca="false">SUBSTITUTE(BE187,BF$17,"")</f>
        <v/>
      </c>
      <c r="BG187" s="66" t="str">
        <f aca="false">SUBSTITUTE(BF187,BG$17,"")</f>
        <v/>
      </c>
      <c r="BH187" s="66" t="str">
        <f aca="false">SUBSTITUTE(BG187,BH$17,"")</f>
        <v/>
      </c>
      <c r="BI187" s="66" t="str">
        <f aca="false">SUBSTITUTE(BH187,BI$17,"")</f>
        <v/>
      </c>
      <c r="BJ187" s="66" t="str">
        <f aca="false">SUBSTITUTE(BI187,BJ$17,"")</f>
        <v/>
      </c>
      <c r="BK187" s="66" t="str">
        <f aca="false">SUBSTITUTE(BJ187,BK$17,"")</f>
        <v/>
      </c>
      <c r="BL187" s="66" t="str">
        <f aca="false">SUBSTITUTE(BK187,BL$17,"")</f>
        <v/>
      </c>
      <c r="BM187" s="66" t="str">
        <f aca="false">SUBSTITUTE(BL187,BM$17,"")</f>
        <v/>
      </c>
      <c r="BN187" s="66" t="n">
        <f aca="false">LEN(BM187)</f>
        <v>0</v>
      </c>
      <c r="BO187" s="66" t="n">
        <f aca="false">LEN(A187)&gt;BO$15</f>
        <v>0</v>
      </c>
      <c r="BP187" s="83" t="n">
        <f aca="false">AND(COUNTIF(ranges!B$2:B$4,'Sample Manifest - ALL TYPES'!G178)=0,NOT(ISBLANK('Sample Manifest - ALL TYPES'!G178)))</f>
        <v>0</v>
      </c>
      <c r="CB187" s="66" t="n">
        <f aca="false">OR(BN187:BO187)</f>
        <v>0</v>
      </c>
      <c r="CD187" s="69" t="n">
        <f aca="false">IF(OR('Sample Manifest - ALL TYPES'!AB178="Custom indexes",'Sample Manifest - ALL TYPES'!AB178="Non-listed commercial indexes"),1,0)</f>
        <v>0</v>
      </c>
      <c r="CE187" s="69"/>
      <c r="CG187" s="72" t="n">
        <f aca="false">'Sample Manifest - ALL TYPES'!Q178</f>
        <v>0</v>
      </c>
      <c r="CH187" s="70" t="str">
        <f aca="false">SUBSTITUTE(CG187,CH$17,"")</f>
        <v>0</v>
      </c>
      <c r="CI187" s="70" t="str">
        <f aca="false">SUBSTITUTE(CH187,CI$17,"")</f>
        <v>0</v>
      </c>
      <c r="CJ187" s="70" t="str">
        <f aca="false">SUBSTITUTE(CI187,CJ$17,"")</f>
        <v>0</v>
      </c>
      <c r="CK187" s="70" t="str">
        <f aca="false">SUBSTITUTE(CJ187,CK$17,"")</f>
        <v>0</v>
      </c>
      <c r="CL187" s="70" t="n">
        <f aca="false">LEN(CK187)</f>
        <v>1</v>
      </c>
      <c r="CM187" s="70" t="n">
        <f aca="false">AND(NOT(ISBLANK('Sample Manifest - ALL TYPES'!Q178)),NOT(CL187=0))</f>
        <v>0</v>
      </c>
      <c r="CR187" s="66" t="n">
        <f aca="false">AND('Sample Manifest - ALL TYPES'!B178="Illumina Library Pool",ISBLANK('Sample Manifest - ALL TYPES'!Z178))</f>
        <v>0</v>
      </c>
    </row>
    <row r="188" s="66" customFormat="true" ht="13.8" hidden="false" customHeight="false" outlineLevel="0" collapsed="false">
      <c r="A188" s="66" t="n">
        <f aca="false">'Sample Manifest - ALL TYPES'!C179</f>
        <v>0</v>
      </c>
      <c r="B188" s="66" t="str">
        <f aca="false">SUBSTITUTE(A188,B$17,"")</f>
        <v>0</v>
      </c>
      <c r="C188" s="66" t="str">
        <f aca="false">SUBSTITUTE(B188,C$17,"")</f>
        <v>0</v>
      </c>
      <c r="D188" s="66" t="str">
        <f aca="false">SUBSTITUTE(C188,D$17,"")</f>
        <v>0</v>
      </c>
      <c r="E188" s="66" t="str">
        <f aca="false">SUBSTITUTE(D188,E$17,"")</f>
        <v>0</v>
      </c>
      <c r="F188" s="66" t="str">
        <f aca="false">SUBSTITUTE(E188,F$17,"")</f>
        <v>0</v>
      </c>
      <c r="G188" s="66" t="str">
        <f aca="false">SUBSTITUTE(F188,G$17,"")</f>
        <v>0</v>
      </c>
      <c r="H188" s="66" t="str">
        <f aca="false">SUBSTITUTE(G188,H$17,"")</f>
        <v>0</v>
      </c>
      <c r="I188" s="66" t="str">
        <f aca="false">SUBSTITUTE(H188,I$17,"")</f>
        <v>0</v>
      </c>
      <c r="J188" s="66" t="str">
        <f aca="false">SUBSTITUTE(I188,J$17,"")</f>
        <v>0</v>
      </c>
      <c r="K188" s="66" t="str">
        <f aca="false">SUBSTITUTE(J188,K$17,"")</f>
        <v>0</v>
      </c>
      <c r="L188" s="66" t="str">
        <f aca="false">SUBSTITUTE(K188,L$17,"")</f>
        <v>0</v>
      </c>
      <c r="M188" s="66" t="str">
        <f aca="false">SUBSTITUTE(L188,M$17,"")</f>
        <v>0</v>
      </c>
      <c r="N188" s="66" t="str">
        <f aca="false">SUBSTITUTE(M188,N$17,"")</f>
        <v>0</v>
      </c>
      <c r="O188" s="66" t="str">
        <f aca="false">SUBSTITUTE(N188,O$17,"")</f>
        <v>0</v>
      </c>
      <c r="P188" s="66" t="str">
        <f aca="false">SUBSTITUTE(O188,P$17,"")</f>
        <v>0</v>
      </c>
      <c r="Q188" s="66" t="str">
        <f aca="false">SUBSTITUTE(P188,Q$17,"")</f>
        <v>0</v>
      </c>
      <c r="R188" s="66" t="str">
        <f aca="false">SUBSTITUTE(Q188,R$17,"")</f>
        <v>0</v>
      </c>
      <c r="S188" s="66" t="str">
        <f aca="false">SUBSTITUTE(R188,S$17,"")</f>
        <v>0</v>
      </c>
      <c r="T188" s="66" t="str">
        <f aca="false">SUBSTITUTE(S188,T$17,"")</f>
        <v>0</v>
      </c>
      <c r="U188" s="66" t="str">
        <f aca="false">SUBSTITUTE(T188,U$17,"")</f>
        <v>0</v>
      </c>
      <c r="V188" s="66" t="str">
        <f aca="false">SUBSTITUTE(U188,V$17,"")</f>
        <v>0</v>
      </c>
      <c r="W188" s="66" t="str">
        <f aca="false">SUBSTITUTE(V188,W$17,"")</f>
        <v>0</v>
      </c>
      <c r="X188" s="66" t="str">
        <f aca="false">SUBSTITUTE(W188,X$17,"")</f>
        <v>0</v>
      </c>
      <c r="Y188" s="66" t="str">
        <f aca="false">SUBSTITUTE(X188,Y$17,"")</f>
        <v>0</v>
      </c>
      <c r="Z188" s="66" t="str">
        <f aca="false">SUBSTITUTE(Y188,Z$17,"")</f>
        <v>0</v>
      </c>
      <c r="AA188" s="66" t="str">
        <f aca="false">SUBSTITUTE(Z188,AA$17,"")</f>
        <v>0</v>
      </c>
      <c r="AB188" s="66" t="str">
        <f aca="false">SUBSTITUTE(AA188,AB$17,"")</f>
        <v>0</v>
      </c>
      <c r="AC188" s="66" t="str">
        <f aca="false">SUBSTITUTE(AB188,AC$17,"")</f>
        <v>0</v>
      </c>
      <c r="AD188" s="66" t="str">
        <f aca="false">SUBSTITUTE(AC188,AD$17,"")</f>
        <v>0</v>
      </c>
      <c r="AE188" s="66" t="str">
        <f aca="false">SUBSTITUTE(AD188,AE$17,"")</f>
        <v>0</v>
      </c>
      <c r="AF188" s="66" t="str">
        <f aca="false">SUBSTITUTE(AE188,AF$17,"")</f>
        <v>0</v>
      </c>
      <c r="AG188" s="66" t="str">
        <f aca="false">SUBSTITUTE(AF188,AG$17,"")</f>
        <v>0</v>
      </c>
      <c r="AH188" s="66" t="str">
        <f aca="false">SUBSTITUTE(AG188,AH$17,"")</f>
        <v>0</v>
      </c>
      <c r="AI188" s="66" t="str">
        <f aca="false">SUBSTITUTE(AH188,AI$17,"")</f>
        <v>0</v>
      </c>
      <c r="AJ188" s="66" t="str">
        <f aca="false">SUBSTITUTE(AI188,AJ$17,"")</f>
        <v>0</v>
      </c>
      <c r="AK188" s="66" t="str">
        <f aca="false">SUBSTITUTE(AJ188,AK$17,"")</f>
        <v>0</v>
      </c>
      <c r="AL188" s="66" t="str">
        <f aca="false">SUBSTITUTE(AK188,AL$17,"")</f>
        <v>0</v>
      </c>
      <c r="AM188" s="66" t="str">
        <f aca="false">SUBSTITUTE(AL188,AM$17,"")</f>
        <v>0</v>
      </c>
      <c r="AN188" s="66" t="str">
        <f aca="false">SUBSTITUTE(AM188,AN$17,"")</f>
        <v>0</v>
      </c>
      <c r="AO188" s="66" t="str">
        <f aca="false">SUBSTITUTE(AN188,AO$17,"")</f>
        <v>0</v>
      </c>
      <c r="AP188" s="66" t="str">
        <f aca="false">SUBSTITUTE(AO188,AP$17,"")</f>
        <v>0</v>
      </c>
      <c r="AQ188" s="66" t="str">
        <f aca="false">SUBSTITUTE(AP188,AQ$17,"")</f>
        <v>0</v>
      </c>
      <c r="AR188" s="66" t="str">
        <f aca="false">SUBSTITUTE(AQ188,AR$17,"")</f>
        <v>0</v>
      </c>
      <c r="AS188" s="66" t="str">
        <f aca="false">SUBSTITUTE(AR188,AS$17,"")</f>
        <v>0</v>
      </c>
      <c r="AT188" s="66" t="str">
        <f aca="false">SUBSTITUTE(AS188,AT$17,"")</f>
        <v>0</v>
      </c>
      <c r="AU188" s="66" t="str">
        <f aca="false">SUBSTITUTE(AT188,AU$17,"")</f>
        <v>0</v>
      </c>
      <c r="AV188" s="66" t="str">
        <f aca="false">SUBSTITUTE(AU188,AV$17,"")</f>
        <v>0</v>
      </c>
      <c r="AW188" s="66" t="str">
        <f aca="false">SUBSTITUTE(AV188,AW$17,"")</f>
        <v>0</v>
      </c>
      <c r="AX188" s="66" t="str">
        <f aca="false">SUBSTITUTE(AW188,AX$17,"")</f>
        <v>0</v>
      </c>
      <c r="AY188" s="66" t="str">
        <f aca="false">SUBSTITUTE(AX188,AY$17,"")</f>
        <v>0</v>
      </c>
      <c r="AZ188" s="66" t="str">
        <f aca="false">SUBSTITUTE(AY188,AZ$17,"")</f>
        <v>0</v>
      </c>
      <c r="BA188" s="66" t="str">
        <f aca="false">SUBSTITUTE(AZ188,BA$17,"")</f>
        <v>0</v>
      </c>
      <c r="BB188" s="66" t="str">
        <f aca="false">SUBSTITUTE(BA188,BB$17,"")</f>
        <v/>
      </c>
      <c r="BC188" s="66" t="str">
        <f aca="false">SUBSTITUTE(BB188,BC$17,"")</f>
        <v/>
      </c>
      <c r="BD188" s="66" t="str">
        <f aca="false">SUBSTITUTE(BC188,BD$17,"")</f>
        <v/>
      </c>
      <c r="BE188" s="66" t="str">
        <f aca="false">SUBSTITUTE(BD188,BE$17,"")</f>
        <v/>
      </c>
      <c r="BF188" s="66" t="str">
        <f aca="false">SUBSTITUTE(BE188,BF$17,"")</f>
        <v/>
      </c>
      <c r="BG188" s="66" t="str">
        <f aca="false">SUBSTITUTE(BF188,BG$17,"")</f>
        <v/>
      </c>
      <c r="BH188" s="66" t="str">
        <f aca="false">SUBSTITUTE(BG188,BH$17,"")</f>
        <v/>
      </c>
      <c r="BI188" s="66" t="str">
        <f aca="false">SUBSTITUTE(BH188,BI$17,"")</f>
        <v/>
      </c>
      <c r="BJ188" s="66" t="str">
        <f aca="false">SUBSTITUTE(BI188,BJ$17,"")</f>
        <v/>
      </c>
      <c r="BK188" s="66" t="str">
        <f aca="false">SUBSTITUTE(BJ188,BK$17,"")</f>
        <v/>
      </c>
      <c r="BL188" s="66" t="str">
        <f aca="false">SUBSTITUTE(BK188,BL$17,"")</f>
        <v/>
      </c>
      <c r="BM188" s="66" t="str">
        <f aca="false">SUBSTITUTE(BL188,BM$17,"")</f>
        <v/>
      </c>
      <c r="BN188" s="66" t="n">
        <f aca="false">LEN(BM188)</f>
        <v>0</v>
      </c>
      <c r="BO188" s="66" t="n">
        <f aca="false">LEN(A188)&gt;BO$15</f>
        <v>0</v>
      </c>
      <c r="BP188" s="83" t="n">
        <f aca="false">AND(COUNTIF(ranges!B$2:B$4,'Sample Manifest - ALL TYPES'!G179)=0,NOT(ISBLANK('Sample Manifest - ALL TYPES'!G179)))</f>
        <v>0</v>
      </c>
      <c r="CB188" s="66" t="n">
        <f aca="false">OR(BN188:BO188)</f>
        <v>0</v>
      </c>
      <c r="CD188" s="69" t="n">
        <f aca="false">IF(OR('Sample Manifest - ALL TYPES'!AB179="Custom indexes",'Sample Manifest - ALL TYPES'!AB179="Non-listed commercial indexes"),1,0)</f>
        <v>0</v>
      </c>
      <c r="CE188" s="69"/>
      <c r="CG188" s="72" t="n">
        <f aca="false">'Sample Manifest - ALL TYPES'!Q179</f>
        <v>0</v>
      </c>
      <c r="CH188" s="70" t="str">
        <f aca="false">SUBSTITUTE(CG188,CH$17,"")</f>
        <v>0</v>
      </c>
      <c r="CI188" s="70" t="str">
        <f aca="false">SUBSTITUTE(CH188,CI$17,"")</f>
        <v>0</v>
      </c>
      <c r="CJ188" s="70" t="str">
        <f aca="false">SUBSTITUTE(CI188,CJ$17,"")</f>
        <v>0</v>
      </c>
      <c r="CK188" s="70" t="str">
        <f aca="false">SUBSTITUTE(CJ188,CK$17,"")</f>
        <v>0</v>
      </c>
      <c r="CL188" s="70" t="n">
        <f aca="false">LEN(CK188)</f>
        <v>1</v>
      </c>
      <c r="CM188" s="70" t="n">
        <f aca="false">AND(NOT(ISBLANK('Sample Manifest - ALL TYPES'!Q179)),NOT(CL188=0))</f>
        <v>0</v>
      </c>
      <c r="CR188" s="66" t="n">
        <f aca="false">AND('Sample Manifest - ALL TYPES'!B179="Illumina Library Pool",ISBLANK('Sample Manifest - ALL TYPES'!Z179))</f>
        <v>0</v>
      </c>
    </row>
    <row r="189" s="66" customFormat="true" ht="13.8" hidden="false" customHeight="false" outlineLevel="0" collapsed="false">
      <c r="A189" s="66" t="n">
        <f aca="false">'Sample Manifest - ALL TYPES'!C180</f>
        <v>0</v>
      </c>
      <c r="B189" s="66" t="str">
        <f aca="false">SUBSTITUTE(A189,B$17,"")</f>
        <v>0</v>
      </c>
      <c r="C189" s="66" t="str">
        <f aca="false">SUBSTITUTE(B189,C$17,"")</f>
        <v>0</v>
      </c>
      <c r="D189" s="66" t="str">
        <f aca="false">SUBSTITUTE(C189,D$17,"")</f>
        <v>0</v>
      </c>
      <c r="E189" s="66" t="str">
        <f aca="false">SUBSTITUTE(D189,E$17,"")</f>
        <v>0</v>
      </c>
      <c r="F189" s="66" t="str">
        <f aca="false">SUBSTITUTE(E189,F$17,"")</f>
        <v>0</v>
      </c>
      <c r="G189" s="66" t="str">
        <f aca="false">SUBSTITUTE(F189,G$17,"")</f>
        <v>0</v>
      </c>
      <c r="H189" s="66" t="str">
        <f aca="false">SUBSTITUTE(G189,H$17,"")</f>
        <v>0</v>
      </c>
      <c r="I189" s="66" t="str">
        <f aca="false">SUBSTITUTE(H189,I$17,"")</f>
        <v>0</v>
      </c>
      <c r="J189" s="66" t="str">
        <f aca="false">SUBSTITUTE(I189,J$17,"")</f>
        <v>0</v>
      </c>
      <c r="K189" s="66" t="str">
        <f aca="false">SUBSTITUTE(J189,K$17,"")</f>
        <v>0</v>
      </c>
      <c r="L189" s="66" t="str">
        <f aca="false">SUBSTITUTE(K189,L$17,"")</f>
        <v>0</v>
      </c>
      <c r="M189" s="66" t="str">
        <f aca="false">SUBSTITUTE(L189,M$17,"")</f>
        <v>0</v>
      </c>
      <c r="N189" s="66" t="str">
        <f aca="false">SUBSTITUTE(M189,N$17,"")</f>
        <v>0</v>
      </c>
      <c r="O189" s="66" t="str">
        <f aca="false">SUBSTITUTE(N189,O$17,"")</f>
        <v>0</v>
      </c>
      <c r="P189" s="66" t="str">
        <f aca="false">SUBSTITUTE(O189,P$17,"")</f>
        <v>0</v>
      </c>
      <c r="Q189" s="66" t="str">
        <f aca="false">SUBSTITUTE(P189,Q$17,"")</f>
        <v>0</v>
      </c>
      <c r="R189" s="66" t="str">
        <f aca="false">SUBSTITUTE(Q189,R$17,"")</f>
        <v>0</v>
      </c>
      <c r="S189" s="66" t="str">
        <f aca="false">SUBSTITUTE(R189,S$17,"")</f>
        <v>0</v>
      </c>
      <c r="T189" s="66" t="str">
        <f aca="false">SUBSTITUTE(S189,T$17,"")</f>
        <v>0</v>
      </c>
      <c r="U189" s="66" t="str">
        <f aca="false">SUBSTITUTE(T189,U$17,"")</f>
        <v>0</v>
      </c>
      <c r="V189" s="66" t="str">
        <f aca="false">SUBSTITUTE(U189,V$17,"")</f>
        <v>0</v>
      </c>
      <c r="W189" s="66" t="str">
        <f aca="false">SUBSTITUTE(V189,W$17,"")</f>
        <v>0</v>
      </c>
      <c r="X189" s="66" t="str">
        <f aca="false">SUBSTITUTE(W189,X$17,"")</f>
        <v>0</v>
      </c>
      <c r="Y189" s="66" t="str">
        <f aca="false">SUBSTITUTE(X189,Y$17,"")</f>
        <v>0</v>
      </c>
      <c r="Z189" s="66" t="str">
        <f aca="false">SUBSTITUTE(Y189,Z$17,"")</f>
        <v>0</v>
      </c>
      <c r="AA189" s="66" t="str">
        <f aca="false">SUBSTITUTE(Z189,AA$17,"")</f>
        <v>0</v>
      </c>
      <c r="AB189" s="66" t="str">
        <f aca="false">SUBSTITUTE(AA189,AB$17,"")</f>
        <v>0</v>
      </c>
      <c r="AC189" s="66" t="str">
        <f aca="false">SUBSTITUTE(AB189,AC$17,"")</f>
        <v>0</v>
      </c>
      <c r="AD189" s="66" t="str">
        <f aca="false">SUBSTITUTE(AC189,AD$17,"")</f>
        <v>0</v>
      </c>
      <c r="AE189" s="66" t="str">
        <f aca="false">SUBSTITUTE(AD189,AE$17,"")</f>
        <v>0</v>
      </c>
      <c r="AF189" s="66" t="str">
        <f aca="false">SUBSTITUTE(AE189,AF$17,"")</f>
        <v>0</v>
      </c>
      <c r="AG189" s="66" t="str">
        <f aca="false">SUBSTITUTE(AF189,AG$17,"")</f>
        <v>0</v>
      </c>
      <c r="AH189" s="66" t="str">
        <f aca="false">SUBSTITUTE(AG189,AH$17,"")</f>
        <v>0</v>
      </c>
      <c r="AI189" s="66" t="str">
        <f aca="false">SUBSTITUTE(AH189,AI$17,"")</f>
        <v>0</v>
      </c>
      <c r="AJ189" s="66" t="str">
        <f aca="false">SUBSTITUTE(AI189,AJ$17,"")</f>
        <v>0</v>
      </c>
      <c r="AK189" s="66" t="str">
        <f aca="false">SUBSTITUTE(AJ189,AK$17,"")</f>
        <v>0</v>
      </c>
      <c r="AL189" s="66" t="str">
        <f aca="false">SUBSTITUTE(AK189,AL$17,"")</f>
        <v>0</v>
      </c>
      <c r="AM189" s="66" t="str">
        <f aca="false">SUBSTITUTE(AL189,AM$17,"")</f>
        <v>0</v>
      </c>
      <c r="AN189" s="66" t="str">
        <f aca="false">SUBSTITUTE(AM189,AN$17,"")</f>
        <v>0</v>
      </c>
      <c r="AO189" s="66" t="str">
        <f aca="false">SUBSTITUTE(AN189,AO$17,"")</f>
        <v>0</v>
      </c>
      <c r="AP189" s="66" t="str">
        <f aca="false">SUBSTITUTE(AO189,AP$17,"")</f>
        <v>0</v>
      </c>
      <c r="AQ189" s="66" t="str">
        <f aca="false">SUBSTITUTE(AP189,AQ$17,"")</f>
        <v>0</v>
      </c>
      <c r="AR189" s="66" t="str">
        <f aca="false">SUBSTITUTE(AQ189,AR$17,"")</f>
        <v>0</v>
      </c>
      <c r="AS189" s="66" t="str">
        <f aca="false">SUBSTITUTE(AR189,AS$17,"")</f>
        <v>0</v>
      </c>
      <c r="AT189" s="66" t="str">
        <f aca="false">SUBSTITUTE(AS189,AT$17,"")</f>
        <v>0</v>
      </c>
      <c r="AU189" s="66" t="str">
        <f aca="false">SUBSTITUTE(AT189,AU$17,"")</f>
        <v>0</v>
      </c>
      <c r="AV189" s="66" t="str">
        <f aca="false">SUBSTITUTE(AU189,AV$17,"")</f>
        <v>0</v>
      </c>
      <c r="AW189" s="66" t="str">
        <f aca="false">SUBSTITUTE(AV189,AW$17,"")</f>
        <v>0</v>
      </c>
      <c r="AX189" s="66" t="str">
        <f aca="false">SUBSTITUTE(AW189,AX$17,"")</f>
        <v>0</v>
      </c>
      <c r="AY189" s="66" t="str">
        <f aca="false">SUBSTITUTE(AX189,AY$17,"")</f>
        <v>0</v>
      </c>
      <c r="AZ189" s="66" t="str">
        <f aca="false">SUBSTITUTE(AY189,AZ$17,"")</f>
        <v>0</v>
      </c>
      <c r="BA189" s="66" t="str">
        <f aca="false">SUBSTITUTE(AZ189,BA$17,"")</f>
        <v>0</v>
      </c>
      <c r="BB189" s="66" t="str">
        <f aca="false">SUBSTITUTE(BA189,BB$17,"")</f>
        <v/>
      </c>
      <c r="BC189" s="66" t="str">
        <f aca="false">SUBSTITUTE(BB189,BC$17,"")</f>
        <v/>
      </c>
      <c r="BD189" s="66" t="str">
        <f aca="false">SUBSTITUTE(BC189,BD$17,"")</f>
        <v/>
      </c>
      <c r="BE189" s="66" t="str">
        <f aca="false">SUBSTITUTE(BD189,BE$17,"")</f>
        <v/>
      </c>
      <c r="BF189" s="66" t="str">
        <f aca="false">SUBSTITUTE(BE189,BF$17,"")</f>
        <v/>
      </c>
      <c r="BG189" s="66" t="str">
        <f aca="false">SUBSTITUTE(BF189,BG$17,"")</f>
        <v/>
      </c>
      <c r="BH189" s="66" t="str">
        <f aca="false">SUBSTITUTE(BG189,BH$17,"")</f>
        <v/>
      </c>
      <c r="BI189" s="66" t="str">
        <f aca="false">SUBSTITUTE(BH189,BI$17,"")</f>
        <v/>
      </c>
      <c r="BJ189" s="66" t="str">
        <f aca="false">SUBSTITUTE(BI189,BJ$17,"")</f>
        <v/>
      </c>
      <c r="BK189" s="66" t="str">
        <f aca="false">SUBSTITUTE(BJ189,BK$17,"")</f>
        <v/>
      </c>
      <c r="BL189" s="66" t="str">
        <f aca="false">SUBSTITUTE(BK189,BL$17,"")</f>
        <v/>
      </c>
      <c r="BM189" s="66" t="str">
        <f aca="false">SUBSTITUTE(BL189,BM$17,"")</f>
        <v/>
      </c>
      <c r="BN189" s="66" t="n">
        <f aca="false">LEN(BM189)</f>
        <v>0</v>
      </c>
      <c r="BO189" s="66" t="n">
        <f aca="false">LEN(A189)&gt;BO$15</f>
        <v>0</v>
      </c>
      <c r="BP189" s="83" t="n">
        <f aca="false">AND(COUNTIF(ranges!B$2:B$4,'Sample Manifest - ALL TYPES'!G180)=0,NOT(ISBLANK('Sample Manifest - ALL TYPES'!G180)))</f>
        <v>0</v>
      </c>
      <c r="CB189" s="66" t="n">
        <f aca="false">OR(BN189:BO189)</f>
        <v>0</v>
      </c>
      <c r="CD189" s="69" t="n">
        <f aca="false">IF(OR('Sample Manifest - ALL TYPES'!AB180="Custom indexes",'Sample Manifest - ALL TYPES'!AB180="Non-listed commercial indexes"),1,0)</f>
        <v>0</v>
      </c>
      <c r="CE189" s="69"/>
      <c r="CG189" s="72" t="n">
        <f aca="false">'Sample Manifest - ALL TYPES'!Q180</f>
        <v>0</v>
      </c>
      <c r="CH189" s="70" t="str">
        <f aca="false">SUBSTITUTE(CG189,CH$17,"")</f>
        <v>0</v>
      </c>
      <c r="CI189" s="70" t="str">
        <f aca="false">SUBSTITUTE(CH189,CI$17,"")</f>
        <v>0</v>
      </c>
      <c r="CJ189" s="70" t="str">
        <f aca="false">SUBSTITUTE(CI189,CJ$17,"")</f>
        <v>0</v>
      </c>
      <c r="CK189" s="70" t="str">
        <f aca="false">SUBSTITUTE(CJ189,CK$17,"")</f>
        <v>0</v>
      </c>
      <c r="CL189" s="70" t="n">
        <f aca="false">LEN(CK189)</f>
        <v>1</v>
      </c>
      <c r="CM189" s="70" t="n">
        <f aca="false">AND(NOT(ISBLANK('Sample Manifest - ALL TYPES'!Q180)),NOT(CL189=0))</f>
        <v>0</v>
      </c>
      <c r="CR189" s="66" t="n">
        <f aca="false">AND('Sample Manifest - ALL TYPES'!B180="Illumina Library Pool",ISBLANK('Sample Manifest - ALL TYPES'!Z180))</f>
        <v>0</v>
      </c>
    </row>
    <row r="190" s="66" customFormat="true" ht="13.8" hidden="false" customHeight="false" outlineLevel="0" collapsed="false">
      <c r="A190" s="66" t="n">
        <f aca="false">'Sample Manifest - ALL TYPES'!C181</f>
        <v>0</v>
      </c>
      <c r="B190" s="66" t="str">
        <f aca="false">SUBSTITUTE(A190,B$17,"")</f>
        <v>0</v>
      </c>
      <c r="C190" s="66" t="str">
        <f aca="false">SUBSTITUTE(B190,C$17,"")</f>
        <v>0</v>
      </c>
      <c r="D190" s="66" t="str">
        <f aca="false">SUBSTITUTE(C190,D$17,"")</f>
        <v>0</v>
      </c>
      <c r="E190" s="66" t="str">
        <f aca="false">SUBSTITUTE(D190,E$17,"")</f>
        <v>0</v>
      </c>
      <c r="F190" s="66" t="str">
        <f aca="false">SUBSTITUTE(E190,F$17,"")</f>
        <v>0</v>
      </c>
      <c r="G190" s="66" t="str">
        <f aca="false">SUBSTITUTE(F190,G$17,"")</f>
        <v>0</v>
      </c>
      <c r="H190" s="66" t="str">
        <f aca="false">SUBSTITUTE(G190,H$17,"")</f>
        <v>0</v>
      </c>
      <c r="I190" s="66" t="str">
        <f aca="false">SUBSTITUTE(H190,I$17,"")</f>
        <v>0</v>
      </c>
      <c r="J190" s="66" t="str">
        <f aca="false">SUBSTITUTE(I190,J$17,"")</f>
        <v>0</v>
      </c>
      <c r="K190" s="66" t="str">
        <f aca="false">SUBSTITUTE(J190,K$17,"")</f>
        <v>0</v>
      </c>
      <c r="L190" s="66" t="str">
        <f aca="false">SUBSTITUTE(K190,L$17,"")</f>
        <v>0</v>
      </c>
      <c r="M190" s="66" t="str">
        <f aca="false">SUBSTITUTE(L190,M$17,"")</f>
        <v>0</v>
      </c>
      <c r="N190" s="66" t="str">
        <f aca="false">SUBSTITUTE(M190,N$17,"")</f>
        <v>0</v>
      </c>
      <c r="O190" s="66" t="str">
        <f aca="false">SUBSTITUTE(N190,O$17,"")</f>
        <v>0</v>
      </c>
      <c r="P190" s="66" t="str">
        <f aca="false">SUBSTITUTE(O190,P$17,"")</f>
        <v>0</v>
      </c>
      <c r="Q190" s="66" t="str">
        <f aca="false">SUBSTITUTE(P190,Q$17,"")</f>
        <v>0</v>
      </c>
      <c r="R190" s="66" t="str">
        <f aca="false">SUBSTITUTE(Q190,R$17,"")</f>
        <v>0</v>
      </c>
      <c r="S190" s="66" t="str">
        <f aca="false">SUBSTITUTE(R190,S$17,"")</f>
        <v>0</v>
      </c>
      <c r="T190" s="66" t="str">
        <f aca="false">SUBSTITUTE(S190,T$17,"")</f>
        <v>0</v>
      </c>
      <c r="U190" s="66" t="str">
        <f aca="false">SUBSTITUTE(T190,U$17,"")</f>
        <v>0</v>
      </c>
      <c r="V190" s="66" t="str">
        <f aca="false">SUBSTITUTE(U190,V$17,"")</f>
        <v>0</v>
      </c>
      <c r="W190" s="66" t="str">
        <f aca="false">SUBSTITUTE(V190,W$17,"")</f>
        <v>0</v>
      </c>
      <c r="X190" s="66" t="str">
        <f aca="false">SUBSTITUTE(W190,X$17,"")</f>
        <v>0</v>
      </c>
      <c r="Y190" s="66" t="str">
        <f aca="false">SUBSTITUTE(X190,Y$17,"")</f>
        <v>0</v>
      </c>
      <c r="Z190" s="66" t="str">
        <f aca="false">SUBSTITUTE(Y190,Z$17,"")</f>
        <v>0</v>
      </c>
      <c r="AA190" s="66" t="str">
        <f aca="false">SUBSTITUTE(Z190,AA$17,"")</f>
        <v>0</v>
      </c>
      <c r="AB190" s="66" t="str">
        <f aca="false">SUBSTITUTE(AA190,AB$17,"")</f>
        <v>0</v>
      </c>
      <c r="AC190" s="66" t="str">
        <f aca="false">SUBSTITUTE(AB190,AC$17,"")</f>
        <v>0</v>
      </c>
      <c r="AD190" s="66" t="str">
        <f aca="false">SUBSTITUTE(AC190,AD$17,"")</f>
        <v>0</v>
      </c>
      <c r="AE190" s="66" t="str">
        <f aca="false">SUBSTITUTE(AD190,AE$17,"")</f>
        <v>0</v>
      </c>
      <c r="AF190" s="66" t="str">
        <f aca="false">SUBSTITUTE(AE190,AF$17,"")</f>
        <v>0</v>
      </c>
      <c r="AG190" s="66" t="str">
        <f aca="false">SUBSTITUTE(AF190,AG$17,"")</f>
        <v>0</v>
      </c>
      <c r="AH190" s="66" t="str">
        <f aca="false">SUBSTITUTE(AG190,AH$17,"")</f>
        <v>0</v>
      </c>
      <c r="AI190" s="66" t="str">
        <f aca="false">SUBSTITUTE(AH190,AI$17,"")</f>
        <v>0</v>
      </c>
      <c r="AJ190" s="66" t="str">
        <f aca="false">SUBSTITUTE(AI190,AJ$17,"")</f>
        <v>0</v>
      </c>
      <c r="AK190" s="66" t="str">
        <f aca="false">SUBSTITUTE(AJ190,AK$17,"")</f>
        <v>0</v>
      </c>
      <c r="AL190" s="66" t="str">
        <f aca="false">SUBSTITUTE(AK190,AL$17,"")</f>
        <v>0</v>
      </c>
      <c r="AM190" s="66" t="str">
        <f aca="false">SUBSTITUTE(AL190,AM$17,"")</f>
        <v>0</v>
      </c>
      <c r="AN190" s="66" t="str">
        <f aca="false">SUBSTITUTE(AM190,AN$17,"")</f>
        <v>0</v>
      </c>
      <c r="AO190" s="66" t="str">
        <f aca="false">SUBSTITUTE(AN190,AO$17,"")</f>
        <v>0</v>
      </c>
      <c r="AP190" s="66" t="str">
        <f aca="false">SUBSTITUTE(AO190,AP$17,"")</f>
        <v>0</v>
      </c>
      <c r="AQ190" s="66" t="str">
        <f aca="false">SUBSTITUTE(AP190,AQ$17,"")</f>
        <v>0</v>
      </c>
      <c r="AR190" s="66" t="str">
        <f aca="false">SUBSTITUTE(AQ190,AR$17,"")</f>
        <v>0</v>
      </c>
      <c r="AS190" s="66" t="str">
        <f aca="false">SUBSTITUTE(AR190,AS$17,"")</f>
        <v>0</v>
      </c>
      <c r="AT190" s="66" t="str">
        <f aca="false">SUBSTITUTE(AS190,AT$17,"")</f>
        <v>0</v>
      </c>
      <c r="AU190" s="66" t="str">
        <f aca="false">SUBSTITUTE(AT190,AU$17,"")</f>
        <v>0</v>
      </c>
      <c r="AV190" s="66" t="str">
        <f aca="false">SUBSTITUTE(AU190,AV$17,"")</f>
        <v>0</v>
      </c>
      <c r="AW190" s="66" t="str">
        <f aca="false">SUBSTITUTE(AV190,AW$17,"")</f>
        <v>0</v>
      </c>
      <c r="AX190" s="66" t="str">
        <f aca="false">SUBSTITUTE(AW190,AX$17,"")</f>
        <v>0</v>
      </c>
      <c r="AY190" s="66" t="str">
        <f aca="false">SUBSTITUTE(AX190,AY$17,"")</f>
        <v>0</v>
      </c>
      <c r="AZ190" s="66" t="str">
        <f aca="false">SUBSTITUTE(AY190,AZ$17,"")</f>
        <v>0</v>
      </c>
      <c r="BA190" s="66" t="str">
        <f aca="false">SUBSTITUTE(AZ190,BA$17,"")</f>
        <v>0</v>
      </c>
      <c r="BB190" s="66" t="str">
        <f aca="false">SUBSTITUTE(BA190,BB$17,"")</f>
        <v/>
      </c>
      <c r="BC190" s="66" t="str">
        <f aca="false">SUBSTITUTE(BB190,BC$17,"")</f>
        <v/>
      </c>
      <c r="BD190" s="66" t="str">
        <f aca="false">SUBSTITUTE(BC190,BD$17,"")</f>
        <v/>
      </c>
      <c r="BE190" s="66" t="str">
        <f aca="false">SUBSTITUTE(BD190,BE$17,"")</f>
        <v/>
      </c>
      <c r="BF190" s="66" t="str">
        <f aca="false">SUBSTITUTE(BE190,BF$17,"")</f>
        <v/>
      </c>
      <c r="BG190" s="66" t="str">
        <f aca="false">SUBSTITUTE(BF190,BG$17,"")</f>
        <v/>
      </c>
      <c r="BH190" s="66" t="str">
        <f aca="false">SUBSTITUTE(BG190,BH$17,"")</f>
        <v/>
      </c>
      <c r="BI190" s="66" t="str">
        <f aca="false">SUBSTITUTE(BH190,BI$17,"")</f>
        <v/>
      </c>
      <c r="BJ190" s="66" t="str">
        <f aca="false">SUBSTITUTE(BI190,BJ$17,"")</f>
        <v/>
      </c>
      <c r="BK190" s="66" t="str">
        <f aca="false">SUBSTITUTE(BJ190,BK$17,"")</f>
        <v/>
      </c>
      <c r="BL190" s="66" t="str">
        <f aca="false">SUBSTITUTE(BK190,BL$17,"")</f>
        <v/>
      </c>
      <c r="BM190" s="66" t="str">
        <f aca="false">SUBSTITUTE(BL190,BM$17,"")</f>
        <v/>
      </c>
      <c r="BN190" s="66" t="n">
        <f aca="false">LEN(BM190)</f>
        <v>0</v>
      </c>
      <c r="BO190" s="66" t="n">
        <f aca="false">LEN(A190)&gt;BO$15</f>
        <v>0</v>
      </c>
      <c r="BP190" s="83" t="n">
        <f aca="false">AND(COUNTIF(ranges!B$2:B$4,'Sample Manifest - ALL TYPES'!G181)=0,NOT(ISBLANK('Sample Manifest - ALL TYPES'!G181)))</f>
        <v>0</v>
      </c>
      <c r="CB190" s="66" t="n">
        <f aca="false">OR(BN190:BO190)</f>
        <v>0</v>
      </c>
      <c r="CD190" s="69" t="n">
        <f aca="false">IF(OR('Sample Manifest - ALL TYPES'!AB181="Custom indexes",'Sample Manifest - ALL TYPES'!AB181="Non-listed commercial indexes"),1,0)</f>
        <v>0</v>
      </c>
      <c r="CE190" s="69"/>
      <c r="CG190" s="72" t="n">
        <f aca="false">'Sample Manifest - ALL TYPES'!Q181</f>
        <v>0</v>
      </c>
      <c r="CH190" s="70" t="str">
        <f aca="false">SUBSTITUTE(CG190,CH$17,"")</f>
        <v>0</v>
      </c>
      <c r="CI190" s="70" t="str">
        <f aca="false">SUBSTITUTE(CH190,CI$17,"")</f>
        <v>0</v>
      </c>
      <c r="CJ190" s="70" t="str">
        <f aca="false">SUBSTITUTE(CI190,CJ$17,"")</f>
        <v>0</v>
      </c>
      <c r="CK190" s="70" t="str">
        <f aca="false">SUBSTITUTE(CJ190,CK$17,"")</f>
        <v>0</v>
      </c>
      <c r="CL190" s="70" t="n">
        <f aca="false">LEN(CK190)</f>
        <v>1</v>
      </c>
      <c r="CM190" s="70" t="n">
        <f aca="false">AND(NOT(ISBLANK('Sample Manifest - ALL TYPES'!Q181)),NOT(CL190=0))</f>
        <v>0</v>
      </c>
      <c r="CR190" s="66" t="n">
        <f aca="false">AND('Sample Manifest - ALL TYPES'!B181="Illumina Library Pool",ISBLANK('Sample Manifest - ALL TYPES'!Z181))</f>
        <v>0</v>
      </c>
    </row>
    <row r="191" s="66" customFormat="true" ht="13.8" hidden="false" customHeight="false" outlineLevel="0" collapsed="false">
      <c r="A191" s="66" t="n">
        <f aca="false">'Sample Manifest - ALL TYPES'!C182</f>
        <v>0</v>
      </c>
      <c r="B191" s="66" t="str">
        <f aca="false">SUBSTITUTE(A191,B$17,"")</f>
        <v>0</v>
      </c>
      <c r="C191" s="66" t="str">
        <f aca="false">SUBSTITUTE(B191,C$17,"")</f>
        <v>0</v>
      </c>
      <c r="D191" s="66" t="str">
        <f aca="false">SUBSTITUTE(C191,D$17,"")</f>
        <v>0</v>
      </c>
      <c r="E191" s="66" t="str">
        <f aca="false">SUBSTITUTE(D191,E$17,"")</f>
        <v>0</v>
      </c>
      <c r="F191" s="66" t="str">
        <f aca="false">SUBSTITUTE(E191,F$17,"")</f>
        <v>0</v>
      </c>
      <c r="G191" s="66" t="str">
        <f aca="false">SUBSTITUTE(F191,G$17,"")</f>
        <v>0</v>
      </c>
      <c r="H191" s="66" t="str">
        <f aca="false">SUBSTITUTE(G191,H$17,"")</f>
        <v>0</v>
      </c>
      <c r="I191" s="66" t="str">
        <f aca="false">SUBSTITUTE(H191,I$17,"")</f>
        <v>0</v>
      </c>
      <c r="J191" s="66" t="str">
        <f aca="false">SUBSTITUTE(I191,J$17,"")</f>
        <v>0</v>
      </c>
      <c r="K191" s="66" t="str">
        <f aca="false">SUBSTITUTE(J191,K$17,"")</f>
        <v>0</v>
      </c>
      <c r="L191" s="66" t="str">
        <f aca="false">SUBSTITUTE(K191,L$17,"")</f>
        <v>0</v>
      </c>
      <c r="M191" s="66" t="str">
        <f aca="false">SUBSTITUTE(L191,M$17,"")</f>
        <v>0</v>
      </c>
      <c r="N191" s="66" t="str">
        <f aca="false">SUBSTITUTE(M191,N$17,"")</f>
        <v>0</v>
      </c>
      <c r="O191" s="66" t="str">
        <f aca="false">SUBSTITUTE(N191,O$17,"")</f>
        <v>0</v>
      </c>
      <c r="P191" s="66" t="str">
        <f aca="false">SUBSTITUTE(O191,P$17,"")</f>
        <v>0</v>
      </c>
      <c r="Q191" s="66" t="str">
        <f aca="false">SUBSTITUTE(P191,Q$17,"")</f>
        <v>0</v>
      </c>
      <c r="R191" s="66" t="str">
        <f aca="false">SUBSTITUTE(Q191,R$17,"")</f>
        <v>0</v>
      </c>
      <c r="S191" s="66" t="str">
        <f aca="false">SUBSTITUTE(R191,S$17,"")</f>
        <v>0</v>
      </c>
      <c r="T191" s="66" t="str">
        <f aca="false">SUBSTITUTE(S191,T$17,"")</f>
        <v>0</v>
      </c>
      <c r="U191" s="66" t="str">
        <f aca="false">SUBSTITUTE(T191,U$17,"")</f>
        <v>0</v>
      </c>
      <c r="V191" s="66" t="str">
        <f aca="false">SUBSTITUTE(U191,V$17,"")</f>
        <v>0</v>
      </c>
      <c r="W191" s="66" t="str">
        <f aca="false">SUBSTITUTE(V191,W$17,"")</f>
        <v>0</v>
      </c>
      <c r="X191" s="66" t="str">
        <f aca="false">SUBSTITUTE(W191,X$17,"")</f>
        <v>0</v>
      </c>
      <c r="Y191" s="66" t="str">
        <f aca="false">SUBSTITUTE(X191,Y$17,"")</f>
        <v>0</v>
      </c>
      <c r="Z191" s="66" t="str">
        <f aca="false">SUBSTITUTE(Y191,Z$17,"")</f>
        <v>0</v>
      </c>
      <c r="AA191" s="66" t="str">
        <f aca="false">SUBSTITUTE(Z191,AA$17,"")</f>
        <v>0</v>
      </c>
      <c r="AB191" s="66" t="str">
        <f aca="false">SUBSTITUTE(AA191,AB$17,"")</f>
        <v>0</v>
      </c>
      <c r="AC191" s="66" t="str">
        <f aca="false">SUBSTITUTE(AB191,AC$17,"")</f>
        <v>0</v>
      </c>
      <c r="AD191" s="66" t="str">
        <f aca="false">SUBSTITUTE(AC191,AD$17,"")</f>
        <v>0</v>
      </c>
      <c r="AE191" s="66" t="str">
        <f aca="false">SUBSTITUTE(AD191,AE$17,"")</f>
        <v>0</v>
      </c>
      <c r="AF191" s="66" t="str">
        <f aca="false">SUBSTITUTE(AE191,AF$17,"")</f>
        <v>0</v>
      </c>
      <c r="AG191" s="66" t="str">
        <f aca="false">SUBSTITUTE(AF191,AG$17,"")</f>
        <v>0</v>
      </c>
      <c r="AH191" s="66" t="str">
        <f aca="false">SUBSTITUTE(AG191,AH$17,"")</f>
        <v>0</v>
      </c>
      <c r="AI191" s="66" t="str">
        <f aca="false">SUBSTITUTE(AH191,AI$17,"")</f>
        <v>0</v>
      </c>
      <c r="AJ191" s="66" t="str">
        <f aca="false">SUBSTITUTE(AI191,AJ$17,"")</f>
        <v>0</v>
      </c>
      <c r="AK191" s="66" t="str">
        <f aca="false">SUBSTITUTE(AJ191,AK$17,"")</f>
        <v>0</v>
      </c>
      <c r="AL191" s="66" t="str">
        <f aca="false">SUBSTITUTE(AK191,AL$17,"")</f>
        <v>0</v>
      </c>
      <c r="AM191" s="66" t="str">
        <f aca="false">SUBSTITUTE(AL191,AM$17,"")</f>
        <v>0</v>
      </c>
      <c r="AN191" s="66" t="str">
        <f aca="false">SUBSTITUTE(AM191,AN$17,"")</f>
        <v>0</v>
      </c>
      <c r="AO191" s="66" t="str">
        <f aca="false">SUBSTITUTE(AN191,AO$17,"")</f>
        <v>0</v>
      </c>
      <c r="AP191" s="66" t="str">
        <f aca="false">SUBSTITUTE(AO191,AP$17,"")</f>
        <v>0</v>
      </c>
      <c r="AQ191" s="66" t="str">
        <f aca="false">SUBSTITUTE(AP191,AQ$17,"")</f>
        <v>0</v>
      </c>
      <c r="AR191" s="66" t="str">
        <f aca="false">SUBSTITUTE(AQ191,AR$17,"")</f>
        <v>0</v>
      </c>
      <c r="AS191" s="66" t="str">
        <f aca="false">SUBSTITUTE(AR191,AS$17,"")</f>
        <v>0</v>
      </c>
      <c r="AT191" s="66" t="str">
        <f aca="false">SUBSTITUTE(AS191,AT$17,"")</f>
        <v>0</v>
      </c>
      <c r="AU191" s="66" t="str">
        <f aca="false">SUBSTITUTE(AT191,AU$17,"")</f>
        <v>0</v>
      </c>
      <c r="AV191" s="66" t="str">
        <f aca="false">SUBSTITUTE(AU191,AV$17,"")</f>
        <v>0</v>
      </c>
      <c r="AW191" s="66" t="str">
        <f aca="false">SUBSTITUTE(AV191,AW$17,"")</f>
        <v>0</v>
      </c>
      <c r="AX191" s="66" t="str">
        <f aca="false">SUBSTITUTE(AW191,AX$17,"")</f>
        <v>0</v>
      </c>
      <c r="AY191" s="66" t="str">
        <f aca="false">SUBSTITUTE(AX191,AY$17,"")</f>
        <v>0</v>
      </c>
      <c r="AZ191" s="66" t="str">
        <f aca="false">SUBSTITUTE(AY191,AZ$17,"")</f>
        <v>0</v>
      </c>
      <c r="BA191" s="66" t="str">
        <f aca="false">SUBSTITUTE(AZ191,BA$17,"")</f>
        <v>0</v>
      </c>
      <c r="BB191" s="66" t="str">
        <f aca="false">SUBSTITUTE(BA191,BB$17,"")</f>
        <v/>
      </c>
      <c r="BC191" s="66" t="str">
        <f aca="false">SUBSTITUTE(BB191,BC$17,"")</f>
        <v/>
      </c>
      <c r="BD191" s="66" t="str">
        <f aca="false">SUBSTITUTE(BC191,BD$17,"")</f>
        <v/>
      </c>
      <c r="BE191" s="66" t="str">
        <f aca="false">SUBSTITUTE(BD191,BE$17,"")</f>
        <v/>
      </c>
      <c r="BF191" s="66" t="str">
        <f aca="false">SUBSTITUTE(BE191,BF$17,"")</f>
        <v/>
      </c>
      <c r="BG191" s="66" t="str">
        <f aca="false">SUBSTITUTE(BF191,BG$17,"")</f>
        <v/>
      </c>
      <c r="BH191" s="66" t="str">
        <f aca="false">SUBSTITUTE(BG191,BH$17,"")</f>
        <v/>
      </c>
      <c r="BI191" s="66" t="str">
        <f aca="false">SUBSTITUTE(BH191,BI$17,"")</f>
        <v/>
      </c>
      <c r="BJ191" s="66" t="str">
        <f aca="false">SUBSTITUTE(BI191,BJ$17,"")</f>
        <v/>
      </c>
      <c r="BK191" s="66" t="str">
        <f aca="false">SUBSTITUTE(BJ191,BK$17,"")</f>
        <v/>
      </c>
      <c r="BL191" s="66" t="str">
        <f aca="false">SUBSTITUTE(BK191,BL$17,"")</f>
        <v/>
      </c>
      <c r="BM191" s="66" t="str">
        <f aca="false">SUBSTITUTE(BL191,BM$17,"")</f>
        <v/>
      </c>
      <c r="BN191" s="66" t="n">
        <f aca="false">LEN(BM191)</f>
        <v>0</v>
      </c>
      <c r="BO191" s="66" t="n">
        <f aca="false">LEN(A191)&gt;BO$15</f>
        <v>0</v>
      </c>
      <c r="BP191" s="83" t="n">
        <f aca="false">AND(COUNTIF(ranges!B$2:B$4,'Sample Manifest - ALL TYPES'!G182)=0,NOT(ISBLANK('Sample Manifest - ALL TYPES'!G182)))</f>
        <v>0</v>
      </c>
      <c r="CB191" s="66" t="n">
        <f aca="false">OR(BN191:BO191)</f>
        <v>0</v>
      </c>
      <c r="CD191" s="69" t="n">
        <f aca="false">IF(OR('Sample Manifest - ALL TYPES'!AB182="Custom indexes",'Sample Manifest - ALL TYPES'!AB182="Non-listed commercial indexes"),1,0)</f>
        <v>0</v>
      </c>
      <c r="CE191" s="69"/>
      <c r="CG191" s="72" t="n">
        <f aca="false">'Sample Manifest - ALL TYPES'!Q182</f>
        <v>0</v>
      </c>
      <c r="CH191" s="70" t="str">
        <f aca="false">SUBSTITUTE(CG191,CH$17,"")</f>
        <v>0</v>
      </c>
      <c r="CI191" s="70" t="str">
        <f aca="false">SUBSTITUTE(CH191,CI$17,"")</f>
        <v>0</v>
      </c>
      <c r="CJ191" s="70" t="str">
        <f aca="false">SUBSTITUTE(CI191,CJ$17,"")</f>
        <v>0</v>
      </c>
      <c r="CK191" s="70" t="str">
        <f aca="false">SUBSTITUTE(CJ191,CK$17,"")</f>
        <v>0</v>
      </c>
      <c r="CL191" s="70" t="n">
        <f aca="false">LEN(CK191)</f>
        <v>1</v>
      </c>
      <c r="CM191" s="70" t="n">
        <f aca="false">AND(NOT(ISBLANK('Sample Manifest - ALL TYPES'!Q182)),NOT(CL191=0))</f>
        <v>0</v>
      </c>
      <c r="CR191" s="66" t="n">
        <f aca="false">AND('Sample Manifest - ALL TYPES'!B182="Illumina Library Pool",ISBLANK('Sample Manifest - ALL TYPES'!Z182))</f>
        <v>0</v>
      </c>
    </row>
    <row r="192" s="66" customFormat="true" ht="13.8" hidden="false" customHeight="false" outlineLevel="0" collapsed="false">
      <c r="A192" s="66" t="n">
        <f aca="false">'Sample Manifest - ALL TYPES'!C183</f>
        <v>0</v>
      </c>
      <c r="B192" s="66" t="str">
        <f aca="false">SUBSTITUTE(A192,B$17,"")</f>
        <v>0</v>
      </c>
      <c r="C192" s="66" t="str">
        <f aca="false">SUBSTITUTE(B192,C$17,"")</f>
        <v>0</v>
      </c>
      <c r="D192" s="66" t="str">
        <f aca="false">SUBSTITUTE(C192,D$17,"")</f>
        <v>0</v>
      </c>
      <c r="E192" s="66" t="str">
        <f aca="false">SUBSTITUTE(D192,E$17,"")</f>
        <v>0</v>
      </c>
      <c r="F192" s="66" t="str">
        <f aca="false">SUBSTITUTE(E192,F$17,"")</f>
        <v>0</v>
      </c>
      <c r="G192" s="66" t="str">
        <f aca="false">SUBSTITUTE(F192,G$17,"")</f>
        <v>0</v>
      </c>
      <c r="H192" s="66" t="str">
        <f aca="false">SUBSTITUTE(G192,H$17,"")</f>
        <v>0</v>
      </c>
      <c r="I192" s="66" t="str">
        <f aca="false">SUBSTITUTE(H192,I$17,"")</f>
        <v>0</v>
      </c>
      <c r="J192" s="66" t="str">
        <f aca="false">SUBSTITUTE(I192,J$17,"")</f>
        <v>0</v>
      </c>
      <c r="K192" s="66" t="str">
        <f aca="false">SUBSTITUTE(J192,K$17,"")</f>
        <v>0</v>
      </c>
      <c r="L192" s="66" t="str">
        <f aca="false">SUBSTITUTE(K192,L$17,"")</f>
        <v>0</v>
      </c>
      <c r="M192" s="66" t="str">
        <f aca="false">SUBSTITUTE(L192,M$17,"")</f>
        <v>0</v>
      </c>
      <c r="N192" s="66" t="str">
        <f aca="false">SUBSTITUTE(M192,N$17,"")</f>
        <v>0</v>
      </c>
      <c r="O192" s="66" t="str">
        <f aca="false">SUBSTITUTE(N192,O$17,"")</f>
        <v>0</v>
      </c>
      <c r="P192" s="66" t="str">
        <f aca="false">SUBSTITUTE(O192,P$17,"")</f>
        <v>0</v>
      </c>
      <c r="Q192" s="66" t="str">
        <f aca="false">SUBSTITUTE(P192,Q$17,"")</f>
        <v>0</v>
      </c>
      <c r="R192" s="66" t="str">
        <f aca="false">SUBSTITUTE(Q192,R$17,"")</f>
        <v>0</v>
      </c>
      <c r="S192" s="66" t="str">
        <f aca="false">SUBSTITUTE(R192,S$17,"")</f>
        <v>0</v>
      </c>
      <c r="T192" s="66" t="str">
        <f aca="false">SUBSTITUTE(S192,T$17,"")</f>
        <v>0</v>
      </c>
      <c r="U192" s="66" t="str">
        <f aca="false">SUBSTITUTE(T192,U$17,"")</f>
        <v>0</v>
      </c>
      <c r="V192" s="66" t="str">
        <f aca="false">SUBSTITUTE(U192,V$17,"")</f>
        <v>0</v>
      </c>
      <c r="W192" s="66" t="str">
        <f aca="false">SUBSTITUTE(V192,W$17,"")</f>
        <v>0</v>
      </c>
      <c r="X192" s="66" t="str">
        <f aca="false">SUBSTITUTE(W192,X$17,"")</f>
        <v>0</v>
      </c>
      <c r="Y192" s="66" t="str">
        <f aca="false">SUBSTITUTE(X192,Y$17,"")</f>
        <v>0</v>
      </c>
      <c r="Z192" s="66" t="str">
        <f aca="false">SUBSTITUTE(Y192,Z$17,"")</f>
        <v>0</v>
      </c>
      <c r="AA192" s="66" t="str">
        <f aca="false">SUBSTITUTE(Z192,AA$17,"")</f>
        <v>0</v>
      </c>
      <c r="AB192" s="66" t="str">
        <f aca="false">SUBSTITUTE(AA192,AB$17,"")</f>
        <v>0</v>
      </c>
      <c r="AC192" s="66" t="str">
        <f aca="false">SUBSTITUTE(AB192,AC$17,"")</f>
        <v>0</v>
      </c>
      <c r="AD192" s="66" t="str">
        <f aca="false">SUBSTITUTE(AC192,AD$17,"")</f>
        <v>0</v>
      </c>
      <c r="AE192" s="66" t="str">
        <f aca="false">SUBSTITUTE(AD192,AE$17,"")</f>
        <v>0</v>
      </c>
      <c r="AF192" s="66" t="str">
        <f aca="false">SUBSTITUTE(AE192,AF$17,"")</f>
        <v>0</v>
      </c>
      <c r="AG192" s="66" t="str">
        <f aca="false">SUBSTITUTE(AF192,AG$17,"")</f>
        <v>0</v>
      </c>
      <c r="AH192" s="66" t="str">
        <f aca="false">SUBSTITUTE(AG192,AH$17,"")</f>
        <v>0</v>
      </c>
      <c r="AI192" s="66" t="str">
        <f aca="false">SUBSTITUTE(AH192,AI$17,"")</f>
        <v>0</v>
      </c>
      <c r="AJ192" s="66" t="str">
        <f aca="false">SUBSTITUTE(AI192,AJ$17,"")</f>
        <v>0</v>
      </c>
      <c r="AK192" s="66" t="str">
        <f aca="false">SUBSTITUTE(AJ192,AK$17,"")</f>
        <v>0</v>
      </c>
      <c r="AL192" s="66" t="str">
        <f aca="false">SUBSTITUTE(AK192,AL$17,"")</f>
        <v>0</v>
      </c>
      <c r="AM192" s="66" t="str">
        <f aca="false">SUBSTITUTE(AL192,AM$17,"")</f>
        <v>0</v>
      </c>
      <c r="AN192" s="66" t="str">
        <f aca="false">SUBSTITUTE(AM192,AN$17,"")</f>
        <v>0</v>
      </c>
      <c r="AO192" s="66" t="str">
        <f aca="false">SUBSTITUTE(AN192,AO$17,"")</f>
        <v>0</v>
      </c>
      <c r="AP192" s="66" t="str">
        <f aca="false">SUBSTITUTE(AO192,AP$17,"")</f>
        <v>0</v>
      </c>
      <c r="AQ192" s="66" t="str">
        <f aca="false">SUBSTITUTE(AP192,AQ$17,"")</f>
        <v>0</v>
      </c>
      <c r="AR192" s="66" t="str">
        <f aca="false">SUBSTITUTE(AQ192,AR$17,"")</f>
        <v>0</v>
      </c>
      <c r="AS192" s="66" t="str">
        <f aca="false">SUBSTITUTE(AR192,AS$17,"")</f>
        <v>0</v>
      </c>
      <c r="AT192" s="66" t="str">
        <f aca="false">SUBSTITUTE(AS192,AT$17,"")</f>
        <v>0</v>
      </c>
      <c r="AU192" s="66" t="str">
        <f aca="false">SUBSTITUTE(AT192,AU$17,"")</f>
        <v>0</v>
      </c>
      <c r="AV192" s="66" t="str">
        <f aca="false">SUBSTITUTE(AU192,AV$17,"")</f>
        <v>0</v>
      </c>
      <c r="AW192" s="66" t="str">
        <f aca="false">SUBSTITUTE(AV192,AW$17,"")</f>
        <v>0</v>
      </c>
      <c r="AX192" s="66" t="str">
        <f aca="false">SUBSTITUTE(AW192,AX$17,"")</f>
        <v>0</v>
      </c>
      <c r="AY192" s="66" t="str">
        <f aca="false">SUBSTITUTE(AX192,AY$17,"")</f>
        <v>0</v>
      </c>
      <c r="AZ192" s="66" t="str">
        <f aca="false">SUBSTITUTE(AY192,AZ$17,"")</f>
        <v>0</v>
      </c>
      <c r="BA192" s="66" t="str">
        <f aca="false">SUBSTITUTE(AZ192,BA$17,"")</f>
        <v>0</v>
      </c>
      <c r="BB192" s="66" t="str">
        <f aca="false">SUBSTITUTE(BA192,BB$17,"")</f>
        <v/>
      </c>
      <c r="BC192" s="66" t="str">
        <f aca="false">SUBSTITUTE(BB192,BC$17,"")</f>
        <v/>
      </c>
      <c r="BD192" s="66" t="str">
        <f aca="false">SUBSTITUTE(BC192,BD$17,"")</f>
        <v/>
      </c>
      <c r="BE192" s="66" t="str">
        <f aca="false">SUBSTITUTE(BD192,BE$17,"")</f>
        <v/>
      </c>
      <c r="BF192" s="66" t="str">
        <f aca="false">SUBSTITUTE(BE192,BF$17,"")</f>
        <v/>
      </c>
      <c r="BG192" s="66" t="str">
        <f aca="false">SUBSTITUTE(BF192,BG$17,"")</f>
        <v/>
      </c>
      <c r="BH192" s="66" t="str">
        <f aca="false">SUBSTITUTE(BG192,BH$17,"")</f>
        <v/>
      </c>
      <c r="BI192" s="66" t="str">
        <f aca="false">SUBSTITUTE(BH192,BI$17,"")</f>
        <v/>
      </c>
      <c r="BJ192" s="66" t="str">
        <f aca="false">SUBSTITUTE(BI192,BJ$17,"")</f>
        <v/>
      </c>
      <c r="BK192" s="66" t="str">
        <f aca="false">SUBSTITUTE(BJ192,BK$17,"")</f>
        <v/>
      </c>
      <c r="BL192" s="66" t="str">
        <f aca="false">SUBSTITUTE(BK192,BL$17,"")</f>
        <v/>
      </c>
      <c r="BM192" s="66" t="str">
        <f aca="false">SUBSTITUTE(BL192,BM$17,"")</f>
        <v/>
      </c>
      <c r="BN192" s="66" t="n">
        <f aca="false">LEN(BM192)</f>
        <v>0</v>
      </c>
      <c r="BO192" s="66" t="n">
        <f aca="false">LEN(A192)&gt;BO$15</f>
        <v>0</v>
      </c>
      <c r="BP192" s="83" t="n">
        <f aca="false">AND(COUNTIF(ranges!B$2:B$4,'Sample Manifest - ALL TYPES'!G183)=0,NOT(ISBLANK('Sample Manifest - ALL TYPES'!G183)))</f>
        <v>0</v>
      </c>
      <c r="CB192" s="66" t="n">
        <f aca="false">OR(BN192:BO192)</f>
        <v>0</v>
      </c>
      <c r="CD192" s="69" t="n">
        <f aca="false">IF(OR('Sample Manifest - ALL TYPES'!AB183="Custom indexes",'Sample Manifest - ALL TYPES'!AB183="Non-listed commercial indexes"),1,0)</f>
        <v>0</v>
      </c>
      <c r="CE192" s="69"/>
      <c r="CG192" s="72" t="n">
        <f aca="false">'Sample Manifest - ALL TYPES'!Q183</f>
        <v>0</v>
      </c>
      <c r="CH192" s="70" t="str">
        <f aca="false">SUBSTITUTE(CG192,CH$17,"")</f>
        <v>0</v>
      </c>
      <c r="CI192" s="70" t="str">
        <f aca="false">SUBSTITUTE(CH192,CI$17,"")</f>
        <v>0</v>
      </c>
      <c r="CJ192" s="70" t="str">
        <f aca="false">SUBSTITUTE(CI192,CJ$17,"")</f>
        <v>0</v>
      </c>
      <c r="CK192" s="70" t="str">
        <f aca="false">SUBSTITUTE(CJ192,CK$17,"")</f>
        <v>0</v>
      </c>
      <c r="CL192" s="70" t="n">
        <f aca="false">LEN(CK192)</f>
        <v>1</v>
      </c>
      <c r="CM192" s="70" t="n">
        <f aca="false">AND(NOT(ISBLANK('Sample Manifest - ALL TYPES'!Q183)),NOT(CL192=0))</f>
        <v>0</v>
      </c>
      <c r="CR192" s="66" t="n">
        <f aca="false">AND('Sample Manifest - ALL TYPES'!B183="Illumina Library Pool",ISBLANK('Sample Manifest - ALL TYPES'!Z183))</f>
        <v>0</v>
      </c>
    </row>
    <row r="193" s="66" customFormat="true" ht="13.8" hidden="false" customHeight="false" outlineLevel="0" collapsed="false">
      <c r="A193" s="66" t="n">
        <f aca="false">'Sample Manifest - ALL TYPES'!C184</f>
        <v>0</v>
      </c>
      <c r="B193" s="66" t="str">
        <f aca="false">SUBSTITUTE(A193,B$17,"")</f>
        <v>0</v>
      </c>
      <c r="C193" s="66" t="str">
        <f aca="false">SUBSTITUTE(B193,C$17,"")</f>
        <v>0</v>
      </c>
      <c r="D193" s="66" t="str">
        <f aca="false">SUBSTITUTE(C193,D$17,"")</f>
        <v>0</v>
      </c>
      <c r="E193" s="66" t="str">
        <f aca="false">SUBSTITUTE(D193,E$17,"")</f>
        <v>0</v>
      </c>
      <c r="F193" s="66" t="str">
        <f aca="false">SUBSTITUTE(E193,F$17,"")</f>
        <v>0</v>
      </c>
      <c r="G193" s="66" t="str">
        <f aca="false">SUBSTITUTE(F193,G$17,"")</f>
        <v>0</v>
      </c>
      <c r="H193" s="66" t="str">
        <f aca="false">SUBSTITUTE(G193,H$17,"")</f>
        <v>0</v>
      </c>
      <c r="I193" s="66" t="str">
        <f aca="false">SUBSTITUTE(H193,I$17,"")</f>
        <v>0</v>
      </c>
      <c r="J193" s="66" t="str">
        <f aca="false">SUBSTITUTE(I193,J$17,"")</f>
        <v>0</v>
      </c>
      <c r="K193" s="66" t="str">
        <f aca="false">SUBSTITUTE(J193,K$17,"")</f>
        <v>0</v>
      </c>
      <c r="L193" s="66" t="str">
        <f aca="false">SUBSTITUTE(K193,L$17,"")</f>
        <v>0</v>
      </c>
      <c r="M193" s="66" t="str">
        <f aca="false">SUBSTITUTE(L193,M$17,"")</f>
        <v>0</v>
      </c>
      <c r="N193" s="66" t="str">
        <f aca="false">SUBSTITUTE(M193,N$17,"")</f>
        <v>0</v>
      </c>
      <c r="O193" s="66" t="str">
        <f aca="false">SUBSTITUTE(N193,O$17,"")</f>
        <v>0</v>
      </c>
      <c r="P193" s="66" t="str">
        <f aca="false">SUBSTITUTE(O193,P$17,"")</f>
        <v>0</v>
      </c>
      <c r="Q193" s="66" t="str">
        <f aca="false">SUBSTITUTE(P193,Q$17,"")</f>
        <v>0</v>
      </c>
      <c r="R193" s="66" t="str">
        <f aca="false">SUBSTITUTE(Q193,R$17,"")</f>
        <v>0</v>
      </c>
      <c r="S193" s="66" t="str">
        <f aca="false">SUBSTITUTE(R193,S$17,"")</f>
        <v>0</v>
      </c>
      <c r="T193" s="66" t="str">
        <f aca="false">SUBSTITUTE(S193,T$17,"")</f>
        <v>0</v>
      </c>
      <c r="U193" s="66" t="str">
        <f aca="false">SUBSTITUTE(T193,U$17,"")</f>
        <v>0</v>
      </c>
      <c r="V193" s="66" t="str">
        <f aca="false">SUBSTITUTE(U193,V$17,"")</f>
        <v>0</v>
      </c>
      <c r="W193" s="66" t="str">
        <f aca="false">SUBSTITUTE(V193,W$17,"")</f>
        <v>0</v>
      </c>
      <c r="X193" s="66" t="str">
        <f aca="false">SUBSTITUTE(W193,X$17,"")</f>
        <v>0</v>
      </c>
      <c r="Y193" s="66" t="str">
        <f aca="false">SUBSTITUTE(X193,Y$17,"")</f>
        <v>0</v>
      </c>
      <c r="Z193" s="66" t="str">
        <f aca="false">SUBSTITUTE(Y193,Z$17,"")</f>
        <v>0</v>
      </c>
      <c r="AA193" s="66" t="str">
        <f aca="false">SUBSTITUTE(Z193,AA$17,"")</f>
        <v>0</v>
      </c>
      <c r="AB193" s="66" t="str">
        <f aca="false">SUBSTITUTE(AA193,AB$17,"")</f>
        <v>0</v>
      </c>
      <c r="AC193" s="66" t="str">
        <f aca="false">SUBSTITUTE(AB193,AC$17,"")</f>
        <v>0</v>
      </c>
      <c r="AD193" s="66" t="str">
        <f aca="false">SUBSTITUTE(AC193,AD$17,"")</f>
        <v>0</v>
      </c>
      <c r="AE193" s="66" t="str">
        <f aca="false">SUBSTITUTE(AD193,AE$17,"")</f>
        <v>0</v>
      </c>
      <c r="AF193" s="66" t="str">
        <f aca="false">SUBSTITUTE(AE193,AF$17,"")</f>
        <v>0</v>
      </c>
      <c r="AG193" s="66" t="str">
        <f aca="false">SUBSTITUTE(AF193,AG$17,"")</f>
        <v>0</v>
      </c>
      <c r="AH193" s="66" t="str">
        <f aca="false">SUBSTITUTE(AG193,AH$17,"")</f>
        <v>0</v>
      </c>
      <c r="AI193" s="66" t="str">
        <f aca="false">SUBSTITUTE(AH193,AI$17,"")</f>
        <v>0</v>
      </c>
      <c r="AJ193" s="66" t="str">
        <f aca="false">SUBSTITUTE(AI193,AJ$17,"")</f>
        <v>0</v>
      </c>
      <c r="AK193" s="66" t="str">
        <f aca="false">SUBSTITUTE(AJ193,AK$17,"")</f>
        <v>0</v>
      </c>
      <c r="AL193" s="66" t="str">
        <f aca="false">SUBSTITUTE(AK193,AL$17,"")</f>
        <v>0</v>
      </c>
      <c r="AM193" s="66" t="str">
        <f aca="false">SUBSTITUTE(AL193,AM$17,"")</f>
        <v>0</v>
      </c>
      <c r="AN193" s="66" t="str">
        <f aca="false">SUBSTITUTE(AM193,AN$17,"")</f>
        <v>0</v>
      </c>
      <c r="AO193" s="66" t="str">
        <f aca="false">SUBSTITUTE(AN193,AO$17,"")</f>
        <v>0</v>
      </c>
      <c r="AP193" s="66" t="str">
        <f aca="false">SUBSTITUTE(AO193,AP$17,"")</f>
        <v>0</v>
      </c>
      <c r="AQ193" s="66" t="str">
        <f aca="false">SUBSTITUTE(AP193,AQ$17,"")</f>
        <v>0</v>
      </c>
      <c r="AR193" s="66" t="str">
        <f aca="false">SUBSTITUTE(AQ193,AR$17,"")</f>
        <v>0</v>
      </c>
      <c r="AS193" s="66" t="str">
        <f aca="false">SUBSTITUTE(AR193,AS$17,"")</f>
        <v>0</v>
      </c>
      <c r="AT193" s="66" t="str">
        <f aca="false">SUBSTITUTE(AS193,AT$17,"")</f>
        <v>0</v>
      </c>
      <c r="AU193" s="66" t="str">
        <f aca="false">SUBSTITUTE(AT193,AU$17,"")</f>
        <v>0</v>
      </c>
      <c r="AV193" s="66" t="str">
        <f aca="false">SUBSTITUTE(AU193,AV$17,"")</f>
        <v>0</v>
      </c>
      <c r="AW193" s="66" t="str">
        <f aca="false">SUBSTITUTE(AV193,AW$17,"")</f>
        <v>0</v>
      </c>
      <c r="AX193" s="66" t="str">
        <f aca="false">SUBSTITUTE(AW193,AX$17,"")</f>
        <v>0</v>
      </c>
      <c r="AY193" s="66" t="str">
        <f aca="false">SUBSTITUTE(AX193,AY$17,"")</f>
        <v>0</v>
      </c>
      <c r="AZ193" s="66" t="str">
        <f aca="false">SUBSTITUTE(AY193,AZ$17,"")</f>
        <v>0</v>
      </c>
      <c r="BA193" s="66" t="str">
        <f aca="false">SUBSTITUTE(AZ193,BA$17,"")</f>
        <v>0</v>
      </c>
      <c r="BB193" s="66" t="str">
        <f aca="false">SUBSTITUTE(BA193,BB$17,"")</f>
        <v/>
      </c>
      <c r="BC193" s="66" t="str">
        <f aca="false">SUBSTITUTE(BB193,BC$17,"")</f>
        <v/>
      </c>
      <c r="BD193" s="66" t="str">
        <f aca="false">SUBSTITUTE(BC193,BD$17,"")</f>
        <v/>
      </c>
      <c r="BE193" s="66" t="str">
        <f aca="false">SUBSTITUTE(BD193,BE$17,"")</f>
        <v/>
      </c>
      <c r="BF193" s="66" t="str">
        <f aca="false">SUBSTITUTE(BE193,BF$17,"")</f>
        <v/>
      </c>
      <c r="BG193" s="66" t="str">
        <f aca="false">SUBSTITUTE(BF193,BG$17,"")</f>
        <v/>
      </c>
      <c r="BH193" s="66" t="str">
        <f aca="false">SUBSTITUTE(BG193,BH$17,"")</f>
        <v/>
      </c>
      <c r="BI193" s="66" t="str">
        <f aca="false">SUBSTITUTE(BH193,BI$17,"")</f>
        <v/>
      </c>
      <c r="BJ193" s="66" t="str">
        <f aca="false">SUBSTITUTE(BI193,BJ$17,"")</f>
        <v/>
      </c>
      <c r="BK193" s="66" t="str">
        <f aca="false">SUBSTITUTE(BJ193,BK$17,"")</f>
        <v/>
      </c>
      <c r="BL193" s="66" t="str">
        <f aca="false">SUBSTITUTE(BK193,BL$17,"")</f>
        <v/>
      </c>
      <c r="BM193" s="66" t="str">
        <f aca="false">SUBSTITUTE(BL193,BM$17,"")</f>
        <v/>
      </c>
      <c r="BN193" s="66" t="n">
        <f aca="false">LEN(BM193)</f>
        <v>0</v>
      </c>
      <c r="BO193" s="66" t="n">
        <f aca="false">LEN(A193)&gt;BO$15</f>
        <v>0</v>
      </c>
      <c r="BP193" s="83" t="n">
        <f aca="false">AND(COUNTIF(ranges!B$2:B$4,'Sample Manifest - ALL TYPES'!G184)=0,NOT(ISBLANK('Sample Manifest - ALL TYPES'!G184)))</f>
        <v>0</v>
      </c>
      <c r="CB193" s="66" t="n">
        <f aca="false">OR(BN193:BO193)</f>
        <v>0</v>
      </c>
      <c r="CD193" s="69" t="n">
        <f aca="false">IF(OR('Sample Manifest - ALL TYPES'!AB184="Custom indexes",'Sample Manifest - ALL TYPES'!AB184="Non-listed commercial indexes"),1,0)</f>
        <v>0</v>
      </c>
      <c r="CE193" s="69"/>
      <c r="CG193" s="72" t="n">
        <f aca="false">'Sample Manifest - ALL TYPES'!Q184</f>
        <v>0</v>
      </c>
      <c r="CH193" s="70" t="str">
        <f aca="false">SUBSTITUTE(CG193,CH$17,"")</f>
        <v>0</v>
      </c>
      <c r="CI193" s="70" t="str">
        <f aca="false">SUBSTITUTE(CH193,CI$17,"")</f>
        <v>0</v>
      </c>
      <c r="CJ193" s="70" t="str">
        <f aca="false">SUBSTITUTE(CI193,CJ$17,"")</f>
        <v>0</v>
      </c>
      <c r="CK193" s="70" t="str">
        <f aca="false">SUBSTITUTE(CJ193,CK$17,"")</f>
        <v>0</v>
      </c>
      <c r="CL193" s="70" t="n">
        <f aca="false">LEN(CK193)</f>
        <v>1</v>
      </c>
      <c r="CM193" s="70" t="n">
        <f aca="false">AND(NOT(ISBLANK('Sample Manifest - ALL TYPES'!Q184)),NOT(CL193=0))</f>
        <v>0</v>
      </c>
      <c r="CR193" s="66" t="n">
        <f aca="false">AND('Sample Manifest - ALL TYPES'!B184="Illumina Library Pool",ISBLANK('Sample Manifest - ALL TYPES'!Z184))</f>
        <v>0</v>
      </c>
    </row>
    <row r="194" s="66" customFormat="true" ht="13.8" hidden="false" customHeight="false" outlineLevel="0" collapsed="false">
      <c r="A194" s="66" t="n">
        <f aca="false">'Sample Manifest - ALL TYPES'!C185</f>
        <v>0</v>
      </c>
      <c r="B194" s="66" t="str">
        <f aca="false">SUBSTITUTE(A194,B$17,"")</f>
        <v>0</v>
      </c>
      <c r="C194" s="66" t="str">
        <f aca="false">SUBSTITUTE(B194,C$17,"")</f>
        <v>0</v>
      </c>
      <c r="D194" s="66" t="str">
        <f aca="false">SUBSTITUTE(C194,D$17,"")</f>
        <v>0</v>
      </c>
      <c r="E194" s="66" t="str">
        <f aca="false">SUBSTITUTE(D194,E$17,"")</f>
        <v>0</v>
      </c>
      <c r="F194" s="66" t="str">
        <f aca="false">SUBSTITUTE(E194,F$17,"")</f>
        <v>0</v>
      </c>
      <c r="G194" s="66" t="str">
        <f aca="false">SUBSTITUTE(F194,G$17,"")</f>
        <v>0</v>
      </c>
      <c r="H194" s="66" t="str">
        <f aca="false">SUBSTITUTE(G194,H$17,"")</f>
        <v>0</v>
      </c>
      <c r="I194" s="66" t="str">
        <f aca="false">SUBSTITUTE(H194,I$17,"")</f>
        <v>0</v>
      </c>
      <c r="J194" s="66" t="str">
        <f aca="false">SUBSTITUTE(I194,J$17,"")</f>
        <v>0</v>
      </c>
      <c r="K194" s="66" t="str">
        <f aca="false">SUBSTITUTE(J194,K$17,"")</f>
        <v>0</v>
      </c>
      <c r="L194" s="66" t="str">
        <f aca="false">SUBSTITUTE(K194,L$17,"")</f>
        <v>0</v>
      </c>
      <c r="M194" s="66" t="str">
        <f aca="false">SUBSTITUTE(L194,M$17,"")</f>
        <v>0</v>
      </c>
      <c r="N194" s="66" t="str">
        <f aca="false">SUBSTITUTE(M194,N$17,"")</f>
        <v>0</v>
      </c>
      <c r="O194" s="66" t="str">
        <f aca="false">SUBSTITUTE(N194,O$17,"")</f>
        <v>0</v>
      </c>
      <c r="P194" s="66" t="str">
        <f aca="false">SUBSTITUTE(O194,P$17,"")</f>
        <v>0</v>
      </c>
      <c r="Q194" s="66" t="str">
        <f aca="false">SUBSTITUTE(P194,Q$17,"")</f>
        <v>0</v>
      </c>
      <c r="R194" s="66" t="str">
        <f aca="false">SUBSTITUTE(Q194,R$17,"")</f>
        <v>0</v>
      </c>
      <c r="S194" s="66" t="str">
        <f aca="false">SUBSTITUTE(R194,S$17,"")</f>
        <v>0</v>
      </c>
      <c r="T194" s="66" t="str">
        <f aca="false">SUBSTITUTE(S194,T$17,"")</f>
        <v>0</v>
      </c>
      <c r="U194" s="66" t="str">
        <f aca="false">SUBSTITUTE(T194,U$17,"")</f>
        <v>0</v>
      </c>
      <c r="V194" s="66" t="str">
        <f aca="false">SUBSTITUTE(U194,V$17,"")</f>
        <v>0</v>
      </c>
      <c r="W194" s="66" t="str">
        <f aca="false">SUBSTITUTE(V194,W$17,"")</f>
        <v>0</v>
      </c>
      <c r="X194" s="66" t="str">
        <f aca="false">SUBSTITUTE(W194,X$17,"")</f>
        <v>0</v>
      </c>
      <c r="Y194" s="66" t="str">
        <f aca="false">SUBSTITUTE(X194,Y$17,"")</f>
        <v>0</v>
      </c>
      <c r="Z194" s="66" t="str">
        <f aca="false">SUBSTITUTE(Y194,Z$17,"")</f>
        <v>0</v>
      </c>
      <c r="AA194" s="66" t="str">
        <f aca="false">SUBSTITUTE(Z194,AA$17,"")</f>
        <v>0</v>
      </c>
      <c r="AB194" s="66" t="str">
        <f aca="false">SUBSTITUTE(AA194,AB$17,"")</f>
        <v>0</v>
      </c>
      <c r="AC194" s="66" t="str">
        <f aca="false">SUBSTITUTE(AB194,AC$17,"")</f>
        <v>0</v>
      </c>
      <c r="AD194" s="66" t="str">
        <f aca="false">SUBSTITUTE(AC194,AD$17,"")</f>
        <v>0</v>
      </c>
      <c r="AE194" s="66" t="str">
        <f aca="false">SUBSTITUTE(AD194,AE$17,"")</f>
        <v>0</v>
      </c>
      <c r="AF194" s="66" t="str">
        <f aca="false">SUBSTITUTE(AE194,AF$17,"")</f>
        <v>0</v>
      </c>
      <c r="AG194" s="66" t="str">
        <f aca="false">SUBSTITUTE(AF194,AG$17,"")</f>
        <v>0</v>
      </c>
      <c r="AH194" s="66" t="str">
        <f aca="false">SUBSTITUTE(AG194,AH$17,"")</f>
        <v>0</v>
      </c>
      <c r="AI194" s="66" t="str">
        <f aca="false">SUBSTITUTE(AH194,AI$17,"")</f>
        <v>0</v>
      </c>
      <c r="AJ194" s="66" t="str">
        <f aca="false">SUBSTITUTE(AI194,AJ$17,"")</f>
        <v>0</v>
      </c>
      <c r="AK194" s="66" t="str">
        <f aca="false">SUBSTITUTE(AJ194,AK$17,"")</f>
        <v>0</v>
      </c>
      <c r="AL194" s="66" t="str">
        <f aca="false">SUBSTITUTE(AK194,AL$17,"")</f>
        <v>0</v>
      </c>
      <c r="AM194" s="66" t="str">
        <f aca="false">SUBSTITUTE(AL194,AM$17,"")</f>
        <v>0</v>
      </c>
      <c r="AN194" s="66" t="str">
        <f aca="false">SUBSTITUTE(AM194,AN$17,"")</f>
        <v>0</v>
      </c>
      <c r="AO194" s="66" t="str">
        <f aca="false">SUBSTITUTE(AN194,AO$17,"")</f>
        <v>0</v>
      </c>
      <c r="AP194" s="66" t="str">
        <f aca="false">SUBSTITUTE(AO194,AP$17,"")</f>
        <v>0</v>
      </c>
      <c r="AQ194" s="66" t="str">
        <f aca="false">SUBSTITUTE(AP194,AQ$17,"")</f>
        <v>0</v>
      </c>
      <c r="AR194" s="66" t="str">
        <f aca="false">SUBSTITUTE(AQ194,AR$17,"")</f>
        <v>0</v>
      </c>
      <c r="AS194" s="66" t="str">
        <f aca="false">SUBSTITUTE(AR194,AS$17,"")</f>
        <v>0</v>
      </c>
      <c r="AT194" s="66" t="str">
        <f aca="false">SUBSTITUTE(AS194,AT$17,"")</f>
        <v>0</v>
      </c>
      <c r="AU194" s="66" t="str">
        <f aca="false">SUBSTITUTE(AT194,AU$17,"")</f>
        <v>0</v>
      </c>
      <c r="AV194" s="66" t="str">
        <f aca="false">SUBSTITUTE(AU194,AV$17,"")</f>
        <v>0</v>
      </c>
      <c r="AW194" s="66" t="str">
        <f aca="false">SUBSTITUTE(AV194,AW$17,"")</f>
        <v>0</v>
      </c>
      <c r="AX194" s="66" t="str">
        <f aca="false">SUBSTITUTE(AW194,AX$17,"")</f>
        <v>0</v>
      </c>
      <c r="AY194" s="66" t="str">
        <f aca="false">SUBSTITUTE(AX194,AY$17,"")</f>
        <v>0</v>
      </c>
      <c r="AZ194" s="66" t="str">
        <f aca="false">SUBSTITUTE(AY194,AZ$17,"")</f>
        <v>0</v>
      </c>
      <c r="BA194" s="66" t="str">
        <f aca="false">SUBSTITUTE(AZ194,BA$17,"")</f>
        <v>0</v>
      </c>
      <c r="BB194" s="66" t="str">
        <f aca="false">SUBSTITUTE(BA194,BB$17,"")</f>
        <v/>
      </c>
      <c r="BC194" s="66" t="str">
        <f aca="false">SUBSTITUTE(BB194,BC$17,"")</f>
        <v/>
      </c>
      <c r="BD194" s="66" t="str">
        <f aca="false">SUBSTITUTE(BC194,BD$17,"")</f>
        <v/>
      </c>
      <c r="BE194" s="66" t="str">
        <f aca="false">SUBSTITUTE(BD194,BE$17,"")</f>
        <v/>
      </c>
      <c r="BF194" s="66" t="str">
        <f aca="false">SUBSTITUTE(BE194,BF$17,"")</f>
        <v/>
      </c>
      <c r="BG194" s="66" t="str">
        <f aca="false">SUBSTITUTE(BF194,BG$17,"")</f>
        <v/>
      </c>
      <c r="BH194" s="66" t="str">
        <f aca="false">SUBSTITUTE(BG194,BH$17,"")</f>
        <v/>
      </c>
      <c r="BI194" s="66" t="str">
        <f aca="false">SUBSTITUTE(BH194,BI$17,"")</f>
        <v/>
      </c>
      <c r="BJ194" s="66" t="str">
        <f aca="false">SUBSTITUTE(BI194,BJ$17,"")</f>
        <v/>
      </c>
      <c r="BK194" s="66" t="str">
        <f aca="false">SUBSTITUTE(BJ194,BK$17,"")</f>
        <v/>
      </c>
      <c r="BL194" s="66" t="str">
        <f aca="false">SUBSTITUTE(BK194,BL$17,"")</f>
        <v/>
      </c>
      <c r="BM194" s="66" t="str">
        <f aca="false">SUBSTITUTE(BL194,BM$17,"")</f>
        <v/>
      </c>
      <c r="BN194" s="66" t="n">
        <f aca="false">LEN(BM194)</f>
        <v>0</v>
      </c>
      <c r="BO194" s="66" t="n">
        <f aca="false">LEN(A194)&gt;BO$15</f>
        <v>0</v>
      </c>
      <c r="BP194" s="83" t="n">
        <f aca="false">AND(COUNTIF(ranges!B$2:B$4,'Sample Manifest - ALL TYPES'!G185)=0,NOT(ISBLANK('Sample Manifest - ALL TYPES'!G185)))</f>
        <v>0</v>
      </c>
      <c r="CB194" s="66" t="n">
        <f aca="false">OR(BN194:BO194)</f>
        <v>0</v>
      </c>
      <c r="CD194" s="69" t="n">
        <f aca="false">IF(OR('Sample Manifest - ALL TYPES'!AB185="Custom indexes",'Sample Manifest - ALL TYPES'!AB185="Non-listed commercial indexes"),1,0)</f>
        <v>0</v>
      </c>
      <c r="CE194" s="69"/>
      <c r="CG194" s="72" t="n">
        <f aca="false">'Sample Manifest - ALL TYPES'!Q185</f>
        <v>0</v>
      </c>
      <c r="CH194" s="70" t="str">
        <f aca="false">SUBSTITUTE(CG194,CH$17,"")</f>
        <v>0</v>
      </c>
      <c r="CI194" s="70" t="str">
        <f aca="false">SUBSTITUTE(CH194,CI$17,"")</f>
        <v>0</v>
      </c>
      <c r="CJ194" s="70" t="str">
        <f aca="false">SUBSTITUTE(CI194,CJ$17,"")</f>
        <v>0</v>
      </c>
      <c r="CK194" s="70" t="str">
        <f aca="false">SUBSTITUTE(CJ194,CK$17,"")</f>
        <v>0</v>
      </c>
      <c r="CL194" s="70" t="n">
        <f aca="false">LEN(CK194)</f>
        <v>1</v>
      </c>
      <c r="CM194" s="70" t="n">
        <f aca="false">AND(NOT(ISBLANK('Sample Manifest - ALL TYPES'!Q185)),NOT(CL194=0))</f>
        <v>0</v>
      </c>
      <c r="CR194" s="66" t="n">
        <f aca="false">AND('Sample Manifest - ALL TYPES'!B185="Illumina Library Pool",ISBLANK('Sample Manifest - ALL TYPES'!Z185))</f>
        <v>0</v>
      </c>
    </row>
    <row r="195" s="66" customFormat="true" ht="13.8" hidden="false" customHeight="false" outlineLevel="0" collapsed="false">
      <c r="A195" s="66" t="n">
        <f aca="false">'Sample Manifest - ALL TYPES'!C186</f>
        <v>0</v>
      </c>
      <c r="B195" s="66" t="str">
        <f aca="false">SUBSTITUTE(A195,B$17,"")</f>
        <v>0</v>
      </c>
      <c r="C195" s="66" t="str">
        <f aca="false">SUBSTITUTE(B195,C$17,"")</f>
        <v>0</v>
      </c>
      <c r="D195" s="66" t="str">
        <f aca="false">SUBSTITUTE(C195,D$17,"")</f>
        <v>0</v>
      </c>
      <c r="E195" s="66" t="str">
        <f aca="false">SUBSTITUTE(D195,E$17,"")</f>
        <v>0</v>
      </c>
      <c r="F195" s="66" t="str">
        <f aca="false">SUBSTITUTE(E195,F$17,"")</f>
        <v>0</v>
      </c>
      <c r="G195" s="66" t="str">
        <f aca="false">SUBSTITUTE(F195,G$17,"")</f>
        <v>0</v>
      </c>
      <c r="H195" s="66" t="str">
        <f aca="false">SUBSTITUTE(G195,H$17,"")</f>
        <v>0</v>
      </c>
      <c r="I195" s="66" t="str">
        <f aca="false">SUBSTITUTE(H195,I$17,"")</f>
        <v>0</v>
      </c>
      <c r="J195" s="66" t="str">
        <f aca="false">SUBSTITUTE(I195,J$17,"")</f>
        <v>0</v>
      </c>
      <c r="K195" s="66" t="str">
        <f aca="false">SUBSTITUTE(J195,K$17,"")</f>
        <v>0</v>
      </c>
      <c r="L195" s="66" t="str">
        <f aca="false">SUBSTITUTE(K195,L$17,"")</f>
        <v>0</v>
      </c>
      <c r="M195" s="66" t="str">
        <f aca="false">SUBSTITUTE(L195,M$17,"")</f>
        <v>0</v>
      </c>
      <c r="N195" s="66" t="str">
        <f aca="false">SUBSTITUTE(M195,N$17,"")</f>
        <v>0</v>
      </c>
      <c r="O195" s="66" t="str">
        <f aca="false">SUBSTITUTE(N195,O$17,"")</f>
        <v>0</v>
      </c>
      <c r="P195" s="66" t="str">
        <f aca="false">SUBSTITUTE(O195,P$17,"")</f>
        <v>0</v>
      </c>
      <c r="Q195" s="66" t="str">
        <f aca="false">SUBSTITUTE(P195,Q$17,"")</f>
        <v>0</v>
      </c>
      <c r="R195" s="66" t="str">
        <f aca="false">SUBSTITUTE(Q195,R$17,"")</f>
        <v>0</v>
      </c>
      <c r="S195" s="66" t="str">
        <f aca="false">SUBSTITUTE(R195,S$17,"")</f>
        <v>0</v>
      </c>
      <c r="T195" s="66" t="str">
        <f aca="false">SUBSTITUTE(S195,T$17,"")</f>
        <v>0</v>
      </c>
      <c r="U195" s="66" t="str">
        <f aca="false">SUBSTITUTE(T195,U$17,"")</f>
        <v>0</v>
      </c>
      <c r="V195" s="66" t="str">
        <f aca="false">SUBSTITUTE(U195,V$17,"")</f>
        <v>0</v>
      </c>
      <c r="W195" s="66" t="str">
        <f aca="false">SUBSTITUTE(V195,W$17,"")</f>
        <v>0</v>
      </c>
      <c r="X195" s="66" t="str">
        <f aca="false">SUBSTITUTE(W195,X$17,"")</f>
        <v>0</v>
      </c>
      <c r="Y195" s="66" t="str">
        <f aca="false">SUBSTITUTE(X195,Y$17,"")</f>
        <v>0</v>
      </c>
      <c r="Z195" s="66" t="str">
        <f aca="false">SUBSTITUTE(Y195,Z$17,"")</f>
        <v>0</v>
      </c>
      <c r="AA195" s="66" t="str">
        <f aca="false">SUBSTITUTE(Z195,AA$17,"")</f>
        <v>0</v>
      </c>
      <c r="AB195" s="66" t="str">
        <f aca="false">SUBSTITUTE(AA195,AB$17,"")</f>
        <v>0</v>
      </c>
      <c r="AC195" s="66" t="str">
        <f aca="false">SUBSTITUTE(AB195,AC$17,"")</f>
        <v>0</v>
      </c>
      <c r="AD195" s="66" t="str">
        <f aca="false">SUBSTITUTE(AC195,AD$17,"")</f>
        <v>0</v>
      </c>
      <c r="AE195" s="66" t="str">
        <f aca="false">SUBSTITUTE(AD195,AE$17,"")</f>
        <v>0</v>
      </c>
      <c r="AF195" s="66" t="str">
        <f aca="false">SUBSTITUTE(AE195,AF$17,"")</f>
        <v>0</v>
      </c>
      <c r="AG195" s="66" t="str">
        <f aca="false">SUBSTITUTE(AF195,AG$17,"")</f>
        <v>0</v>
      </c>
      <c r="AH195" s="66" t="str">
        <f aca="false">SUBSTITUTE(AG195,AH$17,"")</f>
        <v>0</v>
      </c>
      <c r="AI195" s="66" t="str">
        <f aca="false">SUBSTITUTE(AH195,AI$17,"")</f>
        <v>0</v>
      </c>
      <c r="AJ195" s="66" t="str">
        <f aca="false">SUBSTITUTE(AI195,AJ$17,"")</f>
        <v>0</v>
      </c>
      <c r="AK195" s="66" t="str">
        <f aca="false">SUBSTITUTE(AJ195,AK$17,"")</f>
        <v>0</v>
      </c>
      <c r="AL195" s="66" t="str">
        <f aca="false">SUBSTITUTE(AK195,AL$17,"")</f>
        <v>0</v>
      </c>
      <c r="AM195" s="66" t="str">
        <f aca="false">SUBSTITUTE(AL195,AM$17,"")</f>
        <v>0</v>
      </c>
      <c r="AN195" s="66" t="str">
        <f aca="false">SUBSTITUTE(AM195,AN$17,"")</f>
        <v>0</v>
      </c>
      <c r="AO195" s="66" t="str">
        <f aca="false">SUBSTITUTE(AN195,AO$17,"")</f>
        <v>0</v>
      </c>
      <c r="AP195" s="66" t="str">
        <f aca="false">SUBSTITUTE(AO195,AP$17,"")</f>
        <v>0</v>
      </c>
      <c r="AQ195" s="66" t="str">
        <f aca="false">SUBSTITUTE(AP195,AQ$17,"")</f>
        <v>0</v>
      </c>
      <c r="AR195" s="66" t="str">
        <f aca="false">SUBSTITUTE(AQ195,AR$17,"")</f>
        <v>0</v>
      </c>
      <c r="AS195" s="66" t="str">
        <f aca="false">SUBSTITUTE(AR195,AS$17,"")</f>
        <v>0</v>
      </c>
      <c r="AT195" s="66" t="str">
        <f aca="false">SUBSTITUTE(AS195,AT$17,"")</f>
        <v>0</v>
      </c>
      <c r="AU195" s="66" t="str">
        <f aca="false">SUBSTITUTE(AT195,AU$17,"")</f>
        <v>0</v>
      </c>
      <c r="AV195" s="66" t="str">
        <f aca="false">SUBSTITUTE(AU195,AV$17,"")</f>
        <v>0</v>
      </c>
      <c r="AW195" s="66" t="str">
        <f aca="false">SUBSTITUTE(AV195,AW$17,"")</f>
        <v>0</v>
      </c>
      <c r="AX195" s="66" t="str">
        <f aca="false">SUBSTITUTE(AW195,AX$17,"")</f>
        <v>0</v>
      </c>
      <c r="AY195" s="66" t="str">
        <f aca="false">SUBSTITUTE(AX195,AY$17,"")</f>
        <v>0</v>
      </c>
      <c r="AZ195" s="66" t="str">
        <f aca="false">SUBSTITUTE(AY195,AZ$17,"")</f>
        <v>0</v>
      </c>
      <c r="BA195" s="66" t="str">
        <f aca="false">SUBSTITUTE(AZ195,BA$17,"")</f>
        <v>0</v>
      </c>
      <c r="BB195" s="66" t="str">
        <f aca="false">SUBSTITUTE(BA195,BB$17,"")</f>
        <v/>
      </c>
      <c r="BC195" s="66" t="str">
        <f aca="false">SUBSTITUTE(BB195,BC$17,"")</f>
        <v/>
      </c>
      <c r="BD195" s="66" t="str">
        <f aca="false">SUBSTITUTE(BC195,BD$17,"")</f>
        <v/>
      </c>
      <c r="BE195" s="66" t="str">
        <f aca="false">SUBSTITUTE(BD195,BE$17,"")</f>
        <v/>
      </c>
      <c r="BF195" s="66" t="str">
        <f aca="false">SUBSTITUTE(BE195,BF$17,"")</f>
        <v/>
      </c>
      <c r="BG195" s="66" t="str">
        <f aca="false">SUBSTITUTE(BF195,BG$17,"")</f>
        <v/>
      </c>
      <c r="BH195" s="66" t="str">
        <f aca="false">SUBSTITUTE(BG195,BH$17,"")</f>
        <v/>
      </c>
      <c r="BI195" s="66" t="str">
        <f aca="false">SUBSTITUTE(BH195,BI$17,"")</f>
        <v/>
      </c>
      <c r="BJ195" s="66" t="str">
        <f aca="false">SUBSTITUTE(BI195,BJ$17,"")</f>
        <v/>
      </c>
      <c r="BK195" s="66" t="str">
        <f aca="false">SUBSTITUTE(BJ195,BK$17,"")</f>
        <v/>
      </c>
      <c r="BL195" s="66" t="str">
        <f aca="false">SUBSTITUTE(BK195,BL$17,"")</f>
        <v/>
      </c>
      <c r="BM195" s="66" t="str">
        <f aca="false">SUBSTITUTE(BL195,BM$17,"")</f>
        <v/>
      </c>
      <c r="BN195" s="66" t="n">
        <f aca="false">LEN(BM195)</f>
        <v>0</v>
      </c>
      <c r="BO195" s="66" t="n">
        <f aca="false">LEN(A195)&gt;BO$15</f>
        <v>0</v>
      </c>
      <c r="BP195" s="83" t="n">
        <f aca="false">AND(COUNTIF(ranges!B$2:B$4,'Sample Manifest - ALL TYPES'!G186)=0,NOT(ISBLANK('Sample Manifest - ALL TYPES'!G186)))</f>
        <v>0</v>
      </c>
      <c r="CB195" s="66" t="n">
        <f aca="false">OR(BN195:BO195)</f>
        <v>0</v>
      </c>
      <c r="CD195" s="69" t="n">
        <f aca="false">IF(OR('Sample Manifest - ALL TYPES'!AB186="Custom indexes",'Sample Manifest - ALL TYPES'!AB186="Non-listed commercial indexes"),1,0)</f>
        <v>0</v>
      </c>
      <c r="CE195" s="69"/>
      <c r="CG195" s="72" t="n">
        <f aca="false">'Sample Manifest - ALL TYPES'!Q186</f>
        <v>0</v>
      </c>
      <c r="CH195" s="70" t="str">
        <f aca="false">SUBSTITUTE(CG195,CH$17,"")</f>
        <v>0</v>
      </c>
      <c r="CI195" s="70" t="str">
        <f aca="false">SUBSTITUTE(CH195,CI$17,"")</f>
        <v>0</v>
      </c>
      <c r="CJ195" s="70" t="str">
        <f aca="false">SUBSTITUTE(CI195,CJ$17,"")</f>
        <v>0</v>
      </c>
      <c r="CK195" s="70" t="str">
        <f aca="false">SUBSTITUTE(CJ195,CK$17,"")</f>
        <v>0</v>
      </c>
      <c r="CL195" s="70" t="n">
        <f aca="false">LEN(CK195)</f>
        <v>1</v>
      </c>
      <c r="CM195" s="70" t="n">
        <f aca="false">AND(NOT(ISBLANK('Sample Manifest - ALL TYPES'!Q186)),NOT(CL195=0))</f>
        <v>0</v>
      </c>
      <c r="CR195" s="66" t="n">
        <f aca="false">AND('Sample Manifest - ALL TYPES'!B186="Illumina Library Pool",ISBLANK('Sample Manifest - ALL TYPES'!Z186))</f>
        <v>0</v>
      </c>
    </row>
    <row r="196" s="66" customFormat="true" ht="13.8" hidden="false" customHeight="false" outlineLevel="0" collapsed="false">
      <c r="A196" s="66" t="n">
        <f aca="false">'Sample Manifest - ALL TYPES'!C187</f>
        <v>0</v>
      </c>
      <c r="B196" s="66" t="str">
        <f aca="false">SUBSTITUTE(A196,B$17,"")</f>
        <v>0</v>
      </c>
      <c r="C196" s="66" t="str">
        <f aca="false">SUBSTITUTE(B196,C$17,"")</f>
        <v>0</v>
      </c>
      <c r="D196" s="66" t="str">
        <f aca="false">SUBSTITUTE(C196,D$17,"")</f>
        <v>0</v>
      </c>
      <c r="E196" s="66" t="str">
        <f aca="false">SUBSTITUTE(D196,E$17,"")</f>
        <v>0</v>
      </c>
      <c r="F196" s="66" t="str">
        <f aca="false">SUBSTITUTE(E196,F$17,"")</f>
        <v>0</v>
      </c>
      <c r="G196" s="66" t="str">
        <f aca="false">SUBSTITUTE(F196,G$17,"")</f>
        <v>0</v>
      </c>
      <c r="H196" s="66" t="str">
        <f aca="false">SUBSTITUTE(G196,H$17,"")</f>
        <v>0</v>
      </c>
      <c r="I196" s="66" t="str">
        <f aca="false">SUBSTITUTE(H196,I$17,"")</f>
        <v>0</v>
      </c>
      <c r="J196" s="66" t="str">
        <f aca="false">SUBSTITUTE(I196,J$17,"")</f>
        <v>0</v>
      </c>
      <c r="K196" s="66" t="str">
        <f aca="false">SUBSTITUTE(J196,K$17,"")</f>
        <v>0</v>
      </c>
      <c r="L196" s="66" t="str">
        <f aca="false">SUBSTITUTE(K196,L$17,"")</f>
        <v>0</v>
      </c>
      <c r="M196" s="66" t="str">
        <f aca="false">SUBSTITUTE(L196,M$17,"")</f>
        <v>0</v>
      </c>
      <c r="N196" s="66" t="str">
        <f aca="false">SUBSTITUTE(M196,N$17,"")</f>
        <v>0</v>
      </c>
      <c r="O196" s="66" t="str">
        <f aca="false">SUBSTITUTE(N196,O$17,"")</f>
        <v>0</v>
      </c>
      <c r="P196" s="66" t="str">
        <f aca="false">SUBSTITUTE(O196,P$17,"")</f>
        <v>0</v>
      </c>
      <c r="Q196" s="66" t="str">
        <f aca="false">SUBSTITUTE(P196,Q$17,"")</f>
        <v>0</v>
      </c>
      <c r="R196" s="66" t="str">
        <f aca="false">SUBSTITUTE(Q196,R$17,"")</f>
        <v>0</v>
      </c>
      <c r="S196" s="66" t="str">
        <f aca="false">SUBSTITUTE(R196,S$17,"")</f>
        <v>0</v>
      </c>
      <c r="T196" s="66" t="str">
        <f aca="false">SUBSTITUTE(S196,T$17,"")</f>
        <v>0</v>
      </c>
      <c r="U196" s="66" t="str">
        <f aca="false">SUBSTITUTE(T196,U$17,"")</f>
        <v>0</v>
      </c>
      <c r="V196" s="66" t="str">
        <f aca="false">SUBSTITUTE(U196,V$17,"")</f>
        <v>0</v>
      </c>
      <c r="W196" s="66" t="str">
        <f aca="false">SUBSTITUTE(V196,W$17,"")</f>
        <v>0</v>
      </c>
      <c r="X196" s="66" t="str">
        <f aca="false">SUBSTITUTE(W196,X$17,"")</f>
        <v>0</v>
      </c>
      <c r="Y196" s="66" t="str">
        <f aca="false">SUBSTITUTE(X196,Y$17,"")</f>
        <v>0</v>
      </c>
      <c r="Z196" s="66" t="str">
        <f aca="false">SUBSTITUTE(Y196,Z$17,"")</f>
        <v>0</v>
      </c>
      <c r="AA196" s="66" t="str">
        <f aca="false">SUBSTITUTE(Z196,AA$17,"")</f>
        <v>0</v>
      </c>
      <c r="AB196" s="66" t="str">
        <f aca="false">SUBSTITUTE(AA196,AB$17,"")</f>
        <v>0</v>
      </c>
      <c r="AC196" s="66" t="str">
        <f aca="false">SUBSTITUTE(AB196,AC$17,"")</f>
        <v>0</v>
      </c>
      <c r="AD196" s="66" t="str">
        <f aca="false">SUBSTITUTE(AC196,AD$17,"")</f>
        <v>0</v>
      </c>
      <c r="AE196" s="66" t="str">
        <f aca="false">SUBSTITUTE(AD196,AE$17,"")</f>
        <v>0</v>
      </c>
      <c r="AF196" s="66" t="str">
        <f aca="false">SUBSTITUTE(AE196,AF$17,"")</f>
        <v>0</v>
      </c>
      <c r="AG196" s="66" t="str">
        <f aca="false">SUBSTITUTE(AF196,AG$17,"")</f>
        <v>0</v>
      </c>
      <c r="AH196" s="66" t="str">
        <f aca="false">SUBSTITUTE(AG196,AH$17,"")</f>
        <v>0</v>
      </c>
      <c r="AI196" s="66" t="str">
        <f aca="false">SUBSTITUTE(AH196,AI$17,"")</f>
        <v>0</v>
      </c>
      <c r="AJ196" s="66" t="str">
        <f aca="false">SUBSTITUTE(AI196,AJ$17,"")</f>
        <v>0</v>
      </c>
      <c r="AK196" s="66" t="str">
        <f aca="false">SUBSTITUTE(AJ196,AK$17,"")</f>
        <v>0</v>
      </c>
      <c r="AL196" s="66" t="str">
        <f aca="false">SUBSTITUTE(AK196,AL$17,"")</f>
        <v>0</v>
      </c>
      <c r="AM196" s="66" t="str">
        <f aca="false">SUBSTITUTE(AL196,AM$17,"")</f>
        <v>0</v>
      </c>
      <c r="AN196" s="66" t="str">
        <f aca="false">SUBSTITUTE(AM196,AN$17,"")</f>
        <v>0</v>
      </c>
      <c r="AO196" s="66" t="str">
        <f aca="false">SUBSTITUTE(AN196,AO$17,"")</f>
        <v>0</v>
      </c>
      <c r="AP196" s="66" t="str">
        <f aca="false">SUBSTITUTE(AO196,AP$17,"")</f>
        <v>0</v>
      </c>
      <c r="AQ196" s="66" t="str">
        <f aca="false">SUBSTITUTE(AP196,AQ$17,"")</f>
        <v>0</v>
      </c>
      <c r="AR196" s="66" t="str">
        <f aca="false">SUBSTITUTE(AQ196,AR$17,"")</f>
        <v>0</v>
      </c>
      <c r="AS196" s="66" t="str">
        <f aca="false">SUBSTITUTE(AR196,AS$17,"")</f>
        <v>0</v>
      </c>
      <c r="AT196" s="66" t="str">
        <f aca="false">SUBSTITUTE(AS196,AT$17,"")</f>
        <v>0</v>
      </c>
      <c r="AU196" s="66" t="str">
        <f aca="false">SUBSTITUTE(AT196,AU$17,"")</f>
        <v>0</v>
      </c>
      <c r="AV196" s="66" t="str">
        <f aca="false">SUBSTITUTE(AU196,AV$17,"")</f>
        <v>0</v>
      </c>
      <c r="AW196" s="66" t="str">
        <f aca="false">SUBSTITUTE(AV196,AW$17,"")</f>
        <v>0</v>
      </c>
      <c r="AX196" s="66" t="str">
        <f aca="false">SUBSTITUTE(AW196,AX$17,"")</f>
        <v>0</v>
      </c>
      <c r="AY196" s="66" t="str">
        <f aca="false">SUBSTITUTE(AX196,AY$17,"")</f>
        <v>0</v>
      </c>
      <c r="AZ196" s="66" t="str">
        <f aca="false">SUBSTITUTE(AY196,AZ$17,"")</f>
        <v>0</v>
      </c>
      <c r="BA196" s="66" t="str">
        <f aca="false">SUBSTITUTE(AZ196,BA$17,"")</f>
        <v>0</v>
      </c>
      <c r="BB196" s="66" t="str">
        <f aca="false">SUBSTITUTE(BA196,BB$17,"")</f>
        <v/>
      </c>
      <c r="BC196" s="66" t="str">
        <f aca="false">SUBSTITUTE(BB196,BC$17,"")</f>
        <v/>
      </c>
      <c r="BD196" s="66" t="str">
        <f aca="false">SUBSTITUTE(BC196,BD$17,"")</f>
        <v/>
      </c>
      <c r="BE196" s="66" t="str">
        <f aca="false">SUBSTITUTE(BD196,BE$17,"")</f>
        <v/>
      </c>
      <c r="BF196" s="66" t="str">
        <f aca="false">SUBSTITUTE(BE196,BF$17,"")</f>
        <v/>
      </c>
      <c r="BG196" s="66" t="str">
        <f aca="false">SUBSTITUTE(BF196,BG$17,"")</f>
        <v/>
      </c>
      <c r="BH196" s="66" t="str">
        <f aca="false">SUBSTITUTE(BG196,BH$17,"")</f>
        <v/>
      </c>
      <c r="BI196" s="66" t="str">
        <f aca="false">SUBSTITUTE(BH196,BI$17,"")</f>
        <v/>
      </c>
      <c r="BJ196" s="66" t="str">
        <f aca="false">SUBSTITUTE(BI196,BJ$17,"")</f>
        <v/>
      </c>
      <c r="BK196" s="66" t="str">
        <f aca="false">SUBSTITUTE(BJ196,BK$17,"")</f>
        <v/>
      </c>
      <c r="BL196" s="66" t="str">
        <f aca="false">SUBSTITUTE(BK196,BL$17,"")</f>
        <v/>
      </c>
      <c r="BM196" s="66" t="str">
        <f aca="false">SUBSTITUTE(BL196,BM$17,"")</f>
        <v/>
      </c>
      <c r="BN196" s="66" t="n">
        <f aca="false">LEN(BM196)</f>
        <v>0</v>
      </c>
      <c r="BO196" s="66" t="n">
        <f aca="false">LEN(A196)&gt;BO$15</f>
        <v>0</v>
      </c>
      <c r="BP196" s="83" t="n">
        <f aca="false">AND(COUNTIF(ranges!B$2:B$4,'Sample Manifest - ALL TYPES'!G187)=0,NOT(ISBLANK('Sample Manifest - ALL TYPES'!G187)))</f>
        <v>0</v>
      </c>
      <c r="CB196" s="66" t="n">
        <f aca="false">OR(BN196:BO196)</f>
        <v>0</v>
      </c>
      <c r="CD196" s="69" t="n">
        <f aca="false">IF(OR('Sample Manifest - ALL TYPES'!AB187="Custom indexes",'Sample Manifest - ALL TYPES'!AB187="Non-listed commercial indexes"),1,0)</f>
        <v>0</v>
      </c>
      <c r="CE196" s="69"/>
      <c r="CG196" s="72" t="n">
        <f aca="false">'Sample Manifest - ALL TYPES'!Q187</f>
        <v>0</v>
      </c>
      <c r="CH196" s="70" t="str">
        <f aca="false">SUBSTITUTE(CG196,CH$17,"")</f>
        <v>0</v>
      </c>
      <c r="CI196" s="70" t="str">
        <f aca="false">SUBSTITUTE(CH196,CI$17,"")</f>
        <v>0</v>
      </c>
      <c r="CJ196" s="70" t="str">
        <f aca="false">SUBSTITUTE(CI196,CJ$17,"")</f>
        <v>0</v>
      </c>
      <c r="CK196" s="70" t="str">
        <f aca="false">SUBSTITUTE(CJ196,CK$17,"")</f>
        <v>0</v>
      </c>
      <c r="CL196" s="70" t="n">
        <f aca="false">LEN(CK196)</f>
        <v>1</v>
      </c>
      <c r="CM196" s="70" t="n">
        <f aca="false">AND(NOT(ISBLANK('Sample Manifest - ALL TYPES'!Q187)),NOT(CL196=0))</f>
        <v>0</v>
      </c>
      <c r="CR196" s="66" t="n">
        <f aca="false">AND('Sample Manifest - ALL TYPES'!B187="Illumina Library Pool",ISBLANK('Sample Manifest - ALL TYPES'!Z187))</f>
        <v>0</v>
      </c>
    </row>
    <row r="197" s="66" customFormat="true" ht="13.8" hidden="false" customHeight="false" outlineLevel="0" collapsed="false">
      <c r="A197" s="66" t="n">
        <f aca="false">'Sample Manifest - ALL TYPES'!C188</f>
        <v>0</v>
      </c>
      <c r="B197" s="66" t="str">
        <f aca="false">SUBSTITUTE(A197,B$17,"")</f>
        <v>0</v>
      </c>
      <c r="C197" s="66" t="str">
        <f aca="false">SUBSTITUTE(B197,C$17,"")</f>
        <v>0</v>
      </c>
      <c r="D197" s="66" t="str">
        <f aca="false">SUBSTITUTE(C197,D$17,"")</f>
        <v>0</v>
      </c>
      <c r="E197" s="66" t="str">
        <f aca="false">SUBSTITUTE(D197,E$17,"")</f>
        <v>0</v>
      </c>
      <c r="F197" s="66" t="str">
        <f aca="false">SUBSTITUTE(E197,F$17,"")</f>
        <v>0</v>
      </c>
      <c r="G197" s="66" t="str">
        <f aca="false">SUBSTITUTE(F197,G$17,"")</f>
        <v>0</v>
      </c>
      <c r="H197" s="66" t="str">
        <f aca="false">SUBSTITUTE(G197,H$17,"")</f>
        <v>0</v>
      </c>
      <c r="I197" s="66" t="str">
        <f aca="false">SUBSTITUTE(H197,I$17,"")</f>
        <v>0</v>
      </c>
      <c r="J197" s="66" t="str">
        <f aca="false">SUBSTITUTE(I197,J$17,"")</f>
        <v>0</v>
      </c>
      <c r="K197" s="66" t="str">
        <f aca="false">SUBSTITUTE(J197,K$17,"")</f>
        <v>0</v>
      </c>
      <c r="L197" s="66" t="str">
        <f aca="false">SUBSTITUTE(K197,L$17,"")</f>
        <v>0</v>
      </c>
      <c r="M197" s="66" t="str">
        <f aca="false">SUBSTITUTE(L197,M$17,"")</f>
        <v>0</v>
      </c>
      <c r="N197" s="66" t="str">
        <f aca="false">SUBSTITUTE(M197,N$17,"")</f>
        <v>0</v>
      </c>
      <c r="O197" s="66" t="str">
        <f aca="false">SUBSTITUTE(N197,O$17,"")</f>
        <v>0</v>
      </c>
      <c r="P197" s="66" t="str">
        <f aca="false">SUBSTITUTE(O197,P$17,"")</f>
        <v>0</v>
      </c>
      <c r="Q197" s="66" t="str">
        <f aca="false">SUBSTITUTE(P197,Q$17,"")</f>
        <v>0</v>
      </c>
      <c r="R197" s="66" t="str">
        <f aca="false">SUBSTITUTE(Q197,R$17,"")</f>
        <v>0</v>
      </c>
      <c r="S197" s="66" t="str">
        <f aca="false">SUBSTITUTE(R197,S$17,"")</f>
        <v>0</v>
      </c>
      <c r="T197" s="66" t="str">
        <f aca="false">SUBSTITUTE(S197,T$17,"")</f>
        <v>0</v>
      </c>
      <c r="U197" s="66" t="str">
        <f aca="false">SUBSTITUTE(T197,U$17,"")</f>
        <v>0</v>
      </c>
      <c r="V197" s="66" t="str">
        <f aca="false">SUBSTITUTE(U197,V$17,"")</f>
        <v>0</v>
      </c>
      <c r="W197" s="66" t="str">
        <f aca="false">SUBSTITUTE(V197,W$17,"")</f>
        <v>0</v>
      </c>
      <c r="X197" s="66" t="str">
        <f aca="false">SUBSTITUTE(W197,X$17,"")</f>
        <v>0</v>
      </c>
      <c r="Y197" s="66" t="str">
        <f aca="false">SUBSTITUTE(X197,Y$17,"")</f>
        <v>0</v>
      </c>
      <c r="Z197" s="66" t="str">
        <f aca="false">SUBSTITUTE(Y197,Z$17,"")</f>
        <v>0</v>
      </c>
      <c r="AA197" s="66" t="str">
        <f aca="false">SUBSTITUTE(Z197,AA$17,"")</f>
        <v>0</v>
      </c>
      <c r="AB197" s="66" t="str">
        <f aca="false">SUBSTITUTE(AA197,AB$17,"")</f>
        <v>0</v>
      </c>
      <c r="AC197" s="66" t="str">
        <f aca="false">SUBSTITUTE(AB197,AC$17,"")</f>
        <v>0</v>
      </c>
      <c r="AD197" s="66" t="str">
        <f aca="false">SUBSTITUTE(AC197,AD$17,"")</f>
        <v>0</v>
      </c>
      <c r="AE197" s="66" t="str">
        <f aca="false">SUBSTITUTE(AD197,AE$17,"")</f>
        <v>0</v>
      </c>
      <c r="AF197" s="66" t="str">
        <f aca="false">SUBSTITUTE(AE197,AF$17,"")</f>
        <v>0</v>
      </c>
      <c r="AG197" s="66" t="str">
        <f aca="false">SUBSTITUTE(AF197,AG$17,"")</f>
        <v>0</v>
      </c>
      <c r="AH197" s="66" t="str">
        <f aca="false">SUBSTITUTE(AG197,AH$17,"")</f>
        <v>0</v>
      </c>
      <c r="AI197" s="66" t="str">
        <f aca="false">SUBSTITUTE(AH197,AI$17,"")</f>
        <v>0</v>
      </c>
      <c r="AJ197" s="66" t="str">
        <f aca="false">SUBSTITUTE(AI197,AJ$17,"")</f>
        <v>0</v>
      </c>
      <c r="AK197" s="66" t="str">
        <f aca="false">SUBSTITUTE(AJ197,AK$17,"")</f>
        <v>0</v>
      </c>
      <c r="AL197" s="66" t="str">
        <f aca="false">SUBSTITUTE(AK197,AL$17,"")</f>
        <v>0</v>
      </c>
      <c r="AM197" s="66" t="str">
        <f aca="false">SUBSTITUTE(AL197,AM$17,"")</f>
        <v>0</v>
      </c>
      <c r="AN197" s="66" t="str">
        <f aca="false">SUBSTITUTE(AM197,AN$17,"")</f>
        <v>0</v>
      </c>
      <c r="AO197" s="66" t="str">
        <f aca="false">SUBSTITUTE(AN197,AO$17,"")</f>
        <v>0</v>
      </c>
      <c r="AP197" s="66" t="str">
        <f aca="false">SUBSTITUTE(AO197,AP$17,"")</f>
        <v>0</v>
      </c>
      <c r="AQ197" s="66" t="str">
        <f aca="false">SUBSTITUTE(AP197,AQ$17,"")</f>
        <v>0</v>
      </c>
      <c r="AR197" s="66" t="str">
        <f aca="false">SUBSTITUTE(AQ197,AR$17,"")</f>
        <v>0</v>
      </c>
      <c r="AS197" s="66" t="str">
        <f aca="false">SUBSTITUTE(AR197,AS$17,"")</f>
        <v>0</v>
      </c>
      <c r="AT197" s="66" t="str">
        <f aca="false">SUBSTITUTE(AS197,AT$17,"")</f>
        <v>0</v>
      </c>
      <c r="AU197" s="66" t="str">
        <f aca="false">SUBSTITUTE(AT197,AU$17,"")</f>
        <v>0</v>
      </c>
      <c r="AV197" s="66" t="str">
        <f aca="false">SUBSTITUTE(AU197,AV$17,"")</f>
        <v>0</v>
      </c>
      <c r="AW197" s="66" t="str">
        <f aca="false">SUBSTITUTE(AV197,AW$17,"")</f>
        <v>0</v>
      </c>
      <c r="AX197" s="66" t="str">
        <f aca="false">SUBSTITUTE(AW197,AX$17,"")</f>
        <v>0</v>
      </c>
      <c r="AY197" s="66" t="str">
        <f aca="false">SUBSTITUTE(AX197,AY$17,"")</f>
        <v>0</v>
      </c>
      <c r="AZ197" s="66" t="str">
        <f aca="false">SUBSTITUTE(AY197,AZ$17,"")</f>
        <v>0</v>
      </c>
      <c r="BA197" s="66" t="str">
        <f aca="false">SUBSTITUTE(AZ197,BA$17,"")</f>
        <v>0</v>
      </c>
      <c r="BB197" s="66" t="str">
        <f aca="false">SUBSTITUTE(BA197,BB$17,"")</f>
        <v/>
      </c>
      <c r="BC197" s="66" t="str">
        <f aca="false">SUBSTITUTE(BB197,BC$17,"")</f>
        <v/>
      </c>
      <c r="BD197" s="66" t="str">
        <f aca="false">SUBSTITUTE(BC197,BD$17,"")</f>
        <v/>
      </c>
      <c r="BE197" s="66" t="str">
        <f aca="false">SUBSTITUTE(BD197,BE$17,"")</f>
        <v/>
      </c>
      <c r="BF197" s="66" t="str">
        <f aca="false">SUBSTITUTE(BE197,BF$17,"")</f>
        <v/>
      </c>
      <c r="BG197" s="66" t="str">
        <f aca="false">SUBSTITUTE(BF197,BG$17,"")</f>
        <v/>
      </c>
      <c r="BH197" s="66" t="str">
        <f aca="false">SUBSTITUTE(BG197,BH$17,"")</f>
        <v/>
      </c>
      <c r="BI197" s="66" t="str">
        <f aca="false">SUBSTITUTE(BH197,BI$17,"")</f>
        <v/>
      </c>
      <c r="BJ197" s="66" t="str">
        <f aca="false">SUBSTITUTE(BI197,BJ$17,"")</f>
        <v/>
      </c>
      <c r="BK197" s="66" t="str">
        <f aca="false">SUBSTITUTE(BJ197,BK$17,"")</f>
        <v/>
      </c>
      <c r="BL197" s="66" t="str">
        <f aca="false">SUBSTITUTE(BK197,BL$17,"")</f>
        <v/>
      </c>
      <c r="BM197" s="66" t="str">
        <f aca="false">SUBSTITUTE(BL197,BM$17,"")</f>
        <v/>
      </c>
      <c r="BN197" s="66" t="n">
        <f aca="false">LEN(BM197)</f>
        <v>0</v>
      </c>
      <c r="BO197" s="66" t="n">
        <f aca="false">LEN(A197)&gt;BO$15</f>
        <v>0</v>
      </c>
      <c r="BP197" s="83" t="n">
        <f aca="false">AND(COUNTIF(ranges!B$2:B$4,'Sample Manifest - ALL TYPES'!G188)=0,NOT(ISBLANK('Sample Manifest - ALL TYPES'!G188)))</f>
        <v>0</v>
      </c>
      <c r="CB197" s="66" t="n">
        <f aca="false">OR(BN197:BO197)</f>
        <v>0</v>
      </c>
      <c r="CD197" s="69" t="n">
        <f aca="false">IF(OR('Sample Manifest - ALL TYPES'!AB188="Custom indexes",'Sample Manifest - ALL TYPES'!AB188="Non-listed commercial indexes"),1,0)</f>
        <v>0</v>
      </c>
      <c r="CE197" s="69"/>
      <c r="CG197" s="72" t="n">
        <f aca="false">'Sample Manifest - ALL TYPES'!Q188</f>
        <v>0</v>
      </c>
      <c r="CH197" s="70" t="str">
        <f aca="false">SUBSTITUTE(CG197,CH$17,"")</f>
        <v>0</v>
      </c>
      <c r="CI197" s="70" t="str">
        <f aca="false">SUBSTITUTE(CH197,CI$17,"")</f>
        <v>0</v>
      </c>
      <c r="CJ197" s="70" t="str">
        <f aca="false">SUBSTITUTE(CI197,CJ$17,"")</f>
        <v>0</v>
      </c>
      <c r="CK197" s="70" t="str">
        <f aca="false">SUBSTITUTE(CJ197,CK$17,"")</f>
        <v>0</v>
      </c>
      <c r="CL197" s="70" t="n">
        <f aca="false">LEN(CK197)</f>
        <v>1</v>
      </c>
      <c r="CM197" s="70" t="n">
        <f aca="false">AND(NOT(ISBLANK('Sample Manifest - ALL TYPES'!Q188)),NOT(CL197=0))</f>
        <v>0</v>
      </c>
      <c r="CR197" s="66" t="n">
        <f aca="false">AND('Sample Manifest - ALL TYPES'!B188="Illumina Library Pool",ISBLANK('Sample Manifest - ALL TYPES'!Z188))</f>
        <v>0</v>
      </c>
    </row>
    <row r="198" s="66" customFormat="true" ht="13.8" hidden="false" customHeight="false" outlineLevel="0" collapsed="false">
      <c r="A198" s="66" t="n">
        <f aca="false">'Sample Manifest - ALL TYPES'!C189</f>
        <v>0</v>
      </c>
      <c r="B198" s="66" t="str">
        <f aca="false">SUBSTITUTE(A198,B$17,"")</f>
        <v>0</v>
      </c>
      <c r="C198" s="66" t="str">
        <f aca="false">SUBSTITUTE(B198,C$17,"")</f>
        <v>0</v>
      </c>
      <c r="D198" s="66" t="str">
        <f aca="false">SUBSTITUTE(C198,D$17,"")</f>
        <v>0</v>
      </c>
      <c r="E198" s="66" t="str">
        <f aca="false">SUBSTITUTE(D198,E$17,"")</f>
        <v>0</v>
      </c>
      <c r="F198" s="66" t="str">
        <f aca="false">SUBSTITUTE(E198,F$17,"")</f>
        <v>0</v>
      </c>
      <c r="G198" s="66" t="str">
        <f aca="false">SUBSTITUTE(F198,G$17,"")</f>
        <v>0</v>
      </c>
      <c r="H198" s="66" t="str">
        <f aca="false">SUBSTITUTE(G198,H$17,"")</f>
        <v>0</v>
      </c>
      <c r="I198" s="66" t="str">
        <f aca="false">SUBSTITUTE(H198,I$17,"")</f>
        <v>0</v>
      </c>
      <c r="J198" s="66" t="str">
        <f aca="false">SUBSTITUTE(I198,J$17,"")</f>
        <v>0</v>
      </c>
      <c r="K198" s="66" t="str">
        <f aca="false">SUBSTITUTE(J198,K$17,"")</f>
        <v>0</v>
      </c>
      <c r="L198" s="66" t="str">
        <f aca="false">SUBSTITUTE(K198,L$17,"")</f>
        <v>0</v>
      </c>
      <c r="M198" s="66" t="str">
        <f aca="false">SUBSTITUTE(L198,M$17,"")</f>
        <v>0</v>
      </c>
      <c r="N198" s="66" t="str">
        <f aca="false">SUBSTITUTE(M198,N$17,"")</f>
        <v>0</v>
      </c>
      <c r="O198" s="66" t="str">
        <f aca="false">SUBSTITUTE(N198,O$17,"")</f>
        <v>0</v>
      </c>
      <c r="P198" s="66" t="str">
        <f aca="false">SUBSTITUTE(O198,P$17,"")</f>
        <v>0</v>
      </c>
      <c r="Q198" s="66" t="str">
        <f aca="false">SUBSTITUTE(P198,Q$17,"")</f>
        <v>0</v>
      </c>
      <c r="R198" s="66" t="str">
        <f aca="false">SUBSTITUTE(Q198,R$17,"")</f>
        <v>0</v>
      </c>
      <c r="S198" s="66" t="str">
        <f aca="false">SUBSTITUTE(R198,S$17,"")</f>
        <v>0</v>
      </c>
      <c r="T198" s="66" t="str">
        <f aca="false">SUBSTITUTE(S198,T$17,"")</f>
        <v>0</v>
      </c>
      <c r="U198" s="66" t="str">
        <f aca="false">SUBSTITUTE(T198,U$17,"")</f>
        <v>0</v>
      </c>
      <c r="V198" s="66" t="str">
        <f aca="false">SUBSTITUTE(U198,V$17,"")</f>
        <v>0</v>
      </c>
      <c r="W198" s="66" t="str">
        <f aca="false">SUBSTITUTE(V198,W$17,"")</f>
        <v>0</v>
      </c>
      <c r="X198" s="66" t="str">
        <f aca="false">SUBSTITUTE(W198,X$17,"")</f>
        <v>0</v>
      </c>
      <c r="Y198" s="66" t="str">
        <f aca="false">SUBSTITUTE(X198,Y$17,"")</f>
        <v>0</v>
      </c>
      <c r="Z198" s="66" t="str">
        <f aca="false">SUBSTITUTE(Y198,Z$17,"")</f>
        <v>0</v>
      </c>
      <c r="AA198" s="66" t="str">
        <f aca="false">SUBSTITUTE(Z198,AA$17,"")</f>
        <v>0</v>
      </c>
      <c r="AB198" s="66" t="str">
        <f aca="false">SUBSTITUTE(AA198,AB$17,"")</f>
        <v>0</v>
      </c>
      <c r="AC198" s="66" t="str">
        <f aca="false">SUBSTITUTE(AB198,AC$17,"")</f>
        <v>0</v>
      </c>
      <c r="AD198" s="66" t="str">
        <f aca="false">SUBSTITUTE(AC198,AD$17,"")</f>
        <v>0</v>
      </c>
      <c r="AE198" s="66" t="str">
        <f aca="false">SUBSTITUTE(AD198,AE$17,"")</f>
        <v>0</v>
      </c>
      <c r="AF198" s="66" t="str">
        <f aca="false">SUBSTITUTE(AE198,AF$17,"")</f>
        <v>0</v>
      </c>
      <c r="AG198" s="66" t="str">
        <f aca="false">SUBSTITUTE(AF198,AG$17,"")</f>
        <v>0</v>
      </c>
      <c r="AH198" s="66" t="str">
        <f aca="false">SUBSTITUTE(AG198,AH$17,"")</f>
        <v>0</v>
      </c>
      <c r="AI198" s="66" t="str">
        <f aca="false">SUBSTITUTE(AH198,AI$17,"")</f>
        <v>0</v>
      </c>
      <c r="AJ198" s="66" t="str">
        <f aca="false">SUBSTITUTE(AI198,AJ$17,"")</f>
        <v>0</v>
      </c>
      <c r="AK198" s="66" t="str">
        <f aca="false">SUBSTITUTE(AJ198,AK$17,"")</f>
        <v>0</v>
      </c>
      <c r="AL198" s="66" t="str">
        <f aca="false">SUBSTITUTE(AK198,AL$17,"")</f>
        <v>0</v>
      </c>
      <c r="AM198" s="66" t="str">
        <f aca="false">SUBSTITUTE(AL198,AM$17,"")</f>
        <v>0</v>
      </c>
      <c r="AN198" s="66" t="str">
        <f aca="false">SUBSTITUTE(AM198,AN$17,"")</f>
        <v>0</v>
      </c>
      <c r="AO198" s="66" t="str">
        <f aca="false">SUBSTITUTE(AN198,AO$17,"")</f>
        <v>0</v>
      </c>
      <c r="AP198" s="66" t="str">
        <f aca="false">SUBSTITUTE(AO198,AP$17,"")</f>
        <v>0</v>
      </c>
      <c r="AQ198" s="66" t="str">
        <f aca="false">SUBSTITUTE(AP198,AQ$17,"")</f>
        <v>0</v>
      </c>
      <c r="AR198" s="66" t="str">
        <f aca="false">SUBSTITUTE(AQ198,AR$17,"")</f>
        <v>0</v>
      </c>
      <c r="AS198" s="66" t="str">
        <f aca="false">SUBSTITUTE(AR198,AS$17,"")</f>
        <v>0</v>
      </c>
      <c r="AT198" s="66" t="str">
        <f aca="false">SUBSTITUTE(AS198,AT$17,"")</f>
        <v>0</v>
      </c>
      <c r="AU198" s="66" t="str">
        <f aca="false">SUBSTITUTE(AT198,AU$17,"")</f>
        <v>0</v>
      </c>
      <c r="AV198" s="66" t="str">
        <f aca="false">SUBSTITUTE(AU198,AV$17,"")</f>
        <v>0</v>
      </c>
      <c r="AW198" s="66" t="str">
        <f aca="false">SUBSTITUTE(AV198,AW$17,"")</f>
        <v>0</v>
      </c>
      <c r="AX198" s="66" t="str">
        <f aca="false">SUBSTITUTE(AW198,AX$17,"")</f>
        <v>0</v>
      </c>
      <c r="AY198" s="66" t="str">
        <f aca="false">SUBSTITUTE(AX198,AY$17,"")</f>
        <v>0</v>
      </c>
      <c r="AZ198" s="66" t="str">
        <f aca="false">SUBSTITUTE(AY198,AZ$17,"")</f>
        <v>0</v>
      </c>
      <c r="BA198" s="66" t="str">
        <f aca="false">SUBSTITUTE(AZ198,BA$17,"")</f>
        <v>0</v>
      </c>
      <c r="BB198" s="66" t="str">
        <f aca="false">SUBSTITUTE(BA198,BB$17,"")</f>
        <v/>
      </c>
      <c r="BC198" s="66" t="str">
        <f aca="false">SUBSTITUTE(BB198,BC$17,"")</f>
        <v/>
      </c>
      <c r="BD198" s="66" t="str">
        <f aca="false">SUBSTITUTE(BC198,BD$17,"")</f>
        <v/>
      </c>
      <c r="BE198" s="66" t="str">
        <f aca="false">SUBSTITUTE(BD198,BE$17,"")</f>
        <v/>
      </c>
      <c r="BF198" s="66" t="str">
        <f aca="false">SUBSTITUTE(BE198,BF$17,"")</f>
        <v/>
      </c>
      <c r="BG198" s="66" t="str">
        <f aca="false">SUBSTITUTE(BF198,BG$17,"")</f>
        <v/>
      </c>
      <c r="BH198" s="66" t="str">
        <f aca="false">SUBSTITUTE(BG198,BH$17,"")</f>
        <v/>
      </c>
      <c r="BI198" s="66" t="str">
        <f aca="false">SUBSTITUTE(BH198,BI$17,"")</f>
        <v/>
      </c>
      <c r="BJ198" s="66" t="str">
        <f aca="false">SUBSTITUTE(BI198,BJ$17,"")</f>
        <v/>
      </c>
      <c r="BK198" s="66" t="str">
        <f aca="false">SUBSTITUTE(BJ198,BK$17,"")</f>
        <v/>
      </c>
      <c r="BL198" s="66" t="str">
        <f aca="false">SUBSTITUTE(BK198,BL$17,"")</f>
        <v/>
      </c>
      <c r="BM198" s="66" t="str">
        <f aca="false">SUBSTITUTE(BL198,BM$17,"")</f>
        <v/>
      </c>
      <c r="BN198" s="66" t="n">
        <f aca="false">LEN(BM198)</f>
        <v>0</v>
      </c>
      <c r="BO198" s="66" t="n">
        <f aca="false">LEN(A198)&gt;BO$15</f>
        <v>0</v>
      </c>
      <c r="BP198" s="83" t="n">
        <f aca="false">AND(COUNTIF(ranges!B$2:B$4,'Sample Manifest - ALL TYPES'!G189)=0,NOT(ISBLANK('Sample Manifest - ALL TYPES'!G189)))</f>
        <v>0</v>
      </c>
      <c r="CB198" s="66" t="n">
        <f aca="false">OR(BN198:BO198)</f>
        <v>0</v>
      </c>
      <c r="CD198" s="69" t="n">
        <f aca="false">IF(OR('Sample Manifest - ALL TYPES'!AB189="Custom indexes",'Sample Manifest - ALL TYPES'!AB189="Non-listed commercial indexes"),1,0)</f>
        <v>0</v>
      </c>
      <c r="CE198" s="69"/>
      <c r="CG198" s="72" t="n">
        <f aca="false">'Sample Manifest - ALL TYPES'!Q189</f>
        <v>0</v>
      </c>
      <c r="CH198" s="70" t="str">
        <f aca="false">SUBSTITUTE(CG198,CH$17,"")</f>
        <v>0</v>
      </c>
      <c r="CI198" s="70" t="str">
        <f aca="false">SUBSTITUTE(CH198,CI$17,"")</f>
        <v>0</v>
      </c>
      <c r="CJ198" s="70" t="str">
        <f aca="false">SUBSTITUTE(CI198,CJ$17,"")</f>
        <v>0</v>
      </c>
      <c r="CK198" s="70" t="str">
        <f aca="false">SUBSTITUTE(CJ198,CK$17,"")</f>
        <v>0</v>
      </c>
      <c r="CL198" s="70" t="n">
        <f aca="false">LEN(CK198)</f>
        <v>1</v>
      </c>
      <c r="CM198" s="70" t="n">
        <f aca="false">AND(NOT(ISBLANK('Sample Manifest - ALL TYPES'!Q189)),NOT(CL198=0))</f>
        <v>0</v>
      </c>
      <c r="CR198" s="66" t="n">
        <f aca="false">AND('Sample Manifest - ALL TYPES'!B189="Illumina Library Pool",ISBLANK('Sample Manifest - ALL TYPES'!Z189))</f>
        <v>0</v>
      </c>
    </row>
    <row r="199" s="66" customFormat="true" ht="13.8" hidden="false" customHeight="false" outlineLevel="0" collapsed="false">
      <c r="A199" s="66" t="n">
        <f aca="false">'Sample Manifest - ALL TYPES'!C190</f>
        <v>0</v>
      </c>
      <c r="B199" s="66" t="str">
        <f aca="false">SUBSTITUTE(A199,B$17,"")</f>
        <v>0</v>
      </c>
      <c r="C199" s="66" t="str">
        <f aca="false">SUBSTITUTE(B199,C$17,"")</f>
        <v>0</v>
      </c>
      <c r="D199" s="66" t="str">
        <f aca="false">SUBSTITUTE(C199,D$17,"")</f>
        <v>0</v>
      </c>
      <c r="E199" s="66" t="str">
        <f aca="false">SUBSTITUTE(D199,E$17,"")</f>
        <v>0</v>
      </c>
      <c r="F199" s="66" t="str">
        <f aca="false">SUBSTITUTE(E199,F$17,"")</f>
        <v>0</v>
      </c>
      <c r="G199" s="66" t="str">
        <f aca="false">SUBSTITUTE(F199,G$17,"")</f>
        <v>0</v>
      </c>
      <c r="H199" s="66" t="str">
        <f aca="false">SUBSTITUTE(G199,H$17,"")</f>
        <v>0</v>
      </c>
      <c r="I199" s="66" t="str">
        <f aca="false">SUBSTITUTE(H199,I$17,"")</f>
        <v>0</v>
      </c>
      <c r="J199" s="66" t="str">
        <f aca="false">SUBSTITUTE(I199,J$17,"")</f>
        <v>0</v>
      </c>
      <c r="K199" s="66" t="str">
        <f aca="false">SUBSTITUTE(J199,K$17,"")</f>
        <v>0</v>
      </c>
      <c r="L199" s="66" t="str">
        <f aca="false">SUBSTITUTE(K199,L$17,"")</f>
        <v>0</v>
      </c>
      <c r="M199" s="66" t="str">
        <f aca="false">SUBSTITUTE(L199,M$17,"")</f>
        <v>0</v>
      </c>
      <c r="N199" s="66" t="str">
        <f aca="false">SUBSTITUTE(M199,N$17,"")</f>
        <v>0</v>
      </c>
      <c r="O199" s="66" t="str">
        <f aca="false">SUBSTITUTE(N199,O$17,"")</f>
        <v>0</v>
      </c>
      <c r="P199" s="66" t="str">
        <f aca="false">SUBSTITUTE(O199,P$17,"")</f>
        <v>0</v>
      </c>
      <c r="Q199" s="66" t="str">
        <f aca="false">SUBSTITUTE(P199,Q$17,"")</f>
        <v>0</v>
      </c>
      <c r="R199" s="66" t="str">
        <f aca="false">SUBSTITUTE(Q199,R$17,"")</f>
        <v>0</v>
      </c>
      <c r="S199" s="66" t="str">
        <f aca="false">SUBSTITUTE(R199,S$17,"")</f>
        <v>0</v>
      </c>
      <c r="T199" s="66" t="str">
        <f aca="false">SUBSTITUTE(S199,T$17,"")</f>
        <v>0</v>
      </c>
      <c r="U199" s="66" t="str">
        <f aca="false">SUBSTITUTE(T199,U$17,"")</f>
        <v>0</v>
      </c>
      <c r="V199" s="66" t="str">
        <f aca="false">SUBSTITUTE(U199,V$17,"")</f>
        <v>0</v>
      </c>
      <c r="W199" s="66" t="str">
        <f aca="false">SUBSTITUTE(V199,W$17,"")</f>
        <v>0</v>
      </c>
      <c r="X199" s="66" t="str">
        <f aca="false">SUBSTITUTE(W199,X$17,"")</f>
        <v>0</v>
      </c>
      <c r="Y199" s="66" t="str">
        <f aca="false">SUBSTITUTE(X199,Y$17,"")</f>
        <v>0</v>
      </c>
      <c r="Z199" s="66" t="str">
        <f aca="false">SUBSTITUTE(Y199,Z$17,"")</f>
        <v>0</v>
      </c>
      <c r="AA199" s="66" t="str">
        <f aca="false">SUBSTITUTE(Z199,AA$17,"")</f>
        <v>0</v>
      </c>
      <c r="AB199" s="66" t="str">
        <f aca="false">SUBSTITUTE(AA199,AB$17,"")</f>
        <v>0</v>
      </c>
      <c r="AC199" s="66" t="str">
        <f aca="false">SUBSTITUTE(AB199,AC$17,"")</f>
        <v>0</v>
      </c>
      <c r="AD199" s="66" t="str">
        <f aca="false">SUBSTITUTE(AC199,AD$17,"")</f>
        <v>0</v>
      </c>
      <c r="AE199" s="66" t="str">
        <f aca="false">SUBSTITUTE(AD199,AE$17,"")</f>
        <v>0</v>
      </c>
      <c r="AF199" s="66" t="str">
        <f aca="false">SUBSTITUTE(AE199,AF$17,"")</f>
        <v>0</v>
      </c>
      <c r="AG199" s="66" t="str">
        <f aca="false">SUBSTITUTE(AF199,AG$17,"")</f>
        <v>0</v>
      </c>
      <c r="AH199" s="66" t="str">
        <f aca="false">SUBSTITUTE(AG199,AH$17,"")</f>
        <v>0</v>
      </c>
      <c r="AI199" s="66" t="str">
        <f aca="false">SUBSTITUTE(AH199,AI$17,"")</f>
        <v>0</v>
      </c>
      <c r="AJ199" s="66" t="str">
        <f aca="false">SUBSTITUTE(AI199,AJ$17,"")</f>
        <v>0</v>
      </c>
      <c r="AK199" s="66" t="str">
        <f aca="false">SUBSTITUTE(AJ199,AK$17,"")</f>
        <v>0</v>
      </c>
      <c r="AL199" s="66" t="str">
        <f aca="false">SUBSTITUTE(AK199,AL$17,"")</f>
        <v>0</v>
      </c>
      <c r="AM199" s="66" t="str">
        <f aca="false">SUBSTITUTE(AL199,AM$17,"")</f>
        <v>0</v>
      </c>
      <c r="AN199" s="66" t="str">
        <f aca="false">SUBSTITUTE(AM199,AN$17,"")</f>
        <v>0</v>
      </c>
      <c r="AO199" s="66" t="str">
        <f aca="false">SUBSTITUTE(AN199,AO$17,"")</f>
        <v>0</v>
      </c>
      <c r="AP199" s="66" t="str">
        <f aca="false">SUBSTITUTE(AO199,AP$17,"")</f>
        <v>0</v>
      </c>
      <c r="AQ199" s="66" t="str">
        <f aca="false">SUBSTITUTE(AP199,AQ$17,"")</f>
        <v>0</v>
      </c>
      <c r="AR199" s="66" t="str">
        <f aca="false">SUBSTITUTE(AQ199,AR$17,"")</f>
        <v>0</v>
      </c>
      <c r="AS199" s="66" t="str">
        <f aca="false">SUBSTITUTE(AR199,AS$17,"")</f>
        <v>0</v>
      </c>
      <c r="AT199" s="66" t="str">
        <f aca="false">SUBSTITUTE(AS199,AT$17,"")</f>
        <v>0</v>
      </c>
      <c r="AU199" s="66" t="str">
        <f aca="false">SUBSTITUTE(AT199,AU$17,"")</f>
        <v>0</v>
      </c>
      <c r="AV199" s="66" t="str">
        <f aca="false">SUBSTITUTE(AU199,AV$17,"")</f>
        <v>0</v>
      </c>
      <c r="AW199" s="66" t="str">
        <f aca="false">SUBSTITUTE(AV199,AW$17,"")</f>
        <v>0</v>
      </c>
      <c r="AX199" s="66" t="str">
        <f aca="false">SUBSTITUTE(AW199,AX$17,"")</f>
        <v>0</v>
      </c>
      <c r="AY199" s="66" t="str">
        <f aca="false">SUBSTITUTE(AX199,AY$17,"")</f>
        <v>0</v>
      </c>
      <c r="AZ199" s="66" t="str">
        <f aca="false">SUBSTITUTE(AY199,AZ$17,"")</f>
        <v>0</v>
      </c>
      <c r="BA199" s="66" t="str">
        <f aca="false">SUBSTITUTE(AZ199,BA$17,"")</f>
        <v>0</v>
      </c>
      <c r="BB199" s="66" t="str">
        <f aca="false">SUBSTITUTE(BA199,BB$17,"")</f>
        <v/>
      </c>
      <c r="BC199" s="66" t="str">
        <f aca="false">SUBSTITUTE(BB199,BC$17,"")</f>
        <v/>
      </c>
      <c r="BD199" s="66" t="str">
        <f aca="false">SUBSTITUTE(BC199,BD$17,"")</f>
        <v/>
      </c>
      <c r="BE199" s="66" t="str">
        <f aca="false">SUBSTITUTE(BD199,BE$17,"")</f>
        <v/>
      </c>
      <c r="BF199" s="66" t="str">
        <f aca="false">SUBSTITUTE(BE199,BF$17,"")</f>
        <v/>
      </c>
      <c r="BG199" s="66" t="str">
        <f aca="false">SUBSTITUTE(BF199,BG$17,"")</f>
        <v/>
      </c>
      <c r="BH199" s="66" t="str">
        <f aca="false">SUBSTITUTE(BG199,BH$17,"")</f>
        <v/>
      </c>
      <c r="BI199" s="66" t="str">
        <f aca="false">SUBSTITUTE(BH199,BI$17,"")</f>
        <v/>
      </c>
      <c r="BJ199" s="66" t="str">
        <f aca="false">SUBSTITUTE(BI199,BJ$17,"")</f>
        <v/>
      </c>
      <c r="BK199" s="66" t="str">
        <f aca="false">SUBSTITUTE(BJ199,BK$17,"")</f>
        <v/>
      </c>
      <c r="BL199" s="66" t="str">
        <f aca="false">SUBSTITUTE(BK199,BL$17,"")</f>
        <v/>
      </c>
      <c r="BM199" s="66" t="str">
        <f aca="false">SUBSTITUTE(BL199,BM$17,"")</f>
        <v/>
      </c>
      <c r="BN199" s="66" t="n">
        <f aca="false">LEN(BM199)</f>
        <v>0</v>
      </c>
      <c r="BO199" s="66" t="n">
        <f aca="false">LEN(A199)&gt;BO$15</f>
        <v>0</v>
      </c>
      <c r="BP199" s="83" t="n">
        <f aca="false">AND(COUNTIF(ranges!B$2:B$4,'Sample Manifest - ALL TYPES'!G190)=0,NOT(ISBLANK('Sample Manifest - ALL TYPES'!G190)))</f>
        <v>0</v>
      </c>
      <c r="CB199" s="66" t="n">
        <f aca="false">OR(BN199:BO199)</f>
        <v>0</v>
      </c>
      <c r="CD199" s="69" t="n">
        <f aca="false">IF(OR('Sample Manifest - ALL TYPES'!AB190="Custom indexes",'Sample Manifest - ALL TYPES'!AB190="Non-listed commercial indexes"),1,0)</f>
        <v>0</v>
      </c>
      <c r="CE199" s="69"/>
      <c r="CG199" s="72" t="n">
        <f aca="false">'Sample Manifest - ALL TYPES'!Q190</f>
        <v>0</v>
      </c>
      <c r="CH199" s="70" t="str">
        <f aca="false">SUBSTITUTE(CG199,CH$17,"")</f>
        <v>0</v>
      </c>
      <c r="CI199" s="70" t="str">
        <f aca="false">SUBSTITUTE(CH199,CI$17,"")</f>
        <v>0</v>
      </c>
      <c r="CJ199" s="70" t="str">
        <f aca="false">SUBSTITUTE(CI199,CJ$17,"")</f>
        <v>0</v>
      </c>
      <c r="CK199" s="70" t="str">
        <f aca="false">SUBSTITUTE(CJ199,CK$17,"")</f>
        <v>0</v>
      </c>
      <c r="CL199" s="70" t="n">
        <f aca="false">LEN(CK199)</f>
        <v>1</v>
      </c>
      <c r="CM199" s="70" t="n">
        <f aca="false">AND(NOT(ISBLANK('Sample Manifest - ALL TYPES'!Q190)),NOT(CL199=0))</f>
        <v>0</v>
      </c>
      <c r="CR199" s="66" t="n">
        <f aca="false">AND('Sample Manifest - ALL TYPES'!B190="Illumina Library Pool",ISBLANK('Sample Manifest - ALL TYPES'!Z190))</f>
        <v>0</v>
      </c>
    </row>
    <row r="200" s="66" customFormat="true" ht="13.8" hidden="false" customHeight="false" outlineLevel="0" collapsed="false">
      <c r="A200" s="66" t="n">
        <f aca="false">'Sample Manifest - ALL TYPES'!C191</f>
        <v>0</v>
      </c>
      <c r="B200" s="66" t="str">
        <f aca="false">SUBSTITUTE(A200,B$17,"")</f>
        <v>0</v>
      </c>
      <c r="C200" s="66" t="str">
        <f aca="false">SUBSTITUTE(B200,C$17,"")</f>
        <v>0</v>
      </c>
      <c r="D200" s="66" t="str">
        <f aca="false">SUBSTITUTE(C200,D$17,"")</f>
        <v>0</v>
      </c>
      <c r="E200" s="66" t="str">
        <f aca="false">SUBSTITUTE(D200,E$17,"")</f>
        <v>0</v>
      </c>
      <c r="F200" s="66" t="str">
        <f aca="false">SUBSTITUTE(E200,F$17,"")</f>
        <v>0</v>
      </c>
      <c r="G200" s="66" t="str">
        <f aca="false">SUBSTITUTE(F200,G$17,"")</f>
        <v>0</v>
      </c>
      <c r="H200" s="66" t="str">
        <f aca="false">SUBSTITUTE(G200,H$17,"")</f>
        <v>0</v>
      </c>
      <c r="I200" s="66" t="str">
        <f aca="false">SUBSTITUTE(H200,I$17,"")</f>
        <v>0</v>
      </c>
      <c r="J200" s="66" t="str">
        <f aca="false">SUBSTITUTE(I200,J$17,"")</f>
        <v>0</v>
      </c>
      <c r="K200" s="66" t="str">
        <f aca="false">SUBSTITUTE(J200,K$17,"")</f>
        <v>0</v>
      </c>
      <c r="L200" s="66" t="str">
        <f aca="false">SUBSTITUTE(K200,L$17,"")</f>
        <v>0</v>
      </c>
      <c r="M200" s="66" t="str">
        <f aca="false">SUBSTITUTE(L200,M$17,"")</f>
        <v>0</v>
      </c>
      <c r="N200" s="66" t="str">
        <f aca="false">SUBSTITUTE(M200,N$17,"")</f>
        <v>0</v>
      </c>
      <c r="O200" s="66" t="str">
        <f aca="false">SUBSTITUTE(N200,O$17,"")</f>
        <v>0</v>
      </c>
      <c r="P200" s="66" t="str">
        <f aca="false">SUBSTITUTE(O200,P$17,"")</f>
        <v>0</v>
      </c>
      <c r="Q200" s="66" t="str">
        <f aca="false">SUBSTITUTE(P200,Q$17,"")</f>
        <v>0</v>
      </c>
      <c r="R200" s="66" t="str">
        <f aca="false">SUBSTITUTE(Q200,R$17,"")</f>
        <v>0</v>
      </c>
      <c r="S200" s="66" t="str">
        <f aca="false">SUBSTITUTE(R200,S$17,"")</f>
        <v>0</v>
      </c>
      <c r="T200" s="66" t="str">
        <f aca="false">SUBSTITUTE(S200,T$17,"")</f>
        <v>0</v>
      </c>
      <c r="U200" s="66" t="str">
        <f aca="false">SUBSTITUTE(T200,U$17,"")</f>
        <v>0</v>
      </c>
      <c r="V200" s="66" t="str">
        <f aca="false">SUBSTITUTE(U200,V$17,"")</f>
        <v>0</v>
      </c>
      <c r="W200" s="66" t="str">
        <f aca="false">SUBSTITUTE(V200,W$17,"")</f>
        <v>0</v>
      </c>
      <c r="X200" s="66" t="str">
        <f aca="false">SUBSTITUTE(W200,X$17,"")</f>
        <v>0</v>
      </c>
      <c r="Y200" s="66" t="str">
        <f aca="false">SUBSTITUTE(X200,Y$17,"")</f>
        <v>0</v>
      </c>
      <c r="Z200" s="66" t="str">
        <f aca="false">SUBSTITUTE(Y200,Z$17,"")</f>
        <v>0</v>
      </c>
      <c r="AA200" s="66" t="str">
        <f aca="false">SUBSTITUTE(Z200,AA$17,"")</f>
        <v>0</v>
      </c>
      <c r="AB200" s="66" t="str">
        <f aca="false">SUBSTITUTE(AA200,AB$17,"")</f>
        <v>0</v>
      </c>
      <c r="AC200" s="66" t="str">
        <f aca="false">SUBSTITUTE(AB200,AC$17,"")</f>
        <v>0</v>
      </c>
      <c r="AD200" s="66" t="str">
        <f aca="false">SUBSTITUTE(AC200,AD$17,"")</f>
        <v>0</v>
      </c>
      <c r="AE200" s="66" t="str">
        <f aca="false">SUBSTITUTE(AD200,AE$17,"")</f>
        <v>0</v>
      </c>
      <c r="AF200" s="66" t="str">
        <f aca="false">SUBSTITUTE(AE200,AF$17,"")</f>
        <v>0</v>
      </c>
      <c r="AG200" s="66" t="str">
        <f aca="false">SUBSTITUTE(AF200,AG$17,"")</f>
        <v>0</v>
      </c>
      <c r="AH200" s="66" t="str">
        <f aca="false">SUBSTITUTE(AG200,AH$17,"")</f>
        <v>0</v>
      </c>
      <c r="AI200" s="66" t="str">
        <f aca="false">SUBSTITUTE(AH200,AI$17,"")</f>
        <v>0</v>
      </c>
      <c r="AJ200" s="66" t="str">
        <f aca="false">SUBSTITUTE(AI200,AJ$17,"")</f>
        <v>0</v>
      </c>
      <c r="AK200" s="66" t="str">
        <f aca="false">SUBSTITUTE(AJ200,AK$17,"")</f>
        <v>0</v>
      </c>
      <c r="AL200" s="66" t="str">
        <f aca="false">SUBSTITUTE(AK200,AL$17,"")</f>
        <v>0</v>
      </c>
      <c r="AM200" s="66" t="str">
        <f aca="false">SUBSTITUTE(AL200,AM$17,"")</f>
        <v>0</v>
      </c>
      <c r="AN200" s="66" t="str">
        <f aca="false">SUBSTITUTE(AM200,AN$17,"")</f>
        <v>0</v>
      </c>
      <c r="AO200" s="66" t="str">
        <f aca="false">SUBSTITUTE(AN200,AO$17,"")</f>
        <v>0</v>
      </c>
      <c r="AP200" s="66" t="str">
        <f aca="false">SUBSTITUTE(AO200,AP$17,"")</f>
        <v>0</v>
      </c>
      <c r="AQ200" s="66" t="str">
        <f aca="false">SUBSTITUTE(AP200,AQ$17,"")</f>
        <v>0</v>
      </c>
      <c r="AR200" s="66" t="str">
        <f aca="false">SUBSTITUTE(AQ200,AR$17,"")</f>
        <v>0</v>
      </c>
      <c r="AS200" s="66" t="str">
        <f aca="false">SUBSTITUTE(AR200,AS$17,"")</f>
        <v>0</v>
      </c>
      <c r="AT200" s="66" t="str">
        <f aca="false">SUBSTITUTE(AS200,AT$17,"")</f>
        <v>0</v>
      </c>
      <c r="AU200" s="66" t="str">
        <f aca="false">SUBSTITUTE(AT200,AU$17,"")</f>
        <v>0</v>
      </c>
      <c r="AV200" s="66" t="str">
        <f aca="false">SUBSTITUTE(AU200,AV$17,"")</f>
        <v>0</v>
      </c>
      <c r="AW200" s="66" t="str">
        <f aca="false">SUBSTITUTE(AV200,AW$17,"")</f>
        <v>0</v>
      </c>
      <c r="AX200" s="66" t="str">
        <f aca="false">SUBSTITUTE(AW200,AX$17,"")</f>
        <v>0</v>
      </c>
      <c r="AY200" s="66" t="str">
        <f aca="false">SUBSTITUTE(AX200,AY$17,"")</f>
        <v>0</v>
      </c>
      <c r="AZ200" s="66" t="str">
        <f aca="false">SUBSTITUTE(AY200,AZ$17,"")</f>
        <v>0</v>
      </c>
      <c r="BA200" s="66" t="str">
        <f aca="false">SUBSTITUTE(AZ200,BA$17,"")</f>
        <v>0</v>
      </c>
      <c r="BB200" s="66" t="str">
        <f aca="false">SUBSTITUTE(BA200,BB$17,"")</f>
        <v/>
      </c>
      <c r="BC200" s="66" t="str">
        <f aca="false">SUBSTITUTE(BB200,BC$17,"")</f>
        <v/>
      </c>
      <c r="BD200" s="66" t="str">
        <f aca="false">SUBSTITUTE(BC200,BD$17,"")</f>
        <v/>
      </c>
      <c r="BE200" s="66" t="str">
        <f aca="false">SUBSTITUTE(BD200,BE$17,"")</f>
        <v/>
      </c>
      <c r="BF200" s="66" t="str">
        <f aca="false">SUBSTITUTE(BE200,BF$17,"")</f>
        <v/>
      </c>
      <c r="BG200" s="66" t="str">
        <f aca="false">SUBSTITUTE(BF200,BG$17,"")</f>
        <v/>
      </c>
      <c r="BH200" s="66" t="str">
        <f aca="false">SUBSTITUTE(BG200,BH$17,"")</f>
        <v/>
      </c>
      <c r="BI200" s="66" t="str">
        <f aca="false">SUBSTITUTE(BH200,BI$17,"")</f>
        <v/>
      </c>
      <c r="BJ200" s="66" t="str">
        <f aca="false">SUBSTITUTE(BI200,BJ$17,"")</f>
        <v/>
      </c>
      <c r="BK200" s="66" t="str">
        <f aca="false">SUBSTITUTE(BJ200,BK$17,"")</f>
        <v/>
      </c>
      <c r="BL200" s="66" t="str">
        <f aca="false">SUBSTITUTE(BK200,BL$17,"")</f>
        <v/>
      </c>
      <c r="BM200" s="66" t="str">
        <f aca="false">SUBSTITUTE(BL200,BM$17,"")</f>
        <v/>
      </c>
      <c r="BN200" s="66" t="n">
        <f aca="false">LEN(BM200)</f>
        <v>0</v>
      </c>
      <c r="BO200" s="66" t="n">
        <f aca="false">LEN(A200)&gt;BO$15</f>
        <v>0</v>
      </c>
      <c r="BP200" s="83" t="n">
        <f aca="false">AND(COUNTIF(ranges!B$2:B$4,'Sample Manifest - ALL TYPES'!G191)=0,NOT(ISBLANK('Sample Manifest - ALL TYPES'!G191)))</f>
        <v>0</v>
      </c>
      <c r="CB200" s="66" t="n">
        <f aca="false">OR(BN200:BO200)</f>
        <v>0</v>
      </c>
      <c r="CD200" s="69" t="n">
        <f aca="false">IF(OR('Sample Manifest - ALL TYPES'!AB191="Custom indexes",'Sample Manifest - ALL TYPES'!AB191="Non-listed commercial indexes"),1,0)</f>
        <v>0</v>
      </c>
      <c r="CE200" s="69"/>
      <c r="CG200" s="72" t="n">
        <f aca="false">'Sample Manifest - ALL TYPES'!Q191</f>
        <v>0</v>
      </c>
      <c r="CH200" s="70" t="str">
        <f aca="false">SUBSTITUTE(CG200,CH$17,"")</f>
        <v>0</v>
      </c>
      <c r="CI200" s="70" t="str">
        <f aca="false">SUBSTITUTE(CH200,CI$17,"")</f>
        <v>0</v>
      </c>
      <c r="CJ200" s="70" t="str">
        <f aca="false">SUBSTITUTE(CI200,CJ$17,"")</f>
        <v>0</v>
      </c>
      <c r="CK200" s="70" t="str">
        <f aca="false">SUBSTITUTE(CJ200,CK$17,"")</f>
        <v>0</v>
      </c>
      <c r="CL200" s="70" t="n">
        <f aca="false">LEN(CK200)</f>
        <v>1</v>
      </c>
      <c r="CM200" s="70" t="n">
        <f aca="false">AND(NOT(ISBLANK('Sample Manifest - ALL TYPES'!Q191)),NOT(CL200=0))</f>
        <v>0</v>
      </c>
      <c r="CR200" s="66" t="n">
        <f aca="false">AND('Sample Manifest - ALL TYPES'!B191="Illumina Library Pool",ISBLANK('Sample Manifest - ALL TYPES'!Z191))</f>
        <v>0</v>
      </c>
    </row>
    <row r="201" s="66" customFormat="true" ht="13.8" hidden="false" customHeight="false" outlineLevel="0" collapsed="false">
      <c r="A201" s="66" t="n">
        <f aca="false">'Sample Manifest - ALL TYPES'!C192</f>
        <v>0</v>
      </c>
      <c r="B201" s="66" t="str">
        <f aca="false">SUBSTITUTE(A201,B$17,"")</f>
        <v>0</v>
      </c>
      <c r="C201" s="66" t="str">
        <f aca="false">SUBSTITUTE(B201,C$17,"")</f>
        <v>0</v>
      </c>
      <c r="D201" s="66" t="str">
        <f aca="false">SUBSTITUTE(C201,D$17,"")</f>
        <v>0</v>
      </c>
      <c r="E201" s="66" t="str">
        <f aca="false">SUBSTITUTE(D201,E$17,"")</f>
        <v>0</v>
      </c>
      <c r="F201" s="66" t="str">
        <f aca="false">SUBSTITUTE(E201,F$17,"")</f>
        <v>0</v>
      </c>
      <c r="G201" s="66" t="str">
        <f aca="false">SUBSTITUTE(F201,G$17,"")</f>
        <v>0</v>
      </c>
      <c r="H201" s="66" t="str">
        <f aca="false">SUBSTITUTE(G201,H$17,"")</f>
        <v>0</v>
      </c>
      <c r="I201" s="66" t="str">
        <f aca="false">SUBSTITUTE(H201,I$17,"")</f>
        <v>0</v>
      </c>
      <c r="J201" s="66" t="str">
        <f aca="false">SUBSTITUTE(I201,J$17,"")</f>
        <v>0</v>
      </c>
      <c r="K201" s="66" t="str">
        <f aca="false">SUBSTITUTE(J201,K$17,"")</f>
        <v>0</v>
      </c>
      <c r="L201" s="66" t="str">
        <f aca="false">SUBSTITUTE(K201,L$17,"")</f>
        <v>0</v>
      </c>
      <c r="M201" s="66" t="str">
        <f aca="false">SUBSTITUTE(L201,M$17,"")</f>
        <v>0</v>
      </c>
      <c r="N201" s="66" t="str">
        <f aca="false">SUBSTITUTE(M201,N$17,"")</f>
        <v>0</v>
      </c>
      <c r="O201" s="66" t="str">
        <f aca="false">SUBSTITUTE(N201,O$17,"")</f>
        <v>0</v>
      </c>
      <c r="P201" s="66" t="str">
        <f aca="false">SUBSTITUTE(O201,P$17,"")</f>
        <v>0</v>
      </c>
      <c r="Q201" s="66" t="str">
        <f aca="false">SUBSTITUTE(P201,Q$17,"")</f>
        <v>0</v>
      </c>
      <c r="R201" s="66" t="str">
        <f aca="false">SUBSTITUTE(Q201,R$17,"")</f>
        <v>0</v>
      </c>
      <c r="S201" s="66" t="str">
        <f aca="false">SUBSTITUTE(R201,S$17,"")</f>
        <v>0</v>
      </c>
      <c r="T201" s="66" t="str">
        <f aca="false">SUBSTITUTE(S201,T$17,"")</f>
        <v>0</v>
      </c>
      <c r="U201" s="66" t="str">
        <f aca="false">SUBSTITUTE(T201,U$17,"")</f>
        <v>0</v>
      </c>
      <c r="V201" s="66" t="str">
        <f aca="false">SUBSTITUTE(U201,V$17,"")</f>
        <v>0</v>
      </c>
      <c r="W201" s="66" t="str">
        <f aca="false">SUBSTITUTE(V201,W$17,"")</f>
        <v>0</v>
      </c>
      <c r="X201" s="66" t="str">
        <f aca="false">SUBSTITUTE(W201,X$17,"")</f>
        <v>0</v>
      </c>
      <c r="Y201" s="66" t="str">
        <f aca="false">SUBSTITUTE(X201,Y$17,"")</f>
        <v>0</v>
      </c>
      <c r="Z201" s="66" t="str">
        <f aca="false">SUBSTITUTE(Y201,Z$17,"")</f>
        <v>0</v>
      </c>
      <c r="AA201" s="66" t="str">
        <f aca="false">SUBSTITUTE(Z201,AA$17,"")</f>
        <v>0</v>
      </c>
      <c r="AB201" s="66" t="str">
        <f aca="false">SUBSTITUTE(AA201,AB$17,"")</f>
        <v>0</v>
      </c>
      <c r="AC201" s="66" t="str">
        <f aca="false">SUBSTITUTE(AB201,AC$17,"")</f>
        <v>0</v>
      </c>
      <c r="AD201" s="66" t="str">
        <f aca="false">SUBSTITUTE(AC201,AD$17,"")</f>
        <v>0</v>
      </c>
      <c r="AE201" s="66" t="str">
        <f aca="false">SUBSTITUTE(AD201,AE$17,"")</f>
        <v>0</v>
      </c>
      <c r="AF201" s="66" t="str">
        <f aca="false">SUBSTITUTE(AE201,AF$17,"")</f>
        <v>0</v>
      </c>
      <c r="AG201" s="66" t="str">
        <f aca="false">SUBSTITUTE(AF201,AG$17,"")</f>
        <v>0</v>
      </c>
      <c r="AH201" s="66" t="str">
        <f aca="false">SUBSTITUTE(AG201,AH$17,"")</f>
        <v>0</v>
      </c>
      <c r="AI201" s="66" t="str">
        <f aca="false">SUBSTITUTE(AH201,AI$17,"")</f>
        <v>0</v>
      </c>
      <c r="AJ201" s="66" t="str">
        <f aca="false">SUBSTITUTE(AI201,AJ$17,"")</f>
        <v>0</v>
      </c>
      <c r="AK201" s="66" t="str">
        <f aca="false">SUBSTITUTE(AJ201,AK$17,"")</f>
        <v>0</v>
      </c>
      <c r="AL201" s="66" t="str">
        <f aca="false">SUBSTITUTE(AK201,AL$17,"")</f>
        <v>0</v>
      </c>
      <c r="AM201" s="66" t="str">
        <f aca="false">SUBSTITUTE(AL201,AM$17,"")</f>
        <v>0</v>
      </c>
      <c r="AN201" s="66" t="str">
        <f aca="false">SUBSTITUTE(AM201,AN$17,"")</f>
        <v>0</v>
      </c>
      <c r="AO201" s="66" t="str">
        <f aca="false">SUBSTITUTE(AN201,AO$17,"")</f>
        <v>0</v>
      </c>
      <c r="AP201" s="66" t="str">
        <f aca="false">SUBSTITUTE(AO201,AP$17,"")</f>
        <v>0</v>
      </c>
      <c r="AQ201" s="66" t="str">
        <f aca="false">SUBSTITUTE(AP201,AQ$17,"")</f>
        <v>0</v>
      </c>
      <c r="AR201" s="66" t="str">
        <f aca="false">SUBSTITUTE(AQ201,AR$17,"")</f>
        <v>0</v>
      </c>
      <c r="AS201" s="66" t="str">
        <f aca="false">SUBSTITUTE(AR201,AS$17,"")</f>
        <v>0</v>
      </c>
      <c r="AT201" s="66" t="str">
        <f aca="false">SUBSTITUTE(AS201,AT$17,"")</f>
        <v>0</v>
      </c>
      <c r="AU201" s="66" t="str">
        <f aca="false">SUBSTITUTE(AT201,AU$17,"")</f>
        <v>0</v>
      </c>
      <c r="AV201" s="66" t="str">
        <f aca="false">SUBSTITUTE(AU201,AV$17,"")</f>
        <v>0</v>
      </c>
      <c r="AW201" s="66" t="str">
        <f aca="false">SUBSTITUTE(AV201,AW$17,"")</f>
        <v>0</v>
      </c>
      <c r="AX201" s="66" t="str">
        <f aca="false">SUBSTITUTE(AW201,AX$17,"")</f>
        <v>0</v>
      </c>
      <c r="AY201" s="66" t="str">
        <f aca="false">SUBSTITUTE(AX201,AY$17,"")</f>
        <v>0</v>
      </c>
      <c r="AZ201" s="66" t="str">
        <f aca="false">SUBSTITUTE(AY201,AZ$17,"")</f>
        <v>0</v>
      </c>
      <c r="BA201" s="66" t="str">
        <f aca="false">SUBSTITUTE(AZ201,BA$17,"")</f>
        <v>0</v>
      </c>
      <c r="BB201" s="66" t="str">
        <f aca="false">SUBSTITUTE(BA201,BB$17,"")</f>
        <v/>
      </c>
      <c r="BC201" s="66" t="str">
        <f aca="false">SUBSTITUTE(BB201,BC$17,"")</f>
        <v/>
      </c>
      <c r="BD201" s="66" t="str">
        <f aca="false">SUBSTITUTE(BC201,BD$17,"")</f>
        <v/>
      </c>
      <c r="BE201" s="66" t="str">
        <f aca="false">SUBSTITUTE(BD201,BE$17,"")</f>
        <v/>
      </c>
      <c r="BF201" s="66" t="str">
        <f aca="false">SUBSTITUTE(BE201,BF$17,"")</f>
        <v/>
      </c>
      <c r="BG201" s="66" t="str">
        <f aca="false">SUBSTITUTE(BF201,BG$17,"")</f>
        <v/>
      </c>
      <c r="BH201" s="66" t="str">
        <f aca="false">SUBSTITUTE(BG201,BH$17,"")</f>
        <v/>
      </c>
      <c r="BI201" s="66" t="str">
        <f aca="false">SUBSTITUTE(BH201,BI$17,"")</f>
        <v/>
      </c>
      <c r="BJ201" s="66" t="str">
        <f aca="false">SUBSTITUTE(BI201,BJ$17,"")</f>
        <v/>
      </c>
      <c r="BK201" s="66" t="str">
        <f aca="false">SUBSTITUTE(BJ201,BK$17,"")</f>
        <v/>
      </c>
      <c r="BL201" s="66" t="str">
        <f aca="false">SUBSTITUTE(BK201,BL$17,"")</f>
        <v/>
      </c>
      <c r="BM201" s="66" t="str">
        <f aca="false">SUBSTITUTE(BL201,BM$17,"")</f>
        <v/>
      </c>
      <c r="BN201" s="66" t="n">
        <f aca="false">LEN(BM201)</f>
        <v>0</v>
      </c>
      <c r="BO201" s="66" t="n">
        <f aca="false">LEN(A201)&gt;BO$15</f>
        <v>0</v>
      </c>
      <c r="BP201" s="83" t="n">
        <f aca="false">AND(COUNTIF(ranges!B$2:B$4,'Sample Manifest - ALL TYPES'!G192)=0,NOT(ISBLANK('Sample Manifest - ALL TYPES'!G192)))</f>
        <v>0</v>
      </c>
      <c r="CB201" s="66" t="n">
        <f aca="false">OR(BN201:BO201)</f>
        <v>0</v>
      </c>
      <c r="CD201" s="69" t="n">
        <f aca="false">IF(OR('Sample Manifest - ALL TYPES'!AB192="Custom indexes",'Sample Manifest - ALL TYPES'!AB192="Non-listed commercial indexes"),1,0)</f>
        <v>0</v>
      </c>
      <c r="CE201" s="69"/>
      <c r="CG201" s="72" t="n">
        <f aca="false">'Sample Manifest - ALL TYPES'!Q192</f>
        <v>0</v>
      </c>
      <c r="CH201" s="70" t="str">
        <f aca="false">SUBSTITUTE(CG201,CH$17,"")</f>
        <v>0</v>
      </c>
      <c r="CI201" s="70" t="str">
        <f aca="false">SUBSTITUTE(CH201,CI$17,"")</f>
        <v>0</v>
      </c>
      <c r="CJ201" s="70" t="str">
        <f aca="false">SUBSTITUTE(CI201,CJ$17,"")</f>
        <v>0</v>
      </c>
      <c r="CK201" s="70" t="str">
        <f aca="false">SUBSTITUTE(CJ201,CK$17,"")</f>
        <v>0</v>
      </c>
      <c r="CL201" s="70" t="n">
        <f aca="false">LEN(CK201)</f>
        <v>1</v>
      </c>
      <c r="CM201" s="70" t="n">
        <f aca="false">AND(NOT(ISBLANK('Sample Manifest - ALL TYPES'!Q192)),NOT(CL201=0))</f>
        <v>0</v>
      </c>
      <c r="CR201" s="66" t="n">
        <f aca="false">AND('Sample Manifest - ALL TYPES'!B192="Illumina Library Pool",ISBLANK('Sample Manifest - ALL TYPES'!Z192))</f>
        <v>0</v>
      </c>
    </row>
    <row r="202" s="66" customFormat="true" ht="13.8" hidden="false" customHeight="false" outlineLevel="0" collapsed="false">
      <c r="A202" s="66" t="n">
        <f aca="false">'Sample Manifest - ALL TYPES'!C193</f>
        <v>0</v>
      </c>
      <c r="B202" s="66" t="str">
        <f aca="false">SUBSTITUTE(A202,B$17,"")</f>
        <v>0</v>
      </c>
      <c r="C202" s="66" t="str">
        <f aca="false">SUBSTITUTE(B202,C$17,"")</f>
        <v>0</v>
      </c>
      <c r="D202" s="66" t="str">
        <f aca="false">SUBSTITUTE(C202,D$17,"")</f>
        <v>0</v>
      </c>
      <c r="E202" s="66" t="str">
        <f aca="false">SUBSTITUTE(D202,E$17,"")</f>
        <v>0</v>
      </c>
      <c r="F202" s="66" t="str">
        <f aca="false">SUBSTITUTE(E202,F$17,"")</f>
        <v>0</v>
      </c>
      <c r="G202" s="66" t="str">
        <f aca="false">SUBSTITUTE(F202,G$17,"")</f>
        <v>0</v>
      </c>
      <c r="H202" s="66" t="str">
        <f aca="false">SUBSTITUTE(G202,H$17,"")</f>
        <v>0</v>
      </c>
      <c r="I202" s="66" t="str">
        <f aca="false">SUBSTITUTE(H202,I$17,"")</f>
        <v>0</v>
      </c>
      <c r="J202" s="66" t="str">
        <f aca="false">SUBSTITUTE(I202,J$17,"")</f>
        <v>0</v>
      </c>
      <c r="K202" s="66" t="str">
        <f aca="false">SUBSTITUTE(J202,K$17,"")</f>
        <v>0</v>
      </c>
      <c r="L202" s="66" t="str">
        <f aca="false">SUBSTITUTE(K202,L$17,"")</f>
        <v>0</v>
      </c>
      <c r="M202" s="66" t="str">
        <f aca="false">SUBSTITUTE(L202,M$17,"")</f>
        <v>0</v>
      </c>
      <c r="N202" s="66" t="str">
        <f aca="false">SUBSTITUTE(M202,N$17,"")</f>
        <v>0</v>
      </c>
      <c r="O202" s="66" t="str">
        <f aca="false">SUBSTITUTE(N202,O$17,"")</f>
        <v>0</v>
      </c>
      <c r="P202" s="66" t="str">
        <f aca="false">SUBSTITUTE(O202,P$17,"")</f>
        <v>0</v>
      </c>
      <c r="Q202" s="66" t="str">
        <f aca="false">SUBSTITUTE(P202,Q$17,"")</f>
        <v>0</v>
      </c>
      <c r="R202" s="66" t="str">
        <f aca="false">SUBSTITUTE(Q202,R$17,"")</f>
        <v>0</v>
      </c>
      <c r="S202" s="66" t="str">
        <f aca="false">SUBSTITUTE(R202,S$17,"")</f>
        <v>0</v>
      </c>
      <c r="T202" s="66" t="str">
        <f aca="false">SUBSTITUTE(S202,T$17,"")</f>
        <v>0</v>
      </c>
      <c r="U202" s="66" t="str">
        <f aca="false">SUBSTITUTE(T202,U$17,"")</f>
        <v>0</v>
      </c>
      <c r="V202" s="66" t="str">
        <f aca="false">SUBSTITUTE(U202,V$17,"")</f>
        <v>0</v>
      </c>
      <c r="W202" s="66" t="str">
        <f aca="false">SUBSTITUTE(V202,W$17,"")</f>
        <v>0</v>
      </c>
      <c r="X202" s="66" t="str">
        <f aca="false">SUBSTITUTE(W202,X$17,"")</f>
        <v>0</v>
      </c>
      <c r="Y202" s="66" t="str">
        <f aca="false">SUBSTITUTE(X202,Y$17,"")</f>
        <v>0</v>
      </c>
      <c r="Z202" s="66" t="str">
        <f aca="false">SUBSTITUTE(Y202,Z$17,"")</f>
        <v>0</v>
      </c>
      <c r="AA202" s="66" t="str">
        <f aca="false">SUBSTITUTE(Z202,AA$17,"")</f>
        <v>0</v>
      </c>
      <c r="AB202" s="66" t="str">
        <f aca="false">SUBSTITUTE(AA202,AB$17,"")</f>
        <v>0</v>
      </c>
      <c r="AC202" s="66" t="str">
        <f aca="false">SUBSTITUTE(AB202,AC$17,"")</f>
        <v>0</v>
      </c>
      <c r="AD202" s="66" t="str">
        <f aca="false">SUBSTITUTE(AC202,AD$17,"")</f>
        <v>0</v>
      </c>
      <c r="AE202" s="66" t="str">
        <f aca="false">SUBSTITUTE(AD202,AE$17,"")</f>
        <v>0</v>
      </c>
      <c r="AF202" s="66" t="str">
        <f aca="false">SUBSTITUTE(AE202,AF$17,"")</f>
        <v>0</v>
      </c>
      <c r="AG202" s="66" t="str">
        <f aca="false">SUBSTITUTE(AF202,AG$17,"")</f>
        <v>0</v>
      </c>
      <c r="AH202" s="66" t="str">
        <f aca="false">SUBSTITUTE(AG202,AH$17,"")</f>
        <v>0</v>
      </c>
      <c r="AI202" s="66" t="str">
        <f aca="false">SUBSTITUTE(AH202,AI$17,"")</f>
        <v>0</v>
      </c>
      <c r="AJ202" s="66" t="str">
        <f aca="false">SUBSTITUTE(AI202,AJ$17,"")</f>
        <v>0</v>
      </c>
      <c r="AK202" s="66" t="str">
        <f aca="false">SUBSTITUTE(AJ202,AK$17,"")</f>
        <v>0</v>
      </c>
      <c r="AL202" s="66" t="str">
        <f aca="false">SUBSTITUTE(AK202,AL$17,"")</f>
        <v>0</v>
      </c>
      <c r="AM202" s="66" t="str">
        <f aca="false">SUBSTITUTE(AL202,AM$17,"")</f>
        <v>0</v>
      </c>
      <c r="AN202" s="66" t="str">
        <f aca="false">SUBSTITUTE(AM202,AN$17,"")</f>
        <v>0</v>
      </c>
      <c r="AO202" s="66" t="str">
        <f aca="false">SUBSTITUTE(AN202,AO$17,"")</f>
        <v>0</v>
      </c>
      <c r="AP202" s="66" t="str">
        <f aca="false">SUBSTITUTE(AO202,AP$17,"")</f>
        <v>0</v>
      </c>
      <c r="AQ202" s="66" t="str">
        <f aca="false">SUBSTITUTE(AP202,AQ$17,"")</f>
        <v>0</v>
      </c>
      <c r="AR202" s="66" t="str">
        <f aca="false">SUBSTITUTE(AQ202,AR$17,"")</f>
        <v>0</v>
      </c>
      <c r="AS202" s="66" t="str">
        <f aca="false">SUBSTITUTE(AR202,AS$17,"")</f>
        <v>0</v>
      </c>
      <c r="AT202" s="66" t="str">
        <f aca="false">SUBSTITUTE(AS202,AT$17,"")</f>
        <v>0</v>
      </c>
      <c r="AU202" s="66" t="str">
        <f aca="false">SUBSTITUTE(AT202,AU$17,"")</f>
        <v>0</v>
      </c>
      <c r="AV202" s="66" t="str">
        <f aca="false">SUBSTITUTE(AU202,AV$17,"")</f>
        <v>0</v>
      </c>
      <c r="AW202" s="66" t="str">
        <f aca="false">SUBSTITUTE(AV202,AW$17,"")</f>
        <v>0</v>
      </c>
      <c r="AX202" s="66" t="str">
        <f aca="false">SUBSTITUTE(AW202,AX$17,"")</f>
        <v>0</v>
      </c>
      <c r="AY202" s="66" t="str">
        <f aca="false">SUBSTITUTE(AX202,AY$17,"")</f>
        <v>0</v>
      </c>
      <c r="AZ202" s="66" t="str">
        <f aca="false">SUBSTITUTE(AY202,AZ$17,"")</f>
        <v>0</v>
      </c>
      <c r="BA202" s="66" t="str">
        <f aca="false">SUBSTITUTE(AZ202,BA$17,"")</f>
        <v>0</v>
      </c>
      <c r="BB202" s="66" t="str">
        <f aca="false">SUBSTITUTE(BA202,BB$17,"")</f>
        <v/>
      </c>
      <c r="BC202" s="66" t="str">
        <f aca="false">SUBSTITUTE(BB202,BC$17,"")</f>
        <v/>
      </c>
      <c r="BD202" s="66" t="str">
        <f aca="false">SUBSTITUTE(BC202,BD$17,"")</f>
        <v/>
      </c>
      <c r="BE202" s="66" t="str">
        <f aca="false">SUBSTITUTE(BD202,BE$17,"")</f>
        <v/>
      </c>
      <c r="BF202" s="66" t="str">
        <f aca="false">SUBSTITUTE(BE202,BF$17,"")</f>
        <v/>
      </c>
      <c r="BG202" s="66" t="str">
        <f aca="false">SUBSTITUTE(BF202,BG$17,"")</f>
        <v/>
      </c>
      <c r="BH202" s="66" t="str">
        <f aca="false">SUBSTITUTE(BG202,BH$17,"")</f>
        <v/>
      </c>
      <c r="BI202" s="66" t="str">
        <f aca="false">SUBSTITUTE(BH202,BI$17,"")</f>
        <v/>
      </c>
      <c r="BJ202" s="66" t="str">
        <f aca="false">SUBSTITUTE(BI202,BJ$17,"")</f>
        <v/>
      </c>
      <c r="BK202" s="66" t="str">
        <f aca="false">SUBSTITUTE(BJ202,BK$17,"")</f>
        <v/>
      </c>
      <c r="BL202" s="66" t="str">
        <f aca="false">SUBSTITUTE(BK202,BL$17,"")</f>
        <v/>
      </c>
      <c r="BM202" s="66" t="str">
        <f aca="false">SUBSTITUTE(BL202,BM$17,"")</f>
        <v/>
      </c>
      <c r="BN202" s="66" t="n">
        <f aca="false">LEN(BM202)</f>
        <v>0</v>
      </c>
      <c r="BO202" s="66" t="n">
        <f aca="false">LEN(A202)&gt;BO$15</f>
        <v>0</v>
      </c>
      <c r="BP202" s="83" t="n">
        <f aca="false">AND(COUNTIF(ranges!B$2:B$4,'Sample Manifest - ALL TYPES'!G193)=0,NOT(ISBLANK('Sample Manifest - ALL TYPES'!G193)))</f>
        <v>0</v>
      </c>
      <c r="CB202" s="66" t="n">
        <f aca="false">OR(BN202:BO202)</f>
        <v>0</v>
      </c>
      <c r="CD202" s="69" t="n">
        <f aca="false">IF(OR('Sample Manifest - ALL TYPES'!AB193="Custom indexes",'Sample Manifest - ALL TYPES'!AB193="Non-listed commercial indexes"),1,0)</f>
        <v>0</v>
      </c>
      <c r="CE202" s="69"/>
      <c r="CG202" s="72" t="n">
        <f aca="false">'Sample Manifest - ALL TYPES'!Q193</f>
        <v>0</v>
      </c>
      <c r="CH202" s="70" t="str">
        <f aca="false">SUBSTITUTE(CG202,CH$17,"")</f>
        <v>0</v>
      </c>
      <c r="CI202" s="70" t="str">
        <f aca="false">SUBSTITUTE(CH202,CI$17,"")</f>
        <v>0</v>
      </c>
      <c r="CJ202" s="70" t="str">
        <f aca="false">SUBSTITUTE(CI202,CJ$17,"")</f>
        <v>0</v>
      </c>
      <c r="CK202" s="70" t="str">
        <f aca="false">SUBSTITUTE(CJ202,CK$17,"")</f>
        <v>0</v>
      </c>
      <c r="CL202" s="70" t="n">
        <f aca="false">LEN(CK202)</f>
        <v>1</v>
      </c>
      <c r="CM202" s="70" t="n">
        <f aca="false">AND(NOT(ISBLANK('Sample Manifest - ALL TYPES'!Q193)),NOT(CL202=0))</f>
        <v>0</v>
      </c>
      <c r="CR202" s="66" t="n">
        <f aca="false">AND('Sample Manifest - ALL TYPES'!B193="Illumina Library Pool",ISBLANK('Sample Manifest - ALL TYPES'!Z193))</f>
        <v>0</v>
      </c>
    </row>
    <row r="203" s="66" customFormat="true" ht="13.8" hidden="false" customHeight="false" outlineLevel="0" collapsed="false">
      <c r="A203" s="66" t="n">
        <f aca="false">'Sample Manifest - ALL TYPES'!C194</f>
        <v>0</v>
      </c>
      <c r="B203" s="66" t="str">
        <f aca="false">SUBSTITUTE(A203,B$17,"")</f>
        <v>0</v>
      </c>
      <c r="C203" s="66" t="str">
        <f aca="false">SUBSTITUTE(B203,C$17,"")</f>
        <v>0</v>
      </c>
      <c r="D203" s="66" t="str">
        <f aca="false">SUBSTITUTE(C203,D$17,"")</f>
        <v>0</v>
      </c>
      <c r="E203" s="66" t="str">
        <f aca="false">SUBSTITUTE(D203,E$17,"")</f>
        <v>0</v>
      </c>
      <c r="F203" s="66" t="str">
        <f aca="false">SUBSTITUTE(E203,F$17,"")</f>
        <v>0</v>
      </c>
      <c r="G203" s="66" t="str">
        <f aca="false">SUBSTITUTE(F203,G$17,"")</f>
        <v>0</v>
      </c>
      <c r="H203" s="66" t="str">
        <f aca="false">SUBSTITUTE(G203,H$17,"")</f>
        <v>0</v>
      </c>
      <c r="I203" s="66" t="str">
        <f aca="false">SUBSTITUTE(H203,I$17,"")</f>
        <v>0</v>
      </c>
      <c r="J203" s="66" t="str">
        <f aca="false">SUBSTITUTE(I203,J$17,"")</f>
        <v>0</v>
      </c>
      <c r="K203" s="66" t="str">
        <f aca="false">SUBSTITUTE(J203,K$17,"")</f>
        <v>0</v>
      </c>
      <c r="L203" s="66" t="str">
        <f aca="false">SUBSTITUTE(K203,L$17,"")</f>
        <v>0</v>
      </c>
      <c r="M203" s="66" t="str">
        <f aca="false">SUBSTITUTE(L203,M$17,"")</f>
        <v>0</v>
      </c>
      <c r="N203" s="66" t="str">
        <f aca="false">SUBSTITUTE(M203,N$17,"")</f>
        <v>0</v>
      </c>
      <c r="O203" s="66" t="str">
        <f aca="false">SUBSTITUTE(N203,O$17,"")</f>
        <v>0</v>
      </c>
      <c r="P203" s="66" t="str">
        <f aca="false">SUBSTITUTE(O203,P$17,"")</f>
        <v>0</v>
      </c>
      <c r="Q203" s="66" t="str">
        <f aca="false">SUBSTITUTE(P203,Q$17,"")</f>
        <v>0</v>
      </c>
      <c r="R203" s="66" t="str">
        <f aca="false">SUBSTITUTE(Q203,R$17,"")</f>
        <v>0</v>
      </c>
      <c r="S203" s="66" t="str">
        <f aca="false">SUBSTITUTE(R203,S$17,"")</f>
        <v>0</v>
      </c>
      <c r="T203" s="66" t="str">
        <f aca="false">SUBSTITUTE(S203,T$17,"")</f>
        <v>0</v>
      </c>
      <c r="U203" s="66" t="str">
        <f aca="false">SUBSTITUTE(T203,U$17,"")</f>
        <v>0</v>
      </c>
      <c r="V203" s="66" t="str">
        <f aca="false">SUBSTITUTE(U203,V$17,"")</f>
        <v>0</v>
      </c>
      <c r="W203" s="66" t="str">
        <f aca="false">SUBSTITUTE(V203,W$17,"")</f>
        <v>0</v>
      </c>
      <c r="X203" s="66" t="str">
        <f aca="false">SUBSTITUTE(W203,X$17,"")</f>
        <v>0</v>
      </c>
      <c r="Y203" s="66" t="str">
        <f aca="false">SUBSTITUTE(X203,Y$17,"")</f>
        <v>0</v>
      </c>
      <c r="Z203" s="66" t="str">
        <f aca="false">SUBSTITUTE(Y203,Z$17,"")</f>
        <v>0</v>
      </c>
      <c r="AA203" s="66" t="str">
        <f aca="false">SUBSTITUTE(Z203,AA$17,"")</f>
        <v>0</v>
      </c>
      <c r="AB203" s="66" t="str">
        <f aca="false">SUBSTITUTE(AA203,AB$17,"")</f>
        <v>0</v>
      </c>
      <c r="AC203" s="66" t="str">
        <f aca="false">SUBSTITUTE(AB203,AC$17,"")</f>
        <v>0</v>
      </c>
      <c r="AD203" s="66" t="str">
        <f aca="false">SUBSTITUTE(AC203,AD$17,"")</f>
        <v>0</v>
      </c>
      <c r="AE203" s="66" t="str">
        <f aca="false">SUBSTITUTE(AD203,AE$17,"")</f>
        <v>0</v>
      </c>
      <c r="AF203" s="66" t="str">
        <f aca="false">SUBSTITUTE(AE203,AF$17,"")</f>
        <v>0</v>
      </c>
      <c r="AG203" s="66" t="str">
        <f aca="false">SUBSTITUTE(AF203,AG$17,"")</f>
        <v>0</v>
      </c>
      <c r="AH203" s="66" t="str">
        <f aca="false">SUBSTITUTE(AG203,AH$17,"")</f>
        <v>0</v>
      </c>
      <c r="AI203" s="66" t="str">
        <f aca="false">SUBSTITUTE(AH203,AI$17,"")</f>
        <v>0</v>
      </c>
      <c r="AJ203" s="66" t="str">
        <f aca="false">SUBSTITUTE(AI203,AJ$17,"")</f>
        <v>0</v>
      </c>
      <c r="AK203" s="66" t="str">
        <f aca="false">SUBSTITUTE(AJ203,AK$17,"")</f>
        <v>0</v>
      </c>
      <c r="AL203" s="66" t="str">
        <f aca="false">SUBSTITUTE(AK203,AL$17,"")</f>
        <v>0</v>
      </c>
      <c r="AM203" s="66" t="str">
        <f aca="false">SUBSTITUTE(AL203,AM$17,"")</f>
        <v>0</v>
      </c>
      <c r="AN203" s="66" t="str">
        <f aca="false">SUBSTITUTE(AM203,AN$17,"")</f>
        <v>0</v>
      </c>
      <c r="AO203" s="66" t="str">
        <f aca="false">SUBSTITUTE(AN203,AO$17,"")</f>
        <v>0</v>
      </c>
      <c r="AP203" s="66" t="str">
        <f aca="false">SUBSTITUTE(AO203,AP$17,"")</f>
        <v>0</v>
      </c>
      <c r="AQ203" s="66" t="str">
        <f aca="false">SUBSTITUTE(AP203,AQ$17,"")</f>
        <v>0</v>
      </c>
      <c r="AR203" s="66" t="str">
        <f aca="false">SUBSTITUTE(AQ203,AR$17,"")</f>
        <v>0</v>
      </c>
      <c r="AS203" s="66" t="str">
        <f aca="false">SUBSTITUTE(AR203,AS$17,"")</f>
        <v>0</v>
      </c>
      <c r="AT203" s="66" t="str">
        <f aca="false">SUBSTITUTE(AS203,AT$17,"")</f>
        <v>0</v>
      </c>
      <c r="AU203" s="66" t="str">
        <f aca="false">SUBSTITUTE(AT203,AU$17,"")</f>
        <v>0</v>
      </c>
      <c r="AV203" s="66" t="str">
        <f aca="false">SUBSTITUTE(AU203,AV$17,"")</f>
        <v>0</v>
      </c>
      <c r="AW203" s="66" t="str">
        <f aca="false">SUBSTITUTE(AV203,AW$17,"")</f>
        <v>0</v>
      </c>
      <c r="AX203" s="66" t="str">
        <f aca="false">SUBSTITUTE(AW203,AX$17,"")</f>
        <v>0</v>
      </c>
      <c r="AY203" s="66" t="str">
        <f aca="false">SUBSTITUTE(AX203,AY$17,"")</f>
        <v>0</v>
      </c>
      <c r="AZ203" s="66" t="str">
        <f aca="false">SUBSTITUTE(AY203,AZ$17,"")</f>
        <v>0</v>
      </c>
      <c r="BA203" s="66" t="str">
        <f aca="false">SUBSTITUTE(AZ203,BA$17,"")</f>
        <v>0</v>
      </c>
      <c r="BB203" s="66" t="str">
        <f aca="false">SUBSTITUTE(BA203,BB$17,"")</f>
        <v/>
      </c>
      <c r="BC203" s="66" t="str">
        <f aca="false">SUBSTITUTE(BB203,BC$17,"")</f>
        <v/>
      </c>
      <c r="BD203" s="66" t="str">
        <f aca="false">SUBSTITUTE(BC203,BD$17,"")</f>
        <v/>
      </c>
      <c r="BE203" s="66" t="str">
        <f aca="false">SUBSTITUTE(BD203,BE$17,"")</f>
        <v/>
      </c>
      <c r="BF203" s="66" t="str">
        <f aca="false">SUBSTITUTE(BE203,BF$17,"")</f>
        <v/>
      </c>
      <c r="BG203" s="66" t="str">
        <f aca="false">SUBSTITUTE(BF203,BG$17,"")</f>
        <v/>
      </c>
      <c r="BH203" s="66" t="str">
        <f aca="false">SUBSTITUTE(BG203,BH$17,"")</f>
        <v/>
      </c>
      <c r="BI203" s="66" t="str">
        <f aca="false">SUBSTITUTE(BH203,BI$17,"")</f>
        <v/>
      </c>
      <c r="BJ203" s="66" t="str">
        <f aca="false">SUBSTITUTE(BI203,BJ$17,"")</f>
        <v/>
      </c>
      <c r="BK203" s="66" t="str">
        <f aca="false">SUBSTITUTE(BJ203,BK$17,"")</f>
        <v/>
      </c>
      <c r="BL203" s="66" t="str">
        <f aca="false">SUBSTITUTE(BK203,BL$17,"")</f>
        <v/>
      </c>
      <c r="BM203" s="66" t="str">
        <f aca="false">SUBSTITUTE(BL203,BM$17,"")</f>
        <v/>
      </c>
      <c r="BN203" s="66" t="n">
        <f aca="false">LEN(BM203)</f>
        <v>0</v>
      </c>
      <c r="BO203" s="66" t="n">
        <f aca="false">LEN(A203)&gt;BO$15</f>
        <v>0</v>
      </c>
      <c r="BP203" s="83" t="n">
        <f aca="false">AND(COUNTIF(ranges!B$2:B$4,'Sample Manifest - ALL TYPES'!G194)=0,NOT(ISBLANK('Sample Manifest - ALL TYPES'!G194)))</f>
        <v>0</v>
      </c>
      <c r="CB203" s="66" t="n">
        <f aca="false">OR(BN203:BO203)</f>
        <v>0</v>
      </c>
      <c r="CD203" s="69" t="n">
        <f aca="false">IF(OR('Sample Manifest - ALL TYPES'!AB194="Custom indexes",'Sample Manifest - ALL TYPES'!AB194="Non-listed commercial indexes"),1,0)</f>
        <v>0</v>
      </c>
      <c r="CE203" s="69"/>
      <c r="CG203" s="72" t="n">
        <f aca="false">'Sample Manifest - ALL TYPES'!Q194</f>
        <v>0</v>
      </c>
      <c r="CH203" s="70" t="str">
        <f aca="false">SUBSTITUTE(CG203,CH$17,"")</f>
        <v>0</v>
      </c>
      <c r="CI203" s="70" t="str">
        <f aca="false">SUBSTITUTE(CH203,CI$17,"")</f>
        <v>0</v>
      </c>
      <c r="CJ203" s="70" t="str">
        <f aca="false">SUBSTITUTE(CI203,CJ$17,"")</f>
        <v>0</v>
      </c>
      <c r="CK203" s="70" t="str">
        <f aca="false">SUBSTITUTE(CJ203,CK$17,"")</f>
        <v>0</v>
      </c>
      <c r="CL203" s="70" t="n">
        <f aca="false">LEN(CK203)</f>
        <v>1</v>
      </c>
      <c r="CM203" s="70" t="n">
        <f aca="false">AND(NOT(ISBLANK('Sample Manifest - ALL TYPES'!Q194)),NOT(CL203=0))</f>
        <v>0</v>
      </c>
      <c r="CR203" s="66" t="n">
        <f aca="false">AND('Sample Manifest - ALL TYPES'!B194="Illumina Library Pool",ISBLANK('Sample Manifest - ALL TYPES'!Z194))</f>
        <v>0</v>
      </c>
    </row>
    <row r="204" s="66" customFormat="true" ht="13.8" hidden="false" customHeight="false" outlineLevel="0" collapsed="false">
      <c r="A204" s="66" t="n">
        <f aca="false">'Sample Manifest - ALL TYPES'!C195</f>
        <v>0</v>
      </c>
      <c r="B204" s="66" t="str">
        <f aca="false">SUBSTITUTE(A204,B$17,"")</f>
        <v>0</v>
      </c>
      <c r="C204" s="66" t="str">
        <f aca="false">SUBSTITUTE(B204,C$17,"")</f>
        <v>0</v>
      </c>
      <c r="D204" s="66" t="str">
        <f aca="false">SUBSTITUTE(C204,D$17,"")</f>
        <v>0</v>
      </c>
      <c r="E204" s="66" t="str">
        <f aca="false">SUBSTITUTE(D204,E$17,"")</f>
        <v>0</v>
      </c>
      <c r="F204" s="66" t="str">
        <f aca="false">SUBSTITUTE(E204,F$17,"")</f>
        <v>0</v>
      </c>
      <c r="G204" s="66" t="str">
        <f aca="false">SUBSTITUTE(F204,G$17,"")</f>
        <v>0</v>
      </c>
      <c r="H204" s="66" t="str">
        <f aca="false">SUBSTITUTE(G204,H$17,"")</f>
        <v>0</v>
      </c>
      <c r="I204" s="66" t="str">
        <f aca="false">SUBSTITUTE(H204,I$17,"")</f>
        <v>0</v>
      </c>
      <c r="J204" s="66" t="str">
        <f aca="false">SUBSTITUTE(I204,J$17,"")</f>
        <v>0</v>
      </c>
      <c r="K204" s="66" t="str">
        <f aca="false">SUBSTITUTE(J204,K$17,"")</f>
        <v>0</v>
      </c>
      <c r="L204" s="66" t="str">
        <f aca="false">SUBSTITUTE(K204,L$17,"")</f>
        <v>0</v>
      </c>
      <c r="M204" s="66" t="str">
        <f aca="false">SUBSTITUTE(L204,M$17,"")</f>
        <v>0</v>
      </c>
      <c r="N204" s="66" t="str">
        <f aca="false">SUBSTITUTE(M204,N$17,"")</f>
        <v>0</v>
      </c>
      <c r="O204" s="66" t="str">
        <f aca="false">SUBSTITUTE(N204,O$17,"")</f>
        <v>0</v>
      </c>
      <c r="P204" s="66" t="str">
        <f aca="false">SUBSTITUTE(O204,P$17,"")</f>
        <v>0</v>
      </c>
      <c r="Q204" s="66" t="str">
        <f aca="false">SUBSTITUTE(P204,Q$17,"")</f>
        <v>0</v>
      </c>
      <c r="R204" s="66" t="str">
        <f aca="false">SUBSTITUTE(Q204,R$17,"")</f>
        <v>0</v>
      </c>
      <c r="S204" s="66" t="str">
        <f aca="false">SUBSTITUTE(R204,S$17,"")</f>
        <v>0</v>
      </c>
      <c r="T204" s="66" t="str">
        <f aca="false">SUBSTITUTE(S204,T$17,"")</f>
        <v>0</v>
      </c>
      <c r="U204" s="66" t="str">
        <f aca="false">SUBSTITUTE(T204,U$17,"")</f>
        <v>0</v>
      </c>
      <c r="V204" s="66" t="str">
        <f aca="false">SUBSTITUTE(U204,V$17,"")</f>
        <v>0</v>
      </c>
      <c r="W204" s="66" t="str">
        <f aca="false">SUBSTITUTE(V204,W$17,"")</f>
        <v>0</v>
      </c>
      <c r="X204" s="66" t="str">
        <f aca="false">SUBSTITUTE(W204,X$17,"")</f>
        <v>0</v>
      </c>
      <c r="Y204" s="66" t="str">
        <f aca="false">SUBSTITUTE(X204,Y$17,"")</f>
        <v>0</v>
      </c>
      <c r="Z204" s="66" t="str">
        <f aca="false">SUBSTITUTE(Y204,Z$17,"")</f>
        <v>0</v>
      </c>
      <c r="AA204" s="66" t="str">
        <f aca="false">SUBSTITUTE(Z204,AA$17,"")</f>
        <v>0</v>
      </c>
      <c r="AB204" s="66" t="str">
        <f aca="false">SUBSTITUTE(AA204,AB$17,"")</f>
        <v>0</v>
      </c>
      <c r="AC204" s="66" t="str">
        <f aca="false">SUBSTITUTE(AB204,AC$17,"")</f>
        <v>0</v>
      </c>
      <c r="AD204" s="66" t="str">
        <f aca="false">SUBSTITUTE(AC204,AD$17,"")</f>
        <v>0</v>
      </c>
      <c r="AE204" s="66" t="str">
        <f aca="false">SUBSTITUTE(AD204,AE$17,"")</f>
        <v>0</v>
      </c>
      <c r="AF204" s="66" t="str">
        <f aca="false">SUBSTITUTE(AE204,AF$17,"")</f>
        <v>0</v>
      </c>
      <c r="AG204" s="66" t="str">
        <f aca="false">SUBSTITUTE(AF204,AG$17,"")</f>
        <v>0</v>
      </c>
      <c r="AH204" s="66" t="str">
        <f aca="false">SUBSTITUTE(AG204,AH$17,"")</f>
        <v>0</v>
      </c>
      <c r="AI204" s="66" t="str">
        <f aca="false">SUBSTITUTE(AH204,AI$17,"")</f>
        <v>0</v>
      </c>
      <c r="AJ204" s="66" t="str">
        <f aca="false">SUBSTITUTE(AI204,AJ$17,"")</f>
        <v>0</v>
      </c>
      <c r="AK204" s="66" t="str">
        <f aca="false">SUBSTITUTE(AJ204,AK$17,"")</f>
        <v>0</v>
      </c>
      <c r="AL204" s="66" t="str">
        <f aca="false">SUBSTITUTE(AK204,AL$17,"")</f>
        <v>0</v>
      </c>
      <c r="AM204" s="66" t="str">
        <f aca="false">SUBSTITUTE(AL204,AM$17,"")</f>
        <v>0</v>
      </c>
      <c r="AN204" s="66" t="str">
        <f aca="false">SUBSTITUTE(AM204,AN$17,"")</f>
        <v>0</v>
      </c>
      <c r="AO204" s="66" t="str">
        <f aca="false">SUBSTITUTE(AN204,AO$17,"")</f>
        <v>0</v>
      </c>
      <c r="AP204" s="66" t="str">
        <f aca="false">SUBSTITUTE(AO204,AP$17,"")</f>
        <v>0</v>
      </c>
      <c r="AQ204" s="66" t="str">
        <f aca="false">SUBSTITUTE(AP204,AQ$17,"")</f>
        <v>0</v>
      </c>
      <c r="AR204" s="66" t="str">
        <f aca="false">SUBSTITUTE(AQ204,AR$17,"")</f>
        <v>0</v>
      </c>
      <c r="AS204" s="66" t="str">
        <f aca="false">SUBSTITUTE(AR204,AS$17,"")</f>
        <v>0</v>
      </c>
      <c r="AT204" s="66" t="str">
        <f aca="false">SUBSTITUTE(AS204,AT$17,"")</f>
        <v>0</v>
      </c>
      <c r="AU204" s="66" t="str">
        <f aca="false">SUBSTITUTE(AT204,AU$17,"")</f>
        <v>0</v>
      </c>
      <c r="AV204" s="66" t="str">
        <f aca="false">SUBSTITUTE(AU204,AV$17,"")</f>
        <v>0</v>
      </c>
      <c r="AW204" s="66" t="str">
        <f aca="false">SUBSTITUTE(AV204,AW$17,"")</f>
        <v>0</v>
      </c>
      <c r="AX204" s="66" t="str">
        <f aca="false">SUBSTITUTE(AW204,AX$17,"")</f>
        <v>0</v>
      </c>
      <c r="AY204" s="66" t="str">
        <f aca="false">SUBSTITUTE(AX204,AY$17,"")</f>
        <v>0</v>
      </c>
      <c r="AZ204" s="66" t="str">
        <f aca="false">SUBSTITUTE(AY204,AZ$17,"")</f>
        <v>0</v>
      </c>
      <c r="BA204" s="66" t="str">
        <f aca="false">SUBSTITUTE(AZ204,BA$17,"")</f>
        <v>0</v>
      </c>
      <c r="BB204" s="66" t="str">
        <f aca="false">SUBSTITUTE(BA204,BB$17,"")</f>
        <v/>
      </c>
      <c r="BC204" s="66" t="str">
        <f aca="false">SUBSTITUTE(BB204,BC$17,"")</f>
        <v/>
      </c>
      <c r="BD204" s="66" t="str">
        <f aca="false">SUBSTITUTE(BC204,BD$17,"")</f>
        <v/>
      </c>
      <c r="BE204" s="66" t="str">
        <f aca="false">SUBSTITUTE(BD204,BE$17,"")</f>
        <v/>
      </c>
      <c r="BF204" s="66" t="str">
        <f aca="false">SUBSTITUTE(BE204,BF$17,"")</f>
        <v/>
      </c>
      <c r="BG204" s="66" t="str">
        <f aca="false">SUBSTITUTE(BF204,BG$17,"")</f>
        <v/>
      </c>
      <c r="BH204" s="66" t="str">
        <f aca="false">SUBSTITUTE(BG204,BH$17,"")</f>
        <v/>
      </c>
      <c r="BI204" s="66" t="str">
        <f aca="false">SUBSTITUTE(BH204,BI$17,"")</f>
        <v/>
      </c>
      <c r="BJ204" s="66" t="str">
        <f aca="false">SUBSTITUTE(BI204,BJ$17,"")</f>
        <v/>
      </c>
      <c r="BK204" s="66" t="str">
        <f aca="false">SUBSTITUTE(BJ204,BK$17,"")</f>
        <v/>
      </c>
      <c r="BL204" s="66" t="str">
        <f aca="false">SUBSTITUTE(BK204,BL$17,"")</f>
        <v/>
      </c>
      <c r="BM204" s="66" t="str">
        <f aca="false">SUBSTITUTE(BL204,BM$17,"")</f>
        <v/>
      </c>
      <c r="BN204" s="66" t="n">
        <f aca="false">LEN(BM204)</f>
        <v>0</v>
      </c>
      <c r="BO204" s="66" t="n">
        <f aca="false">LEN(A204)&gt;BO$15</f>
        <v>0</v>
      </c>
      <c r="BP204" s="83" t="n">
        <f aca="false">AND(COUNTIF(ranges!B$2:B$4,'Sample Manifest - ALL TYPES'!G195)=0,NOT(ISBLANK('Sample Manifest - ALL TYPES'!G195)))</f>
        <v>0</v>
      </c>
      <c r="CB204" s="66" t="n">
        <f aca="false">OR(BN204:BO204)</f>
        <v>0</v>
      </c>
      <c r="CD204" s="69" t="n">
        <f aca="false">IF(OR('Sample Manifest - ALL TYPES'!AB195="Custom indexes",'Sample Manifest - ALL TYPES'!AB195="Non-listed commercial indexes"),1,0)</f>
        <v>0</v>
      </c>
      <c r="CE204" s="69"/>
      <c r="CG204" s="72" t="n">
        <f aca="false">'Sample Manifest - ALL TYPES'!Q195</f>
        <v>0</v>
      </c>
      <c r="CH204" s="70" t="str">
        <f aca="false">SUBSTITUTE(CG204,CH$17,"")</f>
        <v>0</v>
      </c>
      <c r="CI204" s="70" t="str">
        <f aca="false">SUBSTITUTE(CH204,CI$17,"")</f>
        <v>0</v>
      </c>
      <c r="CJ204" s="70" t="str">
        <f aca="false">SUBSTITUTE(CI204,CJ$17,"")</f>
        <v>0</v>
      </c>
      <c r="CK204" s="70" t="str">
        <f aca="false">SUBSTITUTE(CJ204,CK$17,"")</f>
        <v>0</v>
      </c>
      <c r="CL204" s="70" t="n">
        <f aca="false">LEN(CK204)</f>
        <v>1</v>
      </c>
      <c r="CM204" s="70" t="n">
        <f aca="false">AND(NOT(ISBLANK('Sample Manifest - ALL TYPES'!Q195)),NOT(CL204=0))</f>
        <v>0</v>
      </c>
      <c r="CR204" s="66" t="n">
        <f aca="false">AND('Sample Manifest - ALL TYPES'!B195="Illumina Library Pool",ISBLANK('Sample Manifest - ALL TYPES'!Z195))</f>
        <v>0</v>
      </c>
    </row>
    <row r="205" s="66" customFormat="true" ht="13.8" hidden="false" customHeight="false" outlineLevel="0" collapsed="false">
      <c r="A205" s="66" t="n">
        <f aca="false">'Sample Manifest - ALL TYPES'!C196</f>
        <v>0</v>
      </c>
      <c r="B205" s="66" t="str">
        <f aca="false">SUBSTITUTE(A205,B$17,"")</f>
        <v>0</v>
      </c>
      <c r="C205" s="66" t="str">
        <f aca="false">SUBSTITUTE(B205,C$17,"")</f>
        <v>0</v>
      </c>
      <c r="D205" s="66" t="str">
        <f aca="false">SUBSTITUTE(C205,D$17,"")</f>
        <v>0</v>
      </c>
      <c r="E205" s="66" t="str">
        <f aca="false">SUBSTITUTE(D205,E$17,"")</f>
        <v>0</v>
      </c>
      <c r="F205" s="66" t="str">
        <f aca="false">SUBSTITUTE(E205,F$17,"")</f>
        <v>0</v>
      </c>
      <c r="G205" s="66" t="str">
        <f aca="false">SUBSTITUTE(F205,G$17,"")</f>
        <v>0</v>
      </c>
      <c r="H205" s="66" t="str">
        <f aca="false">SUBSTITUTE(G205,H$17,"")</f>
        <v>0</v>
      </c>
      <c r="I205" s="66" t="str">
        <f aca="false">SUBSTITUTE(H205,I$17,"")</f>
        <v>0</v>
      </c>
      <c r="J205" s="66" t="str">
        <f aca="false">SUBSTITUTE(I205,J$17,"")</f>
        <v>0</v>
      </c>
      <c r="K205" s="66" t="str">
        <f aca="false">SUBSTITUTE(J205,K$17,"")</f>
        <v>0</v>
      </c>
      <c r="L205" s="66" t="str">
        <f aca="false">SUBSTITUTE(K205,L$17,"")</f>
        <v>0</v>
      </c>
      <c r="M205" s="66" t="str">
        <f aca="false">SUBSTITUTE(L205,M$17,"")</f>
        <v>0</v>
      </c>
      <c r="N205" s="66" t="str">
        <f aca="false">SUBSTITUTE(M205,N$17,"")</f>
        <v>0</v>
      </c>
      <c r="O205" s="66" t="str">
        <f aca="false">SUBSTITUTE(N205,O$17,"")</f>
        <v>0</v>
      </c>
      <c r="P205" s="66" t="str">
        <f aca="false">SUBSTITUTE(O205,P$17,"")</f>
        <v>0</v>
      </c>
      <c r="Q205" s="66" t="str">
        <f aca="false">SUBSTITUTE(P205,Q$17,"")</f>
        <v>0</v>
      </c>
      <c r="R205" s="66" t="str">
        <f aca="false">SUBSTITUTE(Q205,R$17,"")</f>
        <v>0</v>
      </c>
      <c r="S205" s="66" t="str">
        <f aca="false">SUBSTITUTE(R205,S$17,"")</f>
        <v>0</v>
      </c>
      <c r="T205" s="66" t="str">
        <f aca="false">SUBSTITUTE(S205,T$17,"")</f>
        <v>0</v>
      </c>
      <c r="U205" s="66" t="str">
        <f aca="false">SUBSTITUTE(T205,U$17,"")</f>
        <v>0</v>
      </c>
      <c r="V205" s="66" t="str">
        <f aca="false">SUBSTITUTE(U205,V$17,"")</f>
        <v>0</v>
      </c>
      <c r="W205" s="66" t="str">
        <f aca="false">SUBSTITUTE(V205,W$17,"")</f>
        <v>0</v>
      </c>
      <c r="X205" s="66" t="str">
        <f aca="false">SUBSTITUTE(W205,X$17,"")</f>
        <v>0</v>
      </c>
      <c r="Y205" s="66" t="str">
        <f aca="false">SUBSTITUTE(X205,Y$17,"")</f>
        <v>0</v>
      </c>
      <c r="Z205" s="66" t="str">
        <f aca="false">SUBSTITUTE(Y205,Z$17,"")</f>
        <v>0</v>
      </c>
      <c r="AA205" s="66" t="str">
        <f aca="false">SUBSTITUTE(Z205,AA$17,"")</f>
        <v>0</v>
      </c>
      <c r="AB205" s="66" t="str">
        <f aca="false">SUBSTITUTE(AA205,AB$17,"")</f>
        <v>0</v>
      </c>
      <c r="AC205" s="66" t="str">
        <f aca="false">SUBSTITUTE(AB205,AC$17,"")</f>
        <v>0</v>
      </c>
      <c r="AD205" s="66" t="str">
        <f aca="false">SUBSTITUTE(AC205,AD$17,"")</f>
        <v>0</v>
      </c>
      <c r="AE205" s="66" t="str">
        <f aca="false">SUBSTITUTE(AD205,AE$17,"")</f>
        <v>0</v>
      </c>
      <c r="AF205" s="66" t="str">
        <f aca="false">SUBSTITUTE(AE205,AF$17,"")</f>
        <v>0</v>
      </c>
      <c r="AG205" s="66" t="str">
        <f aca="false">SUBSTITUTE(AF205,AG$17,"")</f>
        <v>0</v>
      </c>
      <c r="AH205" s="66" t="str">
        <f aca="false">SUBSTITUTE(AG205,AH$17,"")</f>
        <v>0</v>
      </c>
      <c r="AI205" s="66" t="str">
        <f aca="false">SUBSTITUTE(AH205,AI$17,"")</f>
        <v>0</v>
      </c>
      <c r="AJ205" s="66" t="str">
        <f aca="false">SUBSTITUTE(AI205,AJ$17,"")</f>
        <v>0</v>
      </c>
      <c r="AK205" s="66" t="str">
        <f aca="false">SUBSTITUTE(AJ205,AK$17,"")</f>
        <v>0</v>
      </c>
      <c r="AL205" s="66" t="str">
        <f aca="false">SUBSTITUTE(AK205,AL$17,"")</f>
        <v>0</v>
      </c>
      <c r="AM205" s="66" t="str">
        <f aca="false">SUBSTITUTE(AL205,AM$17,"")</f>
        <v>0</v>
      </c>
      <c r="AN205" s="66" t="str">
        <f aca="false">SUBSTITUTE(AM205,AN$17,"")</f>
        <v>0</v>
      </c>
      <c r="AO205" s="66" t="str">
        <f aca="false">SUBSTITUTE(AN205,AO$17,"")</f>
        <v>0</v>
      </c>
      <c r="AP205" s="66" t="str">
        <f aca="false">SUBSTITUTE(AO205,AP$17,"")</f>
        <v>0</v>
      </c>
      <c r="AQ205" s="66" t="str">
        <f aca="false">SUBSTITUTE(AP205,AQ$17,"")</f>
        <v>0</v>
      </c>
      <c r="AR205" s="66" t="str">
        <f aca="false">SUBSTITUTE(AQ205,AR$17,"")</f>
        <v>0</v>
      </c>
      <c r="AS205" s="66" t="str">
        <f aca="false">SUBSTITUTE(AR205,AS$17,"")</f>
        <v>0</v>
      </c>
      <c r="AT205" s="66" t="str">
        <f aca="false">SUBSTITUTE(AS205,AT$17,"")</f>
        <v>0</v>
      </c>
      <c r="AU205" s="66" t="str">
        <f aca="false">SUBSTITUTE(AT205,AU$17,"")</f>
        <v>0</v>
      </c>
      <c r="AV205" s="66" t="str">
        <f aca="false">SUBSTITUTE(AU205,AV$17,"")</f>
        <v>0</v>
      </c>
      <c r="AW205" s="66" t="str">
        <f aca="false">SUBSTITUTE(AV205,AW$17,"")</f>
        <v>0</v>
      </c>
      <c r="AX205" s="66" t="str">
        <f aca="false">SUBSTITUTE(AW205,AX$17,"")</f>
        <v>0</v>
      </c>
      <c r="AY205" s="66" t="str">
        <f aca="false">SUBSTITUTE(AX205,AY$17,"")</f>
        <v>0</v>
      </c>
      <c r="AZ205" s="66" t="str">
        <f aca="false">SUBSTITUTE(AY205,AZ$17,"")</f>
        <v>0</v>
      </c>
      <c r="BA205" s="66" t="str">
        <f aca="false">SUBSTITUTE(AZ205,BA$17,"")</f>
        <v>0</v>
      </c>
      <c r="BB205" s="66" t="str">
        <f aca="false">SUBSTITUTE(BA205,BB$17,"")</f>
        <v/>
      </c>
      <c r="BC205" s="66" t="str">
        <f aca="false">SUBSTITUTE(BB205,BC$17,"")</f>
        <v/>
      </c>
      <c r="BD205" s="66" t="str">
        <f aca="false">SUBSTITUTE(BC205,BD$17,"")</f>
        <v/>
      </c>
      <c r="BE205" s="66" t="str">
        <f aca="false">SUBSTITUTE(BD205,BE$17,"")</f>
        <v/>
      </c>
      <c r="BF205" s="66" t="str">
        <f aca="false">SUBSTITUTE(BE205,BF$17,"")</f>
        <v/>
      </c>
      <c r="BG205" s="66" t="str">
        <f aca="false">SUBSTITUTE(BF205,BG$17,"")</f>
        <v/>
      </c>
      <c r="BH205" s="66" t="str">
        <f aca="false">SUBSTITUTE(BG205,BH$17,"")</f>
        <v/>
      </c>
      <c r="BI205" s="66" t="str">
        <f aca="false">SUBSTITUTE(BH205,BI$17,"")</f>
        <v/>
      </c>
      <c r="BJ205" s="66" t="str">
        <f aca="false">SUBSTITUTE(BI205,BJ$17,"")</f>
        <v/>
      </c>
      <c r="BK205" s="66" t="str">
        <f aca="false">SUBSTITUTE(BJ205,BK$17,"")</f>
        <v/>
      </c>
      <c r="BL205" s="66" t="str">
        <f aca="false">SUBSTITUTE(BK205,BL$17,"")</f>
        <v/>
      </c>
      <c r="BM205" s="66" t="str">
        <f aca="false">SUBSTITUTE(BL205,BM$17,"")</f>
        <v/>
      </c>
      <c r="BN205" s="66" t="n">
        <f aca="false">LEN(BM205)</f>
        <v>0</v>
      </c>
      <c r="BO205" s="66" t="n">
        <f aca="false">LEN(A205)&gt;BO$15</f>
        <v>0</v>
      </c>
      <c r="BP205" s="83" t="n">
        <f aca="false">AND(COUNTIF(ranges!B$2:B$4,'Sample Manifest - ALL TYPES'!G196)=0,NOT(ISBLANK('Sample Manifest - ALL TYPES'!G196)))</f>
        <v>0</v>
      </c>
      <c r="CB205" s="66" t="n">
        <f aca="false">OR(BN205:BO205)</f>
        <v>0</v>
      </c>
      <c r="CD205" s="69" t="n">
        <f aca="false">IF(OR('Sample Manifest - ALL TYPES'!AB196="Custom indexes",'Sample Manifest - ALL TYPES'!AB196="Non-listed commercial indexes"),1,0)</f>
        <v>0</v>
      </c>
      <c r="CE205" s="69"/>
      <c r="CG205" s="72" t="n">
        <f aca="false">'Sample Manifest - ALL TYPES'!Q196</f>
        <v>0</v>
      </c>
      <c r="CH205" s="70" t="str">
        <f aca="false">SUBSTITUTE(CG205,CH$17,"")</f>
        <v>0</v>
      </c>
      <c r="CI205" s="70" t="str">
        <f aca="false">SUBSTITUTE(CH205,CI$17,"")</f>
        <v>0</v>
      </c>
      <c r="CJ205" s="70" t="str">
        <f aca="false">SUBSTITUTE(CI205,CJ$17,"")</f>
        <v>0</v>
      </c>
      <c r="CK205" s="70" t="str">
        <f aca="false">SUBSTITUTE(CJ205,CK$17,"")</f>
        <v>0</v>
      </c>
      <c r="CL205" s="70" t="n">
        <f aca="false">LEN(CK205)</f>
        <v>1</v>
      </c>
      <c r="CM205" s="70" t="n">
        <f aca="false">AND(NOT(ISBLANK('Sample Manifest - ALL TYPES'!Q196)),NOT(CL205=0))</f>
        <v>0</v>
      </c>
      <c r="CR205" s="66" t="n">
        <f aca="false">AND('Sample Manifest - ALL TYPES'!B196="Illumina Library Pool",ISBLANK('Sample Manifest - ALL TYPES'!Z196))</f>
        <v>0</v>
      </c>
    </row>
    <row r="206" s="66" customFormat="true" ht="13.8" hidden="false" customHeight="false" outlineLevel="0" collapsed="false">
      <c r="A206" s="66" t="n">
        <f aca="false">'Sample Manifest - ALL TYPES'!C197</f>
        <v>0</v>
      </c>
      <c r="B206" s="66" t="str">
        <f aca="false">SUBSTITUTE(A206,B$17,"")</f>
        <v>0</v>
      </c>
      <c r="C206" s="66" t="str">
        <f aca="false">SUBSTITUTE(B206,C$17,"")</f>
        <v>0</v>
      </c>
      <c r="D206" s="66" t="str">
        <f aca="false">SUBSTITUTE(C206,D$17,"")</f>
        <v>0</v>
      </c>
      <c r="E206" s="66" t="str">
        <f aca="false">SUBSTITUTE(D206,E$17,"")</f>
        <v>0</v>
      </c>
      <c r="F206" s="66" t="str">
        <f aca="false">SUBSTITUTE(E206,F$17,"")</f>
        <v>0</v>
      </c>
      <c r="G206" s="66" t="str">
        <f aca="false">SUBSTITUTE(F206,G$17,"")</f>
        <v>0</v>
      </c>
      <c r="H206" s="66" t="str">
        <f aca="false">SUBSTITUTE(G206,H$17,"")</f>
        <v>0</v>
      </c>
      <c r="I206" s="66" t="str">
        <f aca="false">SUBSTITUTE(H206,I$17,"")</f>
        <v>0</v>
      </c>
      <c r="J206" s="66" t="str">
        <f aca="false">SUBSTITUTE(I206,J$17,"")</f>
        <v>0</v>
      </c>
      <c r="K206" s="66" t="str">
        <f aca="false">SUBSTITUTE(J206,K$17,"")</f>
        <v>0</v>
      </c>
      <c r="L206" s="66" t="str">
        <f aca="false">SUBSTITUTE(K206,L$17,"")</f>
        <v>0</v>
      </c>
      <c r="M206" s="66" t="str">
        <f aca="false">SUBSTITUTE(L206,M$17,"")</f>
        <v>0</v>
      </c>
      <c r="N206" s="66" t="str">
        <f aca="false">SUBSTITUTE(M206,N$17,"")</f>
        <v>0</v>
      </c>
      <c r="O206" s="66" t="str">
        <f aca="false">SUBSTITUTE(N206,O$17,"")</f>
        <v>0</v>
      </c>
      <c r="P206" s="66" t="str">
        <f aca="false">SUBSTITUTE(O206,P$17,"")</f>
        <v>0</v>
      </c>
      <c r="Q206" s="66" t="str">
        <f aca="false">SUBSTITUTE(P206,Q$17,"")</f>
        <v>0</v>
      </c>
      <c r="R206" s="66" t="str">
        <f aca="false">SUBSTITUTE(Q206,R$17,"")</f>
        <v>0</v>
      </c>
      <c r="S206" s="66" t="str">
        <f aca="false">SUBSTITUTE(R206,S$17,"")</f>
        <v>0</v>
      </c>
      <c r="T206" s="66" t="str">
        <f aca="false">SUBSTITUTE(S206,T$17,"")</f>
        <v>0</v>
      </c>
      <c r="U206" s="66" t="str">
        <f aca="false">SUBSTITUTE(T206,U$17,"")</f>
        <v>0</v>
      </c>
      <c r="V206" s="66" t="str">
        <f aca="false">SUBSTITUTE(U206,V$17,"")</f>
        <v>0</v>
      </c>
      <c r="W206" s="66" t="str">
        <f aca="false">SUBSTITUTE(V206,W$17,"")</f>
        <v>0</v>
      </c>
      <c r="X206" s="66" t="str">
        <f aca="false">SUBSTITUTE(W206,X$17,"")</f>
        <v>0</v>
      </c>
      <c r="Y206" s="66" t="str">
        <f aca="false">SUBSTITUTE(X206,Y$17,"")</f>
        <v>0</v>
      </c>
      <c r="Z206" s="66" t="str">
        <f aca="false">SUBSTITUTE(Y206,Z$17,"")</f>
        <v>0</v>
      </c>
      <c r="AA206" s="66" t="str">
        <f aca="false">SUBSTITUTE(Z206,AA$17,"")</f>
        <v>0</v>
      </c>
      <c r="AB206" s="66" t="str">
        <f aca="false">SUBSTITUTE(AA206,AB$17,"")</f>
        <v>0</v>
      </c>
      <c r="AC206" s="66" t="str">
        <f aca="false">SUBSTITUTE(AB206,AC$17,"")</f>
        <v>0</v>
      </c>
      <c r="AD206" s="66" t="str">
        <f aca="false">SUBSTITUTE(AC206,AD$17,"")</f>
        <v>0</v>
      </c>
      <c r="AE206" s="66" t="str">
        <f aca="false">SUBSTITUTE(AD206,AE$17,"")</f>
        <v>0</v>
      </c>
      <c r="AF206" s="66" t="str">
        <f aca="false">SUBSTITUTE(AE206,AF$17,"")</f>
        <v>0</v>
      </c>
      <c r="AG206" s="66" t="str">
        <f aca="false">SUBSTITUTE(AF206,AG$17,"")</f>
        <v>0</v>
      </c>
      <c r="AH206" s="66" t="str">
        <f aca="false">SUBSTITUTE(AG206,AH$17,"")</f>
        <v>0</v>
      </c>
      <c r="AI206" s="66" t="str">
        <f aca="false">SUBSTITUTE(AH206,AI$17,"")</f>
        <v>0</v>
      </c>
      <c r="AJ206" s="66" t="str">
        <f aca="false">SUBSTITUTE(AI206,AJ$17,"")</f>
        <v>0</v>
      </c>
      <c r="AK206" s="66" t="str">
        <f aca="false">SUBSTITUTE(AJ206,AK$17,"")</f>
        <v>0</v>
      </c>
      <c r="AL206" s="66" t="str">
        <f aca="false">SUBSTITUTE(AK206,AL$17,"")</f>
        <v>0</v>
      </c>
      <c r="AM206" s="66" t="str">
        <f aca="false">SUBSTITUTE(AL206,AM$17,"")</f>
        <v>0</v>
      </c>
      <c r="AN206" s="66" t="str">
        <f aca="false">SUBSTITUTE(AM206,AN$17,"")</f>
        <v>0</v>
      </c>
      <c r="AO206" s="66" t="str">
        <f aca="false">SUBSTITUTE(AN206,AO$17,"")</f>
        <v>0</v>
      </c>
      <c r="AP206" s="66" t="str">
        <f aca="false">SUBSTITUTE(AO206,AP$17,"")</f>
        <v>0</v>
      </c>
      <c r="AQ206" s="66" t="str">
        <f aca="false">SUBSTITUTE(AP206,AQ$17,"")</f>
        <v>0</v>
      </c>
      <c r="AR206" s="66" t="str">
        <f aca="false">SUBSTITUTE(AQ206,AR$17,"")</f>
        <v>0</v>
      </c>
      <c r="AS206" s="66" t="str">
        <f aca="false">SUBSTITUTE(AR206,AS$17,"")</f>
        <v>0</v>
      </c>
      <c r="AT206" s="66" t="str">
        <f aca="false">SUBSTITUTE(AS206,AT$17,"")</f>
        <v>0</v>
      </c>
      <c r="AU206" s="66" t="str">
        <f aca="false">SUBSTITUTE(AT206,AU$17,"")</f>
        <v>0</v>
      </c>
      <c r="AV206" s="66" t="str">
        <f aca="false">SUBSTITUTE(AU206,AV$17,"")</f>
        <v>0</v>
      </c>
      <c r="AW206" s="66" t="str">
        <f aca="false">SUBSTITUTE(AV206,AW$17,"")</f>
        <v>0</v>
      </c>
      <c r="AX206" s="66" t="str">
        <f aca="false">SUBSTITUTE(AW206,AX$17,"")</f>
        <v>0</v>
      </c>
      <c r="AY206" s="66" t="str">
        <f aca="false">SUBSTITUTE(AX206,AY$17,"")</f>
        <v>0</v>
      </c>
      <c r="AZ206" s="66" t="str">
        <f aca="false">SUBSTITUTE(AY206,AZ$17,"")</f>
        <v>0</v>
      </c>
      <c r="BA206" s="66" t="str">
        <f aca="false">SUBSTITUTE(AZ206,BA$17,"")</f>
        <v>0</v>
      </c>
      <c r="BB206" s="66" t="str">
        <f aca="false">SUBSTITUTE(BA206,BB$17,"")</f>
        <v/>
      </c>
      <c r="BC206" s="66" t="str">
        <f aca="false">SUBSTITUTE(BB206,BC$17,"")</f>
        <v/>
      </c>
      <c r="BD206" s="66" t="str">
        <f aca="false">SUBSTITUTE(BC206,BD$17,"")</f>
        <v/>
      </c>
      <c r="BE206" s="66" t="str">
        <f aca="false">SUBSTITUTE(BD206,BE$17,"")</f>
        <v/>
      </c>
      <c r="BF206" s="66" t="str">
        <f aca="false">SUBSTITUTE(BE206,BF$17,"")</f>
        <v/>
      </c>
      <c r="BG206" s="66" t="str">
        <f aca="false">SUBSTITUTE(BF206,BG$17,"")</f>
        <v/>
      </c>
      <c r="BH206" s="66" t="str">
        <f aca="false">SUBSTITUTE(BG206,BH$17,"")</f>
        <v/>
      </c>
      <c r="BI206" s="66" t="str">
        <f aca="false">SUBSTITUTE(BH206,BI$17,"")</f>
        <v/>
      </c>
      <c r="BJ206" s="66" t="str">
        <f aca="false">SUBSTITUTE(BI206,BJ$17,"")</f>
        <v/>
      </c>
      <c r="BK206" s="66" t="str">
        <f aca="false">SUBSTITUTE(BJ206,BK$17,"")</f>
        <v/>
      </c>
      <c r="BL206" s="66" t="str">
        <f aca="false">SUBSTITUTE(BK206,BL$17,"")</f>
        <v/>
      </c>
      <c r="BM206" s="66" t="str">
        <f aca="false">SUBSTITUTE(BL206,BM$17,"")</f>
        <v/>
      </c>
      <c r="BN206" s="66" t="n">
        <f aca="false">LEN(BM206)</f>
        <v>0</v>
      </c>
      <c r="BO206" s="66" t="n">
        <f aca="false">LEN(A206)&gt;BO$15</f>
        <v>0</v>
      </c>
      <c r="BP206" s="83" t="n">
        <f aca="false">AND(COUNTIF(ranges!B$2:B$4,'Sample Manifest - ALL TYPES'!G197)=0,NOT(ISBLANK('Sample Manifest - ALL TYPES'!G197)))</f>
        <v>0</v>
      </c>
      <c r="CB206" s="66" t="n">
        <f aca="false">OR(BN206:BO206)</f>
        <v>0</v>
      </c>
      <c r="CD206" s="69" t="n">
        <f aca="false">IF(OR('Sample Manifest - ALL TYPES'!AB197="Custom indexes",'Sample Manifest - ALL TYPES'!AB197="Non-listed commercial indexes"),1,0)</f>
        <v>0</v>
      </c>
      <c r="CE206" s="69"/>
      <c r="CG206" s="72" t="n">
        <f aca="false">'Sample Manifest - ALL TYPES'!Q197</f>
        <v>0</v>
      </c>
      <c r="CH206" s="70" t="str">
        <f aca="false">SUBSTITUTE(CG206,CH$17,"")</f>
        <v>0</v>
      </c>
      <c r="CI206" s="70" t="str">
        <f aca="false">SUBSTITUTE(CH206,CI$17,"")</f>
        <v>0</v>
      </c>
      <c r="CJ206" s="70" t="str">
        <f aca="false">SUBSTITUTE(CI206,CJ$17,"")</f>
        <v>0</v>
      </c>
      <c r="CK206" s="70" t="str">
        <f aca="false">SUBSTITUTE(CJ206,CK$17,"")</f>
        <v>0</v>
      </c>
      <c r="CL206" s="70" t="n">
        <f aca="false">LEN(CK206)</f>
        <v>1</v>
      </c>
      <c r="CM206" s="70" t="n">
        <f aca="false">AND(NOT(ISBLANK('Sample Manifest - ALL TYPES'!Q197)),NOT(CL206=0))</f>
        <v>0</v>
      </c>
      <c r="CR206" s="66" t="n">
        <f aca="false">AND('Sample Manifest - ALL TYPES'!B197="Illumina Library Pool",ISBLANK('Sample Manifest - ALL TYPES'!Z197))</f>
        <v>0</v>
      </c>
    </row>
    <row r="207" s="66" customFormat="true" ht="13.8" hidden="false" customHeight="false" outlineLevel="0" collapsed="false">
      <c r="A207" s="66" t="n">
        <f aca="false">'Sample Manifest - ALL TYPES'!C198</f>
        <v>0</v>
      </c>
      <c r="B207" s="66" t="str">
        <f aca="false">SUBSTITUTE(A207,B$17,"")</f>
        <v>0</v>
      </c>
      <c r="C207" s="66" t="str">
        <f aca="false">SUBSTITUTE(B207,C$17,"")</f>
        <v>0</v>
      </c>
      <c r="D207" s="66" t="str">
        <f aca="false">SUBSTITUTE(C207,D$17,"")</f>
        <v>0</v>
      </c>
      <c r="E207" s="66" t="str">
        <f aca="false">SUBSTITUTE(D207,E$17,"")</f>
        <v>0</v>
      </c>
      <c r="F207" s="66" t="str">
        <f aca="false">SUBSTITUTE(E207,F$17,"")</f>
        <v>0</v>
      </c>
      <c r="G207" s="66" t="str">
        <f aca="false">SUBSTITUTE(F207,G$17,"")</f>
        <v>0</v>
      </c>
      <c r="H207" s="66" t="str">
        <f aca="false">SUBSTITUTE(G207,H$17,"")</f>
        <v>0</v>
      </c>
      <c r="I207" s="66" t="str">
        <f aca="false">SUBSTITUTE(H207,I$17,"")</f>
        <v>0</v>
      </c>
      <c r="J207" s="66" t="str">
        <f aca="false">SUBSTITUTE(I207,J$17,"")</f>
        <v>0</v>
      </c>
      <c r="K207" s="66" t="str">
        <f aca="false">SUBSTITUTE(J207,K$17,"")</f>
        <v>0</v>
      </c>
      <c r="L207" s="66" t="str">
        <f aca="false">SUBSTITUTE(K207,L$17,"")</f>
        <v>0</v>
      </c>
      <c r="M207" s="66" t="str">
        <f aca="false">SUBSTITUTE(L207,M$17,"")</f>
        <v>0</v>
      </c>
      <c r="N207" s="66" t="str">
        <f aca="false">SUBSTITUTE(M207,N$17,"")</f>
        <v>0</v>
      </c>
      <c r="O207" s="66" t="str">
        <f aca="false">SUBSTITUTE(N207,O$17,"")</f>
        <v>0</v>
      </c>
      <c r="P207" s="66" t="str">
        <f aca="false">SUBSTITUTE(O207,P$17,"")</f>
        <v>0</v>
      </c>
      <c r="Q207" s="66" t="str">
        <f aca="false">SUBSTITUTE(P207,Q$17,"")</f>
        <v>0</v>
      </c>
      <c r="R207" s="66" t="str">
        <f aca="false">SUBSTITUTE(Q207,R$17,"")</f>
        <v>0</v>
      </c>
      <c r="S207" s="66" t="str">
        <f aca="false">SUBSTITUTE(R207,S$17,"")</f>
        <v>0</v>
      </c>
      <c r="T207" s="66" t="str">
        <f aca="false">SUBSTITUTE(S207,T$17,"")</f>
        <v>0</v>
      </c>
      <c r="U207" s="66" t="str">
        <f aca="false">SUBSTITUTE(T207,U$17,"")</f>
        <v>0</v>
      </c>
      <c r="V207" s="66" t="str">
        <f aca="false">SUBSTITUTE(U207,V$17,"")</f>
        <v>0</v>
      </c>
      <c r="W207" s="66" t="str">
        <f aca="false">SUBSTITUTE(V207,W$17,"")</f>
        <v>0</v>
      </c>
      <c r="X207" s="66" t="str">
        <f aca="false">SUBSTITUTE(W207,X$17,"")</f>
        <v>0</v>
      </c>
      <c r="Y207" s="66" t="str">
        <f aca="false">SUBSTITUTE(X207,Y$17,"")</f>
        <v>0</v>
      </c>
      <c r="Z207" s="66" t="str">
        <f aca="false">SUBSTITUTE(Y207,Z$17,"")</f>
        <v>0</v>
      </c>
      <c r="AA207" s="66" t="str">
        <f aca="false">SUBSTITUTE(Z207,AA$17,"")</f>
        <v>0</v>
      </c>
      <c r="AB207" s="66" t="str">
        <f aca="false">SUBSTITUTE(AA207,AB$17,"")</f>
        <v>0</v>
      </c>
      <c r="AC207" s="66" t="str">
        <f aca="false">SUBSTITUTE(AB207,AC$17,"")</f>
        <v>0</v>
      </c>
      <c r="AD207" s="66" t="str">
        <f aca="false">SUBSTITUTE(AC207,AD$17,"")</f>
        <v>0</v>
      </c>
      <c r="AE207" s="66" t="str">
        <f aca="false">SUBSTITUTE(AD207,AE$17,"")</f>
        <v>0</v>
      </c>
      <c r="AF207" s="66" t="str">
        <f aca="false">SUBSTITUTE(AE207,AF$17,"")</f>
        <v>0</v>
      </c>
      <c r="AG207" s="66" t="str">
        <f aca="false">SUBSTITUTE(AF207,AG$17,"")</f>
        <v>0</v>
      </c>
      <c r="AH207" s="66" t="str">
        <f aca="false">SUBSTITUTE(AG207,AH$17,"")</f>
        <v>0</v>
      </c>
      <c r="AI207" s="66" t="str">
        <f aca="false">SUBSTITUTE(AH207,AI$17,"")</f>
        <v>0</v>
      </c>
      <c r="AJ207" s="66" t="str">
        <f aca="false">SUBSTITUTE(AI207,AJ$17,"")</f>
        <v>0</v>
      </c>
      <c r="AK207" s="66" t="str">
        <f aca="false">SUBSTITUTE(AJ207,AK$17,"")</f>
        <v>0</v>
      </c>
      <c r="AL207" s="66" t="str">
        <f aca="false">SUBSTITUTE(AK207,AL$17,"")</f>
        <v>0</v>
      </c>
      <c r="AM207" s="66" t="str">
        <f aca="false">SUBSTITUTE(AL207,AM$17,"")</f>
        <v>0</v>
      </c>
      <c r="AN207" s="66" t="str">
        <f aca="false">SUBSTITUTE(AM207,AN$17,"")</f>
        <v>0</v>
      </c>
      <c r="AO207" s="66" t="str">
        <f aca="false">SUBSTITUTE(AN207,AO$17,"")</f>
        <v>0</v>
      </c>
      <c r="AP207" s="66" t="str">
        <f aca="false">SUBSTITUTE(AO207,AP$17,"")</f>
        <v>0</v>
      </c>
      <c r="AQ207" s="66" t="str">
        <f aca="false">SUBSTITUTE(AP207,AQ$17,"")</f>
        <v>0</v>
      </c>
      <c r="AR207" s="66" t="str">
        <f aca="false">SUBSTITUTE(AQ207,AR$17,"")</f>
        <v>0</v>
      </c>
      <c r="AS207" s="66" t="str">
        <f aca="false">SUBSTITUTE(AR207,AS$17,"")</f>
        <v>0</v>
      </c>
      <c r="AT207" s="66" t="str">
        <f aca="false">SUBSTITUTE(AS207,AT$17,"")</f>
        <v>0</v>
      </c>
      <c r="AU207" s="66" t="str">
        <f aca="false">SUBSTITUTE(AT207,AU$17,"")</f>
        <v>0</v>
      </c>
      <c r="AV207" s="66" t="str">
        <f aca="false">SUBSTITUTE(AU207,AV$17,"")</f>
        <v>0</v>
      </c>
      <c r="AW207" s="66" t="str">
        <f aca="false">SUBSTITUTE(AV207,AW$17,"")</f>
        <v>0</v>
      </c>
      <c r="AX207" s="66" t="str">
        <f aca="false">SUBSTITUTE(AW207,AX$17,"")</f>
        <v>0</v>
      </c>
      <c r="AY207" s="66" t="str">
        <f aca="false">SUBSTITUTE(AX207,AY$17,"")</f>
        <v>0</v>
      </c>
      <c r="AZ207" s="66" t="str">
        <f aca="false">SUBSTITUTE(AY207,AZ$17,"")</f>
        <v>0</v>
      </c>
      <c r="BA207" s="66" t="str">
        <f aca="false">SUBSTITUTE(AZ207,BA$17,"")</f>
        <v>0</v>
      </c>
      <c r="BB207" s="66" t="str">
        <f aca="false">SUBSTITUTE(BA207,BB$17,"")</f>
        <v/>
      </c>
      <c r="BC207" s="66" t="str">
        <f aca="false">SUBSTITUTE(BB207,BC$17,"")</f>
        <v/>
      </c>
      <c r="BD207" s="66" t="str">
        <f aca="false">SUBSTITUTE(BC207,BD$17,"")</f>
        <v/>
      </c>
      <c r="BE207" s="66" t="str">
        <f aca="false">SUBSTITUTE(BD207,BE$17,"")</f>
        <v/>
      </c>
      <c r="BF207" s="66" t="str">
        <f aca="false">SUBSTITUTE(BE207,BF$17,"")</f>
        <v/>
      </c>
      <c r="BG207" s="66" t="str">
        <f aca="false">SUBSTITUTE(BF207,BG$17,"")</f>
        <v/>
      </c>
      <c r="BH207" s="66" t="str">
        <f aca="false">SUBSTITUTE(BG207,BH$17,"")</f>
        <v/>
      </c>
      <c r="BI207" s="66" t="str">
        <f aca="false">SUBSTITUTE(BH207,BI$17,"")</f>
        <v/>
      </c>
      <c r="BJ207" s="66" t="str">
        <f aca="false">SUBSTITUTE(BI207,BJ$17,"")</f>
        <v/>
      </c>
      <c r="BK207" s="66" t="str">
        <f aca="false">SUBSTITUTE(BJ207,BK$17,"")</f>
        <v/>
      </c>
      <c r="BL207" s="66" t="str">
        <f aca="false">SUBSTITUTE(BK207,BL$17,"")</f>
        <v/>
      </c>
      <c r="BM207" s="66" t="str">
        <f aca="false">SUBSTITUTE(BL207,BM$17,"")</f>
        <v/>
      </c>
      <c r="BN207" s="66" t="n">
        <f aca="false">LEN(BM207)</f>
        <v>0</v>
      </c>
      <c r="BO207" s="66" t="n">
        <f aca="false">LEN(A207)&gt;BO$15</f>
        <v>0</v>
      </c>
      <c r="BP207" s="83" t="n">
        <f aca="false">AND(COUNTIF(ranges!B$2:B$4,'Sample Manifest - ALL TYPES'!G198)=0,NOT(ISBLANK('Sample Manifest - ALL TYPES'!G198)))</f>
        <v>0</v>
      </c>
      <c r="CB207" s="66" t="n">
        <f aca="false">OR(BN207:BO207)</f>
        <v>0</v>
      </c>
      <c r="CD207" s="69" t="n">
        <f aca="false">IF(OR('Sample Manifest - ALL TYPES'!AB198="Custom indexes",'Sample Manifest - ALL TYPES'!AB198="Non-listed commercial indexes"),1,0)</f>
        <v>0</v>
      </c>
      <c r="CE207" s="69"/>
      <c r="CG207" s="72" t="n">
        <f aca="false">'Sample Manifest - ALL TYPES'!Q198</f>
        <v>0</v>
      </c>
      <c r="CH207" s="70" t="str">
        <f aca="false">SUBSTITUTE(CG207,CH$17,"")</f>
        <v>0</v>
      </c>
      <c r="CI207" s="70" t="str">
        <f aca="false">SUBSTITUTE(CH207,CI$17,"")</f>
        <v>0</v>
      </c>
      <c r="CJ207" s="70" t="str">
        <f aca="false">SUBSTITUTE(CI207,CJ$17,"")</f>
        <v>0</v>
      </c>
      <c r="CK207" s="70" t="str">
        <f aca="false">SUBSTITUTE(CJ207,CK$17,"")</f>
        <v>0</v>
      </c>
      <c r="CL207" s="70" t="n">
        <f aca="false">LEN(CK207)</f>
        <v>1</v>
      </c>
      <c r="CM207" s="70" t="n">
        <f aca="false">AND(NOT(ISBLANK('Sample Manifest - ALL TYPES'!Q198)),NOT(CL207=0))</f>
        <v>0</v>
      </c>
      <c r="CR207" s="66" t="n">
        <f aca="false">AND('Sample Manifest - ALL TYPES'!B198="Illumina Library Pool",ISBLANK('Sample Manifest - ALL TYPES'!Z198))</f>
        <v>0</v>
      </c>
    </row>
    <row r="208" s="66" customFormat="true" ht="13.8" hidden="false" customHeight="false" outlineLevel="0" collapsed="false">
      <c r="A208" s="66" t="n">
        <f aca="false">'Sample Manifest - ALL TYPES'!C199</f>
        <v>0</v>
      </c>
      <c r="B208" s="66" t="str">
        <f aca="false">SUBSTITUTE(A208,B$17,"")</f>
        <v>0</v>
      </c>
      <c r="C208" s="66" t="str">
        <f aca="false">SUBSTITUTE(B208,C$17,"")</f>
        <v>0</v>
      </c>
      <c r="D208" s="66" t="str">
        <f aca="false">SUBSTITUTE(C208,D$17,"")</f>
        <v>0</v>
      </c>
      <c r="E208" s="66" t="str">
        <f aca="false">SUBSTITUTE(D208,E$17,"")</f>
        <v>0</v>
      </c>
      <c r="F208" s="66" t="str">
        <f aca="false">SUBSTITUTE(E208,F$17,"")</f>
        <v>0</v>
      </c>
      <c r="G208" s="66" t="str">
        <f aca="false">SUBSTITUTE(F208,G$17,"")</f>
        <v>0</v>
      </c>
      <c r="H208" s="66" t="str">
        <f aca="false">SUBSTITUTE(G208,H$17,"")</f>
        <v>0</v>
      </c>
      <c r="I208" s="66" t="str">
        <f aca="false">SUBSTITUTE(H208,I$17,"")</f>
        <v>0</v>
      </c>
      <c r="J208" s="66" t="str">
        <f aca="false">SUBSTITUTE(I208,J$17,"")</f>
        <v>0</v>
      </c>
      <c r="K208" s="66" t="str">
        <f aca="false">SUBSTITUTE(J208,K$17,"")</f>
        <v>0</v>
      </c>
      <c r="L208" s="66" t="str">
        <f aca="false">SUBSTITUTE(K208,L$17,"")</f>
        <v>0</v>
      </c>
      <c r="M208" s="66" t="str">
        <f aca="false">SUBSTITUTE(L208,M$17,"")</f>
        <v>0</v>
      </c>
      <c r="N208" s="66" t="str">
        <f aca="false">SUBSTITUTE(M208,N$17,"")</f>
        <v>0</v>
      </c>
      <c r="O208" s="66" t="str">
        <f aca="false">SUBSTITUTE(N208,O$17,"")</f>
        <v>0</v>
      </c>
      <c r="P208" s="66" t="str">
        <f aca="false">SUBSTITUTE(O208,P$17,"")</f>
        <v>0</v>
      </c>
      <c r="Q208" s="66" t="str">
        <f aca="false">SUBSTITUTE(P208,Q$17,"")</f>
        <v>0</v>
      </c>
      <c r="R208" s="66" t="str">
        <f aca="false">SUBSTITUTE(Q208,R$17,"")</f>
        <v>0</v>
      </c>
      <c r="S208" s="66" t="str">
        <f aca="false">SUBSTITUTE(R208,S$17,"")</f>
        <v>0</v>
      </c>
      <c r="T208" s="66" t="str">
        <f aca="false">SUBSTITUTE(S208,T$17,"")</f>
        <v>0</v>
      </c>
      <c r="U208" s="66" t="str">
        <f aca="false">SUBSTITUTE(T208,U$17,"")</f>
        <v>0</v>
      </c>
      <c r="V208" s="66" t="str">
        <f aca="false">SUBSTITUTE(U208,V$17,"")</f>
        <v>0</v>
      </c>
      <c r="W208" s="66" t="str">
        <f aca="false">SUBSTITUTE(V208,W$17,"")</f>
        <v>0</v>
      </c>
      <c r="X208" s="66" t="str">
        <f aca="false">SUBSTITUTE(W208,X$17,"")</f>
        <v>0</v>
      </c>
      <c r="Y208" s="66" t="str">
        <f aca="false">SUBSTITUTE(X208,Y$17,"")</f>
        <v>0</v>
      </c>
      <c r="Z208" s="66" t="str">
        <f aca="false">SUBSTITUTE(Y208,Z$17,"")</f>
        <v>0</v>
      </c>
      <c r="AA208" s="66" t="str">
        <f aca="false">SUBSTITUTE(Z208,AA$17,"")</f>
        <v>0</v>
      </c>
      <c r="AB208" s="66" t="str">
        <f aca="false">SUBSTITUTE(AA208,AB$17,"")</f>
        <v>0</v>
      </c>
      <c r="AC208" s="66" t="str">
        <f aca="false">SUBSTITUTE(AB208,AC$17,"")</f>
        <v>0</v>
      </c>
      <c r="AD208" s="66" t="str">
        <f aca="false">SUBSTITUTE(AC208,AD$17,"")</f>
        <v>0</v>
      </c>
      <c r="AE208" s="66" t="str">
        <f aca="false">SUBSTITUTE(AD208,AE$17,"")</f>
        <v>0</v>
      </c>
      <c r="AF208" s="66" t="str">
        <f aca="false">SUBSTITUTE(AE208,AF$17,"")</f>
        <v>0</v>
      </c>
      <c r="AG208" s="66" t="str">
        <f aca="false">SUBSTITUTE(AF208,AG$17,"")</f>
        <v>0</v>
      </c>
      <c r="AH208" s="66" t="str">
        <f aca="false">SUBSTITUTE(AG208,AH$17,"")</f>
        <v>0</v>
      </c>
      <c r="AI208" s="66" t="str">
        <f aca="false">SUBSTITUTE(AH208,AI$17,"")</f>
        <v>0</v>
      </c>
      <c r="AJ208" s="66" t="str">
        <f aca="false">SUBSTITUTE(AI208,AJ$17,"")</f>
        <v>0</v>
      </c>
      <c r="AK208" s="66" t="str">
        <f aca="false">SUBSTITUTE(AJ208,AK$17,"")</f>
        <v>0</v>
      </c>
      <c r="AL208" s="66" t="str">
        <f aca="false">SUBSTITUTE(AK208,AL$17,"")</f>
        <v>0</v>
      </c>
      <c r="AM208" s="66" t="str">
        <f aca="false">SUBSTITUTE(AL208,AM$17,"")</f>
        <v>0</v>
      </c>
      <c r="AN208" s="66" t="str">
        <f aca="false">SUBSTITUTE(AM208,AN$17,"")</f>
        <v>0</v>
      </c>
      <c r="AO208" s="66" t="str">
        <f aca="false">SUBSTITUTE(AN208,AO$17,"")</f>
        <v>0</v>
      </c>
      <c r="AP208" s="66" t="str">
        <f aca="false">SUBSTITUTE(AO208,AP$17,"")</f>
        <v>0</v>
      </c>
      <c r="AQ208" s="66" t="str">
        <f aca="false">SUBSTITUTE(AP208,AQ$17,"")</f>
        <v>0</v>
      </c>
      <c r="AR208" s="66" t="str">
        <f aca="false">SUBSTITUTE(AQ208,AR$17,"")</f>
        <v>0</v>
      </c>
      <c r="AS208" s="66" t="str">
        <f aca="false">SUBSTITUTE(AR208,AS$17,"")</f>
        <v>0</v>
      </c>
      <c r="AT208" s="66" t="str">
        <f aca="false">SUBSTITUTE(AS208,AT$17,"")</f>
        <v>0</v>
      </c>
      <c r="AU208" s="66" t="str">
        <f aca="false">SUBSTITUTE(AT208,AU$17,"")</f>
        <v>0</v>
      </c>
      <c r="AV208" s="66" t="str">
        <f aca="false">SUBSTITUTE(AU208,AV$17,"")</f>
        <v>0</v>
      </c>
      <c r="AW208" s="66" t="str">
        <f aca="false">SUBSTITUTE(AV208,AW$17,"")</f>
        <v>0</v>
      </c>
      <c r="AX208" s="66" t="str">
        <f aca="false">SUBSTITUTE(AW208,AX$17,"")</f>
        <v>0</v>
      </c>
      <c r="AY208" s="66" t="str">
        <f aca="false">SUBSTITUTE(AX208,AY$17,"")</f>
        <v>0</v>
      </c>
      <c r="AZ208" s="66" t="str">
        <f aca="false">SUBSTITUTE(AY208,AZ$17,"")</f>
        <v>0</v>
      </c>
      <c r="BA208" s="66" t="str">
        <f aca="false">SUBSTITUTE(AZ208,BA$17,"")</f>
        <v>0</v>
      </c>
      <c r="BB208" s="66" t="str">
        <f aca="false">SUBSTITUTE(BA208,BB$17,"")</f>
        <v/>
      </c>
      <c r="BC208" s="66" t="str">
        <f aca="false">SUBSTITUTE(BB208,BC$17,"")</f>
        <v/>
      </c>
      <c r="BD208" s="66" t="str">
        <f aca="false">SUBSTITUTE(BC208,BD$17,"")</f>
        <v/>
      </c>
      <c r="BE208" s="66" t="str">
        <f aca="false">SUBSTITUTE(BD208,BE$17,"")</f>
        <v/>
      </c>
      <c r="BF208" s="66" t="str">
        <f aca="false">SUBSTITUTE(BE208,BF$17,"")</f>
        <v/>
      </c>
      <c r="BG208" s="66" t="str">
        <f aca="false">SUBSTITUTE(BF208,BG$17,"")</f>
        <v/>
      </c>
      <c r="BH208" s="66" t="str">
        <f aca="false">SUBSTITUTE(BG208,BH$17,"")</f>
        <v/>
      </c>
      <c r="BI208" s="66" t="str">
        <f aca="false">SUBSTITUTE(BH208,BI$17,"")</f>
        <v/>
      </c>
      <c r="BJ208" s="66" t="str">
        <f aca="false">SUBSTITUTE(BI208,BJ$17,"")</f>
        <v/>
      </c>
      <c r="BK208" s="66" t="str">
        <f aca="false">SUBSTITUTE(BJ208,BK$17,"")</f>
        <v/>
      </c>
      <c r="BL208" s="66" t="str">
        <f aca="false">SUBSTITUTE(BK208,BL$17,"")</f>
        <v/>
      </c>
      <c r="BM208" s="66" t="str">
        <f aca="false">SUBSTITUTE(BL208,BM$17,"")</f>
        <v/>
      </c>
      <c r="BN208" s="66" t="n">
        <f aca="false">LEN(BM208)</f>
        <v>0</v>
      </c>
      <c r="BO208" s="66" t="n">
        <f aca="false">LEN(A208)&gt;BO$15</f>
        <v>0</v>
      </c>
      <c r="BP208" s="83" t="n">
        <f aca="false">AND(COUNTIF(ranges!B$2:B$4,'Sample Manifest - ALL TYPES'!G199)=0,NOT(ISBLANK('Sample Manifest - ALL TYPES'!G199)))</f>
        <v>0</v>
      </c>
      <c r="CB208" s="66" t="n">
        <f aca="false">OR(BN208:BO208)</f>
        <v>0</v>
      </c>
      <c r="CD208" s="69" t="n">
        <f aca="false">IF(OR('Sample Manifest - ALL TYPES'!AB199="Custom indexes",'Sample Manifest - ALL TYPES'!AB199="Non-listed commercial indexes"),1,0)</f>
        <v>0</v>
      </c>
      <c r="CE208" s="69"/>
      <c r="CG208" s="72" t="n">
        <f aca="false">'Sample Manifest - ALL TYPES'!Q199</f>
        <v>0</v>
      </c>
      <c r="CH208" s="70" t="str">
        <f aca="false">SUBSTITUTE(CG208,CH$17,"")</f>
        <v>0</v>
      </c>
      <c r="CI208" s="70" t="str">
        <f aca="false">SUBSTITUTE(CH208,CI$17,"")</f>
        <v>0</v>
      </c>
      <c r="CJ208" s="70" t="str">
        <f aca="false">SUBSTITUTE(CI208,CJ$17,"")</f>
        <v>0</v>
      </c>
      <c r="CK208" s="70" t="str">
        <f aca="false">SUBSTITUTE(CJ208,CK$17,"")</f>
        <v>0</v>
      </c>
      <c r="CL208" s="70" t="n">
        <f aca="false">LEN(CK208)</f>
        <v>1</v>
      </c>
      <c r="CM208" s="70" t="n">
        <f aca="false">AND(NOT(ISBLANK('Sample Manifest - ALL TYPES'!Q199)),NOT(CL208=0))</f>
        <v>0</v>
      </c>
      <c r="CR208" s="66" t="n">
        <f aca="false">AND('Sample Manifest - ALL TYPES'!B199="Illumina Library Pool",ISBLANK('Sample Manifest - ALL TYPES'!Z199))</f>
        <v>0</v>
      </c>
    </row>
    <row r="209" s="66" customFormat="true" ht="13.8" hidden="false" customHeight="false" outlineLevel="0" collapsed="false">
      <c r="A209" s="66" t="n">
        <f aca="false">'Sample Manifest - ALL TYPES'!C200</f>
        <v>0</v>
      </c>
      <c r="B209" s="66" t="str">
        <f aca="false">SUBSTITUTE(A209,B$17,"")</f>
        <v>0</v>
      </c>
      <c r="C209" s="66" t="str">
        <f aca="false">SUBSTITUTE(B209,C$17,"")</f>
        <v>0</v>
      </c>
      <c r="D209" s="66" t="str">
        <f aca="false">SUBSTITUTE(C209,D$17,"")</f>
        <v>0</v>
      </c>
      <c r="E209" s="66" t="str">
        <f aca="false">SUBSTITUTE(D209,E$17,"")</f>
        <v>0</v>
      </c>
      <c r="F209" s="66" t="str">
        <f aca="false">SUBSTITUTE(E209,F$17,"")</f>
        <v>0</v>
      </c>
      <c r="G209" s="66" t="str">
        <f aca="false">SUBSTITUTE(F209,G$17,"")</f>
        <v>0</v>
      </c>
      <c r="H209" s="66" t="str">
        <f aca="false">SUBSTITUTE(G209,H$17,"")</f>
        <v>0</v>
      </c>
      <c r="I209" s="66" t="str">
        <f aca="false">SUBSTITUTE(H209,I$17,"")</f>
        <v>0</v>
      </c>
      <c r="J209" s="66" t="str">
        <f aca="false">SUBSTITUTE(I209,J$17,"")</f>
        <v>0</v>
      </c>
      <c r="K209" s="66" t="str">
        <f aca="false">SUBSTITUTE(J209,K$17,"")</f>
        <v>0</v>
      </c>
      <c r="L209" s="66" t="str">
        <f aca="false">SUBSTITUTE(K209,L$17,"")</f>
        <v>0</v>
      </c>
      <c r="M209" s="66" t="str">
        <f aca="false">SUBSTITUTE(L209,M$17,"")</f>
        <v>0</v>
      </c>
      <c r="N209" s="66" t="str">
        <f aca="false">SUBSTITUTE(M209,N$17,"")</f>
        <v>0</v>
      </c>
      <c r="O209" s="66" t="str">
        <f aca="false">SUBSTITUTE(N209,O$17,"")</f>
        <v>0</v>
      </c>
      <c r="P209" s="66" t="str">
        <f aca="false">SUBSTITUTE(O209,P$17,"")</f>
        <v>0</v>
      </c>
      <c r="Q209" s="66" t="str">
        <f aca="false">SUBSTITUTE(P209,Q$17,"")</f>
        <v>0</v>
      </c>
      <c r="R209" s="66" t="str">
        <f aca="false">SUBSTITUTE(Q209,R$17,"")</f>
        <v>0</v>
      </c>
      <c r="S209" s="66" t="str">
        <f aca="false">SUBSTITUTE(R209,S$17,"")</f>
        <v>0</v>
      </c>
      <c r="T209" s="66" t="str">
        <f aca="false">SUBSTITUTE(S209,T$17,"")</f>
        <v>0</v>
      </c>
      <c r="U209" s="66" t="str">
        <f aca="false">SUBSTITUTE(T209,U$17,"")</f>
        <v>0</v>
      </c>
      <c r="V209" s="66" t="str">
        <f aca="false">SUBSTITUTE(U209,V$17,"")</f>
        <v>0</v>
      </c>
      <c r="W209" s="66" t="str">
        <f aca="false">SUBSTITUTE(V209,W$17,"")</f>
        <v>0</v>
      </c>
      <c r="X209" s="66" t="str">
        <f aca="false">SUBSTITUTE(W209,X$17,"")</f>
        <v>0</v>
      </c>
      <c r="Y209" s="66" t="str">
        <f aca="false">SUBSTITUTE(X209,Y$17,"")</f>
        <v>0</v>
      </c>
      <c r="Z209" s="66" t="str">
        <f aca="false">SUBSTITUTE(Y209,Z$17,"")</f>
        <v>0</v>
      </c>
      <c r="AA209" s="66" t="str">
        <f aca="false">SUBSTITUTE(Z209,AA$17,"")</f>
        <v>0</v>
      </c>
      <c r="AB209" s="66" t="str">
        <f aca="false">SUBSTITUTE(AA209,AB$17,"")</f>
        <v>0</v>
      </c>
      <c r="AC209" s="66" t="str">
        <f aca="false">SUBSTITUTE(AB209,AC$17,"")</f>
        <v>0</v>
      </c>
      <c r="AD209" s="66" t="str">
        <f aca="false">SUBSTITUTE(AC209,AD$17,"")</f>
        <v>0</v>
      </c>
      <c r="AE209" s="66" t="str">
        <f aca="false">SUBSTITUTE(AD209,AE$17,"")</f>
        <v>0</v>
      </c>
      <c r="AF209" s="66" t="str">
        <f aca="false">SUBSTITUTE(AE209,AF$17,"")</f>
        <v>0</v>
      </c>
      <c r="AG209" s="66" t="str">
        <f aca="false">SUBSTITUTE(AF209,AG$17,"")</f>
        <v>0</v>
      </c>
      <c r="AH209" s="66" t="str">
        <f aca="false">SUBSTITUTE(AG209,AH$17,"")</f>
        <v>0</v>
      </c>
      <c r="AI209" s="66" t="str">
        <f aca="false">SUBSTITUTE(AH209,AI$17,"")</f>
        <v>0</v>
      </c>
      <c r="AJ209" s="66" t="str">
        <f aca="false">SUBSTITUTE(AI209,AJ$17,"")</f>
        <v>0</v>
      </c>
      <c r="AK209" s="66" t="str">
        <f aca="false">SUBSTITUTE(AJ209,AK$17,"")</f>
        <v>0</v>
      </c>
      <c r="AL209" s="66" t="str">
        <f aca="false">SUBSTITUTE(AK209,AL$17,"")</f>
        <v>0</v>
      </c>
      <c r="AM209" s="66" t="str">
        <f aca="false">SUBSTITUTE(AL209,AM$17,"")</f>
        <v>0</v>
      </c>
      <c r="AN209" s="66" t="str">
        <f aca="false">SUBSTITUTE(AM209,AN$17,"")</f>
        <v>0</v>
      </c>
      <c r="AO209" s="66" t="str">
        <f aca="false">SUBSTITUTE(AN209,AO$17,"")</f>
        <v>0</v>
      </c>
      <c r="AP209" s="66" t="str">
        <f aca="false">SUBSTITUTE(AO209,AP$17,"")</f>
        <v>0</v>
      </c>
      <c r="AQ209" s="66" t="str">
        <f aca="false">SUBSTITUTE(AP209,AQ$17,"")</f>
        <v>0</v>
      </c>
      <c r="AR209" s="66" t="str">
        <f aca="false">SUBSTITUTE(AQ209,AR$17,"")</f>
        <v>0</v>
      </c>
      <c r="AS209" s="66" t="str">
        <f aca="false">SUBSTITUTE(AR209,AS$17,"")</f>
        <v>0</v>
      </c>
      <c r="AT209" s="66" t="str">
        <f aca="false">SUBSTITUTE(AS209,AT$17,"")</f>
        <v>0</v>
      </c>
      <c r="AU209" s="66" t="str">
        <f aca="false">SUBSTITUTE(AT209,AU$17,"")</f>
        <v>0</v>
      </c>
      <c r="AV209" s="66" t="str">
        <f aca="false">SUBSTITUTE(AU209,AV$17,"")</f>
        <v>0</v>
      </c>
      <c r="AW209" s="66" t="str">
        <f aca="false">SUBSTITUTE(AV209,AW$17,"")</f>
        <v>0</v>
      </c>
      <c r="AX209" s="66" t="str">
        <f aca="false">SUBSTITUTE(AW209,AX$17,"")</f>
        <v>0</v>
      </c>
      <c r="AY209" s="66" t="str">
        <f aca="false">SUBSTITUTE(AX209,AY$17,"")</f>
        <v>0</v>
      </c>
      <c r="AZ209" s="66" t="str">
        <f aca="false">SUBSTITUTE(AY209,AZ$17,"")</f>
        <v>0</v>
      </c>
      <c r="BA209" s="66" t="str">
        <f aca="false">SUBSTITUTE(AZ209,BA$17,"")</f>
        <v>0</v>
      </c>
      <c r="BB209" s="66" t="str">
        <f aca="false">SUBSTITUTE(BA209,BB$17,"")</f>
        <v/>
      </c>
      <c r="BC209" s="66" t="str">
        <f aca="false">SUBSTITUTE(BB209,BC$17,"")</f>
        <v/>
      </c>
      <c r="BD209" s="66" t="str">
        <f aca="false">SUBSTITUTE(BC209,BD$17,"")</f>
        <v/>
      </c>
      <c r="BE209" s="66" t="str">
        <f aca="false">SUBSTITUTE(BD209,BE$17,"")</f>
        <v/>
      </c>
      <c r="BF209" s="66" t="str">
        <f aca="false">SUBSTITUTE(BE209,BF$17,"")</f>
        <v/>
      </c>
      <c r="BG209" s="66" t="str">
        <f aca="false">SUBSTITUTE(BF209,BG$17,"")</f>
        <v/>
      </c>
      <c r="BH209" s="66" t="str">
        <f aca="false">SUBSTITUTE(BG209,BH$17,"")</f>
        <v/>
      </c>
      <c r="BI209" s="66" t="str">
        <f aca="false">SUBSTITUTE(BH209,BI$17,"")</f>
        <v/>
      </c>
      <c r="BJ209" s="66" t="str">
        <f aca="false">SUBSTITUTE(BI209,BJ$17,"")</f>
        <v/>
      </c>
      <c r="BK209" s="66" t="str">
        <f aca="false">SUBSTITUTE(BJ209,BK$17,"")</f>
        <v/>
      </c>
      <c r="BL209" s="66" t="str">
        <f aca="false">SUBSTITUTE(BK209,BL$17,"")</f>
        <v/>
      </c>
      <c r="BM209" s="66" t="str">
        <f aca="false">SUBSTITUTE(BL209,BM$17,"")</f>
        <v/>
      </c>
      <c r="BN209" s="66" t="n">
        <f aca="false">LEN(BM209)</f>
        <v>0</v>
      </c>
      <c r="BO209" s="66" t="n">
        <f aca="false">LEN(A209)&gt;BO$15</f>
        <v>0</v>
      </c>
      <c r="BP209" s="83" t="n">
        <f aca="false">AND(COUNTIF(ranges!B$2:B$4,'Sample Manifest - ALL TYPES'!G200)=0,NOT(ISBLANK('Sample Manifest - ALL TYPES'!G200)))</f>
        <v>0</v>
      </c>
      <c r="CB209" s="66" t="n">
        <f aca="false">OR(BN209:BO209)</f>
        <v>0</v>
      </c>
      <c r="CD209" s="69" t="n">
        <f aca="false">IF(OR('Sample Manifest - ALL TYPES'!AB200="Custom indexes",'Sample Manifest - ALL TYPES'!AB200="Non-listed commercial indexes"),1,0)</f>
        <v>0</v>
      </c>
      <c r="CE209" s="69"/>
      <c r="CG209" s="72" t="n">
        <f aca="false">'Sample Manifest - ALL TYPES'!Q200</f>
        <v>0</v>
      </c>
      <c r="CH209" s="70" t="str">
        <f aca="false">SUBSTITUTE(CG209,CH$17,"")</f>
        <v>0</v>
      </c>
      <c r="CI209" s="70" t="str">
        <f aca="false">SUBSTITUTE(CH209,CI$17,"")</f>
        <v>0</v>
      </c>
      <c r="CJ209" s="70" t="str">
        <f aca="false">SUBSTITUTE(CI209,CJ$17,"")</f>
        <v>0</v>
      </c>
      <c r="CK209" s="70" t="str">
        <f aca="false">SUBSTITUTE(CJ209,CK$17,"")</f>
        <v>0</v>
      </c>
      <c r="CL209" s="70" t="n">
        <f aca="false">LEN(CK209)</f>
        <v>1</v>
      </c>
      <c r="CM209" s="70" t="n">
        <f aca="false">AND(NOT(ISBLANK('Sample Manifest - ALL TYPES'!Q200)),NOT(CL209=0))</f>
        <v>0</v>
      </c>
      <c r="CR209" s="66" t="n">
        <f aca="false">AND('Sample Manifest - ALL TYPES'!B200="Illumina Library Pool",ISBLANK('Sample Manifest - ALL TYPES'!Z200))</f>
        <v>0</v>
      </c>
    </row>
    <row r="210" s="66" customFormat="true" ht="13.8" hidden="false" customHeight="false" outlineLevel="0" collapsed="false">
      <c r="A210" s="66" t="n">
        <f aca="false">'Sample Manifest - ALL TYPES'!C201</f>
        <v>0</v>
      </c>
      <c r="B210" s="66" t="str">
        <f aca="false">SUBSTITUTE(A210,B$17,"")</f>
        <v>0</v>
      </c>
      <c r="C210" s="66" t="str">
        <f aca="false">SUBSTITUTE(B210,C$17,"")</f>
        <v>0</v>
      </c>
      <c r="D210" s="66" t="str">
        <f aca="false">SUBSTITUTE(C210,D$17,"")</f>
        <v>0</v>
      </c>
      <c r="E210" s="66" t="str">
        <f aca="false">SUBSTITUTE(D210,E$17,"")</f>
        <v>0</v>
      </c>
      <c r="F210" s="66" t="str">
        <f aca="false">SUBSTITUTE(E210,F$17,"")</f>
        <v>0</v>
      </c>
      <c r="G210" s="66" t="str">
        <f aca="false">SUBSTITUTE(F210,G$17,"")</f>
        <v>0</v>
      </c>
      <c r="H210" s="66" t="str">
        <f aca="false">SUBSTITUTE(G210,H$17,"")</f>
        <v>0</v>
      </c>
      <c r="I210" s="66" t="str">
        <f aca="false">SUBSTITUTE(H210,I$17,"")</f>
        <v>0</v>
      </c>
      <c r="J210" s="66" t="str">
        <f aca="false">SUBSTITUTE(I210,J$17,"")</f>
        <v>0</v>
      </c>
      <c r="K210" s="66" t="str">
        <f aca="false">SUBSTITUTE(J210,K$17,"")</f>
        <v>0</v>
      </c>
      <c r="L210" s="66" t="str">
        <f aca="false">SUBSTITUTE(K210,L$17,"")</f>
        <v>0</v>
      </c>
      <c r="M210" s="66" t="str">
        <f aca="false">SUBSTITUTE(L210,M$17,"")</f>
        <v>0</v>
      </c>
      <c r="N210" s="66" t="str">
        <f aca="false">SUBSTITUTE(M210,N$17,"")</f>
        <v>0</v>
      </c>
      <c r="O210" s="66" t="str">
        <f aca="false">SUBSTITUTE(N210,O$17,"")</f>
        <v>0</v>
      </c>
      <c r="P210" s="66" t="str">
        <f aca="false">SUBSTITUTE(O210,P$17,"")</f>
        <v>0</v>
      </c>
      <c r="Q210" s="66" t="str">
        <f aca="false">SUBSTITUTE(P210,Q$17,"")</f>
        <v>0</v>
      </c>
      <c r="R210" s="66" t="str">
        <f aca="false">SUBSTITUTE(Q210,R$17,"")</f>
        <v>0</v>
      </c>
      <c r="S210" s="66" t="str">
        <f aca="false">SUBSTITUTE(R210,S$17,"")</f>
        <v>0</v>
      </c>
      <c r="T210" s="66" t="str">
        <f aca="false">SUBSTITUTE(S210,T$17,"")</f>
        <v>0</v>
      </c>
      <c r="U210" s="66" t="str">
        <f aca="false">SUBSTITUTE(T210,U$17,"")</f>
        <v>0</v>
      </c>
      <c r="V210" s="66" t="str">
        <f aca="false">SUBSTITUTE(U210,V$17,"")</f>
        <v>0</v>
      </c>
      <c r="W210" s="66" t="str">
        <f aca="false">SUBSTITUTE(V210,W$17,"")</f>
        <v>0</v>
      </c>
      <c r="X210" s="66" t="str">
        <f aca="false">SUBSTITUTE(W210,X$17,"")</f>
        <v>0</v>
      </c>
      <c r="Y210" s="66" t="str">
        <f aca="false">SUBSTITUTE(X210,Y$17,"")</f>
        <v>0</v>
      </c>
      <c r="Z210" s="66" t="str">
        <f aca="false">SUBSTITUTE(Y210,Z$17,"")</f>
        <v>0</v>
      </c>
      <c r="AA210" s="66" t="str">
        <f aca="false">SUBSTITUTE(Z210,AA$17,"")</f>
        <v>0</v>
      </c>
      <c r="AB210" s="66" t="str">
        <f aca="false">SUBSTITUTE(AA210,AB$17,"")</f>
        <v>0</v>
      </c>
      <c r="AC210" s="66" t="str">
        <f aca="false">SUBSTITUTE(AB210,AC$17,"")</f>
        <v>0</v>
      </c>
      <c r="AD210" s="66" t="str">
        <f aca="false">SUBSTITUTE(AC210,AD$17,"")</f>
        <v>0</v>
      </c>
      <c r="AE210" s="66" t="str">
        <f aca="false">SUBSTITUTE(AD210,AE$17,"")</f>
        <v>0</v>
      </c>
      <c r="AF210" s="66" t="str">
        <f aca="false">SUBSTITUTE(AE210,AF$17,"")</f>
        <v>0</v>
      </c>
      <c r="AG210" s="66" t="str">
        <f aca="false">SUBSTITUTE(AF210,AG$17,"")</f>
        <v>0</v>
      </c>
      <c r="AH210" s="66" t="str">
        <f aca="false">SUBSTITUTE(AG210,AH$17,"")</f>
        <v>0</v>
      </c>
      <c r="AI210" s="66" t="str">
        <f aca="false">SUBSTITUTE(AH210,AI$17,"")</f>
        <v>0</v>
      </c>
      <c r="AJ210" s="66" t="str">
        <f aca="false">SUBSTITUTE(AI210,AJ$17,"")</f>
        <v>0</v>
      </c>
      <c r="AK210" s="66" t="str">
        <f aca="false">SUBSTITUTE(AJ210,AK$17,"")</f>
        <v>0</v>
      </c>
      <c r="AL210" s="66" t="str">
        <f aca="false">SUBSTITUTE(AK210,AL$17,"")</f>
        <v>0</v>
      </c>
      <c r="AM210" s="66" t="str">
        <f aca="false">SUBSTITUTE(AL210,AM$17,"")</f>
        <v>0</v>
      </c>
      <c r="AN210" s="66" t="str">
        <f aca="false">SUBSTITUTE(AM210,AN$17,"")</f>
        <v>0</v>
      </c>
      <c r="AO210" s="66" t="str">
        <f aca="false">SUBSTITUTE(AN210,AO$17,"")</f>
        <v>0</v>
      </c>
      <c r="AP210" s="66" t="str">
        <f aca="false">SUBSTITUTE(AO210,AP$17,"")</f>
        <v>0</v>
      </c>
      <c r="AQ210" s="66" t="str">
        <f aca="false">SUBSTITUTE(AP210,AQ$17,"")</f>
        <v>0</v>
      </c>
      <c r="AR210" s="66" t="str">
        <f aca="false">SUBSTITUTE(AQ210,AR$17,"")</f>
        <v>0</v>
      </c>
      <c r="AS210" s="66" t="str">
        <f aca="false">SUBSTITUTE(AR210,AS$17,"")</f>
        <v>0</v>
      </c>
      <c r="AT210" s="66" t="str">
        <f aca="false">SUBSTITUTE(AS210,AT$17,"")</f>
        <v>0</v>
      </c>
      <c r="AU210" s="66" t="str">
        <f aca="false">SUBSTITUTE(AT210,AU$17,"")</f>
        <v>0</v>
      </c>
      <c r="AV210" s="66" t="str">
        <f aca="false">SUBSTITUTE(AU210,AV$17,"")</f>
        <v>0</v>
      </c>
      <c r="AW210" s="66" t="str">
        <f aca="false">SUBSTITUTE(AV210,AW$17,"")</f>
        <v>0</v>
      </c>
      <c r="AX210" s="66" t="str">
        <f aca="false">SUBSTITUTE(AW210,AX$17,"")</f>
        <v>0</v>
      </c>
      <c r="AY210" s="66" t="str">
        <f aca="false">SUBSTITUTE(AX210,AY$17,"")</f>
        <v>0</v>
      </c>
      <c r="AZ210" s="66" t="str">
        <f aca="false">SUBSTITUTE(AY210,AZ$17,"")</f>
        <v>0</v>
      </c>
      <c r="BA210" s="66" t="str">
        <f aca="false">SUBSTITUTE(AZ210,BA$17,"")</f>
        <v>0</v>
      </c>
      <c r="BB210" s="66" t="str">
        <f aca="false">SUBSTITUTE(BA210,BB$17,"")</f>
        <v/>
      </c>
      <c r="BC210" s="66" t="str">
        <f aca="false">SUBSTITUTE(BB210,BC$17,"")</f>
        <v/>
      </c>
      <c r="BD210" s="66" t="str">
        <f aca="false">SUBSTITUTE(BC210,BD$17,"")</f>
        <v/>
      </c>
      <c r="BE210" s="66" t="str">
        <f aca="false">SUBSTITUTE(BD210,BE$17,"")</f>
        <v/>
      </c>
      <c r="BF210" s="66" t="str">
        <f aca="false">SUBSTITUTE(BE210,BF$17,"")</f>
        <v/>
      </c>
      <c r="BG210" s="66" t="str">
        <f aca="false">SUBSTITUTE(BF210,BG$17,"")</f>
        <v/>
      </c>
      <c r="BH210" s="66" t="str">
        <f aca="false">SUBSTITUTE(BG210,BH$17,"")</f>
        <v/>
      </c>
      <c r="BI210" s="66" t="str">
        <f aca="false">SUBSTITUTE(BH210,BI$17,"")</f>
        <v/>
      </c>
      <c r="BJ210" s="66" t="str">
        <f aca="false">SUBSTITUTE(BI210,BJ$17,"")</f>
        <v/>
      </c>
      <c r="BK210" s="66" t="str">
        <f aca="false">SUBSTITUTE(BJ210,BK$17,"")</f>
        <v/>
      </c>
      <c r="BL210" s="66" t="str">
        <f aca="false">SUBSTITUTE(BK210,BL$17,"")</f>
        <v/>
      </c>
      <c r="BM210" s="66" t="str">
        <f aca="false">SUBSTITUTE(BL210,BM$17,"")</f>
        <v/>
      </c>
      <c r="BN210" s="66" t="n">
        <f aca="false">LEN(BM210)</f>
        <v>0</v>
      </c>
      <c r="BO210" s="66" t="n">
        <f aca="false">LEN(A210)&gt;BO$15</f>
        <v>0</v>
      </c>
      <c r="BP210" s="83" t="n">
        <f aca="false">AND(COUNTIF(ranges!B$2:B$4,'Sample Manifest - ALL TYPES'!G201)=0,NOT(ISBLANK('Sample Manifest - ALL TYPES'!G201)))</f>
        <v>0</v>
      </c>
      <c r="CB210" s="66" t="n">
        <f aca="false">OR(BN210:BO210)</f>
        <v>0</v>
      </c>
      <c r="CD210" s="69" t="n">
        <f aca="false">IF(OR('Sample Manifest - ALL TYPES'!AB201="Custom indexes",'Sample Manifest - ALL TYPES'!AB201="Non-listed commercial indexes"),1,0)</f>
        <v>0</v>
      </c>
      <c r="CE210" s="69"/>
      <c r="CG210" s="72" t="n">
        <f aca="false">'Sample Manifest - ALL TYPES'!Q201</f>
        <v>0</v>
      </c>
      <c r="CH210" s="70" t="str">
        <f aca="false">SUBSTITUTE(CG210,CH$17,"")</f>
        <v>0</v>
      </c>
      <c r="CI210" s="70" t="str">
        <f aca="false">SUBSTITUTE(CH210,CI$17,"")</f>
        <v>0</v>
      </c>
      <c r="CJ210" s="70" t="str">
        <f aca="false">SUBSTITUTE(CI210,CJ$17,"")</f>
        <v>0</v>
      </c>
      <c r="CK210" s="70" t="str">
        <f aca="false">SUBSTITUTE(CJ210,CK$17,"")</f>
        <v>0</v>
      </c>
      <c r="CL210" s="70" t="n">
        <f aca="false">LEN(CK210)</f>
        <v>1</v>
      </c>
      <c r="CM210" s="70" t="n">
        <f aca="false">AND(NOT(ISBLANK('Sample Manifest - ALL TYPES'!Q201)),NOT(CL210=0))</f>
        <v>0</v>
      </c>
      <c r="CR210" s="66" t="n">
        <f aca="false">AND('Sample Manifest - ALL TYPES'!B201="Illumina Library Pool",ISBLANK('Sample Manifest - ALL TYPES'!Z201))</f>
        <v>0</v>
      </c>
    </row>
    <row r="211" s="66" customFormat="true" ht="13.8" hidden="false" customHeight="false" outlineLevel="0" collapsed="false">
      <c r="A211" s="66" t="n">
        <f aca="false">'Sample Manifest - ALL TYPES'!C202</f>
        <v>0</v>
      </c>
      <c r="B211" s="66" t="str">
        <f aca="false">SUBSTITUTE(A211,B$17,"")</f>
        <v>0</v>
      </c>
      <c r="C211" s="66" t="str">
        <f aca="false">SUBSTITUTE(B211,C$17,"")</f>
        <v>0</v>
      </c>
      <c r="D211" s="66" t="str">
        <f aca="false">SUBSTITUTE(C211,D$17,"")</f>
        <v>0</v>
      </c>
      <c r="E211" s="66" t="str">
        <f aca="false">SUBSTITUTE(D211,E$17,"")</f>
        <v>0</v>
      </c>
      <c r="F211" s="66" t="str">
        <f aca="false">SUBSTITUTE(E211,F$17,"")</f>
        <v>0</v>
      </c>
      <c r="G211" s="66" t="str">
        <f aca="false">SUBSTITUTE(F211,G$17,"")</f>
        <v>0</v>
      </c>
      <c r="H211" s="66" t="str">
        <f aca="false">SUBSTITUTE(G211,H$17,"")</f>
        <v>0</v>
      </c>
      <c r="I211" s="66" t="str">
        <f aca="false">SUBSTITUTE(H211,I$17,"")</f>
        <v>0</v>
      </c>
      <c r="J211" s="66" t="str">
        <f aca="false">SUBSTITUTE(I211,J$17,"")</f>
        <v>0</v>
      </c>
      <c r="K211" s="66" t="str">
        <f aca="false">SUBSTITUTE(J211,K$17,"")</f>
        <v>0</v>
      </c>
      <c r="L211" s="66" t="str">
        <f aca="false">SUBSTITUTE(K211,L$17,"")</f>
        <v>0</v>
      </c>
      <c r="M211" s="66" t="str">
        <f aca="false">SUBSTITUTE(L211,M$17,"")</f>
        <v>0</v>
      </c>
      <c r="N211" s="66" t="str">
        <f aca="false">SUBSTITUTE(M211,N$17,"")</f>
        <v>0</v>
      </c>
      <c r="O211" s="66" t="str">
        <f aca="false">SUBSTITUTE(N211,O$17,"")</f>
        <v>0</v>
      </c>
      <c r="P211" s="66" t="str">
        <f aca="false">SUBSTITUTE(O211,P$17,"")</f>
        <v>0</v>
      </c>
      <c r="Q211" s="66" t="str">
        <f aca="false">SUBSTITUTE(P211,Q$17,"")</f>
        <v>0</v>
      </c>
      <c r="R211" s="66" t="str">
        <f aca="false">SUBSTITUTE(Q211,R$17,"")</f>
        <v>0</v>
      </c>
      <c r="S211" s="66" t="str">
        <f aca="false">SUBSTITUTE(R211,S$17,"")</f>
        <v>0</v>
      </c>
      <c r="T211" s="66" t="str">
        <f aca="false">SUBSTITUTE(S211,T$17,"")</f>
        <v>0</v>
      </c>
      <c r="U211" s="66" t="str">
        <f aca="false">SUBSTITUTE(T211,U$17,"")</f>
        <v>0</v>
      </c>
      <c r="V211" s="66" t="str">
        <f aca="false">SUBSTITUTE(U211,V$17,"")</f>
        <v>0</v>
      </c>
      <c r="W211" s="66" t="str">
        <f aca="false">SUBSTITUTE(V211,W$17,"")</f>
        <v>0</v>
      </c>
      <c r="X211" s="66" t="str">
        <f aca="false">SUBSTITUTE(W211,X$17,"")</f>
        <v>0</v>
      </c>
      <c r="Y211" s="66" t="str">
        <f aca="false">SUBSTITUTE(X211,Y$17,"")</f>
        <v>0</v>
      </c>
      <c r="Z211" s="66" t="str">
        <f aca="false">SUBSTITUTE(Y211,Z$17,"")</f>
        <v>0</v>
      </c>
      <c r="AA211" s="66" t="str">
        <f aca="false">SUBSTITUTE(Z211,AA$17,"")</f>
        <v>0</v>
      </c>
      <c r="AB211" s="66" t="str">
        <f aca="false">SUBSTITUTE(AA211,AB$17,"")</f>
        <v>0</v>
      </c>
      <c r="AC211" s="66" t="str">
        <f aca="false">SUBSTITUTE(AB211,AC$17,"")</f>
        <v>0</v>
      </c>
      <c r="AD211" s="66" t="str">
        <f aca="false">SUBSTITUTE(AC211,AD$17,"")</f>
        <v>0</v>
      </c>
      <c r="AE211" s="66" t="str">
        <f aca="false">SUBSTITUTE(AD211,AE$17,"")</f>
        <v>0</v>
      </c>
      <c r="AF211" s="66" t="str">
        <f aca="false">SUBSTITUTE(AE211,AF$17,"")</f>
        <v>0</v>
      </c>
      <c r="AG211" s="66" t="str">
        <f aca="false">SUBSTITUTE(AF211,AG$17,"")</f>
        <v>0</v>
      </c>
      <c r="AH211" s="66" t="str">
        <f aca="false">SUBSTITUTE(AG211,AH$17,"")</f>
        <v>0</v>
      </c>
      <c r="AI211" s="66" t="str">
        <f aca="false">SUBSTITUTE(AH211,AI$17,"")</f>
        <v>0</v>
      </c>
      <c r="AJ211" s="66" t="str">
        <f aca="false">SUBSTITUTE(AI211,AJ$17,"")</f>
        <v>0</v>
      </c>
      <c r="AK211" s="66" t="str">
        <f aca="false">SUBSTITUTE(AJ211,AK$17,"")</f>
        <v>0</v>
      </c>
      <c r="AL211" s="66" t="str">
        <f aca="false">SUBSTITUTE(AK211,AL$17,"")</f>
        <v>0</v>
      </c>
      <c r="AM211" s="66" t="str">
        <f aca="false">SUBSTITUTE(AL211,AM$17,"")</f>
        <v>0</v>
      </c>
      <c r="AN211" s="66" t="str">
        <f aca="false">SUBSTITUTE(AM211,AN$17,"")</f>
        <v>0</v>
      </c>
      <c r="AO211" s="66" t="str">
        <f aca="false">SUBSTITUTE(AN211,AO$17,"")</f>
        <v>0</v>
      </c>
      <c r="AP211" s="66" t="str">
        <f aca="false">SUBSTITUTE(AO211,AP$17,"")</f>
        <v>0</v>
      </c>
      <c r="AQ211" s="66" t="str">
        <f aca="false">SUBSTITUTE(AP211,AQ$17,"")</f>
        <v>0</v>
      </c>
      <c r="AR211" s="66" t="str">
        <f aca="false">SUBSTITUTE(AQ211,AR$17,"")</f>
        <v>0</v>
      </c>
      <c r="AS211" s="66" t="str">
        <f aca="false">SUBSTITUTE(AR211,AS$17,"")</f>
        <v>0</v>
      </c>
      <c r="AT211" s="66" t="str">
        <f aca="false">SUBSTITUTE(AS211,AT$17,"")</f>
        <v>0</v>
      </c>
      <c r="AU211" s="66" t="str">
        <f aca="false">SUBSTITUTE(AT211,AU$17,"")</f>
        <v>0</v>
      </c>
      <c r="AV211" s="66" t="str">
        <f aca="false">SUBSTITUTE(AU211,AV$17,"")</f>
        <v>0</v>
      </c>
      <c r="AW211" s="66" t="str">
        <f aca="false">SUBSTITUTE(AV211,AW$17,"")</f>
        <v>0</v>
      </c>
      <c r="AX211" s="66" t="str">
        <f aca="false">SUBSTITUTE(AW211,AX$17,"")</f>
        <v>0</v>
      </c>
      <c r="AY211" s="66" t="str">
        <f aca="false">SUBSTITUTE(AX211,AY$17,"")</f>
        <v>0</v>
      </c>
      <c r="AZ211" s="66" t="str">
        <f aca="false">SUBSTITUTE(AY211,AZ$17,"")</f>
        <v>0</v>
      </c>
      <c r="BA211" s="66" t="str">
        <f aca="false">SUBSTITUTE(AZ211,BA$17,"")</f>
        <v>0</v>
      </c>
      <c r="BB211" s="66" t="str">
        <f aca="false">SUBSTITUTE(BA211,BB$17,"")</f>
        <v/>
      </c>
      <c r="BC211" s="66" t="str">
        <f aca="false">SUBSTITUTE(BB211,BC$17,"")</f>
        <v/>
      </c>
      <c r="BD211" s="66" t="str">
        <f aca="false">SUBSTITUTE(BC211,BD$17,"")</f>
        <v/>
      </c>
      <c r="BE211" s="66" t="str">
        <f aca="false">SUBSTITUTE(BD211,BE$17,"")</f>
        <v/>
      </c>
      <c r="BF211" s="66" t="str">
        <f aca="false">SUBSTITUTE(BE211,BF$17,"")</f>
        <v/>
      </c>
      <c r="BG211" s="66" t="str">
        <f aca="false">SUBSTITUTE(BF211,BG$17,"")</f>
        <v/>
      </c>
      <c r="BH211" s="66" t="str">
        <f aca="false">SUBSTITUTE(BG211,BH$17,"")</f>
        <v/>
      </c>
      <c r="BI211" s="66" t="str">
        <f aca="false">SUBSTITUTE(BH211,BI$17,"")</f>
        <v/>
      </c>
      <c r="BJ211" s="66" t="str">
        <f aca="false">SUBSTITUTE(BI211,BJ$17,"")</f>
        <v/>
      </c>
      <c r="BK211" s="66" t="str">
        <f aca="false">SUBSTITUTE(BJ211,BK$17,"")</f>
        <v/>
      </c>
      <c r="BL211" s="66" t="str">
        <f aca="false">SUBSTITUTE(BK211,BL$17,"")</f>
        <v/>
      </c>
      <c r="BM211" s="66" t="str">
        <f aca="false">SUBSTITUTE(BL211,BM$17,"")</f>
        <v/>
      </c>
      <c r="BN211" s="66" t="n">
        <f aca="false">LEN(BM211)</f>
        <v>0</v>
      </c>
      <c r="BO211" s="66" t="n">
        <f aca="false">LEN(A211)&gt;BO$15</f>
        <v>0</v>
      </c>
      <c r="BP211" s="83" t="n">
        <f aca="false">AND(COUNTIF(ranges!B$2:B$4,'Sample Manifest - ALL TYPES'!G202)=0,NOT(ISBLANK('Sample Manifest - ALL TYPES'!G202)))</f>
        <v>0</v>
      </c>
      <c r="CB211" s="66" t="n">
        <f aca="false">OR(BN211:BO211)</f>
        <v>0</v>
      </c>
      <c r="CD211" s="69" t="n">
        <f aca="false">IF(OR('Sample Manifest - ALL TYPES'!AB202="Custom indexes",'Sample Manifest - ALL TYPES'!AB202="Non-listed commercial indexes"),1,0)</f>
        <v>0</v>
      </c>
      <c r="CE211" s="69"/>
      <c r="CG211" s="72" t="n">
        <f aca="false">'Sample Manifest - ALL TYPES'!Q202</f>
        <v>0</v>
      </c>
      <c r="CH211" s="70" t="str">
        <f aca="false">SUBSTITUTE(CG211,CH$17,"")</f>
        <v>0</v>
      </c>
      <c r="CI211" s="70" t="str">
        <f aca="false">SUBSTITUTE(CH211,CI$17,"")</f>
        <v>0</v>
      </c>
      <c r="CJ211" s="70" t="str">
        <f aca="false">SUBSTITUTE(CI211,CJ$17,"")</f>
        <v>0</v>
      </c>
      <c r="CK211" s="70" t="str">
        <f aca="false">SUBSTITUTE(CJ211,CK$17,"")</f>
        <v>0</v>
      </c>
      <c r="CL211" s="70" t="n">
        <f aca="false">LEN(CK211)</f>
        <v>1</v>
      </c>
      <c r="CM211" s="70" t="n">
        <f aca="false">AND(NOT(ISBLANK('Sample Manifest - ALL TYPES'!Q202)),NOT(CL211=0))</f>
        <v>0</v>
      </c>
      <c r="CR211" s="66" t="n">
        <f aca="false">AND('Sample Manifest - ALL TYPES'!B202="Illumina Library Pool",ISBLANK('Sample Manifest - ALL TYPES'!Z202))</f>
        <v>0</v>
      </c>
    </row>
    <row r="212" s="66" customFormat="true" ht="13.8" hidden="false" customHeight="false" outlineLevel="0" collapsed="false">
      <c r="A212" s="66" t="n">
        <f aca="false">'Sample Manifest - ALL TYPES'!C203</f>
        <v>0</v>
      </c>
      <c r="B212" s="66" t="str">
        <f aca="false">SUBSTITUTE(A212,B$17,"")</f>
        <v>0</v>
      </c>
      <c r="C212" s="66" t="str">
        <f aca="false">SUBSTITUTE(B212,C$17,"")</f>
        <v>0</v>
      </c>
      <c r="D212" s="66" t="str">
        <f aca="false">SUBSTITUTE(C212,D$17,"")</f>
        <v>0</v>
      </c>
      <c r="E212" s="66" t="str">
        <f aca="false">SUBSTITUTE(D212,E$17,"")</f>
        <v>0</v>
      </c>
      <c r="F212" s="66" t="str">
        <f aca="false">SUBSTITUTE(E212,F$17,"")</f>
        <v>0</v>
      </c>
      <c r="G212" s="66" t="str">
        <f aca="false">SUBSTITUTE(F212,G$17,"")</f>
        <v>0</v>
      </c>
      <c r="H212" s="66" t="str">
        <f aca="false">SUBSTITUTE(G212,H$17,"")</f>
        <v>0</v>
      </c>
      <c r="I212" s="66" t="str">
        <f aca="false">SUBSTITUTE(H212,I$17,"")</f>
        <v>0</v>
      </c>
      <c r="J212" s="66" t="str">
        <f aca="false">SUBSTITUTE(I212,J$17,"")</f>
        <v>0</v>
      </c>
      <c r="K212" s="66" t="str">
        <f aca="false">SUBSTITUTE(J212,K$17,"")</f>
        <v>0</v>
      </c>
      <c r="L212" s="66" t="str">
        <f aca="false">SUBSTITUTE(K212,L$17,"")</f>
        <v>0</v>
      </c>
      <c r="M212" s="66" t="str">
        <f aca="false">SUBSTITUTE(L212,M$17,"")</f>
        <v>0</v>
      </c>
      <c r="N212" s="66" t="str">
        <f aca="false">SUBSTITUTE(M212,N$17,"")</f>
        <v>0</v>
      </c>
      <c r="O212" s="66" t="str">
        <f aca="false">SUBSTITUTE(N212,O$17,"")</f>
        <v>0</v>
      </c>
      <c r="P212" s="66" t="str">
        <f aca="false">SUBSTITUTE(O212,P$17,"")</f>
        <v>0</v>
      </c>
      <c r="Q212" s="66" t="str">
        <f aca="false">SUBSTITUTE(P212,Q$17,"")</f>
        <v>0</v>
      </c>
      <c r="R212" s="66" t="str">
        <f aca="false">SUBSTITUTE(Q212,R$17,"")</f>
        <v>0</v>
      </c>
      <c r="S212" s="66" t="str">
        <f aca="false">SUBSTITUTE(R212,S$17,"")</f>
        <v>0</v>
      </c>
      <c r="T212" s="66" t="str">
        <f aca="false">SUBSTITUTE(S212,T$17,"")</f>
        <v>0</v>
      </c>
      <c r="U212" s="66" t="str">
        <f aca="false">SUBSTITUTE(T212,U$17,"")</f>
        <v>0</v>
      </c>
      <c r="V212" s="66" t="str">
        <f aca="false">SUBSTITUTE(U212,V$17,"")</f>
        <v>0</v>
      </c>
      <c r="W212" s="66" t="str">
        <f aca="false">SUBSTITUTE(V212,W$17,"")</f>
        <v>0</v>
      </c>
      <c r="X212" s="66" t="str">
        <f aca="false">SUBSTITUTE(W212,X$17,"")</f>
        <v>0</v>
      </c>
      <c r="Y212" s="66" t="str">
        <f aca="false">SUBSTITUTE(X212,Y$17,"")</f>
        <v>0</v>
      </c>
      <c r="Z212" s="66" t="str">
        <f aca="false">SUBSTITUTE(Y212,Z$17,"")</f>
        <v>0</v>
      </c>
      <c r="AA212" s="66" t="str">
        <f aca="false">SUBSTITUTE(Z212,AA$17,"")</f>
        <v>0</v>
      </c>
      <c r="AB212" s="66" t="str">
        <f aca="false">SUBSTITUTE(AA212,AB$17,"")</f>
        <v>0</v>
      </c>
      <c r="AC212" s="66" t="str">
        <f aca="false">SUBSTITUTE(AB212,AC$17,"")</f>
        <v>0</v>
      </c>
      <c r="AD212" s="66" t="str">
        <f aca="false">SUBSTITUTE(AC212,AD$17,"")</f>
        <v>0</v>
      </c>
      <c r="AE212" s="66" t="str">
        <f aca="false">SUBSTITUTE(AD212,AE$17,"")</f>
        <v>0</v>
      </c>
      <c r="AF212" s="66" t="str">
        <f aca="false">SUBSTITUTE(AE212,AF$17,"")</f>
        <v>0</v>
      </c>
      <c r="AG212" s="66" t="str">
        <f aca="false">SUBSTITUTE(AF212,AG$17,"")</f>
        <v>0</v>
      </c>
      <c r="AH212" s="66" t="str">
        <f aca="false">SUBSTITUTE(AG212,AH$17,"")</f>
        <v>0</v>
      </c>
      <c r="AI212" s="66" t="str">
        <f aca="false">SUBSTITUTE(AH212,AI$17,"")</f>
        <v>0</v>
      </c>
      <c r="AJ212" s="66" t="str">
        <f aca="false">SUBSTITUTE(AI212,AJ$17,"")</f>
        <v>0</v>
      </c>
      <c r="AK212" s="66" t="str">
        <f aca="false">SUBSTITUTE(AJ212,AK$17,"")</f>
        <v>0</v>
      </c>
      <c r="AL212" s="66" t="str">
        <f aca="false">SUBSTITUTE(AK212,AL$17,"")</f>
        <v>0</v>
      </c>
      <c r="AM212" s="66" t="str">
        <f aca="false">SUBSTITUTE(AL212,AM$17,"")</f>
        <v>0</v>
      </c>
      <c r="AN212" s="66" t="str">
        <f aca="false">SUBSTITUTE(AM212,AN$17,"")</f>
        <v>0</v>
      </c>
      <c r="AO212" s="66" t="str">
        <f aca="false">SUBSTITUTE(AN212,AO$17,"")</f>
        <v>0</v>
      </c>
      <c r="AP212" s="66" t="str">
        <f aca="false">SUBSTITUTE(AO212,AP$17,"")</f>
        <v>0</v>
      </c>
      <c r="AQ212" s="66" t="str">
        <f aca="false">SUBSTITUTE(AP212,AQ$17,"")</f>
        <v>0</v>
      </c>
      <c r="AR212" s="66" t="str">
        <f aca="false">SUBSTITUTE(AQ212,AR$17,"")</f>
        <v>0</v>
      </c>
      <c r="AS212" s="66" t="str">
        <f aca="false">SUBSTITUTE(AR212,AS$17,"")</f>
        <v>0</v>
      </c>
      <c r="AT212" s="66" t="str">
        <f aca="false">SUBSTITUTE(AS212,AT$17,"")</f>
        <v>0</v>
      </c>
      <c r="AU212" s="66" t="str">
        <f aca="false">SUBSTITUTE(AT212,AU$17,"")</f>
        <v>0</v>
      </c>
      <c r="AV212" s="66" t="str">
        <f aca="false">SUBSTITUTE(AU212,AV$17,"")</f>
        <v>0</v>
      </c>
      <c r="AW212" s="66" t="str">
        <f aca="false">SUBSTITUTE(AV212,AW$17,"")</f>
        <v>0</v>
      </c>
      <c r="AX212" s="66" t="str">
        <f aca="false">SUBSTITUTE(AW212,AX$17,"")</f>
        <v>0</v>
      </c>
      <c r="AY212" s="66" t="str">
        <f aca="false">SUBSTITUTE(AX212,AY$17,"")</f>
        <v>0</v>
      </c>
      <c r="AZ212" s="66" t="str">
        <f aca="false">SUBSTITUTE(AY212,AZ$17,"")</f>
        <v>0</v>
      </c>
      <c r="BA212" s="66" t="str">
        <f aca="false">SUBSTITUTE(AZ212,BA$17,"")</f>
        <v>0</v>
      </c>
      <c r="BB212" s="66" t="str">
        <f aca="false">SUBSTITUTE(BA212,BB$17,"")</f>
        <v/>
      </c>
      <c r="BC212" s="66" t="str">
        <f aca="false">SUBSTITUTE(BB212,BC$17,"")</f>
        <v/>
      </c>
      <c r="BD212" s="66" t="str">
        <f aca="false">SUBSTITUTE(BC212,BD$17,"")</f>
        <v/>
      </c>
      <c r="BE212" s="66" t="str">
        <f aca="false">SUBSTITUTE(BD212,BE$17,"")</f>
        <v/>
      </c>
      <c r="BF212" s="66" t="str">
        <f aca="false">SUBSTITUTE(BE212,BF$17,"")</f>
        <v/>
      </c>
      <c r="BG212" s="66" t="str">
        <f aca="false">SUBSTITUTE(BF212,BG$17,"")</f>
        <v/>
      </c>
      <c r="BH212" s="66" t="str">
        <f aca="false">SUBSTITUTE(BG212,BH$17,"")</f>
        <v/>
      </c>
      <c r="BI212" s="66" t="str">
        <f aca="false">SUBSTITUTE(BH212,BI$17,"")</f>
        <v/>
      </c>
      <c r="BJ212" s="66" t="str">
        <f aca="false">SUBSTITUTE(BI212,BJ$17,"")</f>
        <v/>
      </c>
      <c r="BK212" s="66" t="str">
        <f aca="false">SUBSTITUTE(BJ212,BK$17,"")</f>
        <v/>
      </c>
      <c r="BL212" s="66" t="str">
        <f aca="false">SUBSTITUTE(BK212,BL$17,"")</f>
        <v/>
      </c>
      <c r="BM212" s="66" t="str">
        <f aca="false">SUBSTITUTE(BL212,BM$17,"")</f>
        <v/>
      </c>
      <c r="BN212" s="66" t="n">
        <f aca="false">LEN(BM212)</f>
        <v>0</v>
      </c>
      <c r="BO212" s="66" t="n">
        <f aca="false">LEN(A212)&gt;BO$15</f>
        <v>0</v>
      </c>
      <c r="BP212" s="83" t="n">
        <f aca="false">AND(COUNTIF(ranges!B$2:B$4,'Sample Manifest - ALL TYPES'!G203)=0,NOT(ISBLANK('Sample Manifest - ALL TYPES'!G203)))</f>
        <v>0</v>
      </c>
      <c r="CB212" s="66" t="n">
        <f aca="false">OR(BN212:BO212)</f>
        <v>0</v>
      </c>
      <c r="CD212" s="69" t="n">
        <f aca="false">IF(OR('Sample Manifest - ALL TYPES'!AB203="Custom indexes",'Sample Manifest - ALL TYPES'!AB203="Non-listed commercial indexes"),1,0)</f>
        <v>0</v>
      </c>
      <c r="CE212" s="69"/>
      <c r="CG212" s="72" t="n">
        <f aca="false">'Sample Manifest - ALL TYPES'!Q203</f>
        <v>0</v>
      </c>
      <c r="CH212" s="70" t="str">
        <f aca="false">SUBSTITUTE(CG212,CH$17,"")</f>
        <v>0</v>
      </c>
      <c r="CI212" s="70" t="str">
        <f aca="false">SUBSTITUTE(CH212,CI$17,"")</f>
        <v>0</v>
      </c>
      <c r="CJ212" s="70" t="str">
        <f aca="false">SUBSTITUTE(CI212,CJ$17,"")</f>
        <v>0</v>
      </c>
      <c r="CK212" s="70" t="str">
        <f aca="false">SUBSTITUTE(CJ212,CK$17,"")</f>
        <v>0</v>
      </c>
      <c r="CL212" s="70" t="n">
        <f aca="false">LEN(CK212)</f>
        <v>1</v>
      </c>
      <c r="CM212" s="70" t="n">
        <f aca="false">AND(NOT(ISBLANK('Sample Manifest - ALL TYPES'!Q203)),NOT(CL212=0))</f>
        <v>0</v>
      </c>
      <c r="CR212" s="66" t="n">
        <f aca="false">AND('Sample Manifest - ALL TYPES'!B203="Illumina Library Pool",ISBLANK('Sample Manifest - ALL TYPES'!Z203))</f>
        <v>0</v>
      </c>
    </row>
    <row r="213" s="66" customFormat="true" ht="13.8" hidden="false" customHeight="false" outlineLevel="0" collapsed="false">
      <c r="A213" s="66" t="n">
        <f aca="false">'Sample Manifest - ALL TYPES'!C204</f>
        <v>0</v>
      </c>
      <c r="B213" s="66" t="str">
        <f aca="false">SUBSTITUTE(A213,B$17,"")</f>
        <v>0</v>
      </c>
      <c r="C213" s="66" t="str">
        <f aca="false">SUBSTITUTE(B213,C$17,"")</f>
        <v>0</v>
      </c>
      <c r="D213" s="66" t="str">
        <f aca="false">SUBSTITUTE(C213,D$17,"")</f>
        <v>0</v>
      </c>
      <c r="E213" s="66" t="str">
        <f aca="false">SUBSTITUTE(D213,E$17,"")</f>
        <v>0</v>
      </c>
      <c r="F213" s="66" t="str">
        <f aca="false">SUBSTITUTE(E213,F$17,"")</f>
        <v>0</v>
      </c>
      <c r="G213" s="66" t="str">
        <f aca="false">SUBSTITUTE(F213,G$17,"")</f>
        <v>0</v>
      </c>
      <c r="H213" s="66" t="str">
        <f aca="false">SUBSTITUTE(G213,H$17,"")</f>
        <v>0</v>
      </c>
      <c r="I213" s="66" t="str">
        <f aca="false">SUBSTITUTE(H213,I$17,"")</f>
        <v>0</v>
      </c>
      <c r="J213" s="66" t="str">
        <f aca="false">SUBSTITUTE(I213,J$17,"")</f>
        <v>0</v>
      </c>
      <c r="K213" s="66" t="str">
        <f aca="false">SUBSTITUTE(J213,K$17,"")</f>
        <v>0</v>
      </c>
      <c r="L213" s="66" t="str">
        <f aca="false">SUBSTITUTE(K213,L$17,"")</f>
        <v>0</v>
      </c>
      <c r="M213" s="66" t="str">
        <f aca="false">SUBSTITUTE(L213,M$17,"")</f>
        <v>0</v>
      </c>
      <c r="N213" s="66" t="str">
        <f aca="false">SUBSTITUTE(M213,N$17,"")</f>
        <v>0</v>
      </c>
      <c r="O213" s="66" t="str">
        <f aca="false">SUBSTITUTE(N213,O$17,"")</f>
        <v>0</v>
      </c>
      <c r="P213" s="66" t="str">
        <f aca="false">SUBSTITUTE(O213,P$17,"")</f>
        <v>0</v>
      </c>
      <c r="Q213" s="66" t="str">
        <f aca="false">SUBSTITUTE(P213,Q$17,"")</f>
        <v>0</v>
      </c>
      <c r="R213" s="66" t="str">
        <f aca="false">SUBSTITUTE(Q213,R$17,"")</f>
        <v>0</v>
      </c>
      <c r="S213" s="66" t="str">
        <f aca="false">SUBSTITUTE(R213,S$17,"")</f>
        <v>0</v>
      </c>
      <c r="T213" s="66" t="str">
        <f aca="false">SUBSTITUTE(S213,T$17,"")</f>
        <v>0</v>
      </c>
      <c r="U213" s="66" t="str">
        <f aca="false">SUBSTITUTE(T213,U$17,"")</f>
        <v>0</v>
      </c>
      <c r="V213" s="66" t="str">
        <f aca="false">SUBSTITUTE(U213,V$17,"")</f>
        <v>0</v>
      </c>
      <c r="W213" s="66" t="str">
        <f aca="false">SUBSTITUTE(V213,W$17,"")</f>
        <v>0</v>
      </c>
      <c r="X213" s="66" t="str">
        <f aca="false">SUBSTITUTE(W213,X$17,"")</f>
        <v>0</v>
      </c>
      <c r="Y213" s="66" t="str">
        <f aca="false">SUBSTITUTE(X213,Y$17,"")</f>
        <v>0</v>
      </c>
      <c r="Z213" s="66" t="str">
        <f aca="false">SUBSTITUTE(Y213,Z$17,"")</f>
        <v>0</v>
      </c>
      <c r="AA213" s="66" t="str">
        <f aca="false">SUBSTITUTE(Z213,AA$17,"")</f>
        <v>0</v>
      </c>
      <c r="AB213" s="66" t="str">
        <f aca="false">SUBSTITUTE(AA213,AB$17,"")</f>
        <v>0</v>
      </c>
      <c r="AC213" s="66" t="str">
        <f aca="false">SUBSTITUTE(AB213,AC$17,"")</f>
        <v>0</v>
      </c>
      <c r="AD213" s="66" t="str">
        <f aca="false">SUBSTITUTE(AC213,AD$17,"")</f>
        <v>0</v>
      </c>
      <c r="AE213" s="66" t="str">
        <f aca="false">SUBSTITUTE(AD213,AE$17,"")</f>
        <v>0</v>
      </c>
      <c r="AF213" s="66" t="str">
        <f aca="false">SUBSTITUTE(AE213,AF$17,"")</f>
        <v>0</v>
      </c>
      <c r="AG213" s="66" t="str">
        <f aca="false">SUBSTITUTE(AF213,AG$17,"")</f>
        <v>0</v>
      </c>
      <c r="AH213" s="66" t="str">
        <f aca="false">SUBSTITUTE(AG213,AH$17,"")</f>
        <v>0</v>
      </c>
      <c r="AI213" s="66" t="str">
        <f aca="false">SUBSTITUTE(AH213,AI$17,"")</f>
        <v>0</v>
      </c>
      <c r="AJ213" s="66" t="str">
        <f aca="false">SUBSTITUTE(AI213,AJ$17,"")</f>
        <v>0</v>
      </c>
      <c r="AK213" s="66" t="str">
        <f aca="false">SUBSTITUTE(AJ213,AK$17,"")</f>
        <v>0</v>
      </c>
      <c r="AL213" s="66" t="str">
        <f aca="false">SUBSTITUTE(AK213,AL$17,"")</f>
        <v>0</v>
      </c>
      <c r="AM213" s="66" t="str">
        <f aca="false">SUBSTITUTE(AL213,AM$17,"")</f>
        <v>0</v>
      </c>
      <c r="AN213" s="66" t="str">
        <f aca="false">SUBSTITUTE(AM213,AN$17,"")</f>
        <v>0</v>
      </c>
      <c r="AO213" s="66" t="str">
        <f aca="false">SUBSTITUTE(AN213,AO$17,"")</f>
        <v>0</v>
      </c>
      <c r="AP213" s="66" t="str">
        <f aca="false">SUBSTITUTE(AO213,AP$17,"")</f>
        <v>0</v>
      </c>
      <c r="AQ213" s="66" t="str">
        <f aca="false">SUBSTITUTE(AP213,AQ$17,"")</f>
        <v>0</v>
      </c>
      <c r="AR213" s="66" t="str">
        <f aca="false">SUBSTITUTE(AQ213,AR$17,"")</f>
        <v>0</v>
      </c>
      <c r="AS213" s="66" t="str">
        <f aca="false">SUBSTITUTE(AR213,AS$17,"")</f>
        <v>0</v>
      </c>
      <c r="AT213" s="66" t="str">
        <f aca="false">SUBSTITUTE(AS213,AT$17,"")</f>
        <v>0</v>
      </c>
      <c r="AU213" s="66" t="str">
        <f aca="false">SUBSTITUTE(AT213,AU$17,"")</f>
        <v>0</v>
      </c>
      <c r="AV213" s="66" t="str">
        <f aca="false">SUBSTITUTE(AU213,AV$17,"")</f>
        <v>0</v>
      </c>
      <c r="AW213" s="66" t="str">
        <f aca="false">SUBSTITUTE(AV213,AW$17,"")</f>
        <v>0</v>
      </c>
      <c r="AX213" s="66" t="str">
        <f aca="false">SUBSTITUTE(AW213,AX$17,"")</f>
        <v>0</v>
      </c>
      <c r="AY213" s="66" t="str">
        <f aca="false">SUBSTITUTE(AX213,AY$17,"")</f>
        <v>0</v>
      </c>
      <c r="AZ213" s="66" t="str">
        <f aca="false">SUBSTITUTE(AY213,AZ$17,"")</f>
        <v>0</v>
      </c>
      <c r="BA213" s="66" t="str">
        <f aca="false">SUBSTITUTE(AZ213,BA$17,"")</f>
        <v>0</v>
      </c>
      <c r="BB213" s="66" t="str">
        <f aca="false">SUBSTITUTE(BA213,BB$17,"")</f>
        <v/>
      </c>
      <c r="BC213" s="66" t="str">
        <f aca="false">SUBSTITUTE(BB213,BC$17,"")</f>
        <v/>
      </c>
      <c r="BD213" s="66" t="str">
        <f aca="false">SUBSTITUTE(BC213,BD$17,"")</f>
        <v/>
      </c>
      <c r="BE213" s="66" t="str">
        <f aca="false">SUBSTITUTE(BD213,BE$17,"")</f>
        <v/>
      </c>
      <c r="BF213" s="66" t="str">
        <f aca="false">SUBSTITUTE(BE213,BF$17,"")</f>
        <v/>
      </c>
      <c r="BG213" s="66" t="str">
        <f aca="false">SUBSTITUTE(BF213,BG$17,"")</f>
        <v/>
      </c>
      <c r="BH213" s="66" t="str">
        <f aca="false">SUBSTITUTE(BG213,BH$17,"")</f>
        <v/>
      </c>
      <c r="BI213" s="66" t="str">
        <f aca="false">SUBSTITUTE(BH213,BI$17,"")</f>
        <v/>
      </c>
      <c r="BJ213" s="66" t="str">
        <f aca="false">SUBSTITUTE(BI213,BJ$17,"")</f>
        <v/>
      </c>
      <c r="BK213" s="66" t="str">
        <f aca="false">SUBSTITUTE(BJ213,BK$17,"")</f>
        <v/>
      </c>
      <c r="BL213" s="66" t="str">
        <f aca="false">SUBSTITUTE(BK213,BL$17,"")</f>
        <v/>
      </c>
      <c r="BM213" s="66" t="str">
        <f aca="false">SUBSTITUTE(BL213,BM$17,"")</f>
        <v/>
      </c>
      <c r="BN213" s="66" t="n">
        <f aca="false">LEN(BM213)</f>
        <v>0</v>
      </c>
      <c r="BO213" s="66" t="n">
        <f aca="false">LEN(A213)&gt;BO$15</f>
        <v>0</v>
      </c>
      <c r="BP213" s="83" t="n">
        <f aca="false">AND(COUNTIF(ranges!B$2:B$4,'Sample Manifest - ALL TYPES'!G204)=0,NOT(ISBLANK('Sample Manifest - ALL TYPES'!G204)))</f>
        <v>0</v>
      </c>
      <c r="CB213" s="66" t="n">
        <f aca="false">OR(BN213:BO213)</f>
        <v>0</v>
      </c>
      <c r="CD213" s="69" t="n">
        <f aca="false">IF(OR('Sample Manifest - ALL TYPES'!AB204="Custom indexes",'Sample Manifest - ALL TYPES'!AB204="Non-listed commercial indexes"),1,0)</f>
        <v>0</v>
      </c>
      <c r="CE213" s="69"/>
      <c r="CG213" s="72" t="n">
        <f aca="false">'Sample Manifest - ALL TYPES'!Q204</f>
        <v>0</v>
      </c>
      <c r="CH213" s="70" t="str">
        <f aca="false">SUBSTITUTE(CG213,CH$17,"")</f>
        <v>0</v>
      </c>
      <c r="CI213" s="70" t="str">
        <f aca="false">SUBSTITUTE(CH213,CI$17,"")</f>
        <v>0</v>
      </c>
      <c r="CJ213" s="70" t="str">
        <f aca="false">SUBSTITUTE(CI213,CJ$17,"")</f>
        <v>0</v>
      </c>
      <c r="CK213" s="70" t="str">
        <f aca="false">SUBSTITUTE(CJ213,CK$17,"")</f>
        <v>0</v>
      </c>
      <c r="CL213" s="70" t="n">
        <f aca="false">LEN(CK213)</f>
        <v>1</v>
      </c>
      <c r="CM213" s="70" t="n">
        <f aca="false">AND(NOT(ISBLANK('Sample Manifest - ALL TYPES'!Q204)),NOT(CL213=0))</f>
        <v>0</v>
      </c>
      <c r="CR213" s="66" t="n">
        <f aca="false">AND('Sample Manifest - ALL TYPES'!B204="Illumina Library Pool",ISBLANK('Sample Manifest - ALL TYPES'!Z204))</f>
        <v>0</v>
      </c>
    </row>
    <row r="214" s="66" customFormat="true" ht="13.8" hidden="false" customHeight="false" outlineLevel="0" collapsed="false">
      <c r="A214" s="66" t="n">
        <f aca="false">'Sample Manifest - ALL TYPES'!C205</f>
        <v>0</v>
      </c>
      <c r="B214" s="66" t="str">
        <f aca="false">SUBSTITUTE(A214,B$17,"")</f>
        <v>0</v>
      </c>
      <c r="C214" s="66" t="str">
        <f aca="false">SUBSTITUTE(B214,C$17,"")</f>
        <v>0</v>
      </c>
      <c r="D214" s="66" t="str">
        <f aca="false">SUBSTITUTE(C214,D$17,"")</f>
        <v>0</v>
      </c>
      <c r="E214" s="66" t="str">
        <f aca="false">SUBSTITUTE(D214,E$17,"")</f>
        <v>0</v>
      </c>
      <c r="F214" s="66" t="str">
        <f aca="false">SUBSTITUTE(E214,F$17,"")</f>
        <v>0</v>
      </c>
      <c r="G214" s="66" t="str">
        <f aca="false">SUBSTITUTE(F214,G$17,"")</f>
        <v>0</v>
      </c>
      <c r="H214" s="66" t="str">
        <f aca="false">SUBSTITUTE(G214,H$17,"")</f>
        <v>0</v>
      </c>
      <c r="I214" s="66" t="str">
        <f aca="false">SUBSTITUTE(H214,I$17,"")</f>
        <v>0</v>
      </c>
      <c r="J214" s="66" t="str">
        <f aca="false">SUBSTITUTE(I214,J$17,"")</f>
        <v>0</v>
      </c>
      <c r="K214" s="66" t="str">
        <f aca="false">SUBSTITUTE(J214,K$17,"")</f>
        <v>0</v>
      </c>
      <c r="L214" s="66" t="str">
        <f aca="false">SUBSTITUTE(K214,L$17,"")</f>
        <v>0</v>
      </c>
      <c r="M214" s="66" t="str">
        <f aca="false">SUBSTITUTE(L214,M$17,"")</f>
        <v>0</v>
      </c>
      <c r="N214" s="66" t="str">
        <f aca="false">SUBSTITUTE(M214,N$17,"")</f>
        <v>0</v>
      </c>
      <c r="O214" s="66" t="str">
        <f aca="false">SUBSTITUTE(N214,O$17,"")</f>
        <v>0</v>
      </c>
      <c r="P214" s="66" t="str">
        <f aca="false">SUBSTITUTE(O214,P$17,"")</f>
        <v>0</v>
      </c>
      <c r="Q214" s="66" t="str">
        <f aca="false">SUBSTITUTE(P214,Q$17,"")</f>
        <v>0</v>
      </c>
      <c r="R214" s="66" t="str">
        <f aca="false">SUBSTITUTE(Q214,R$17,"")</f>
        <v>0</v>
      </c>
      <c r="S214" s="66" t="str">
        <f aca="false">SUBSTITUTE(R214,S$17,"")</f>
        <v>0</v>
      </c>
      <c r="T214" s="66" t="str">
        <f aca="false">SUBSTITUTE(S214,T$17,"")</f>
        <v>0</v>
      </c>
      <c r="U214" s="66" t="str">
        <f aca="false">SUBSTITUTE(T214,U$17,"")</f>
        <v>0</v>
      </c>
      <c r="V214" s="66" t="str">
        <f aca="false">SUBSTITUTE(U214,V$17,"")</f>
        <v>0</v>
      </c>
      <c r="W214" s="66" t="str">
        <f aca="false">SUBSTITUTE(V214,W$17,"")</f>
        <v>0</v>
      </c>
      <c r="X214" s="66" t="str">
        <f aca="false">SUBSTITUTE(W214,X$17,"")</f>
        <v>0</v>
      </c>
      <c r="Y214" s="66" t="str">
        <f aca="false">SUBSTITUTE(X214,Y$17,"")</f>
        <v>0</v>
      </c>
      <c r="Z214" s="66" t="str">
        <f aca="false">SUBSTITUTE(Y214,Z$17,"")</f>
        <v>0</v>
      </c>
      <c r="AA214" s="66" t="str">
        <f aca="false">SUBSTITUTE(Z214,AA$17,"")</f>
        <v>0</v>
      </c>
      <c r="AB214" s="66" t="str">
        <f aca="false">SUBSTITUTE(AA214,AB$17,"")</f>
        <v>0</v>
      </c>
      <c r="AC214" s="66" t="str">
        <f aca="false">SUBSTITUTE(AB214,AC$17,"")</f>
        <v>0</v>
      </c>
      <c r="AD214" s="66" t="str">
        <f aca="false">SUBSTITUTE(AC214,AD$17,"")</f>
        <v>0</v>
      </c>
      <c r="AE214" s="66" t="str">
        <f aca="false">SUBSTITUTE(AD214,AE$17,"")</f>
        <v>0</v>
      </c>
      <c r="AF214" s="66" t="str">
        <f aca="false">SUBSTITUTE(AE214,AF$17,"")</f>
        <v>0</v>
      </c>
      <c r="AG214" s="66" t="str">
        <f aca="false">SUBSTITUTE(AF214,AG$17,"")</f>
        <v>0</v>
      </c>
      <c r="AH214" s="66" t="str">
        <f aca="false">SUBSTITUTE(AG214,AH$17,"")</f>
        <v>0</v>
      </c>
      <c r="AI214" s="66" t="str">
        <f aca="false">SUBSTITUTE(AH214,AI$17,"")</f>
        <v>0</v>
      </c>
      <c r="AJ214" s="66" t="str">
        <f aca="false">SUBSTITUTE(AI214,AJ$17,"")</f>
        <v>0</v>
      </c>
      <c r="AK214" s="66" t="str">
        <f aca="false">SUBSTITUTE(AJ214,AK$17,"")</f>
        <v>0</v>
      </c>
      <c r="AL214" s="66" t="str">
        <f aca="false">SUBSTITUTE(AK214,AL$17,"")</f>
        <v>0</v>
      </c>
      <c r="AM214" s="66" t="str">
        <f aca="false">SUBSTITUTE(AL214,AM$17,"")</f>
        <v>0</v>
      </c>
      <c r="AN214" s="66" t="str">
        <f aca="false">SUBSTITUTE(AM214,AN$17,"")</f>
        <v>0</v>
      </c>
      <c r="AO214" s="66" t="str">
        <f aca="false">SUBSTITUTE(AN214,AO$17,"")</f>
        <v>0</v>
      </c>
      <c r="AP214" s="66" t="str">
        <f aca="false">SUBSTITUTE(AO214,AP$17,"")</f>
        <v>0</v>
      </c>
      <c r="AQ214" s="66" t="str">
        <f aca="false">SUBSTITUTE(AP214,AQ$17,"")</f>
        <v>0</v>
      </c>
      <c r="AR214" s="66" t="str">
        <f aca="false">SUBSTITUTE(AQ214,AR$17,"")</f>
        <v>0</v>
      </c>
      <c r="AS214" s="66" t="str">
        <f aca="false">SUBSTITUTE(AR214,AS$17,"")</f>
        <v>0</v>
      </c>
      <c r="AT214" s="66" t="str">
        <f aca="false">SUBSTITUTE(AS214,AT$17,"")</f>
        <v>0</v>
      </c>
      <c r="AU214" s="66" t="str">
        <f aca="false">SUBSTITUTE(AT214,AU$17,"")</f>
        <v>0</v>
      </c>
      <c r="AV214" s="66" t="str">
        <f aca="false">SUBSTITUTE(AU214,AV$17,"")</f>
        <v>0</v>
      </c>
      <c r="AW214" s="66" t="str">
        <f aca="false">SUBSTITUTE(AV214,AW$17,"")</f>
        <v>0</v>
      </c>
      <c r="AX214" s="66" t="str">
        <f aca="false">SUBSTITUTE(AW214,AX$17,"")</f>
        <v>0</v>
      </c>
      <c r="AY214" s="66" t="str">
        <f aca="false">SUBSTITUTE(AX214,AY$17,"")</f>
        <v>0</v>
      </c>
      <c r="AZ214" s="66" t="str">
        <f aca="false">SUBSTITUTE(AY214,AZ$17,"")</f>
        <v>0</v>
      </c>
      <c r="BA214" s="66" t="str">
        <f aca="false">SUBSTITUTE(AZ214,BA$17,"")</f>
        <v>0</v>
      </c>
      <c r="BB214" s="66" t="str">
        <f aca="false">SUBSTITUTE(BA214,BB$17,"")</f>
        <v/>
      </c>
      <c r="BC214" s="66" t="str">
        <f aca="false">SUBSTITUTE(BB214,BC$17,"")</f>
        <v/>
      </c>
      <c r="BD214" s="66" t="str">
        <f aca="false">SUBSTITUTE(BC214,BD$17,"")</f>
        <v/>
      </c>
      <c r="BE214" s="66" t="str">
        <f aca="false">SUBSTITUTE(BD214,BE$17,"")</f>
        <v/>
      </c>
      <c r="BF214" s="66" t="str">
        <f aca="false">SUBSTITUTE(BE214,BF$17,"")</f>
        <v/>
      </c>
      <c r="BG214" s="66" t="str">
        <f aca="false">SUBSTITUTE(BF214,BG$17,"")</f>
        <v/>
      </c>
      <c r="BH214" s="66" t="str">
        <f aca="false">SUBSTITUTE(BG214,BH$17,"")</f>
        <v/>
      </c>
      <c r="BI214" s="66" t="str">
        <f aca="false">SUBSTITUTE(BH214,BI$17,"")</f>
        <v/>
      </c>
      <c r="BJ214" s="66" t="str">
        <f aca="false">SUBSTITUTE(BI214,BJ$17,"")</f>
        <v/>
      </c>
      <c r="BK214" s="66" t="str">
        <f aca="false">SUBSTITUTE(BJ214,BK$17,"")</f>
        <v/>
      </c>
      <c r="BL214" s="66" t="str">
        <f aca="false">SUBSTITUTE(BK214,BL$17,"")</f>
        <v/>
      </c>
      <c r="BM214" s="66" t="str">
        <f aca="false">SUBSTITUTE(BL214,BM$17,"")</f>
        <v/>
      </c>
      <c r="BN214" s="66" t="n">
        <f aca="false">LEN(BM214)</f>
        <v>0</v>
      </c>
      <c r="BO214" s="66" t="n">
        <f aca="false">LEN(A214)&gt;BO$15</f>
        <v>0</v>
      </c>
      <c r="BP214" s="83" t="n">
        <f aca="false">AND(COUNTIF(ranges!B$2:B$4,'Sample Manifest - ALL TYPES'!G205)=0,NOT(ISBLANK('Sample Manifest - ALL TYPES'!G205)))</f>
        <v>0</v>
      </c>
      <c r="CB214" s="66" t="n">
        <f aca="false">OR(BN214:BO214)</f>
        <v>0</v>
      </c>
      <c r="CD214" s="69" t="n">
        <f aca="false">IF(OR('Sample Manifest - ALL TYPES'!AB205="Custom indexes",'Sample Manifest - ALL TYPES'!AB205="Non-listed commercial indexes"),1,0)</f>
        <v>0</v>
      </c>
      <c r="CE214" s="69"/>
      <c r="CG214" s="72" t="n">
        <f aca="false">'Sample Manifest - ALL TYPES'!Q205</f>
        <v>0</v>
      </c>
      <c r="CH214" s="70" t="str">
        <f aca="false">SUBSTITUTE(CG214,CH$17,"")</f>
        <v>0</v>
      </c>
      <c r="CI214" s="70" t="str">
        <f aca="false">SUBSTITUTE(CH214,CI$17,"")</f>
        <v>0</v>
      </c>
      <c r="CJ214" s="70" t="str">
        <f aca="false">SUBSTITUTE(CI214,CJ$17,"")</f>
        <v>0</v>
      </c>
      <c r="CK214" s="70" t="str">
        <f aca="false">SUBSTITUTE(CJ214,CK$17,"")</f>
        <v>0</v>
      </c>
      <c r="CL214" s="70" t="n">
        <f aca="false">LEN(CK214)</f>
        <v>1</v>
      </c>
      <c r="CM214" s="70" t="n">
        <f aca="false">AND(NOT(ISBLANK('Sample Manifest - ALL TYPES'!Q205)),NOT(CL214=0))</f>
        <v>0</v>
      </c>
      <c r="CR214" s="66" t="n">
        <f aca="false">AND('Sample Manifest - ALL TYPES'!B205="Illumina Library Pool",ISBLANK('Sample Manifest - ALL TYPES'!Z205))</f>
        <v>0</v>
      </c>
    </row>
    <row r="215" s="66" customFormat="true" ht="13.8" hidden="false" customHeight="false" outlineLevel="0" collapsed="false">
      <c r="A215" s="66" t="n">
        <f aca="false">'Sample Manifest - ALL TYPES'!C206</f>
        <v>0</v>
      </c>
      <c r="B215" s="66" t="str">
        <f aca="false">SUBSTITUTE(A215,B$17,"")</f>
        <v>0</v>
      </c>
      <c r="C215" s="66" t="str">
        <f aca="false">SUBSTITUTE(B215,C$17,"")</f>
        <v>0</v>
      </c>
      <c r="D215" s="66" t="str">
        <f aca="false">SUBSTITUTE(C215,D$17,"")</f>
        <v>0</v>
      </c>
      <c r="E215" s="66" t="str">
        <f aca="false">SUBSTITUTE(D215,E$17,"")</f>
        <v>0</v>
      </c>
      <c r="F215" s="66" t="str">
        <f aca="false">SUBSTITUTE(E215,F$17,"")</f>
        <v>0</v>
      </c>
      <c r="G215" s="66" t="str">
        <f aca="false">SUBSTITUTE(F215,G$17,"")</f>
        <v>0</v>
      </c>
      <c r="H215" s="66" t="str">
        <f aca="false">SUBSTITUTE(G215,H$17,"")</f>
        <v>0</v>
      </c>
      <c r="I215" s="66" t="str">
        <f aca="false">SUBSTITUTE(H215,I$17,"")</f>
        <v>0</v>
      </c>
      <c r="J215" s="66" t="str">
        <f aca="false">SUBSTITUTE(I215,J$17,"")</f>
        <v>0</v>
      </c>
      <c r="K215" s="66" t="str">
        <f aca="false">SUBSTITUTE(J215,K$17,"")</f>
        <v>0</v>
      </c>
      <c r="L215" s="66" t="str">
        <f aca="false">SUBSTITUTE(K215,L$17,"")</f>
        <v>0</v>
      </c>
      <c r="M215" s="66" t="str">
        <f aca="false">SUBSTITUTE(L215,M$17,"")</f>
        <v>0</v>
      </c>
      <c r="N215" s="66" t="str">
        <f aca="false">SUBSTITUTE(M215,N$17,"")</f>
        <v>0</v>
      </c>
      <c r="O215" s="66" t="str">
        <f aca="false">SUBSTITUTE(N215,O$17,"")</f>
        <v>0</v>
      </c>
      <c r="P215" s="66" t="str">
        <f aca="false">SUBSTITUTE(O215,P$17,"")</f>
        <v>0</v>
      </c>
      <c r="Q215" s="66" t="str">
        <f aca="false">SUBSTITUTE(P215,Q$17,"")</f>
        <v>0</v>
      </c>
      <c r="R215" s="66" t="str">
        <f aca="false">SUBSTITUTE(Q215,R$17,"")</f>
        <v>0</v>
      </c>
      <c r="S215" s="66" t="str">
        <f aca="false">SUBSTITUTE(R215,S$17,"")</f>
        <v>0</v>
      </c>
      <c r="T215" s="66" t="str">
        <f aca="false">SUBSTITUTE(S215,T$17,"")</f>
        <v>0</v>
      </c>
      <c r="U215" s="66" t="str">
        <f aca="false">SUBSTITUTE(T215,U$17,"")</f>
        <v>0</v>
      </c>
      <c r="V215" s="66" t="str">
        <f aca="false">SUBSTITUTE(U215,V$17,"")</f>
        <v>0</v>
      </c>
      <c r="W215" s="66" t="str">
        <f aca="false">SUBSTITUTE(V215,W$17,"")</f>
        <v>0</v>
      </c>
      <c r="X215" s="66" t="str">
        <f aca="false">SUBSTITUTE(W215,X$17,"")</f>
        <v>0</v>
      </c>
      <c r="Y215" s="66" t="str">
        <f aca="false">SUBSTITUTE(X215,Y$17,"")</f>
        <v>0</v>
      </c>
      <c r="Z215" s="66" t="str">
        <f aca="false">SUBSTITUTE(Y215,Z$17,"")</f>
        <v>0</v>
      </c>
      <c r="AA215" s="66" t="str">
        <f aca="false">SUBSTITUTE(Z215,AA$17,"")</f>
        <v>0</v>
      </c>
      <c r="AB215" s="66" t="str">
        <f aca="false">SUBSTITUTE(AA215,AB$17,"")</f>
        <v>0</v>
      </c>
      <c r="AC215" s="66" t="str">
        <f aca="false">SUBSTITUTE(AB215,AC$17,"")</f>
        <v>0</v>
      </c>
      <c r="AD215" s="66" t="str">
        <f aca="false">SUBSTITUTE(AC215,AD$17,"")</f>
        <v>0</v>
      </c>
      <c r="AE215" s="66" t="str">
        <f aca="false">SUBSTITUTE(AD215,AE$17,"")</f>
        <v>0</v>
      </c>
      <c r="AF215" s="66" t="str">
        <f aca="false">SUBSTITUTE(AE215,AF$17,"")</f>
        <v>0</v>
      </c>
      <c r="AG215" s="66" t="str">
        <f aca="false">SUBSTITUTE(AF215,AG$17,"")</f>
        <v>0</v>
      </c>
      <c r="AH215" s="66" t="str">
        <f aca="false">SUBSTITUTE(AG215,AH$17,"")</f>
        <v>0</v>
      </c>
      <c r="AI215" s="66" t="str">
        <f aca="false">SUBSTITUTE(AH215,AI$17,"")</f>
        <v>0</v>
      </c>
      <c r="AJ215" s="66" t="str">
        <f aca="false">SUBSTITUTE(AI215,AJ$17,"")</f>
        <v>0</v>
      </c>
      <c r="AK215" s="66" t="str">
        <f aca="false">SUBSTITUTE(AJ215,AK$17,"")</f>
        <v>0</v>
      </c>
      <c r="AL215" s="66" t="str">
        <f aca="false">SUBSTITUTE(AK215,AL$17,"")</f>
        <v>0</v>
      </c>
      <c r="AM215" s="66" t="str">
        <f aca="false">SUBSTITUTE(AL215,AM$17,"")</f>
        <v>0</v>
      </c>
      <c r="AN215" s="66" t="str">
        <f aca="false">SUBSTITUTE(AM215,AN$17,"")</f>
        <v>0</v>
      </c>
      <c r="AO215" s="66" t="str">
        <f aca="false">SUBSTITUTE(AN215,AO$17,"")</f>
        <v>0</v>
      </c>
      <c r="AP215" s="66" t="str">
        <f aca="false">SUBSTITUTE(AO215,AP$17,"")</f>
        <v>0</v>
      </c>
      <c r="AQ215" s="66" t="str">
        <f aca="false">SUBSTITUTE(AP215,AQ$17,"")</f>
        <v>0</v>
      </c>
      <c r="AR215" s="66" t="str">
        <f aca="false">SUBSTITUTE(AQ215,AR$17,"")</f>
        <v>0</v>
      </c>
      <c r="AS215" s="66" t="str">
        <f aca="false">SUBSTITUTE(AR215,AS$17,"")</f>
        <v>0</v>
      </c>
      <c r="AT215" s="66" t="str">
        <f aca="false">SUBSTITUTE(AS215,AT$17,"")</f>
        <v>0</v>
      </c>
      <c r="AU215" s="66" t="str">
        <f aca="false">SUBSTITUTE(AT215,AU$17,"")</f>
        <v>0</v>
      </c>
      <c r="AV215" s="66" t="str">
        <f aca="false">SUBSTITUTE(AU215,AV$17,"")</f>
        <v>0</v>
      </c>
      <c r="AW215" s="66" t="str">
        <f aca="false">SUBSTITUTE(AV215,AW$17,"")</f>
        <v>0</v>
      </c>
      <c r="AX215" s="66" t="str">
        <f aca="false">SUBSTITUTE(AW215,AX$17,"")</f>
        <v>0</v>
      </c>
      <c r="AY215" s="66" t="str">
        <f aca="false">SUBSTITUTE(AX215,AY$17,"")</f>
        <v>0</v>
      </c>
      <c r="AZ215" s="66" t="str">
        <f aca="false">SUBSTITUTE(AY215,AZ$17,"")</f>
        <v>0</v>
      </c>
      <c r="BA215" s="66" t="str">
        <f aca="false">SUBSTITUTE(AZ215,BA$17,"")</f>
        <v>0</v>
      </c>
      <c r="BB215" s="66" t="str">
        <f aca="false">SUBSTITUTE(BA215,BB$17,"")</f>
        <v/>
      </c>
      <c r="BC215" s="66" t="str">
        <f aca="false">SUBSTITUTE(BB215,BC$17,"")</f>
        <v/>
      </c>
      <c r="BD215" s="66" t="str">
        <f aca="false">SUBSTITUTE(BC215,BD$17,"")</f>
        <v/>
      </c>
      <c r="BE215" s="66" t="str">
        <f aca="false">SUBSTITUTE(BD215,BE$17,"")</f>
        <v/>
      </c>
      <c r="BF215" s="66" t="str">
        <f aca="false">SUBSTITUTE(BE215,BF$17,"")</f>
        <v/>
      </c>
      <c r="BG215" s="66" t="str">
        <f aca="false">SUBSTITUTE(BF215,BG$17,"")</f>
        <v/>
      </c>
      <c r="BH215" s="66" t="str">
        <f aca="false">SUBSTITUTE(BG215,BH$17,"")</f>
        <v/>
      </c>
      <c r="BI215" s="66" t="str">
        <f aca="false">SUBSTITUTE(BH215,BI$17,"")</f>
        <v/>
      </c>
      <c r="BJ215" s="66" t="str">
        <f aca="false">SUBSTITUTE(BI215,BJ$17,"")</f>
        <v/>
      </c>
      <c r="BK215" s="66" t="str">
        <f aca="false">SUBSTITUTE(BJ215,BK$17,"")</f>
        <v/>
      </c>
      <c r="BL215" s="66" t="str">
        <f aca="false">SUBSTITUTE(BK215,BL$17,"")</f>
        <v/>
      </c>
      <c r="BM215" s="66" t="str">
        <f aca="false">SUBSTITUTE(BL215,BM$17,"")</f>
        <v/>
      </c>
      <c r="BN215" s="66" t="n">
        <f aca="false">LEN(BM215)</f>
        <v>0</v>
      </c>
      <c r="BO215" s="66" t="n">
        <f aca="false">LEN(A215)&gt;BO$15</f>
        <v>0</v>
      </c>
      <c r="BP215" s="83" t="n">
        <f aca="false">AND(COUNTIF(ranges!B$2:B$4,'Sample Manifest - ALL TYPES'!G206)=0,NOT(ISBLANK('Sample Manifest - ALL TYPES'!G206)))</f>
        <v>0</v>
      </c>
      <c r="CB215" s="66" t="n">
        <f aca="false">OR(BN215:BO215)</f>
        <v>0</v>
      </c>
      <c r="CD215" s="69" t="n">
        <f aca="false">IF(OR('Sample Manifest - ALL TYPES'!AB206="Custom indexes",'Sample Manifest - ALL TYPES'!AB206="Non-listed commercial indexes"),1,0)</f>
        <v>0</v>
      </c>
      <c r="CE215" s="69"/>
      <c r="CG215" s="72" t="n">
        <f aca="false">'Sample Manifest - ALL TYPES'!Q206</f>
        <v>0</v>
      </c>
      <c r="CH215" s="70" t="str">
        <f aca="false">SUBSTITUTE(CG215,CH$17,"")</f>
        <v>0</v>
      </c>
      <c r="CI215" s="70" t="str">
        <f aca="false">SUBSTITUTE(CH215,CI$17,"")</f>
        <v>0</v>
      </c>
      <c r="CJ215" s="70" t="str">
        <f aca="false">SUBSTITUTE(CI215,CJ$17,"")</f>
        <v>0</v>
      </c>
      <c r="CK215" s="70" t="str">
        <f aca="false">SUBSTITUTE(CJ215,CK$17,"")</f>
        <v>0</v>
      </c>
      <c r="CL215" s="70" t="n">
        <f aca="false">LEN(CK215)</f>
        <v>1</v>
      </c>
      <c r="CM215" s="70" t="n">
        <f aca="false">AND(NOT(ISBLANK('Sample Manifest - ALL TYPES'!Q206)),NOT(CL215=0))</f>
        <v>0</v>
      </c>
      <c r="CR215" s="66" t="n">
        <f aca="false">AND('Sample Manifest - ALL TYPES'!B206="Illumina Library Pool",ISBLANK('Sample Manifest - ALL TYPES'!Z206))</f>
        <v>0</v>
      </c>
    </row>
    <row r="216" s="66" customFormat="true" ht="13.8" hidden="false" customHeight="false" outlineLevel="0" collapsed="false">
      <c r="A216" s="66" t="n">
        <f aca="false">'Sample Manifest - ALL TYPES'!C207</f>
        <v>0</v>
      </c>
      <c r="B216" s="66" t="str">
        <f aca="false">SUBSTITUTE(A216,B$17,"")</f>
        <v>0</v>
      </c>
      <c r="C216" s="66" t="str">
        <f aca="false">SUBSTITUTE(B216,C$17,"")</f>
        <v>0</v>
      </c>
      <c r="D216" s="66" t="str">
        <f aca="false">SUBSTITUTE(C216,D$17,"")</f>
        <v>0</v>
      </c>
      <c r="E216" s="66" t="str">
        <f aca="false">SUBSTITUTE(D216,E$17,"")</f>
        <v>0</v>
      </c>
      <c r="F216" s="66" t="str">
        <f aca="false">SUBSTITUTE(E216,F$17,"")</f>
        <v>0</v>
      </c>
      <c r="G216" s="66" t="str">
        <f aca="false">SUBSTITUTE(F216,G$17,"")</f>
        <v>0</v>
      </c>
      <c r="H216" s="66" t="str">
        <f aca="false">SUBSTITUTE(G216,H$17,"")</f>
        <v>0</v>
      </c>
      <c r="I216" s="66" t="str">
        <f aca="false">SUBSTITUTE(H216,I$17,"")</f>
        <v>0</v>
      </c>
      <c r="J216" s="66" t="str">
        <f aca="false">SUBSTITUTE(I216,J$17,"")</f>
        <v>0</v>
      </c>
      <c r="K216" s="66" t="str">
        <f aca="false">SUBSTITUTE(J216,K$17,"")</f>
        <v>0</v>
      </c>
      <c r="L216" s="66" t="str">
        <f aca="false">SUBSTITUTE(K216,L$17,"")</f>
        <v>0</v>
      </c>
      <c r="M216" s="66" t="str">
        <f aca="false">SUBSTITUTE(L216,M$17,"")</f>
        <v>0</v>
      </c>
      <c r="N216" s="66" t="str">
        <f aca="false">SUBSTITUTE(M216,N$17,"")</f>
        <v>0</v>
      </c>
      <c r="O216" s="66" t="str">
        <f aca="false">SUBSTITUTE(N216,O$17,"")</f>
        <v>0</v>
      </c>
      <c r="P216" s="66" t="str">
        <f aca="false">SUBSTITUTE(O216,P$17,"")</f>
        <v>0</v>
      </c>
      <c r="Q216" s="66" t="str">
        <f aca="false">SUBSTITUTE(P216,Q$17,"")</f>
        <v>0</v>
      </c>
      <c r="R216" s="66" t="str">
        <f aca="false">SUBSTITUTE(Q216,R$17,"")</f>
        <v>0</v>
      </c>
      <c r="S216" s="66" t="str">
        <f aca="false">SUBSTITUTE(R216,S$17,"")</f>
        <v>0</v>
      </c>
      <c r="T216" s="66" t="str">
        <f aca="false">SUBSTITUTE(S216,T$17,"")</f>
        <v>0</v>
      </c>
      <c r="U216" s="66" t="str">
        <f aca="false">SUBSTITUTE(T216,U$17,"")</f>
        <v>0</v>
      </c>
      <c r="V216" s="66" t="str">
        <f aca="false">SUBSTITUTE(U216,V$17,"")</f>
        <v>0</v>
      </c>
      <c r="W216" s="66" t="str">
        <f aca="false">SUBSTITUTE(V216,W$17,"")</f>
        <v>0</v>
      </c>
      <c r="X216" s="66" t="str">
        <f aca="false">SUBSTITUTE(W216,X$17,"")</f>
        <v>0</v>
      </c>
      <c r="Y216" s="66" t="str">
        <f aca="false">SUBSTITUTE(X216,Y$17,"")</f>
        <v>0</v>
      </c>
      <c r="Z216" s="66" t="str">
        <f aca="false">SUBSTITUTE(Y216,Z$17,"")</f>
        <v>0</v>
      </c>
      <c r="AA216" s="66" t="str">
        <f aca="false">SUBSTITUTE(Z216,AA$17,"")</f>
        <v>0</v>
      </c>
      <c r="AB216" s="66" t="str">
        <f aca="false">SUBSTITUTE(AA216,AB$17,"")</f>
        <v>0</v>
      </c>
      <c r="AC216" s="66" t="str">
        <f aca="false">SUBSTITUTE(AB216,AC$17,"")</f>
        <v>0</v>
      </c>
      <c r="AD216" s="66" t="str">
        <f aca="false">SUBSTITUTE(AC216,AD$17,"")</f>
        <v>0</v>
      </c>
      <c r="AE216" s="66" t="str">
        <f aca="false">SUBSTITUTE(AD216,AE$17,"")</f>
        <v>0</v>
      </c>
      <c r="AF216" s="66" t="str">
        <f aca="false">SUBSTITUTE(AE216,AF$17,"")</f>
        <v>0</v>
      </c>
      <c r="AG216" s="66" t="str">
        <f aca="false">SUBSTITUTE(AF216,AG$17,"")</f>
        <v>0</v>
      </c>
      <c r="AH216" s="66" t="str">
        <f aca="false">SUBSTITUTE(AG216,AH$17,"")</f>
        <v>0</v>
      </c>
      <c r="AI216" s="66" t="str">
        <f aca="false">SUBSTITUTE(AH216,AI$17,"")</f>
        <v>0</v>
      </c>
      <c r="AJ216" s="66" t="str">
        <f aca="false">SUBSTITUTE(AI216,AJ$17,"")</f>
        <v>0</v>
      </c>
      <c r="AK216" s="66" t="str">
        <f aca="false">SUBSTITUTE(AJ216,AK$17,"")</f>
        <v>0</v>
      </c>
      <c r="AL216" s="66" t="str">
        <f aca="false">SUBSTITUTE(AK216,AL$17,"")</f>
        <v>0</v>
      </c>
      <c r="AM216" s="66" t="str">
        <f aca="false">SUBSTITUTE(AL216,AM$17,"")</f>
        <v>0</v>
      </c>
      <c r="AN216" s="66" t="str">
        <f aca="false">SUBSTITUTE(AM216,AN$17,"")</f>
        <v>0</v>
      </c>
      <c r="AO216" s="66" t="str">
        <f aca="false">SUBSTITUTE(AN216,AO$17,"")</f>
        <v>0</v>
      </c>
      <c r="AP216" s="66" t="str">
        <f aca="false">SUBSTITUTE(AO216,AP$17,"")</f>
        <v>0</v>
      </c>
      <c r="AQ216" s="66" t="str">
        <f aca="false">SUBSTITUTE(AP216,AQ$17,"")</f>
        <v>0</v>
      </c>
      <c r="AR216" s="66" t="str">
        <f aca="false">SUBSTITUTE(AQ216,AR$17,"")</f>
        <v>0</v>
      </c>
      <c r="AS216" s="66" t="str">
        <f aca="false">SUBSTITUTE(AR216,AS$17,"")</f>
        <v>0</v>
      </c>
      <c r="AT216" s="66" t="str">
        <f aca="false">SUBSTITUTE(AS216,AT$17,"")</f>
        <v>0</v>
      </c>
      <c r="AU216" s="66" t="str">
        <f aca="false">SUBSTITUTE(AT216,AU$17,"")</f>
        <v>0</v>
      </c>
      <c r="AV216" s="66" t="str">
        <f aca="false">SUBSTITUTE(AU216,AV$17,"")</f>
        <v>0</v>
      </c>
      <c r="AW216" s="66" t="str">
        <f aca="false">SUBSTITUTE(AV216,AW$17,"")</f>
        <v>0</v>
      </c>
      <c r="AX216" s="66" t="str">
        <f aca="false">SUBSTITUTE(AW216,AX$17,"")</f>
        <v>0</v>
      </c>
      <c r="AY216" s="66" t="str">
        <f aca="false">SUBSTITUTE(AX216,AY$17,"")</f>
        <v>0</v>
      </c>
      <c r="AZ216" s="66" t="str">
        <f aca="false">SUBSTITUTE(AY216,AZ$17,"")</f>
        <v>0</v>
      </c>
      <c r="BA216" s="66" t="str">
        <f aca="false">SUBSTITUTE(AZ216,BA$17,"")</f>
        <v>0</v>
      </c>
      <c r="BB216" s="66" t="str">
        <f aca="false">SUBSTITUTE(BA216,BB$17,"")</f>
        <v/>
      </c>
      <c r="BC216" s="66" t="str">
        <f aca="false">SUBSTITUTE(BB216,BC$17,"")</f>
        <v/>
      </c>
      <c r="BD216" s="66" t="str">
        <f aca="false">SUBSTITUTE(BC216,BD$17,"")</f>
        <v/>
      </c>
      <c r="BE216" s="66" t="str">
        <f aca="false">SUBSTITUTE(BD216,BE$17,"")</f>
        <v/>
      </c>
      <c r="BF216" s="66" t="str">
        <f aca="false">SUBSTITUTE(BE216,BF$17,"")</f>
        <v/>
      </c>
      <c r="BG216" s="66" t="str">
        <f aca="false">SUBSTITUTE(BF216,BG$17,"")</f>
        <v/>
      </c>
      <c r="BH216" s="66" t="str">
        <f aca="false">SUBSTITUTE(BG216,BH$17,"")</f>
        <v/>
      </c>
      <c r="BI216" s="66" t="str">
        <f aca="false">SUBSTITUTE(BH216,BI$17,"")</f>
        <v/>
      </c>
      <c r="BJ216" s="66" t="str">
        <f aca="false">SUBSTITUTE(BI216,BJ$17,"")</f>
        <v/>
      </c>
      <c r="BK216" s="66" t="str">
        <f aca="false">SUBSTITUTE(BJ216,BK$17,"")</f>
        <v/>
      </c>
      <c r="BL216" s="66" t="str">
        <f aca="false">SUBSTITUTE(BK216,BL$17,"")</f>
        <v/>
      </c>
      <c r="BM216" s="66" t="str">
        <f aca="false">SUBSTITUTE(BL216,BM$17,"")</f>
        <v/>
      </c>
      <c r="BN216" s="66" t="n">
        <f aca="false">LEN(BM216)</f>
        <v>0</v>
      </c>
      <c r="BO216" s="66" t="n">
        <f aca="false">LEN(A216)&gt;BO$15</f>
        <v>0</v>
      </c>
      <c r="BP216" s="83" t="n">
        <f aca="false">AND(COUNTIF(ranges!B$2:B$4,'Sample Manifest - ALL TYPES'!G207)=0,NOT(ISBLANK('Sample Manifest - ALL TYPES'!G207)))</f>
        <v>0</v>
      </c>
      <c r="CB216" s="66" t="n">
        <f aca="false">OR(BN216:BO216)</f>
        <v>0</v>
      </c>
      <c r="CD216" s="69" t="n">
        <f aca="false">IF(OR('Sample Manifest - ALL TYPES'!AB207="Custom indexes",'Sample Manifest - ALL TYPES'!AB207="Non-listed commercial indexes"),1,0)</f>
        <v>0</v>
      </c>
      <c r="CE216" s="69"/>
      <c r="CG216" s="72" t="n">
        <f aca="false">'Sample Manifest - ALL TYPES'!Q207</f>
        <v>0</v>
      </c>
      <c r="CH216" s="70" t="str">
        <f aca="false">SUBSTITUTE(CG216,CH$17,"")</f>
        <v>0</v>
      </c>
      <c r="CI216" s="70" t="str">
        <f aca="false">SUBSTITUTE(CH216,CI$17,"")</f>
        <v>0</v>
      </c>
      <c r="CJ216" s="70" t="str">
        <f aca="false">SUBSTITUTE(CI216,CJ$17,"")</f>
        <v>0</v>
      </c>
      <c r="CK216" s="70" t="str">
        <f aca="false">SUBSTITUTE(CJ216,CK$17,"")</f>
        <v>0</v>
      </c>
      <c r="CL216" s="70" t="n">
        <f aca="false">LEN(CK216)</f>
        <v>1</v>
      </c>
      <c r="CM216" s="70" t="n">
        <f aca="false">AND(NOT(ISBLANK('Sample Manifest - ALL TYPES'!Q207)),NOT(CL216=0))</f>
        <v>0</v>
      </c>
      <c r="CR216" s="66" t="n">
        <f aca="false">AND('Sample Manifest - ALL TYPES'!B207="Illumina Library Pool",ISBLANK('Sample Manifest - ALL TYPES'!Z207))</f>
        <v>0</v>
      </c>
    </row>
    <row r="217" s="66" customFormat="true" ht="13.8" hidden="false" customHeight="false" outlineLevel="0" collapsed="false">
      <c r="A217" s="66" t="n">
        <f aca="false">'Sample Manifest - ALL TYPES'!C208</f>
        <v>0</v>
      </c>
      <c r="B217" s="66" t="str">
        <f aca="false">SUBSTITUTE(A217,B$17,"")</f>
        <v>0</v>
      </c>
      <c r="C217" s="66" t="str">
        <f aca="false">SUBSTITUTE(B217,C$17,"")</f>
        <v>0</v>
      </c>
      <c r="D217" s="66" t="str">
        <f aca="false">SUBSTITUTE(C217,D$17,"")</f>
        <v>0</v>
      </c>
      <c r="E217" s="66" t="str">
        <f aca="false">SUBSTITUTE(D217,E$17,"")</f>
        <v>0</v>
      </c>
      <c r="F217" s="66" t="str">
        <f aca="false">SUBSTITUTE(E217,F$17,"")</f>
        <v>0</v>
      </c>
      <c r="G217" s="66" t="str">
        <f aca="false">SUBSTITUTE(F217,G$17,"")</f>
        <v>0</v>
      </c>
      <c r="H217" s="66" t="str">
        <f aca="false">SUBSTITUTE(G217,H$17,"")</f>
        <v>0</v>
      </c>
      <c r="I217" s="66" t="str">
        <f aca="false">SUBSTITUTE(H217,I$17,"")</f>
        <v>0</v>
      </c>
      <c r="J217" s="66" t="str">
        <f aca="false">SUBSTITUTE(I217,J$17,"")</f>
        <v>0</v>
      </c>
      <c r="K217" s="66" t="str">
        <f aca="false">SUBSTITUTE(J217,K$17,"")</f>
        <v>0</v>
      </c>
      <c r="L217" s="66" t="str">
        <f aca="false">SUBSTITUTE(K217,L$17,"")</f>
        <v>0</v>
      </c>
      <c r="M217" s="66" t="str">
        <f aca="false">SUBSTITUTE(L217,M$17,"")</f>
        <v>0</v>
      </c>
      <c r="N217" s="66" t="str">
        <f aca="false">SUBSTITUTE(M217,N$17,"")</f>
        <v>0</v>
      </c>
      <c r="O217" s="66" t="str">
        <f aca="false">SUBSTITUTE(N217,O$17,"")</f>
        <v>0</v>
      </c>
      <c r="P217" s="66" t="str">
        <f aca="false">SUBSTITUTE(O217,P$17,"")</f>
        <v>0</v>
      </c>
      <c r="Q217" s="66" t="str">
        <f aca="false">SUBSTITUTE(P217,Q$17,"")</f>
        <v>0</v>
      </c>
      <c r="R217" s="66" t="str">
        <f aca="false">SUBSTITUTE(Q217,R$17,"")</f>
        <v>0</v>
      </c>
      <c r="S217" s="66" t="str">
        <f aca="false">SUBSTITUTE(R217,S$17,"")</f>
        <v>0</v>
      </c>
      <c r="T217" s="66" t="str">
        <f aca="false">SUBSTITUTE(S217,T$17,"")</f>
        <v>0</v>
      </c>
      <c r="U217" s="66" t="str">
        <f aca="false">SUBSTITUTE(T217,U$17,"")</f>
        <v>0</v>
      </c>
      <c r="V217" s="66" t="str">
        <f aca="false">SUBSTITUTE(U217,V$17,"")</f>
        <v>0</v>
      </c>
      <c r="W217" s="66" t="str">
        <f aca="false">SUBSTITUTE(V217,W$17,"")</f>
        <v>0</v>
      </c>
      <c r="X217" s="66" t="str">
        <f aca="false">SUBSTITUTE(W217,X$17,"")</f>
        <v>0</v>
      </c>
      <c r="Y217" s="66" t="str">
        <f aca="false">SUBSTITUTE(X217,Y$17,"")</f>
        <v>0</v>
      </c>
      <c r="Z217" s="66" t="str">
        <f aca="false">SUBSTITUTE(Y217,Z$17,"")</f>
        <v>0</v>
      </c>
      <c r="AA217" s="66" t="str">
        <f aca="false">SUBSTITUTE(Z217,AA$17,"")</f>
        <v>0</v>
      </c>
      <c r="AB217" s="66" t="str">
        <f aca="false">SUBSTITUTE(AA217,AB$17,"")</f>
        <v>0</v>
      </c>
      <c r="AC217" s="66" t="str">
        <f aca="false">SUBSTITUTE(AB217,AC$17,"")</f>
        <v>0</v>
      </c>
      <c r="AD217" s="66" t="str">
        <f aca="false">SUBSTITUTE(AC217,AD$17,"")</f>
        <v>0</v>
      </c>
      <c r="AE217" s="66" t="str">
        <f aca="false">SUBSTITUTE(AD217,AE$17,"")</f>
        <v>0</v>
      </c>
      <c r="AF217" s="66" t="str">
        <f aca="false">SUBSTITUTE(AE217,AF$17,"")</f>
        <v>0</v>
      </c>
      <c r="AG217" s="66" t="str">
        <f aca="false">SUBSTITUTE(AF217,AG$17,"")</f>
        <v>0</v>
      </c>
      <c r="AH217" s="66" t="str">
        <f aca="false">SUBSTITUTE(AG217,AH$17,"")</f>
        <v>0</v>
      </c>
      <c r="AI217" s="66" t="str">
        <f aca="false">SUBSTITUTE(AH217,AI$17,"")</f>
        <v>0</v>
      </c>
      <c r="AJ217" s="66" t="str">
        <f aca="false">SUBSTITUTE(AI217,AJ$17,"")</f>
        <v>0</v>
      </c>
      <c r="AK217" s="66" t="str">
        <f aca="false">SUBSTITUTE(AJ217,AK$17,"")</f>
        <v>0</v>
      </c>
      <c r="AL217" s="66" t="str">
        <f aca="false">SUBSTITUTE(AK217,AL$17,"")</f>
        <v>0</v>
      </c>
      <c r="AM217" s="66" t="str">
        <f aca="false">SUBSTITUTE(AL217,AM$17,"")</f>
        <v>0</v>
      </c>
      <c r="AN217" s="66" t="str">
        <f aca="false">SUBSTITUTE(AM217,AN$17,"")</f>
        <v>0</v>
      </c>
      <c r="AO217" s="66" t="str">
        <f aca="false">SUBSTITUTE(AN217,AO$17,"")</f>
        <v>0</v>
      </c>
      <c r="AP217" s="66" t="str">
        <f aca="false">SUBSTITUTE(AO217,AP$17,"")</f>
        <v>0</v>
      </c>
      <c r="AQ217" s="66" t="str">
        <f aca="false">SUBSTITUTE(AP217,AQ$17,"")</f>
        <v>0</v>
      </c>
      <c r="AR217" s="66" t="str">
        <f aca="false">SUBSTITUTE(AQ217,AR$17,"")</f>
        <v>0</v>
      </c>
      <c r="AS217" s="66" t="str">
        <f aca="false">SUBSTITUTE(AR217,AS$17,"")</f>
        <v>0</v>
      </c>
      <c r="AT217" s="66" t="str">
        <f aca="false">SUBSTITUTE(AS217,AT$17,"")</f>
        <v>0</v>
      </c>
      <c r="AU217" s="66" t="str">
        <f aca="false">SUBSTITUTE(AT217,AU$17,"")</f>
        <v>0</v>
      </c>
      <c r="AV217" s="66" t="str">
        <f aca="false">SUBSTITUTE(AU217,AV$17,"")</f>
        <v>0</v>
      </c>
      <c r="AW217" s="66" t="str">
        <f aca="false">SUBSTITUTE(AV217,AW$17,"")</f>
        <v>0</v>
      </c>
      <c r="AX217" s="66" t="str">
        <f aca="false">SUBSTITUTE(AW217,AX$17,"")</f>
        <v>0</v>
      </c>
      <c r="AY217" s="66" t="str">
        <f aca="false">SUBSTITUTE(AX217,AY$17,"")</f>
        <v>0</v>
      </c>
      <c r="AZ217" s="66" t="str">
        <f aca="false">SUBSTITUTE(AY217,AZ$17,"")</f>
        <v>0</v>
      </c>
      <c r="BA217" s="66" t="str">
        <f aca="false">SUBSTITUTE(AZ217,BA$17,"")</f>
        <v>0</v>
      </c>
      <c r="BB217" s="66" t="str">
        <f aca="false">SUBSTITUTE(BA217,BB$17,"")</f>
        <v/>
      </c>
      <c r="BC217" s="66" t="str">
        <f aca="false">SUBSTITUTE(BB217,BC$17,"")</f>
        <v/>
      </c>
      <c r="BD217" s="66" t="str">
        <f aca="false">SUBSTITUTE(BC217,BD$17,"")</f>
        <v/>
      </c>
      <c r="BE217" s="66" t="str">
        <f aca="false">SUBSTITUTE(BD217,BE$17,"")</f>
        <v/>
      </c>
      <c r="BF217" s="66" t="str">
        <f aca="false">SUBSTITUTE(BE217,BF$17,"")</f>
        <v/>
      </c>
      <c r="BG217" s="66" t="str">
        <f aca="false">SUBSTITUTE(BF217,BG$17,"")</f>
        <v/>
      </c>
      <c r="BH217" s="66" t="str">
        <f aca="false">SUBSTITUTE(BG217,BH$17,"")</f>
        <v/>
      </c>
      <c r="BI217" s="66" t="str">
        <f aca="false">SUBSTITUTE(BH217,BI$17,"")</f>
        <v/>
      </c>
      <c r="BJ217" s="66" t="str">
        <f aca="false">SUBSTITUTE(BI217,BJ$17,"")</f>
        <v/>
      </c>
      <c r="BK217" s="66" t="str">
        <f aca="false">SUBSTITUTE(BJ217,BK$17,"")</f>
        <v/>
      </c>
      <c r="BL217" s="66" t="str">
        <f aca="false">SUBSTITUTE(BK217,BL$17,"")</f>
        <v/>
      </c>
      <c r="BM217" s="66" t="str">
        <f aca="false">SUBSTITUTE(BL217,BM$17,"")</f>
        <v/>
      </c>
      <c r="BN217" s="66" t="n">
        <f aca="false">LEN(BM217)</f>
        <v>0</v>
      </c>
      <c r="BO217" s="66" t="n">
        <f aca="false">LEN(A217)&gt;BO$15</f>
        <v>0</v>
      </c>
      <c r="BP217" s="83" t="n">
        <f aca="false">AND(COUNTIF(ranges!B$2:B$4,'Sample Manifest - ALL TYPES'!G208)=0,NOT(ISBLANK('Sample Manifest - ALL TYPES'!G208)))</f>
        <v>0</v>
      </c>
      <c r="CB217" s="66" t="n">
        <f aca="false">OR(BN217:BO217)</f>
        <v>0</v>
      </c>
      <c r="CD217" s="69" t="n">
        <f aca="false">IF(OR('Sample Manifest - ALL TYPES'!AB208="Custom indexes",'Sample Manifest - ALL TYPES'!AB208="Non-listed commercial indexes"),1,0)</f>
        <v>0</v>
      </c>
      <c r="CE217" s="69"/>
      <c r="CG217" s="72" t="n">
        <f aca="false">'Sample Manifest - ALL TYPES'!Q208</f>
        <v>0</v>
      </c>
      <c r="CH217" s="70" t="str">
        <f aca="false">SUBSTITUTE(CG217,CH$17,"")</f>
        <v>0</v>
      </c>
      <c r="CI217" s="70" t="str">
        <f aca="false">SUBSTITUTE(CH217,CI$17,"")</f>
        <v>0</v>
      </c>
      <c r="CJ217" s="70" t="str">
        <f aca="false">SUBSTITUTE(CI217,CJ$17,"")</f>
        <v>0</v>
      </c>
      <c r="CK217" s="70" t="str">
        <f aca="false">SUBSTITUTE(CJ217,CK$17,"")</f>
        <v>0</v>
      </c>
      <c r="CL217" s="70" t="n">
        <f aca="false">LEN(CK217)</f>
        <v>1</v>
      </c>
      <c r="CM217" s="70" t="n">
        <f aca="false">AND(NOT(ISBLANK('Sample Manifest - ALL TYPES'!Q208)),NOT(CL217=0))</f>
        <v>0</v>
      </c>
      <c r="CR217" s="66" t="n">
        <f aca="false">AND('Sample Manifest - ALL TYPES'!B208="Illumina Library Pool",ISBLANK('Sample Manifest - ALL TYPES'!Z208))</f>
        <v>0</v>
      </c>
    </row>
    <row r="218" s="66" customFormat="true" ht="13.8" hidden="false" customHeight="false" outlineLevel="0" collapsed="false">
      <c r="A218" s="66" t="n">
        <f aca="false">'Sample Manifest - ALL TYPES'!C209</f>
        <v>0</v>
      </c>
      <c r="B218" s="66" t="str">
        <f aca="false">SUBSTITUTE(A218,B$17,"")</f>
        <v>0</v>
      </c>
      <c r="C218" s="66" t="str">
        <f aca="false">SUBSTITUTE(B218,C$17,"")</f>
        <v>0</v>
      </c>
      <c r="D218" s="66" t="str">
        <f aca="false">SUBSTITUTE(C218,D$17,"")</f>
        <v>0</v>
      </c>
      <c r="E218" s="66" t="str">
        <f aca="false">SUBSTITUTE(D218,E$17,"")</f>
        <v>0</v>
      </c>
      <c r="F218" s="66" t="str">
        <f aca="false">SUBSTITUTE(E218,F$17,"")</f>
        <v>0</v>
      </c>
      <c r="G218" s="66" t="str">
        <f aca="false">SUBSTITUTE(F218,G$17,"")</f>
        <v>0</v>
      </c>
      <c r="H218" s="66" t="str">
        <f aca="false">SUBSTITUTE(G218,H$17,"")</f>
        <v>0</v>
      </c>
      <c r="I218" s="66" t="str">
        <f aca="false">SUBSTITUTE(H218,I$17,"")</f>
        <v>0</v>
      </c>
      <c r="J218" s="66" t="str">
        <f aca="false">SUBSTITUTE(I218,J$17,"")</f>
        <v>0</v>
      </c>
      <c r="K218" s="66" t="str">
        <f aca="false">SUBSTITUTE(J218,K$17,"")</f>
        <v>0</v>
      </c>
      <c r="L218" s="66" t="str">
        <f aca="false">SUBSTITUTE(K218,L$17,"")</f>
        <v>0</v>
      </c>
      <c r="M218" s="66" t="str">
        <f aca="false">SUBSTITUTE(L218,M$17,"")</f>
        <v>0</v>
      </c>
      <c r="N218" s="66" t="str">
        <f aca="false">SUBSTITUTE(M218,N$17,"")</f>
        <v>0</v>
      </c>
      <c r="O218" s="66" t="str">
        <f aca="false">SUBSTITUTE(N218,O$17,"")</f>
        <v>0</v>
      </c>
      <c r="P218" s="66" t="str">
        <f aca="false">SUBSTITUTE(O218,P$17,"")</f>
        <v>0</v>
      </c>
      <c r="Q218" s="66" t="str">
        <f aca="false">SUBSTITUTE(P218,Q$17,"")</f>
        <v>0</v>
      </c>
      <c r="R218" s="66" t="str">
        <f aca="false">SUBSTITUTE(Q218,R$17,"")</f>
        <v>0</v>
      </c>
      <c r="S218" s="66" t="str">
        <f aca="false">SUBSTITUTE(R218,S$17,"")</f>
        <v>0</v>
      </c>
      <c r="T218" s="66" t="str">
        <f aca="false">SUBSTITUTE(S218,T$17,"")</f>
        <v>0</v>
      </c>
      <c r="U218" s="66" t="str">
        <f aca="false">SUBSTITUTE(T218,U$17,"")</f>
        <v>0</v>
      </c>
      <c r="V218" s="66" t="str">
        <f aca="false">SUBSTITUTE(U218,V$17,"")</f>
        <v>0</v>
      </c>
      <c r="W218" s="66" t="str">
        <f aca="false">SUBSTITUTE(V218,W$17,"")</f>
        <v>0</v>
      </c>
      <c r="X218" s="66" t="str">
        <f aca="false">SUBSTITUTE(W218,X$17,"")</f>
        <v>0</v>
      </c>
      <c r="Y218" s="66" t="str">
        <f aca="false">SUBSTITUTE(X218,Y$17,"")</f>
        <v>0</v>
      </c>
      <c r="Z218" s="66" t="str">
        <f aca="false">SUBSTITUTE(Y218,Z$17,"")</f>
        <v>0</v>
      </c>
      <c r="AA218" s="66" t="str">
        <f aca="false">SUBSTITUTE(Z218,AA$17,"")</f>
        <v>0</v>
      </c>
      <c r="AB218" s="66" t="str">
        <f aca="false">SUBSTITUTE(AA218,AB$17,"")</f>
        <v>0</v>
      </c>
      <c r="AC218" s="66" t="str">
        <f aca="false">SUBSTITUTE(AB218,AC$17,"")</f>
        <v>0</v>
      </c>
      <c r="AD218" s="66" t="str">
        <f aca="false">SUBSTITUTE(AC218,AD$17,"")</f>
        <v>0</v>
      </c>
      <c r="AE218" s="66" t="str">
        <f aca="false">SUBSTITUTE(AD218,AE$17,"")</f>
        <v>0</v>
      </c>
      <c r="AF218" s="66" t="str">
        <f aca="false">SUBSTITUTE(AE218,AF$17,"")</f>
        <v>0</v>
      </c>
      <c r="AG218" s="66" t="str">
        <f aca="false">SUBSTITUTE(AF218,AG$17,"")</f>
        <v>0</v>
      </c>
      <c r="AH218" s="66" t="str">
        <f aca="false">SUBSTITUTE(AG218,AH$17,"")</f>
        <v>0</v>
      </c>
      <c r="AI218" s="66" t="str">
        <f aca="false">SUBSTITUTE(AH218,AI$17,"")</f>
        <v>0</v>
      </c>
      <c r="AJ218" s="66" t="str">
        <f aca="false">SUBSTITUTE(AI218,AJ$17,"")</f>
        <v>0</v>
      </c>
      <c r="AK218" s="66" t="str">
        <f aca="false">SUBSTITUTE(AJ218,AK$17,"")</f>
        <v>0</v>
      </c>
      <c r="AL218" s="66" t="str">
        <f aca="false">SUBSTITUTE(AK218,AL$17,"")</f>
        <v>0</v>
      </c>
      <c r="AM218" s="66" t="str">
        <f aca="false">SUBSTITUTE(AL218,AM$17,"")</f>
        <v>0</v>
      </c>
      <c r="AN218" s="66" t="str">
        <f aca="false">SUBSTITUTE(AM218,AN$17,"")</f>
        <v>0</v>
      </c>
      <c r="AO218" s="66" t="str">
        <f aca="false">SUBSTITUTE(AN218,AO$17,"")</f>
        <v>0</v>
      </c>
      <c r="AP218" s="66" t="str">
        <f aca="false">SUBSTITUTE(AO218,AP$17,"")</f>
        <v>0</v>
      </c>
      <c r="AQ218" s="66" t="str">
        <f aca="false">SUBSTITUTE(AP218,AQ$17,"")</f>
        <v>0</v>
      </c>
      <c r="AR218" s="66" t="str">
        <f aca="false">SUBSTITUTE(AQ218,AR$17,"")</f>
        <v>0</v>
      </c>
      <c r="AS218" s="66" t="str">
        <f aca="false">SUBSTITUTE(AR218,AS$17,"")</f>
        <v>0</v>
      </c>
      <c r="AT218" s="66" t="str">
        <f aca="false">SUBSTITUTE(AS218,AT$17,"")</f>
        <v>0</v>
      </c>
      <c r="AU218" s="66" t="str">
        <f aca="false">SUBSTITUTE(AT218,AU$17,"")</f>
        <v>0</v>
      </c>
      <c r="AV218" s="66" t="str">
        <f aca="false">SUBSTITUTE(AU218,AV$17,"")</f>
        <v>0</v>
      </c>
      <c r="AW218" s="66" t="str">
        <f aca="false">SUBSTITUTE(AV218,AW$17,"")</f>
        <v>0</v>
      </c>
      <c r="AX218" s="66" t="str">
        <f aca="false">SUBSTITUTE(AW218,AX$17,"")</f>
        <v>0</v>
      </c>
      <c r="AY218" s="66" t="str">
        <f aca="false">SUBSTITUTE(AX218,AY$17,"")</f>
        <v>0</v>
      </c>
      <c r="AZ218" s="66" t="str">
        <f aca="false">SUBSTITUTE(AY218,AZ$17,"")</f>
        <v>0</v>
      </c>
      <c r="BA218" s="66" t="str">
        <f aca="false">SUBSTITUTE(AZ218,BA$17,"")</f>
        <v>0</v>
      </c>
      <c r="BB218" s="66" t="str">
        <f aca="false">SUBSTITUTE(BA218,BB$17,"")</f>
        <v/>
      </c>
      <c r="BC218" s="66" t="str">
        <f aca="false">SUBSTITUTE(BB218,BC$17,"")</f>
        <v/>
      </c>
      <c r="BD218" s="66" t="str">
        <f aca="false">SUBSTITUTE(BC218,BD$17,"")</f>
        <v/>
      </c>
      <c r="BE218" s="66" t="str">
        <f aca="false">SUBSTITUTE(BD218,BE$17,"")</f>
        <v/>
      </c>
      <c r="BF218" s="66" t="str">
        <f aca="false">SUBSTITUTE(BE218,BF$17,"")</f>
        <v/>
      </c>
      <c r="BG218" s="66" t="str">
        <f aca="false">SUBSTITUTE(BF218,BG$17,"")</f>
        <v/>
      </c>
      <c r="BH218" s="66" t="str">
        <f aca="false">SUBSTITUTE(BG218,BH$17,"")</f>
        <v/>
      </c>
      <c r="BI218" s="66" t="str">
        <f aca="false">SUBSTITUTE(BH218,BI$17,"")</f>
        <v/>
      </c>
      <c r="BJ218" s="66" t="str">
        <f aca="false">SUBSTITUTE(BI218,BJ$17,"")</f>
        <v/>
      </c>
      <c r="BK218" s="66" t="str">
        <f aca="false">SUBSTITUTE(BJ218,BK$17,"")</f>
        <v/>
      </c>
      <c r="BL218" s="66" t="str">
        <f aca="false">SUBSTITUTE(BK218,BL$17,"")</f>
        <v/>
      </c>
      <c r="BM218" s="66" t="str">
        <f aca="false">SUBSTITUTE(BL218,BM$17,"")</f>
        <v/>
      </c>
      <c r="BN218" s="66" t="n">
        <f aca="false">LEN(BM218)</f>
        <v>0</v>
      </c>
      <c r="BO218" s="66" t="n">
        <f aca="false">LEN(A218)&gt;BO$15</f>
        <v>0</v>
      </c>
      <c r="BP218" s="83" t="n">
        <f aca="false">AND(COUNTIF(ranges!B$2:B$4,'Sample Manifest - ALL TYPES'!G209)=0,NOT(ISBLANK('Sample Manifest - ALL TYPES'!G209)))</f>
        <v>0</v>
      </c>
      <c r="CB218" s="66" t="n">
        <f aca="false">OR(BN218:BO218)</f>
        <v>0</v>
      </c>
      <c r="CD218" s="69" t="n">
        <f aca="false">IF(OR('Sample Manifest - ALL TYPES'!AB209="Custom indexes",'Sample Manifest - ALL TYPES'!AB209="Non-listed commercial indexes"),1,0)</f>
        <v>0</v>
      </c>
      <c r="CE218" s="69"/>
      <c r="CG218" s="72" t="n">
        <f aca="false">'Sample Manifest - ALL TYPES'!Q209</f>
        <v>0</v>
      </c>
      <c r="CH218" s="70" t="str">
        <f aca="false">SUBSTITUTE(CG218,CH$17,"")</f>
        <v>0</v>
      </c>
      <c r="CI218" s="70" t="str">
        <f aca="false">SUBSTITUTE(CH218,CI$17,"")</f>
        <v>0</v>
      </c>
      <c r="CJ218" s="70" t="str">
        <f aca="false">SUBSTITUTE(CI218,CJ$17,"")</f>
        <v>0</v>
      </c>
      <c r="CK218" s="70" t="str">
        <f aca="false">SUBSTITUTE(CJ218,CK$17,"")</f>
        <v>0</v>
      </c>
      <c r="CL218" s="70" t="n">
        <f aca="false">LEN(CK218)</f>
        <v>1</v>
      </c>
      <c r="CM218" s="70" t="n">
        <f aca="false">AND(NOT(ISBLANK('Sample Manifest - ALL TYPES'!Q209)),NOT(CL218=0))</f>
        <v>0</v>
      </c>
      <c r="CR218" s="66" t="n">
        <f aca="false">AND('Sample Manifest - ALL TYPES'!B209="Illumina Library Pool",ISBLANK('Sample Manifest - ALL TYPES'!Z209))</f>
        <v>0</v>
      </c>
    </row>
    <row r="219" s="66" customFormat="true" ht="13.8" hidden="false" customHeight="false" outlineLevel="0" collapsed="false">
      <c r="A219" s="66" t="n">
        <f aca="false">'Sample Manifest - ALL TYPES'!C210</f>
        <v>0</v>
      </c>
      <c r="B219" s="66" t="str">
        <f aca="false">SUBSTITUTE(A219,B$17,"")</f>
        <v>0</v>
      </c>
      <c r="C219" s="66" t="str">
        <f aca="false">SUBSTITUTE(B219,C$17,"")</f>
        <v>0</v>
      </c>
      <c r="D219" s="66" t="str">
        <f aca="false">SUBSTITUTE(C219,D$17,"")</f>
        <v>0</v>
      </c>
      <c r="E219" s="66" t="str">
        <f aca="false">SUBSTITUTE(D219,E$17,"")</f>
        <v>0</v>
      </c>
      <c r="F219" s="66" t="str">
        <f aca="false">SUBSTITUTE(E219,F$17,"")</f>
        <v>0</v>
      </c>
      <c r="G219" s="66" t="str">
        <f aca="false">SUBSTITUTE(F219,G$17,"")</f>
        <v>0</v>
      </c>
      <c r="H219" s="66" t="str">
        <f aca="false">SUBSTITUTE(G219,H$17,"")</f>
        <v>0</v>
      </c>
      <c r="I219" s="66" t="str">
        <f aca="false">SUBSTITUTE(H219,I$17,"")</f>
        <v>0</v>
      </c>
      <c r="J219" s="66" t="str">
        <f aca="false">SUBSTITUTE(I219,J$17,"")</f>
        <v>0</v>
      </c>
      <c r="K219" s="66" t="str">
        <f aca="false">SUBSTITUTE(J219,K$17,"")</f>
        <v>0</v>
      </c>
      <c r="L219" s="66" t="str">
        <f aca="false">SUBSTITUTE(K219,L$17,"")</f>
        <v>0</v>
      </c>
      <c r="M219" s="66" t="str">
        <f aca="false">SUBSTITUTE(L219,M$17,"")</f>
        <v>0</v>
      </c>
      <c r="N219" s="66" t="str">
        <f aca="false">SUBSTITUTE(M219,N$17,"")</f>
        <v>0</v>
      </c>
      <c r="O219" s="66" t="str">
        <f aca="false">SUBSTITUTE(N219,O$17,"")</f>
        <v>0</v>
      </c>
      <c r="P219" s="66" t="str">
        <f aca="false">SUBSTITUTE(O219,P$17,"")</f>
        <v>0</v>
      </c>
      <c r="Q219" s="66" t="str">
        <f aca="false">SUBSTITUTE(P219,Q$17,"")</f>
        <v>0</v>
      </c>
      <c r="R219" s="66" t="str">
        <f aca="false">SUBSTITUTE(Q219,R$17,"")</f>
        <v>0</v>
      </c>
      <c r="S219" s="66" t="str">
        <f aca="false">SUBSTITUTE(R219,S$17,"")</f>
        <v>0</v>
      </c>
      <c r="T219" s="66" t="str">
        <f aca="false">SUBSTITUTE(S219,T$17,"")</f>
        <v>0</v>
      </c>
      <c r="U219" s="66" t="str">
        <f aca="false">SUBSTITUTE(T219,U$17,"")</f>
        <v>0</v>
      </c>
      <c r="V219" s="66" t="str">
        <f aca="false">SUBSTITUTE(U219,V$17,"")</f>
        <v>0</v>
      </c>
      <c r="W219" s="66" t="str">
        <f aca="false">SUBSTITUTE(V219,W$17,"")</f>
        <v>0</v>
      </c>
      <c r="X219" s="66" t="str">
        <f aca="false">SUBSTITUTE(W219,X$17,"")</f>
        <v>0</v>
      </c>
      <c r="Y219" s="66" t="str">
        <f aca="false">SUBSTITUTE(X219,Y$17,"")</f>
        <v>0</v>
      </c>
      <c r="Z219" s="66" t="str">
        <f aca="false">SUBSTITUTE(Y219,Z$17,"")</f>
        <v>0</v>
      </c>
      <c r="AA219" s="66" t="str">
        <f aca="false">SUBSTITUTE(Z219,AA$17,"")</f>
        <v>0</v>
      </c>
      <c r="AB219" s="66" t="str">
        <f aca="false">SUBSTITUTE(AA219,AB$17,"")</f>
        <v>0</v>
      </c>
      <c r="AC219" s="66" t="str">
        <f aca="false">SUBSTITUTE(AB219,AC$17,"")</f>
        <v>0</v>
      </c>
      <c r="AD219" s="66" t="str">
        <f aca="false">SUBSTITUTE(AC219,AD$17,"")</f>
        <v>0</v>
      </c>
      <c r="AE219" s="66" t="str">
        <f aca="false">SUBSTITUTE(AD219,AE$17,"")</f>
        <v>0</v>
      </c>
      <c r="AF219" s="66" t="str">
        <f aca="false">SUBSTITUTE(AE219,AF$17,"")</f>
        <v>0</v>
      </c>
      <c r="AG219" s="66" t="str">
        <f aca="false">SUBSTITUTE(AF219,AG$17,"")</f>
        <v>0</v>
      </c>
      <c r="AH219" s="66" t="str">
        <f aca="false">SUBSTITUTE(AG219,AH$17,"")</f>
        <v>0</v>
      </c>
      <c r="AI219" s="66" t="str">
        <f aca="false">SUBSTITUTE(AH219,AI$17,"")</f>
        <v>0</v>
      </c>
      <c r="AJ219" s="66" t="str">
        <f aca="false">SUBSTITUTE(AI219,AJ$17,"")</f>
        <v>0</v>
      </c>
      <c r="AK219" s="66" t="str">
        <f aca="false">SUBSTITUTE(AJ219,AK$17,"")</f>
        <v>0</v>
      </c>
      <c r="AL219" s="66" t="str">
        <f aca="false">SUBSTITUTE(AK219,AL$17,"")</f>
        <v>0</v>
      </c>
      <c r="AM219" s="66" t="str">
        <f aca="false">SUBSTITUTE(AL219,AM$17,"")</f>
        <v>0</v>
      </c>
      <c r="AN219" s="66" t="str">
        <f aca="false">SUBSTITUTE(AM219,AN$17,"")</f>
        <v>0</v>
      </c>
      <c r="AO219" s="66" t="str">
        <f aca="false">SUBSTITUTE(AN219,AO$17,"")</f>
        <v>0</v>
      </c>
      <c r="AP219" s="66" t="str">
        <f aca="false">SUBSTITUTE(AO219,AP$17,"")</f>
        <v>0</v>
      </c>
      <c r="AQ219" s="66" t="str">
        <f aca="false">SUBSTITUTE(AP219,AQ$17,"")</f>
        <v>0</v>
      </c>
      <c r="AR219" s="66" t="str">
        <f aca="false">SUBSTITUTE(AQ219,AR$17,"")</f>
        <v>0</v>
      </c>
      <c r="AS219" s="66" t="str">
        <f aca="false">SUBSTITUTE(AR219,AS$17,"")</f>
        <v>0</v>
      </c>
      <c r="AT219" s="66" t="str">
        <f aca="false">SUBSTITUTE(AS219,AT$17,"")</f>
        <v>0</v>
      </c>
      <c r="AU219" s="66" t="str">
        <f aca="false">SUBSTITUTE(AT219,AU$17,"")</f>
        <v>0</v>
      </c>
      <c r="AV219" s="66" t="str">
        <f aca="false">SUBSTITUTE(AU219,AV$17,"")</f>
        <v>0</v>
      </c>
      <c r="AW219" s="66" t="str">
        <f aca="false">SUBSTITUTE(AV219,AW$17,"")</f>
        <v>0</v>
      </c>
      <c r="AX219" s="66" t="str">
        <f aca="false">SUBSTITUTE(AW219,AX$17,"")</f>
        <v>0</v>
      </c>
      <c r="AY219" s="66" t="str">
        <f aca="false">SUBSTITUTE(AX219,AY$17,"")</f>
        <v>0</v>
      </c>
      <c r="AZ219" s="66" t="str">
        <f aca="false">SUBSTITUTE(AY219,AZ$17,"")</f>
        <v>0</v>
      </c>
      <c r="BA219" s="66" t="str">
        <f aca="false">SUBSTITUTE(AZ219,BA$17,"")</f>
        <v>0</v>
      </c>
      <c r="BB219" s="66" t="str">
        <f aca="false">SUBSTITUTE(BA219,BB$17,"")</f>
        <v/>
      </c>
      <c r="BC219" s="66" t="str">
        <f aca="false">SUBSTITUTE(BB219,BC$17,"")</f>
        <v/>
      </c>
      <c r="BD219" s="66" t="str">
        <f aca="false">SUBSTITUTE(BC219,BD$17,"")</f>
        <v/>
      </c>
      <c r="BE219" s="66" t="str">
        <f aca="false">SUBSTITUTE(BD219,BE$17,"")</f>
        <v/>
      </c>
      <c r="BF219" s="66" t="str">
        <f aca="false">SUBSTITUTE(BE219,BF$17,"")</f>
        <v/>
      </c>
      <c r="BG219" s="66" t="str">
        <f aca="false">SUBSTITUTE(BF219,BG$17,"")</f>
        <v/>
      </c>
      <c r="BH219" s="66" t="str">
        <f aca="false">SUBSTITUTE(BG219,BH$17,"")</f>
        <v/>
      </c>
      <c r="BI219" s="66" t="str">
        <f aca="false">SUBSTITUTE(BH219,BI$17,"")</f>
        <v/>
      </c>
      <c r="BJ219" s="66" t="str">
        <f aca="false">SUBSTITUTE(BI219,BJ$17,"")</f>
        <v/>
      </c>
      <c r="BK219" s="66" t="str">
        <f aca="false">SUBSTITUTE(BJ219,BK$17,"")</f>
        <v/>
      </c>
      <c r="BL219" s="66" t="str">
        <f aca="false">SUBSTITUTE(BK219,BL$17,"")</f>
        <v/>
      </c>
      <c r="BM219" s="66" t="str">
        <f aca="false">SUBSTITUTE(BL219,BM$17,"")</f>
        <v/>
      </c>
      <c r="BN219" s="66" t="n">
        <f aca="false">LEN(BM219)</f>
        <v>0</v>
      </c>
      <c r="BO219" s="66" t="n">
        <f aca="false">LEN(A219)&gt;BO$15</f>
        <v>0</v>
      </c>
      <c r="BP219" s="83" t="n">
        <f aca="false">AND(COUNTIF(ranges!B$2:B$4,'Sample Manifest - ALL TYPES'!G210)=0,NOT(ISBLANK('Sample Manifest - ALL TYPES'!G210)))</f>
        <v>0</v>
      </c>
      <c r="CB219" s="66" t="n">
        <f aca="false">OR(BN219:BO219)</f>
        <v>0</v>
      </c>
      <c r="CD219" s="69" t="n">
        <f aca="false">IF(OR('Sample Manifest - ALL TYPES'!AB210="Custom indexes",'Sample Manifest - ALL TYPES'!AB210="Non-listed commercial indexes"),1,0)</f>
        <v>0</v>
      </c>
      <c r="CE219" s="69"/>
      <c r="CG219" s="72" t="n">
        <f aca="false">'Sample Manifest - ALL TYPES'!Q210</f>
        <v>0</v>
      </c>
      <c r="CH219" s="70" t="str">
        <f aca="false">SUBSTITUTE(CG219,CH$17,"")</f>
        <v>0</v>
      </c>
      <c r="CI219" s="70" t="str">
        <f aca="false">SUBSTITUTE(CH219,CI$17,"")</f>
        <v>0</v>
      </c>
      <c r="CJ219" s="70" t="str">
        <f aca="false">SUBSTITUTE(CI219,CJ$17,"")</f>
        <v>0</v>
      </c>
      <c r="CK219" s="70" t="str">
        <f aca="false">SUBSTITUTE(CJ219,CK$17,"")</f>
        <v>0</v>
      </c>
      <c r="CL219" s="70" t="n">
        <f aca="false">LEN(CK219)</f>
        <v>1</v>
      </c>
      <c r="CM219" s="70" t="n">
        <f aca="false">AND(NOT(ISBLANK('Sample Manifest - ALL TYPES'!Q210)),NOT(CL219=0))</f>
        <v>0</v>
      </c>
      <c r="CR219" s="66" t="n">
        <f aca="false">AND('Sample Manifest - ALL TYPES'!B210="Illumina Library Pool",ISBLANK('Sample Manifest - ALL TYPES'!Z210))</f>
        <v>0</v>
      </c>
    </row>
    <row r="220" s="66" customFormat="true" ht="13.8" hidden="false" customHeight="false" outlineLevel="0" collapsed="false">
      <c r="A220" s="66" t="n">
        <f aca="false">'Sample Manifest - ALL TYPES'!C211</f>
        <v>0</v>
      </c>
      <c r="B220" s="66" t="str">
        <f aca="false">SUBSTITUTE(A220,B$17,"")</f>
        <v>0</v>
      </c>
      <c r="C220" s="66" t="str">
        <f aca="false">SUBSTITUTE(B220,C$17,"")</f>
        <v>0</v>
      </c>
      <c r="D220" s="66" t="str">
        <f aca="false">SUBSTITUTE(C220,D$17,"")</f>
        <v>0</v>
      </c>
      <c r="E220" s="66" t="str">
        <f aca="false">SUBSTITUTE(D220,E$17,"")</f>
        <v>0</v>
      </c>
      <c r="F220" s="66" t="str">
        <f aca="false">SUBSTITUTE(E220,F$17,"")</f>
        <v>0</v>
      </c>
      <c r="G220" s="66" t="str">
        <f aca="false">SUBSTITUTE(F220,G$17,"")</f>
        <v>0</v>
      </c>
      <c r="H220" s="66" t="str">
        <f aca="false">SUBSTITUTE(G220,H$17,"")</f>
        <v>0</v>
      </c>
      <c r="I220" s="66" t="str">
        <f aca="false">SUBSTITUTE(H220,I$17,"")</f>
        <v>0</v>
      </c>
      <c r="J220" s="66" t="str">
        <f aca="false">SUBSTITUTE(I220,J$17,"")</f>
        <v>0</v>
      </c>
      <c r="K220" s="66" t="str">
        <f aca="false">SUBSTITUTE(J220,K$17,"")</f>
        <v>0</v>
      </c>
      <c r="L220" s="66" t="str">
        <f aca="false">SUBSTITUTE(K220,L$17,"")</f>
        <v>0</v>
      </c>
      <c r="M220" s="66" t="str">
        <f aca="false">SUBSTITUTE(L220,M$17,"")</f>
        <v>0</v>
      </c>
      <c r="N220" s="66" t="str">
        <f aca="false">SUBSTITUTE(M220,N$17,"")</f>
        <v>0</v>
      </c>
      <c r="O220" s="66" t="str">
        <f aca="false">SUBSTITUTE(N220,O$17,"")</f>
        <v>0</v>
      </c>
      <c r="P220" s="66" t="str">
        <f aca="false">SUBSTITUTE(O220,P$17,"")</f>
        <v>0</v>
      </c>
      <c r="Q220" s="66" t="str">
        <f aca="false">SUBSTITUTE(P220,Q$17,"")</f>
        <v>0</v>
      </c>
      <c r="R220" s="66" t="str">
        <f aca="false">SUBSTITUTE(Q220,R$17,"")</f>
        <v>0</v>
      </c>
      <c r="S220" s="66" t="str">
        <f aca="false">SUBSTITUTE(R220,S$17,"")</f>
        <v>0</v>
      </c>
      <c r="T220" s="66" t="str">
        <f aca="false">SUBSTITUTE(S220,T$17,"")</f>
        <v>0</v>
      </c>
      <c r="U220" s="66" t="str">
        <f aca="false">SUBSTITUTE(T220,U$17,"")</f>
        <v>0</v>
      </c>
      <c r="V220" s="66" t="str">
        <f aca="false">SUBSTITUTE(U220,V$17,"")</f>
        <v>0</v>
      </c>
      <c r="W220" s="66" t="str">
        <f aca="false">SUBSTITUTE(V220,W$17,"")</f>
        <v>0</v>
      </c>
      <c r="X220" s="66" t="str">
        <f aca="false">SUBSTITUTE(W220,X$17,"")</f>
        <v>0</v>
      </c>
      <c r="Y220" s="66" t="str">
        <f aca="false">SUBSTITUTE(X220,Y$17,"")</f>
        <v>0</v>
      </c>
      <c r="Z220" s="66" t="str">
        <f aca="false">SUBSTITUTE(Y220,Z$17,"")</f>
        <v>0</v>
      </c>
      <c r="AA220" s="66" t="str">
        <f aca="false">SUBSTITUTE(Z220,AA$17,"")</f>
        <v>0</v>
      </c>
      <c r="AB220" s="66" t="str">
        <f aca="false">SUBSTITUTE(AA220,AB$17,"")</f>
        <v>0</v>
      </c>
      <c r="AC220" s="66" t="str">
        <f aca="false">SUBSTITUTE(AB220,AC$17,"")</f>
        <v>0</v>
      </c>
      <c r="AD220" s="66" t="str">
        <f aca="false">SUBSTITUTE(AC220,AD$17,"")</f>
        <v>0</v>
      </c>
      <c r="AE220" s="66" t="str">
        <f aca="false">SUBSTITUTE(AD220,AE$17,"")</f>
        <v>0</v>
      </c>
      <c r="AF220" s="66" t="str">
        <f aca="false">SUBSTITUTE(AE220,AF$17,"")</f>
        <v>0</v>
      </c>
      <c r="AG220" s="66" t="str">
        <f aca="false">SUBSTITUTE(AF220,AG$17,"")</f>
        <v>0</v>
      </c>
      <c r="AH220" s="66" t="str">
        <f aca="false">SUBSTITUTE(AG220,AH$17,"")</f>
        <v>0</v>
      </c>
      <c r="AI220" s="66" t="str">
        <f aca="false">SUBSTITUTE(AH220,AI$17,"")</f>
        <v>0</v>
      </c>
      <c r="AJ220" s="66" t="str">
        <f aca="false">SUBSTITUTE(AI220,AJ$17,"")</f>
        <v>0</v>
      </c>
      <c r="AK220" s="66" t="str">
        <f aca="false">SUBSTITUTE(AJ220,AK$17,"")</f>
        <v>0</v>
      </c>
      <c r="AL220" s="66" t="str">
        <f aca="false">SUBSTITUTE(AK220,AL$17,"")</f>
        <v>0</v>
      </c>
      <c r="AM220" s="66" t="str">
        <f aca="false">SUBSTITUTE(AL220,AM$17,"")</f>
        <v>0</v>
      </c>
      <c r="AN220" s="66" t="str">
        <f aca="false">SUBSTITUTE(AM220,AN$17,"")</f>
        <v>0</v>
      </c>
      <c r="AO220" s="66" t="str">
        <f aca="false">SUBSTITUTE(AN220,AO$17,"")</f>
        <v>0</v>
      </c>
      <c r="AP220" s="66" t="str">
        <f aca="false">SUBSTITUTE(AO220,AP$17,"")</f>
        <v>0</v>
      </c>
      <c r="AQ220" s="66" t="str">
        <f aca="false">SUBSTITUTE(AP220,AQ$17,"")</f>
        <v>0</v>
      </c>
      <c r="AR220" s="66" t="str">
        <f aca="false">SUBSTITUTE(AQ220,AR$17,"")</f>
        <v>0</v>
      </c>
      <c r="AS220" s="66" t="str">
        <f aca="false">SUBSTITUTE(AR220,AS$17,"")</f>
        <v>0</v>
      </c>
      <c r="AT220" s="66" t="str">
        <f aca="false">SUBSTITUTE(AS220,AT$17,"")</f>
        <v>0</v>
      </c>
      <c r="AU220" s="66" t="str">
        <f aca="false">SUBSTITUTE(AT220,AU$17,"")</f>
        <v>0</v>
      </c>
      <c r="AV220" s="66" t="str">
        <f aca="false">SUBSTITUTE(AU220,AV$17,"")</f>
        <v>0</v>
      </c>
      <c r="AW220" s="66" t="str">
        <f aca="false">SUBSTITUTE(AV220,AW$17,"")</f>
        <v>0</v>
      </c>
      <c r="AX220" s="66" t="str">
        <f aca="false">SUBSTITUTE(AW220,AX$17,"")</f>
        <v>0</v>
      </c>
      <c r="AY220" s="66" t="str">
        <f aca="false">SUBSTITUTE(AX220,AY$17,"")</f>
        <v>0</v>
      </c>
      <c r="AZ220" s="66" t="str">
        <f aca="false">SUBSTITUTE(AY220,AZ$17,"")</f>
        <v>0</v>
      </c>
      <c r="BA220" s="66" t="str">
        <f aca="false">SUBSTITUTE(AZ220,BA$17,"")</f>
        <v>0</v>
      </c>
      <c r="BB220" s="66" t="str">
        <f aca="false">SUBSTITUTE(BA220,BB$17,"")</f>
        <v/>
      </c>
      <c r="BC220" s="66" t="str">
        <f aca="false">SUBSTITUTE(BB220,BC$17,"")</f>
        <v/>
      </c>
      <c r="BD220" s="66" t="str">
        <f aca="false">SUBSTITUTE(BC220,BD$17,"")</f>
        <v/>
      </c>
      <c r="BE220" s="66" t="str">
        <f aca="false">SUBSTITUTE(BD220,BE$17,"")</f>
        <v/>
      </c>
      <c r="BF220" s="66" t="str">
        <f aca="false">SUBSTITUTE(BE220,BF$17,"")</f>
        <v/>
      </c>
      <c r="BG220" s="66" t="str">
        <f aca="false">SUBSTITUTE(BF220,BG$17,"")</f>
        <v/>
      </c>
      <c r="BH220" s="66" t="str">
        <f aca="false">SUBSTITUTE(BG220,BH$17,"")</f>
        <v/>
      </c>
      <c r="BI220" s="66" t="str">
        <f aca="false">SUBSTITUTE(BH220,BI$17,"")</f>
        <v/>
      </c>
      <c r="BJ220" s="66" t="str">
        <f aca="false">SUBSTITUTE(BI220,BJ$17,"")</f>
        <v/>
      </c>
      <c r="BK220" s="66" t="str">
        <f aca="false">SUBSTITUTE(BJ220,BK$17,"")</f>
        <v/>
      </c>
      <c r="BL220" s="66" t="str">
        <f aca="false">SUBSTITUTE(BK220,BL$17,"")</f>
        <v/>
      </c>
      <c r="BM220" s="66" t="str">
        <f aca="false">SUBSTITUTE(BL220,BM$17,"")</f>
        <v/>
      </c>
      <c r="BN220" s="66" t="n">
        <f aca="false">LEN(BM220)</f>
        <v>0</v>
      </c>
      <c r="BO220" s="66" t="n">
        <f aca="false">LEN(A220)&gt;BO$15</f>
        <v>0</v>
      </c>
      <c r="BP220" s="83" t="n">
        <f aca="false">AND(COUNTIF(ranges!B$2:B$4,'Sample Manifest - ALL TYPES'!G211)=0,NOT(ISBLANK('Sample Manifest - ALL TYPES'!G211)))</f>
        <v>0</v>
      </c>
      <c r="CB220" s="66" t="n">
        <f aca="false">OR(BN220:BO220)</f>
        <v>0</v>
      </c>
      <c r="CD220" s="69" t="n">
        <f aca="false">IF(OR('Sample Manifest - ALL TYPES'!AB211="Custom indexes",'Sample Manifest - ALL TYPES'!AB211="Non-listed commercial indexes"),1,0)</f>
        <v>0</v>
      </c>
      <c r="CE220" s="69"/>
      <c r="CG220" s="72" t="n">
        <f aca="false">'Sample Manifest - ALL TYPES'!Q211</f>
        <v>0</v>
      </c>
      <c r="CH220" s="70" t="str">
        <f aca="false">SUBSTITUTE(CG220,CH$17,"")</f>
        <v>0</v>
      </c>
      <c r="CI220" s="70" t="str">
        <f aca="false">SUBSTITUTE(CH220,CI$17,"")</f>
        <v>0</v>
      </c>
      <c r="CJ220" s="70" t="str">
        <f aca="false">SUBSTITUTE(CI220,CJ$17,"")</f>
        <v>0</v>
      </c>
      <c r="CK220" s="70" t="str">
        <f aca="false">SUBSTITUTE(CJ220,CK$17,"")</f>
        <v>0</v>
      </c>
      <c r="CL220" s="70" t="n">
        <f aca="false">LEN(CK220)</f>
        <v>1</v>
      </c>
      <c r="CM220" s="70" t="n">
        <f aca="false">AND(NOT(ISBLANK('Sample Manifest - ALL TYPES'!Q211)),NOT(CL220=0))</f>
        <v>0</v>
      </c>
      <c r="CR220" s="66" t="n">
        <f aca="false">AND('Sample Manifest - ALL TYPES'!B211="Illumina Library Pool",ISBLANK('Sample Manifest - ALL TYPES'!Z211))</f>
        <v>0</v>
      </c>
    </row>
    <row r="221" s="66" customFormat="true" ht="13.8" hidden="false" customHeight="false" outlineLevel="0" collapsed="false">
      <c r="A221" s="66" t="n">
        <f aca="false">'Sample Manifest - ALL TYPES'!C212</f>
        <v>0</v>
      </c>
      <c r="B221" s="66" t="str">
        <f aca="false">SUBSTITUTE(A221,B$17,"")</f>
        <v>0</v>
      </c>
      <c r="C221" s="66" t="str">
        <f aca="false">SUBSTITUTE(B221,C$17,"")</f>
        <v>0</v>
      </c>
      <c r="D221" s="66" t="str">
        <f aca="false">SUBSTITUTE(C221,D$17,"")</f>
        <v>0</v>
      </c>
      <c r="E221" s="66" t="str">
        <f aca="false">SUBSTITUTE(D221,E$17,"")</f>
        <v>0</v>
      </c>
      <c r="F221" s="66" t="str">
        <f aca="false">SUBSTITUTE(E221,F$17,"")</f>
        <v>0</v>
      </c>
      <c r="G221" s="66" t="str">
        <f aca="false">SUBSTITUTE(F221,G$17,"")</f>
        <v>0</v>
      </c>
      <c r="H221" s="66" t="str">
        <f aca="false">SUBSTITUTE(G221,H$17,"")</f>
        <v>0</v>
      </c>
      <c r="I221" s="66" t="str">
        <f aca="false">SUBSTITUTE(H221,I$17,"")</f>
        <v>0</v>
      </c>
      <c r="J221" s="66" t="str">
        <f aca="false">SUBSTITUTE(I221,J$17,"")</f>
        <v>0</v>
      </c>
      <c r="K221" s="66" t="str">
        <f aca="false">SUBSTITUTE(J221,K$17,"")</f>
        <v>0</v>
      </c>
      <c r="L221" s="66" t="str">
        <f aca="false">SUBSTITUTE(K221,L$17,"")</f>
        <v>0</v>
      </c>
      <c r="M221" s="66" t="str">
        <f aca="false">SUBSTITUTE(L221,M$17,"")</f>
        <v>0</v>
      </c>
      <c r="N221" s="66" t="str">
        <f aca="false">SUBSTITUTE(M221,N$17,"")</f>
        <v>0</v>
      </c>
      <c r="O221" s="66" t="str">
        <f aca="false">SUBSTITUTE(N221,O$17,"")</f>
        <v>0</v>
      </c>
      <c r="P221" s="66" t="str">
        <f aca="false">SUBSTITUTE(O221,P$17,"")</f>
        <v>0</v>
      </c>
      <c r="Q221" s="66" t="str">
        <f aca="false">SUBSTITUTE(P221,Q$17,"")</f>
        <v>0</v>
      </c>
      <c r="R221" s="66" t="str">
        <f aca="false">SUBSTITUTE(Q221,R$17,"")</f>
        <v>0</v>
      </c>
      <c r="S221" s="66" t="str">
        <f aca="false">SUBSTITUTE(R221,S$17,"")</f>
        <v>0</v>
      </c>
      <c r="T221" s="66" t="str">
        <f aca="false">SUBSTITUTE(S221,T$17,"")</f>
        <v>0</v>
      </c>
      <c r="U221" s="66" t="str">
        <f aca="false">SUBSTITUTE(T221,U$17,"")</f>
        <v>0</v>
      </c>
      <c r="V221" s="66" t="str">
        <f aca="false">SUBSTITUTE(U221,V$17,"")</f>
        <v>0</v>
      </c>
      <c r="W221" s="66" t="str">
        <f aca="false">SUBSTITUTE(V221,W$17,"")</f>
        <v>0</v>
      </c>
      <c r="X221" s="66" t="str">
        <f aca="false">SUBSTITUTE(W221,X$17,"")</f>
        <v>0</v>
      </c>
      <c r="Y221" s="66" t="str">
        <f aca="false">SUBSTITUTE(X221,Y$17,"")</f>
        <v>0</v>
      </c>
      <c r="Z221" s="66" t="str">
        <f aca="false">SUBSTITUTE(Y221,Z$17,"")</f>
        <v>0</v>
      </c>
      <c r="AA221" s="66" t="str">
        <f aca="false">SUBSTITUTE(Z221,AA$17,"")</f>
        <v>0</v>
      </c>
      <c r="AB221" s="66" t="str">
        <f aca="false">SUBSTITUTE(AA221,AB$17,"")</f>
        <v>0</v>
      </c>
      <c r="AC221" s="66" t="str">
        <f aca="false">SUBSTITUTE(AB221,AC$17,"")</f>
        <v>0</v>
      </c>
      <c r="AD221" s="66" t="str">
        <f aca="false">SUBSTITUTE(AC221,AD$17,"")</f>
        <v>0</v>
      </c>
      <c r="AE221" s="66" t="str">
        <f aca="false">SUBSTITUTE(AD221,AE$17,"")</f>
        <v>0</v>
      </c>
      <c r="AF221" s="66" t="str">
        <f aca="false">SUBSTITUTE(AE221,AF$17,"")</f>
        <v>0</v>
      </c>
      <c r="AG221" s="66" t="str">
        <f aca="false">SUBSTITUTE(AF221,AG$17,"")</f>
        <v>0</v>
      </c>
      <c r="AH221" s="66" t="str">
        <f aca="false">SUBSTITUTE(AG221,AH$17,"")</f>
        <v>0</v>
      </c>
      <c r="AI221" s="66" t="str">
        <f aca="false">SUBSTITUTE(AH221,AI$17,"")</f>
        <v>0</v>
      </c>
      <c r="AJ221" s="66" t="str">
        <f aca="false">SUBSTITUTE(AI221,AJ$17,"")</f>
        <v>0</v>
      </c>
      <c r="AK221" s="66" t="str">
        <f aca="false">SUBSTITUTE(AJ221,AK$17,"")</f>
        <v>0</v>
      </c>
      <c r="AL221" s="66" t="str">
        <f aca="false">SUBSTITUTE(AK221,AL$17,"")</f>
        <v>0</v>
      </c>
      <c r="AM221" s="66" t="str">
        <f aca="false">SUBSTITUTE(AL221,AM$17,"")</f>
        <v>0</v>
      </c>
      <c r="AN221" s="66" t="str">
        <f aca="false">SUBSTITUTE(AM221,AN$17,"")</f>
        <v>0</v>
      </c>
      <c r="AO221" s="66" t="str">
        <f aca="false">SUBSTITUTE(AN221,AO$17,"")</f>
        <v>0</v>
      </c>
      <c r="AP221" s="66" t="str">
        <f aca="false">SUBSTITUTE(AO221,AP$17,"")</f>
        <v>0</v>
      </c>
      <c r="AQ221" s="66" t="str">
        <f aca="false">SUBSTITUTE(AP221,AQ$17,"")</f>
        <v>0</v>
      </c>
      <c r="AR221" s="66" t="str">
        <f aca="false">SUBSTITUTE(AQ221,AR$17,"")</f>
        <v>0</v>
      </c>
      <c r="AS221" s="66" t="str">
        <f aca="false">SUBSTITUTE(AR221,AS$17,"")</f>
        <v>0</v>
      </c>
      <c r="AT221" s="66" t="str">
        <f aca="false">SUBSTITUTE(AS221,AT$17,"")</f>
        <v>0</v>
      </c>
      <c r="AU221" s="66" t="str">
        <f aca="false">SUBSTITUTE(AT221,AU$17,"")</f>
        <v>0</v>
      </c>
      <c r="AV221" s="66" t="str">
        <f aca="false">SUBSTITUTE(AU221,AV$17,"")</f>
        <v>0</v>
      </c>
      <c r="AW221" s="66" t="str">
        <f aca="false">SUBSTITUTE(AV221,AW$17,"")</f>
        <v>0</v>
      </c>
      <c r="AX221" s="66" t="str">
        <f aca="false">SUBSTITUTE(AW221,AX$17,"")</f>
        <v>0</v>
      </c>
      <c r="AY221" s="66" t="str">
        <f aca="false">SUBSTITUTE(AX221,AY$17,"")</f>
        <v>0</v>
      </c>
      <c r="AZ221" s="66" t="str">
        <f aca="false">SUBSTITUTE(AY221,AZ$17,"")</f>
        <v>0</v>
      </c>
      <c r="BA221" s="66" t="str">
        <f aca="false">SUBSTITUTE(AZ221,BA$17,"")</f>
        <v>0</v>
      </c>
      <c r="BB221" s="66" t="str">
        <f aca="false">SUBSTITUTE(BA221,BB$17,"")</f>
        <v/>
      </c>
      <c r="BC221" s="66" t="str">
        <f aca="false">SUBSTITUTE(BB221,BC$17,"")</f>
        <v/>
      </c>
      <c r="BD221" s="66" t="str">
        <f aca="false">SUBSTITUTE(BC221,BD$17,"")</f>
        <v/>
      </c>
      <c r="BE221" s="66" t="str">
        <f aca="false">SUBSTITUTE(BD221,BE$17,"")</f>
        <v/>
      </c>
      <c r="BF221" s="66" t="str">
        <f aca="false">SUBSTITUTE(BE221,BF$17,"")</f>
        <v/>
      </c>
      <c r="BG221" s="66" t="str">
        <f aca="false">SUBSTITUTE(BF221,BG$17,"")</f>
        <v/>
      </c>
      <c r="BH221" s="66" t="str">
        <f aca="false">SUBSTITUTE(BG221,BH$17,"")</f>
        <v/>
      </c>
      <c r="BI221" s="66" t="str">
        <f aca="false">SUBSTITUTE(BH221,BI$17,"")</f>
        <v/>
      </c>
      <c r="BJ221" s="66" t="str">
        <f aca="false">SUBSTITUTE(BI221,BJ$17,"")</f>
        <v/>
      </c>
      <c r="BK221" s="66" t="str">
        <f aca="false">SUBSTITUTE(BJ221,BK$17,"")</f>
        <v/>
      </c>
      <c r="BL221" s="66" t="str">
        <f aca="false">SUBSTITUTE(BK221,BL$17,"")</f>
        <v/>
      </c>
      <c r="BM221" s="66" t="str">
        <f aca="false">SUBSTITUTE(BL221,BM$17,"")</f>
        <v/>
      </c>
      <c r="BN221" s="66" t="n">
        <f aca="false">LEN(BM221)</f>
        <v>0</v>
      </c>
      <c r="BO221" s="66" t="n">
        <f aca="false">LEN(A221)&gt;BO$15</f>
        <v>0</v>
      </c>
      <c r="BP221" s="83" t="n">
        <f aca="false">AND(COUNTIF(ranges!B$2:B$4,'Sample Manifest - ALL TYPES'!G212)=0,NOT(ISBLANK('Sample Manifest - ALL TYPES'!G212)))</f>
        <v>0</v>
      </c>
      <c r="CB221" s="66" t="n">
        <f aca="false">OR(BN221:BO221)</f>
        <v>0</v>
      </c>
      <c r="CD221" s="69" t="n">
        <f aca="false">IF(OR('Sample Manifest - ALL TYPES'!AB212="Custom indexes",'Sample Manifest - ALL TYPES'!AB212="Non-listed commercial indexes"),1,0)</f>
        <v>0</v>
      </c>
      <c r="CE221" s="69"/>
      <c r="CG221" s="72" t="n">
        <f aca="false">'Sample Manifest - ALL TYPES'!Q212</f>
        <v>0</v>
      </c>
      <c r="CH221" s="70" t="str">
        <f aca="false">SUBSTITUTE(CG221,CH$17,"")</f>
        <v>0</v>
      </c>
      <c r="CI221" s="70" t="str">
        <f aca="false">SUBSTITUTE(CH221,CI$17,"")</f>
        <v>0</v>
      </c>
      <c r="CJ221" s="70" t="str">
        <f aca="false">SUBSTITUTE(CI221,CJ$17,"")</f>
        <v>0</v>
      </c>
      <c r="CK221" s="70" t="str">
        <f aca="false">SUBSTITUTE(CJ221,CK$17,"")</f>
        <v>0</v>
      </c>
      <c r="CL221" s="70" t="n">
        <f aca="false">LEN(CK221)</f>
        <v>1</v>
      </c>
      <c r="CM221" s="70" t="n">
        <f aca="false">AND(NOT(ISBLANK('Sample Manifest - ALL TYPES'!Q212)),NOT(CL221=0))</f>
        <v>0</v>
      </c>
      <c r="CR221" s="66" t="n">
        <f aca="false">AND('Sample Manifest - ALL TYPES'!B212="Illumina Library Pool",ISBLANK('Sample Manifest - ALL TYPES'!Z212))</f>
        <v>0</v>
      </c>
    </row>
    <row r="222" s="66" customFormat="true" ht="13.8" hidden="false" customHeight="false" outlineLevel="0" collapsed="false">
      <c r="A222" s="66" t="n">
        <f aca="false">'Sample Manifest - ALL TYPES'!C213</f>
        <v>0</v>
      </c>
      <c r="B222" s="66" t="str">
        <f aca="false">SUBSTITUTE(A222,B$17,"")</f>
        <v>0</v>
      </c>
      <c r="C222" s="66" t="str">
        <f aca="false">SUBSTITUTE(B222,C$17,"")</f>
        <v>0</v>
      </c>
      <c r="D222" s="66" t="str">
        <f aca="false">SUBSTITUTE(C222,D$17,"")</f>
        <v>0</v>
      </c>
      <c r="E222" s="66" t="str">
        <f aca="false">SUBSTITUTE(D222,E$17,"")</f>
        <v>0</v>
      </c>
      <c r="F222" s="66" t="str">
        <f aca="false">SUBSTITUTE(E222,F$17,"")</f>
        <v>0</v>
      </c>
      <c r="G222" s="66" t="str">
        <f aca="false">SUBSTITUTE(F222,G$17,"")</f>
        <v>0</v>
      </c>
      <c r="H222" s="66" t="str">
        <f aca="false">SUBSTITUTE(G222,H$17,"")</f>
        <v>0</v>
      </c>
      <c r="I222" s="66" t="str">
        <f aca="false">SUBSTITUTE(H222,I$17,"")</f>
        <v>0</v>
      </c>
      <c r="J222" s="66" t="str">
        <f aca="false">SUBSTITUTE(I222,J$17,"")</f>
        <v>0</v>
      </c>
      <c r="K222" s="66" t="str">
        <f aca="false">SUBSTITUTE(J222,K$17,"")</f>
        <v>0</v>
      </c>
      <c r="L222" s="66" t="str">
        <f aca="false">SUBSTITUTE(K222,L$17,"")</f>
        <v>0</v>
      </c>
      <c r="M222" s="66" t="str">
        <f aca="false">SUBSTITUTE(L222,M$17,"")</f>
        <v>0</v>
      </c>
      <c r="N222" s="66" t="str">
        <f aca="false">SUBSTITUTE(M222,N$17,"")</f>
        <v>0</v>
      </c>
      <c r="O222" s="66" t="str">
        <f aca="false">SUBSTITUTE(N222,O$17,"")</f>
        <v>0</v>
      </c>
      <c r="P222" s="66" t="str">
        <f aca="false">SUBSTITUTE(O222,P$17,"")</f>
        <v>0</v>
      </c>
      <c r="Q222" s="66" t="str">
        <f aca="false">SUBSTITUTE(P222,Q$17,"")</f>
        <v>0</v>
      </c>
      <c r="R222" s="66" t="str">
        <f aca="false">SUBSTITUTE(Q222,R$17,"")</f>
        <v>0</v>
      </c>
      <c r="S222" s="66" t="str">
        <f aca="false">SUBSTITUTE(R222,S$17,"")</f>
        <v>0</v>
      </c>
      <c r="T222" s="66" t="str">
        <f aca="false">SUBSTITUTE(S222,T$17,"")</f>
        <v>0</v>
      </c>
      <c r="U222" s="66" t="str">
        <f aca="false">SUBSTITUTE(T222,U$17,"")</f>
        <v>0</v>
      </c>
      <c r="V222" s="66" t="str">
        <f aca="false">SUBSTITUTE(U222,V$17,"")</f>
        <v>0</v>
      </c>
      <c r="W222" s="66" t="str">
        <f aca="false">SUBSTITUTE(V222,W$17,"")</f>
        <v>0</v>
      </c>
      <c r="X222" s="66" t="str">
        <f aca="false">SUBSTITUTE(W222,X$17,"")</f>
        <v>0</v>
      </c>
      <c r="Y222" s="66" t="str">
        <f aca="false">SUBSTITUTE(X222,Y$17,"")</f>
        <v>0</v>
      </c>
      <c r="Z222" s="66" t="str">
        <f aca="false">SUBSTITUTE(Y222,Z$17,"")</f>
        <v>0</v>
      </c>
      <c r="AA222" s="66" t="str">
        <f aca="false">SUBSTITUTE(Z222,AA$17,"")</f>
        <v>0</v>
      </c>
      <c r="AB222" s="66" t="str">
        <f aca="false">SUBSTITUTE(AA222,AB$17,"")</f>
        <v>0</v>
      </c>
      <c r="AC222" s="66" t="str">
        <f aca="false">SUBSTITUTE(AB222,AC$17,"")</f>
        <v>0</v>
      </c>
      <c r="AD222" s="66" t="str">
        <f aca="false">SUBSTITUTE(AC222,AD$17,"")</f>
        <v>0</v>
      </c>
      <c r="AE222" s="66" t="str">
        <f aca="false">SUBSTITUTE(AD222,AE$17,"")</f>
        <v>0</v>
      </c>
      <c r="AF222" s="66" t="str">
        <f aca="false">SUBSTITUTE(AE222,AF$17,"")</f>
        <v>0</v>
      </c>
      <c r="AG222" s="66" t="str">
        <f aca="false">SUBSTITUTE(AF222,AG$17,"")</f>
        <v>0</v>
      </c>
      <c r="AH222" s="66" t="str">
        <f aca="false">SUBSTITUTE(AG222,AH$17,"")</f>
        <v>0</v>
      </c>
      <c r="AI222" s="66" t="str">
        <f aca="false">SUBSTITUTE(AH222,AI$17,"")</f>
        <v>0</v>
      </c>
      <c r="AJ222" s="66" t="str">
        <f aca="false">SUBSTITUTE(AI222,AJ$17,"")</f>
        <v>0</v>
      </c>
      <c r="AK222" s="66" t="str">
        <f aca="false">SUBSTITUTE(AJ222,AK$17,"")</f>
        <v>0</v>
      </c>
      <c r="AL222" s="66" t="str">
        <f aca="false">SUBSTITUTE(AK222,AL$17,"")</f>
        <v>0</v>
      </c>
      <c r="AM222" s="66" t="str">
        <f aca="false">SUBSTITUTE(AL222,AM$17,"")</f>
        <v>0</v>
      </c>
      <c r="AN222" s="66" t="str">
        <f aca="false">SUBSTITUTE(AM222,AN$17,"")</f>
        <v>0</v>
      </c>
      <c r="AO222" s="66" t="str">
        <f aca="false">SUBSTITUTE(AN222,AO$17,"")</f>
        <v>0</v>
      </c>
      <c r="AP222" s="66" t="str">
        <f aca="false">SUBSTITUTE(AO222,AP$17,"")</f>
        <v>0</v>
      </c>
      <c r="AQ222" s="66" t="str">
        <f aca="false">SUBSTITUTE(AP222,AQ$17,"")</f>
        <v>0</v>
      </c>
      <c r="AR222" s="66" t="str">
        <f aca="false">SUBSTITUTE(AQ222,AR$17,"")</f>
        <v>0</v>
      </c>
      <c r="AS222" s="66" t="str">
        <f aca="false">SUBSTITUTE(AR222,AS$17,"")</f>
        <v>0</v>
      </c>
      <c r="AT222" s="66" t="str">
        <f aca="false">SUBSTITUTE(AS222,AT$17,"")</f>
        <v>0</v>
      </c>
      <c r="AU222" s="66" t="str">
        <f aca="false">SUBSTITUTE(AT222,AU$17,"")</f>
        <v>0</v>
      </c>
      <c r="AV222" s="66" t="str">
        <f aca="false">SUBSTITUTE(AU222,AV$17,"")</f>
        <v>0</v>
      </c>
      <c r="AW222" s="66" t="str">
        <f aca="false">SUBSTITUTE(AV222,AW$17,"")</f>
        <v>0</v>
      </c>
      <c r="AX222" s="66" t="str">
        <f aca="false">SUBSTITUTE(AW222,AX$17,"")</f>
        <v>0</v>
      </c>
      <c r="AY222" s="66" t="str">
        <f aca="false">SUBSTITUTE(AX222,AY$17,"")</f>
        <v>0</v>
      </c>
      <c r="AZ222" s="66" t="str">
        <f aca="false">SUBSTITUTE(AY222,AZ$17,"")</f>
        <v>0</v>
      </c>
      <c r="BA222" s="66" t="str">
        <f aca="false">SUBSTITUTE(AZ222,BA$17,"")</f>
        <v>0</v>
      </c>
      <c r="BB222" s="66" t="str">
        <f aca="false">SUBSTITUTE(BA222,BB$17,"")</f>
        <v/>
      </c>
      <c r="BC222" s="66" t="str">
        <f aca="false">SUBSTITUTE(BB222,BC$17,"")</f>
        <v/>
      </c>
      <c r="BD222" s="66" t="str">
        <f aca="false">SUBSTITUTE(BC222,BD$17,"")</f>
        <v/>
      </c>
      <c r="BE222" s="66" t="str">
        <f aca="false">SUBSTITUTE(BD222,BE$17,"")</f>
        <v/>
      </c>
      <c r="BF222" s="66" t="str">
        <f aca="false">SUBSTITUTE(BE222,BF$17,"")</f>
        <v/>
      </c>
      <c r="BG222" s="66" t="str">
        <f aca="false">SUBSTITUTE(BF222,BG$17,"")</f>
        <v/>
      </c>
      <c r="BH222" s="66" t="str">
        <f aca="false">SUBSTITUTE(BG222,BH$17,"")</f>
        <v/>
      </c>
      <c r="BI222" s="66" t="str">
        <f aca="false">SUBSTITUTE(BH222,BI$17,"")</f>
        <v/>
      </c>
      <c r="BJ222" s="66" t="str">
        <f aca="false">SUBSTITUTE(BI222,BJ$17,"")</f>
        <v/>
      </c>
      <c r="BK222" s="66" t="str">
        <f aca="false">SUBSTITUTE(BJ222,BK$17,"")</f>
        <v/>
      </c>
      <c r="BL222" s="66" t="str">
        <f aca="false">SUBSTITUTE(BK222,BL$17,"")</f>
        <v/>
      </c>
      <c r="BM222" s="66" t="str">
        <f aca="false">SUBSTITUTE(BL222,BM$17,"")</f>
        <v/>
      </c>
      <c r="BN222" s="66" t="n">
        <f aca="false">LEN(BM222)</f>
        <v>0</v>
      </c>
      <c r="BO222" s="66" t="n">
        <f aca="false">LEN(A222)&gt;BO$15</f>
        <v>0</v>
      </c>
      <c r="BP222" s="83" t="n">
        <f aca="false">AND(COUNTIF(ranges!B$2:B$4,'Sample Manifest - ALL TYPES'!G213)=0,NOT(ISBLANK('Sample Manifest - ALL TYPES'!G213)))</f>
        <v>0</v>
      </c>
      <c r="CB222" s="66" t="n">
        <f aca="false">OR(BN222:BO222)</f>
        <v>0</v>
      </c>
      <c r="CD222" s="69" t="n">
        <f aca="false">IF(OR('Sample Manifest - ALL TYPES'!AB213="Custom indexes",'Sample Manifest - ALL TYPES'!AB213="Non-listed commercial indexes"),1,0)</f>
        <v>0</v>
      </c>
      <c r="CE222" s="69"/>
      <c r="CG222" s="72" t="n">
        <f aca="false">'Sample Manifest - ALL TYPES'!Q213</f>
        <v>0</v>
      </c>
      <c r="CH222" s="70" t="str">
        <f aca="false">SUBSTITUTE(CG222,CH$17,"")</f>
        <v>0</v>
      </c>
      <c r="CI222" s="70" t="str">
        <f aca="false">SUBSTITUTE(CH222,CI$17,"")</f>
        <v>0</v>
      </c>
      <c r="CJ222" s="70" t="str">
        <f aca="false">SUBSTITUTE(CI222,CJ$17,"")</f>
        <v>0</v>
      </c>
      <c r="CK222" s="70" t="str">
        <f aca="false">SUBSTITUTE(CJ222,CK$17,"")</f>
        <v>0</v>
      </c>
      <c r="CL222" s="70" t="n">
        <f aca="false">LEN(CK222)</f>
        <v>1</v>
      </c>
      <c r="CM222" s="70" t="n">
        <f aca="false">AND(NOT(ISBLANK('Sample Manifest - ALL TYPES'!Q213)),NOT(CL222=0))</f>
        <v>0</v>
      </c>
      <c r="CR222" s="66" t="n">
        <f aca="false">AND('Sample Manifest - ALL TYPES'!B213="Illumina Library Pool",ISBLANK('Sample Manifest - ALL TYPES'!Z213))</f>
        <v>0</v>
      </c>
    </row>
    <row r="223" s="66" customFormat="true" ht="13.8" hidden="false" customHeight="false" outlineLevel="0" collapsed="false">
      <c r="A223" s="66" t="n">
        <f aca="false">'Sample Manifest - ALL TYPES'!C214</f>
        <v>0</v>
      </c>
      <c r="B223" s="66" t="str">
        <f aca="false">SUBSTITUTE(A223,B$17,"")</f>
        <v>0</v>
      </c>
      <c r="C223" s="66" t="str">
        <f aca="false">SUBSTITUTE(B223,C$17,"")</f>
        <v>0</v>
      </c>
      <c r="D223" s="66" t="str">
        <f aca="false">SUBSTITUTE(C223,D$17,"")</f>
        <v>0</v>
      </c>
      <c r="E223" s="66" t="str">
        <f aca="false">SUBSTITUTE(D223,E$17,"")</f>
        <v>0</v>
      </c>
      <c r="F223" s="66" t="str">
        <f aca="false">SUBSTITUTE(E223,F$17,"")</f>
        <v>0</v>
      </c>
      <c r="G223" s="66" t="str">
        <f aca="false">SUBSTITUTE(F223,G$17,"")</f>
        <v>0</v>
      </c>
      <c r="H223" s="66" t="str">
        <f aca="false">SUBSTITUTE(G223,H$17,"")</f>
        <v>0</v>
      </c>
      <c r="I223" s="66" t="str">
        <f aca="false">SUBSTITUTE(H223,I$17,"")</f>
        <v>0</v>
      </c>
      <c r="J223" s="66" t="str">
        <f aca="false">SUBSTITUTE(I223,J$17,"")</f>
        <v>0</v>
      </c>
      <c r="K223" s="66" t="str">
        <f aca="false">SUBSTITUTE(J223,K$17,"")</f>
        <v>0</v>
      </c>
      <c r="L223" s="66" t="str">
        <f aca="false">SUBSTITUTE(K223,L$17,"")</f>
        <v>0</v>
      </c>
      <c r="M223" s="66" t="str">
        <f aca="false">SUBSTITUTE(L223,M$17,"")</f>
        <v>0</v>
      </c>
      <c r="N223" s="66" t="str">
        <f aca="false">SUBSTITUTE(M223,N$17,"")</f>
        <v>0</v>
      </c>
      <c r="O223" s="66" t="str">
        <f aca="false">SUBSTITUTE(N223,O$17,"")</f>
        <v>0</v>
      </c>
      <c r="P223" s="66" t="str">
        <f aca="false">SUBSTITUTE(O223,P$17,"")</f>
        <v>0</v>
      </c>
      <c r="Q223" s="66" t="str">
        <f aca="false">SUBSTITUTE(P223,Q$17,"")</f>
        <v>0</v>
      </c>
      <c r="R223" s="66" t="str">
        <f aca="false">SUBSTITUTE(Q223,R$17,"")</f>
        <v>0</v>
      </c>
      <c r="S223" s="66" t="str">
        <f aca="false">SUBSTITUTE(R223,S$17,"")</f>
        <v>0</v>
      </c>
      <c r="T223" s="66" t="str">
        <f aca="false">SUBSTITUTE(S223,T$17,"")</f>
        <v>0</v>
      </c>
      <c r="U223" s="66" t="str">
        <f aca="false">SUBSTITUTE(T223,U$17,"")</f>
        <v>0</v>
      </c>
      <c r="V223" s="66" t="str">
        <f aca="false">SUBSTITUTE(U223,V$17,"")</f>
        <v>0</v>
      </c>
      <c r="W223" s="66" t="str">
        <f aca="false">SUBSTITUTE(V223,W$17,"")</f>
        <v>0</v>
      </c>
      <c r="X223" s="66" t="str">
        <f aca="false">SUBSTITUTE(W223,X$17,"")</f>
        <v>0</v>
      </c>
      <c r="Y223" s="66" t="str">
        <f aca="false">SUBSTITUTE(X223,Y$17,"")</f>
        <v>0</v>
      </c>
      <c r="Z223" s="66" t="str">
        <f aca="false">SUBSTITUTE(Y223,Z$17,"")</f>
        <v>0</v>
      </c>
      <c r="AA223" s="66" t="str">
        <f aca="false">SUBSTITUTE(Z223,AA$17,"")</f>
        <v>0</v>
      </c>
      <c r="AB223" s="66" t="str">
        <f aca="false">SUBSTITUTE(AA223,AB$17,"")</f>
        <v>0</v>
      </c>
      <c r="AC223" s="66" t="str">
        <f aca="false">SUBSTITUTE(AB223,AC$17,"")</f>
        <v>0</v>
      </c>
      <c r="AD223" s="66" t="str">
        <f aca="false">SUBSTITUTE(AC223,AD$17,"")</f>
        <v>0</v>
      </c>
      <c r="AE223" s="66" t="str">
        <f aca="false">SUBSTITUTE(AD223,AE$17,"")</f>
        <v>0</v>
      </c>
      <c r="AF223" s="66" t="str">
        <f aca="false">SUBSTITUTE(AE223,AF$17,"")</f>
        <v>0</v>
      </c>
      <c r="AG223" s="66" t="str">
        <f aca="false">SUBSTITUTE(AF223,AG$17,"")</f>
        <v>0</v>
      </c>
      <c r="AH223" s="66" t="str">
        <f aca="false">SUBSTITUTE(AG223,AH$17,"")</f>
        <v>0</v>
      </c>
      <c r="AI223" s="66" t="str">
        <f aca="false">SUBSTITUTE(AH223,AI$17,"")</f>
        <v>0</v>
      </c>
      <c r="AJ223" s="66" t="str">
        <f aca="false">SUBSTITUTE(AI223,AJ$17,"")</f>
        <v>0</v>
      </c>
      <c r="AK223" s="66" t="str">
        <f aca="false">SUBSTITUTE(AJ223,AK$17,"")</f>
        <v>0</v>
      </c>
      <c r="AL223" s="66" t="str">
        <f aca="false">SUBSTITUTE(AK223,AL$17,"")</f>
        <v>0</v>
      </c>
      <c r="AM223" s="66" t="str">
        <f aca="false">SUBSTITUTE(AL223,AM$17,"")</f>
        <v>0</v>
      </c>
      <c r="AN223" s="66" t="str">
        <f aca="false">SUBSTITUTE(AM223,AN$17,"")</f>
        <v>0</v>
      </c>
      <c r="AO223" s="66" t="str">
        <f aca="false">SUBSTITUTE(AN223,AO$17,"")</f>
        <v>0</v>
      </c>
      <c r="AP223" s="66" t="str">
        <f aca="false">SUBSTITUTE(AO223,AP$17,"")</f>
        <v>0</v>
      </c>
      <c r="AQ223" s="66" t="str">
        <f aca="false">SUBSTITUTE(AP223,AQ$17,"")</f>
        <v>0</v>
      </c>
      <c r="AR223" s="66" t="str">
        <f aca="false">SUBSTITUTE(AQ223,AR$17,"")</f>
        <v>0</v>
      </c>
      <c r="AS223" s="66" t="str">
        <f aca="false">SUBSTITUTE(AR223,AS$17,"")</f>
        <v>0</v>
      </c>
      <c r="AT223" s="66" t="str">
        <f aca="false">SUBSTITUTE(AS223,AT$17,"")</f>
        <v>0</v>
      </c>
      <c r="AU223" s="66" t="str">
        <f aca="false">SUBSTITUTE(AT223,AU$17,"")</f>
        <v>0</v>
      </c>
      <c r="AV223" s="66" t="str">
        <f aca="false">SUBSTITUTE(AU223,AV$17,"")</f>
        <v>0</v>
      </c>
      <c r="AW223" s="66" t="str">
        <f aca="false">SUBSTITUTE(AV223,AW$17,"")</f>
        <v>0</v>
      </c>
      <c r="AX223" s="66" t="str">
        <f aca="false">SUBSTITUTE(AW223,AX$17,"")</f>
        <v>0</v>
      </c>
      <c r="AY223" s="66" t="str">
        <f aca="false">SUBSTITUTE(AX223,AY$17,"")</f>
        <v>0</v>
      </c>
      <c r="AZ223" s="66" t="str">
        <f aca="false">SUBSTITUTE(AY223,AZ$17,"")</f>
        <v>0</v>
      </c>
      <c r="BA223" s="66" t="str">
        <f aca="false">SUBSTITUTE(AZ223,BA$17,"")</f>
        <v>0</v>
      </c>
      <c r="BB223" s="66" t="str">
        <f aca="false">SUBSTITUTE(BA223,BB$17,"")</f>
        <v/>
      </c>
      <c r="BC223" s="66" t="str">
        <f aca="false">SUBSTITUTE(BB223,BC$17,"")</f>
        <v/>
      </c>
      <c r="BD223" s="66" t="str">
        <f aca="false">SUBSTITUTE(BC223,BD$17,"")</f>
        <v/>
      </c>
      <c r="BE223" s="66" t="str">
        <f aca="false">SUBSTITUTE(BD223,BE$17,"")</f>
        <v/>
      </c>
      <c r="BF223" s="66" t="str">
        <f aca="false">SUBSTITUTE(BE223,BF$17,"")</f>
        <v/>
      </c>
      <c r="BG223" s="66" t="str">
        <f aca="false">SUBSTITUTE(BF223,BG$17,"")</f>
        <v/>
      </c>
      <c r="BH223" s="66" t="str">
        <f aca="false">SUBSTITUTE(BG223,BH$17,"")</f>
        <v/>
      </c>
      <c r="BI223" s="66" t="str">
        <f aca="false">SUBSTITUTE(BH223,BI$17,"")</f>
        <v/>
      </c>
      <c r="BJ223" s="66" t="str">
        <f aca="false">SUBSTITUTE(BI223,BJ$17,"")</f>
        <v/>
      </c>
      <c r="BK223" s="66" t="str">
        <f aca="false">SUBSTITUTE(BJ223,BK$17,"")</f>
        <v/>
      </c>
      <c r="BL223" s="66" t="str">
        <f aca="false">SUBSTITUTE(BK223,BL$17,"")</f>
        <v/>
      </c>
      <c r="BM223" s="66" t="str">
        <f aca="false">SUBSTITUTE(BL223,BM$17,"")</f>
        <v/>
      </c>
      <c r="BN223" s="66" t="n">
        <f aca="false">LEN(BM223)</f>
        <v>0</v>
      </c>
      <c r="BO223" s="66" t="n">
        <f aca="false">LEN(A223)&gt;BO$15</f>
        <v>0</v>
      </c>
      <c r="BP223" s="83" t="n">
        <f aca="false">AND(COUNTIF(ranges!B$2:B$4,'Sample Manifest - ALL TYPES'!G214)=0,NOT(ISBLANK('Sample Manifest - ALL TYPES'!G214)))</f>
        <v>0</v>
      </c>
      <c r="CB223" s="66" t="n">
        <f aca="false">OR(BN223:BO223)</f>
        <v>0</v>
      </c>
      <c r="CD223" s="69" t="n">
        <f aca="false">IF(OR('Sample Manifest - ALL TYPES'!AB214="Custom indexes",'Sample Manifest - ALL TYPES'!AB214="Non-listed commercial indexes"),1,0)</f>
        <v>0</v>
      </c>
      <c r="CE223" s="69"/>
      <c r="CG223" s="72" t="n">
        <f aca="false">'Sample Manifest - ALL TYPES'!Q214</f>
        <v>0</v>
      </c>
      <c r="CH223" s="70" t="str">
        <f aca="false">SUBSTITUTE(CG223,CH$17,"")</f>
        <v>0</v>
      </c>
      <c r="CI223" s="70" t="str">
        <f aca="false">SUBSTITUTE(CH223,CI$17,"")</f>
        <v>0</v>
      </c>
      <c r="CJ223" s="70" t="str">
        <f aca="false">SUBSTITUTE(CI223,CJ$17,"")</f>
        <v>0</v>
      </c>
      <c r="CK223" s="70" t="str">
        <f aca="false">SUBSTITUTE(CJ223,CK$17,"")</f>
        <v>0</v>
      </c>
      <c r="CL223" s="70" t="n">
        <f aca="false">LEN(CK223)</f>
        <v>1</v>
      </c>
      <c r="CM223" s="70" t="n">
        <f aca="false">AND(NOT(ISBLANK('Sample Manifest - ALL TYPES'!Q214)),NOT(CL223=0))</f>
        <v>0</v>
      </c>
      <c r="CR223" s="66" t="n">
        <f aca="false">AND('Sample Manifest - ALL TYPES'!B214="Illumina Library Pool",ISBLANK('Sample Manifest - ALL TYPES'!Z214))</f>
        <v>0</v>
      </c>
    </row>
    <row r="224" s="66" customFormat="true" ht="13.8" hidden="false" customHeight="false" outlineLevel="0" collapsed="false">
      <c r="A224" s="66" t="n">
        <f aca="false">'Sample Manifest - ALL TYPES'!C215</f>
        <v>0</v>
      </c>
      <c r="B224" s="66" t="str">
        <f aca="false">SUBSTITUTE(A224,B$17,"")</f>
        <v>0</v>
      </c>
      <c r="C224" s="66" t="str">
        <f aca="false">SUBSTITUTE(B224,C$17,"")</f>
        <v>0</v>
      </c>
      <c r="D224" s="66" t="str">
        <f aca="false">SUBSTITUTE(C224,D$17,"")</f>
        <v>0</v>
      </c>
      <c r="E224" s="66" t="str">
        <f aca="false">SUBSTITUTE(D224,E$17,"")</f>
        <v>0</v>
      </c>
      <c r="F224" s="66" t="str">
        <f aca="false">SUBSTITUTE(E224,F$17,"")</f>
        <v>0</v>
      </c>
      <c r="G224" s="66" t="str">
        <f aca="false">SUBSTITUTE(F224,G$17,"")</f>
        <v>0</v>
      </c>
      <c r="H224" s="66" t="str">
        <f aca="false">SUBSTITUTE(G224,H$17,"")</f>
        <v>0</v>
      </c>
      <c r="I224" s="66" t="str">
        <f aca="false">SUBSTITUTE(H224,I$17,"")</f>
        <v>0</v>
      </c>
      <c r="J224" s="66" t="str">
        <f aca="false">SUBSTITUTE(I224,J$17,"")</f>
        <v>0</v>
      </c>
      <c r="K224" s="66" t="str">
        <f aca="false">SUBSTITUTE(J224,K$17,"")</f>
        <v>0</v>
      </c>
      <c r="L224" s="66" t="str">
        <f aca="false">SUBSTITUTE(K224,L$17,"")</f>
        <v>0</v>
      </c>
      <c r="M224" s="66" t="str">
        <f aca="false">SUBSTITUTE(L224,M$17,"")</f>
        <v>0</v>
      </c>
      <c r="N224" s="66" t="str">
        <f aca="false">SUBSTITUTE(M224,N$17,"")</f>
        <v>0</v>
      </c>
      <c r="O224" s="66" t="str">
        <f aca="false">SUBSTITUTE(N224,O$17,"")</f>
        <v>0</v>
      </c>
      <c r="P224" s="66" t="str">
        <f aca="false">SUBSTITUTE(O224,P$17,"")</f>
        <v>0</v>
      </c>
      <c r="Q224" s="66" t="str">
        <f aca="false">SUBSTITUTE(P224,Q$17,"")</f>
        <v>0</v>
      </c>
      <c r="R224" s="66" t="str">
        <f aca="false">SUBSTITUTE(Q224,R$17,"")</f>
        <v>0</v>
      </c>
      <c r="S224" s="66" t="str">
        <f aca="false">SUBSTITUTE(R224,S$17,"")</f>
        <v>0</v>
      </c>
      <c r="T224" s="66" t="str">
        <f aca="false">SUBSTITUTE(S224,T$17,"")</f>
        <v>0</v>
      </c>
      <c r="U224" s="66" t="str">
        <f aca="false">SUBSTITUTE(T224,U$17,"")</f>
        <v>0</v>
      </c>
      <c r="V224" s="66" t="str">
        <f aca="false">SUBSTITUTE(U224,V$17,"")</f>
        <v>0</v>
      </c>
      <c r="W224" s="66" t="str">
        <f aca="false">SUBSTITUTE(V224,W$17,"")</f>
        <v>0</v>
      </c>
      <c r="X224" s="66" t="str">
        <f aca="false">SUBSTITUTE(W224,X$17,"")</f>
        <v>0</v>
      </c>
      <c r="Y224" s="66" t="str">
        <f aca="false">SUBSTITUTE(X224,Y$17,"")</f>
        <v>0</v>
      </c>
      <c r="Z224" s="66" t="str">
        <f aca="false">SUBSTITUTE(Y224,Z$17,"")</f>
        <v>0</v>
      </c>
      <c r="AA224" s="66" t="str">
        <f aca="false">SUBSTITUTE(Z224,AA$17,"")</f>
        <v>0</v>
      </c>
      <c r="AB224" s="66" t="str">
        <f aca="false">SUBSTITUTE(AA224,AB$17,"")</f>
        <v>0</v>
      </c>
      <c r="AC224" s="66" t="str">
        <f aca="false">SUBSTITUTE(AB224,AC$17,"")</f>
        <v>0</v>
      </c>
      <c r="AD224" s="66" t="str">
        <f aca="false">SUBSTITUTE(AC224,AD$17,"")</f>
        <v>0</v>
      </c>
      <c r="AE224" s="66" t="str">
        <f aca="false">SUBSTITUTE(AD224,AE$17,"")</f>
        <v>0</v>
      </c>
      <c r="AF224" s="66" t="str">
        <f aca="false">SUBSTITUTE(AE224,AF$17,"")</f>
        <v>0</v>
      </c>
      <c r="AG224" s="66" t="str">
        <f aca="false">SUBSTITUTE(AF224,AG$17,"")</f>
        <v>0</v>
      </c>
      <c r="AH224" s="66" t="str">
        <f aca="false">SUBSTITUTE(AG224,AH$17,"")</f>
        <v>0</v>
      </c>
      <c r="AI224" s="66" t="str">
        <f aca="false">SUBSTITUTE(AH224,AI$17,"")</f>
        <v>0</v>
      </c>
      <c r="AJ224" s="66" t="str">
        <f aca="false">SUBSTITUTE(AI224,AJ$17,"")</f>
        <v>0</v>
      </c>
      <c r="AK224" s="66" t="str">
        <f aca="false">SUBSTITUTE(AJ224,AK$17,"")</f>
        <v>0</v>
      </c>
      <c r="AL224" s="66" t="str">
        <f aca="false">SUBSTITUTE(AK224,AL$17,"")</f>
        <v>0</v>
      </c>
      <c r="AM224" s="66" t="str">
        <f aca="false">SUBSTITUTE(AL224,AM$17,"")</f>
        <v>0</v>
      </c>
      <c r="AN224" s="66" t="str">
        <f aca="false">SUBSTITUTE(AM224,AN$17,"")</f>
        <v>0</v>
      </c>
      <c r="AO224" s="66" t="str">
        <f aca="false">SUBSTITUTE(AN224,AO$17,"")</f>
        <v>0</v>
      </c>
      <c r="AP224" s="66" t="str">
        <f aca="false">SUBSTITUTE(AO224,AP$17,"")</f>
        <v>0</v>
      </c>
      <c r="AQ224" s="66" t="str">
        <f aca="false">SUBSTITUTE(AP224,AQ$17,"")</f>
        <v>0</v>
      </c>
      <c r="AR224" s="66" t="str">
        <f aca="false">SUBSTITUTE(AQ224,AR$17,"")</f>
        <v>0</v>
      </c>
      <c r="AS224" s="66" t="str">
        <f aca="false">SUBSTITUTE(AR224,AS$17,"")</f>
        <v>0</v>
      </c>
      <c r="AT224" s="66" t="str">
        <f aca="false">SUBSTITUTE(AS224,AT$17,"")</f>
        <v>0</v>
      </c>
      <c r="AU224" s="66" t="str">
        <f aca="false">SUBSTITUTE(AT224,AU$17,"")</f>
        <v>0</v>
      </c>
      <c r="AV224" s="66" t="str">
        <f aca="false">SUBSTITUTE(AU224,AV$17,"")</f>
        <v>0</v>
      </c>
      <c r="AW224" s="66" t="str">
        <f aca="false">SUBSTITUTE(AV224,AW$17,"")</f>
        <v>0</v>
      </c>
      <c r="AX224" s="66" t="str">
        <f aca="false">SUBSTITUTE(AW224,AX$17,"")</f>
        <v>0</v>
      </c>
      <c r="AY224" s="66" t="str">
        <f aca="false">SUBSTITUTE(AX224,AY$17,"")</f>
        <v>0</v>
      </c>
      <c r="AZ224" s="66" t="str">
        <f aca="false">SUBSTITUTE(AY224,AZ$17,"")</f>
        <v>0</v>
      </c>
      <c r="BA224" s="66" t="str">
        <f aca="false">SUBSTITUTE(AZ224,BA$17,"")</f>
        <v>0</v>
      </c>
      <c r="BB224" s="66" t="str">
        <f aca="false">SUBSTITUTE(BA224,BB$17,"")</f>
        <v/>
      </c>
      <c r="BC224" s="66" t="str">
        <f aca="false">SUBSTITUTE(BB224,BC$17,"")</f>
        <v/>
      </c>
      <c r="BD224" s="66" t="str">
        <f aca="false">SUBSTITUTE(BC224,BD$17,"")</f>
        <v/>
      </c>
      <c r="BE224" s="66" t="str">
        <f aca="false">SUBSTITUTE(BD224,BE$17,"")</f>
        <v/>
      </c>
      <c r="BF224" s="66" t="str">
        <f aca="false">SUBSTITUTE(BE224,BF$17,"")</f>
        <v/>
      </c>
      <c r="BG224" s="66" t="str">
        <f aca="false">SUBSTITUTE(BF224,BG$17,"")</f>
        <v/>
      </c>
      <c r="BH224" s="66" t="str">
        <f aca="false">SUBSTITUTE(BG224,BH$17,"")</f>
        <v/>
      </c>
      <c r="BI224" s="66" t="str">
        <f aca="false">SUBSTITUTE(BH224,BI$17,"")</f>
        <v/>
      </c>
      <c r="BJ224" s="66" t="str">
        <f aca="false">SUBSTITUTE(BI224,BJ$17,"")</f>
        <v/>
      </c>
      <c r="BK224" s="66" t="str">
        <f aca="false">SUBSTITUTE(BJ224,BK$17,"")</f>
        <v/>
      </c>
      <c r="BL224" s="66" t="str">
        <f aca="false">SUBSTITUTE(BK224,BL$17,"")</f>
        <v/>
      </c>
      <c r="BM224" s="66" t="str">
        <f aca="false">SUBSTITUTE(BL224,BM$17,"")</f>
        <v/>
      </c>
      <c r="BN224" s="66" t="n">
        <f aca="false">LEN(BM224)</f>
        <v>0</v>
      </c>
      <c r="BO224" s="66" t="n">
        <f aca="false">LEN(A224)&gt;BO$15</f>
        <v>0</v>
      </c>
      <c r="BP224" s="83" t="n">
        <f aca="false">AND(COUNTIF(ranges!B$2:B$4,'Sample Manifest - ALL TYPES'!G215)=0,NOT(ISBLANK('Sample Manifest - ALL TYPES'!G215)))</f>
        <v>0</v>
      </c>
      <c r="CB224" s="66" t="n">
        <f aca="false">OR(BN224:BO224)</f>
        <v>0</v>
      </c>
      <c r="CD224" s="69" t="n">
        <f aca="false">IF(OR('Sample Manifest - ALL TYPES'!AB215="Custom indexes",'Sample Manifest - ALL TYPES'!AB215="Non-listed commercial indexes"),1,0)</f>
        <v>0</v>
      </c>
      <c r="CE224" s="69"/>
      <c r="CG224" s="72" t="n">
        <f aca="false">'Sample Manifest - ALL TYPES'!Q215</f>
        <v>0</v>
      </c>
      <c r="CH224" s="70" t="str">
        <f aca="false">SUBSTITUTE(CG224,CH$17,"")</f>
        <v>0</v>
      </c>
      <c r="CI224" s="70" t="str">
        <f aca="false">SUBSTITUTE(CH224,CI$17,"")</f>
        <v>0</v>
      </c>
      <c r="CJ224" s="70" t="str">
        <f aca="false">SUBSTITUTE(CI224,CJ$17,"")</f>
        <v>0</v>
      </c>
      <c r="CK224" s="70" t="str">
        <f aca="false">SUBSTITUTE(CJ224,CK$17,"")</f>
        <v>0</v>
      </c>
      <c r="CL224" s="70" t="n">
        <f aca="false">LEN(CK224)</f>
        <v>1</v>
      </c>
      <c r="CM224" s="70" t="n">
        <f aca="false">AND(NOT(ISBLANK('Sample Manifest - ALL TYPES'!Q215)),NOT(CL224=0))</f>
        <v>0</v>
      </c>
      <c r="CR224" s="66" t="n">
        <f aca="false">AND('Sample Manifest - ALL TYPES'!B215="Illumina Library Pool",ISBLANK('Sample Manifest - ALL TYPES'!Z215))</f>
        <v>0</v>
      </c>
    </row>
    <row r="225" s="66" customFormat="true" ht="13.8" hidden="false" customHeight="false" outlineLevel="0" collapsed="false">
      <c r="A225" s="66" t="n">
        <f aca="false">'Sample Manifest - ALL TYPES'!C216</f>
        <v>0</v>
      </c>
      <c r="B225" s="66" t="str">
        <f aca="false">SUBSTITUTE(A225,B$17,"")</f>
        <v>0</v>
      </c>
      <c r="C225" s="66" t="str">
        <f aca="false">SUBSTITUTE(B225,C$17,"")</f>
        <v>0</v>
      </c>
      <c r="D225" s="66" t="str">
        <f aca="false">SUBSTITUTE(C225,D$17,"")</f>
        <v>0</v>
      </c>
      <c r="E225" s="66" t="str">
        <f aca="false">SUBSTITUTE(D225,E$17,"")</f>
        <v>0</v>
      </c>
      <c r="F225" s="66" t="str">
        <f aca="false">SUBSTITUTE(E225,F$17,"")</f>
        <v>0</v>
      </c>
      <c r="G225" s="66" t="str">
        <f aca="false">SUBSTITUTE(F225,G$17,"")</f>
        <v>0</v>
      </c>
      <c r="H225" s="66" t="str">
        <f aca="false">SUBSTITUTE(G225,H$17,"")</f>
        <v>0</v>
      </c>
      <c r="I225" s="66" t="str">
        <f aca="false">SUBSTITUTE(H225,I$17,"")</f>
        <v>0</v>
      </c>
      <c r="J225" s="66" t="str">
        <f aca="false">SUBSTITUTE(I225,J$17,"")</f>
        <v>0</v>
      </c>
      <c r="K225" s="66" t="str">
        <f aca="false">SUBSTITUTE(J225,K$17,"")</f>
        <v>0</v>
      </c>
      <c r="L225" s="66" t="str">
        <f aca="false">SUBSTITUTE(K225,L$17,"")</f>
        <v>0</v>
      </c>
      <c r="M225" s="66" t="str">
        <f aca="false">SUBSTITUTE(L225,M$17,"")</f>
        <v>0</v>
      </c>
      <c r="N225" s="66" t="str">
        <f aca="false">SUBSTITUTE(M225,N$17,"")</f>
        <v>0</v>
      </c>
      <c r="O225" s="66" t="str">
        <f aca="false">SUBSTITUTE(N225,O$17,"")</f>
        <v>0</v>
      </c>
      <c r="P225" s="66" t="str">
        <f aca="false">SUBSTITUTE(O225,P$17,"")</f>
        <v>0</v>
      </c>
      <c r="Q225" s="66" t="str">
        <f aca="false">SUBSTITUTE(P225,Q$17,"")</f>
        <v>0</v>
      </c>
      <c r="R225" s="66" t="str">
        <f aca="false">SUBSTITUTE(Q225,R$17,"")</f>
        <v>0</v>
      </c>
      <c r="S225" s="66" t="str">
        <f aca="false">SUBSTITUTE(R225,S$17,"")</f>
        <v>0</v>
      </c>
      <c r="T225" s="66" t="str">
        <f aca="false">SUBSTITUTE(S225,T$17,"")</f>
        <v>0</v>
      </c>
      <c r="U225" s="66" t="str">
        <f aca="false">SUBSTITUTE(T225,U$17,"")</f>
        <v>0</v>
      </c>
      <c r="V225" s="66" t="str">
        <f aca="false">SUBSTITUTE(U225,V$17,"")</f>
        <v>0</v>
      </c>
      <c r="W225" s="66" t="str">
        <f aca="false">SUBSTITUTE(V225,W$17,"")</f>
        <v>0</v>
      </c>
      <c r="X225" s="66" t="str">
        <f aca="false">SUBSTITUTE(W225,X$17,"")</f>
        <v>0</v>
      </c>
      <c r="Y225" s="66" t="str">
        <f aca="false">SUBSTITUTE(X225,Y$17,"")</f>
        <v>0</v>
      </c>
      <c r="Z225" s="66" t="str">
        <f aca="false">SUBSTITUTE(Y225,Z$17,"")</f>
        <v>0</v>
      </c>
      <c r="AA225" s="66" t="str">
        <f aca="false">SUBSTITUTE(Z225,AA$17,"")</f>
        <v>0</v>
      </c>
      <c r="AB225" s="66" t="str">
        <f aca="false">SUBSTITUTE(AA225,AB$17,"")</f>
        <v>0</v>
      </c>
      <c r="AC225" s="66" t="str">
        <f aca="false">SUBSTITUTE(AB225,AC$17,"")</f>
        <v>0</v>
      </c>
      <c r="AD225" s="66" t="str">
        <f aca="false">SUBSTITUTE(AC225,AD$17,"")</f>
        <v>0</v>
      </c>
      <c r="AE225" s="66" t="str">
        <f aca="false">SUBSTITUTE(AD225,AE$17,"")</f>
        <v>0</v>
      </c>
      <c r="AF225" s="66" t="str">
        <f aca="false">SUBSTITUTE(AE225,AF$17,"")</f>
        <v>0</v>
      </c>
      <c r="AG225" s="66" t="str">
        <f aca="false">SUBSTITUTE(AF225,AG$17,"")</f>
        <v>0</v>
      </c>
      <c r="AH225" s="66" t="str">
        <f aca="false">SUBSTITUTE(AG225,AH$17,"")</f>
        <v>0</v>
      </c>
      <c r="AI225" s="66" t="str">
        <f aca="false">SUBSTITUTE(AH225,AI$17,"")</f>
        <v>0</v>
      </c>
      <c r="AJ225" s="66" t="str">
        <f aca="false">SUBSTITUTE(AI225,AJ$17,"")</f>
        <v>0</v>
      </c>
      <c r="AK225" s="66" t="str">
        <f aca="false">SUBSTITUTE(AJ225,AK$17,"")</f>
        <v>0</v>
      </c>
      <c r="AL225" s="66" t="str">
        <f aca="false">SUBSTITUTE(AK225,AL$17,"")</f>
        <v>0</v>
      </c>
      <c r="AM225" s="66" t="str">
        <f aca="false">SUBSTITUTE(AL225,AM$17,"")</f>
        <v>0</v>
      </c>
      <c r="AN225" s="66" t="str">
        <f aca="false">SUBSTITUTE(AM225,AN$17,"")</f>
        <v>0</v>
      </c>
      <c r="AO225" s="66" t="str">
        <f aca="false">SUBSTITUTE(AN225,AO$17,"")</f>
        <v>0</v>
      </c>
      <c r="AP225" s="66" t="str">
        <f aca="false">SUBSTITUTE(AO225,AP$17,"")</f>
        <v>0</v>
      </c>
      <c r="AQ225" s="66" t="str">
        <f aca="false">SUBSTITUTE(AP225,AQ$17,"")</f>
        <v>0</v>
      </c>
      <c r="AR225" s="66" t="str">
        <f aca="false">SUBSTITUTE(AQ225,AR$17,"")</f>
        <v>0</v>
      </c>
      <c r="AS225" s="66" t="str">
        <f aca="false">SUBSTITUTE(AR225,AS$17,"")</f>
        <v>0</v>
      </c>
      <c r="AT225" s="66" t="str">
        <f aca="false">SUBSTITUTE(AS225,AT$17,"")</f>
        <v>0</v>
      </c>
      <c r="AU225" s="66" t="str">
        <f aca="false">SUBSTITUTE(AT225,AU$17,"")</f>
        <v>0</v>
      </c>
      <c r="AV225" s="66" t="str">
        <f aca="false">SUBSTITUTE(AU225,AV$17,"")</f>
        <v>0</v>
      </c>
      <c r="AW225" s="66" t="str">
        <f aca="false">SUBSTITUTE(AV225,AW$17,"")</f>
        <v>0</v>
      </c>
      <c r="AX225" s="66" t="str">
        <f aca="false">SUBSTITUTE(AW225,AX$17,"")</f>
        <v>0</v>
      </c>
      <c r="AY225" s="66" t="str">
        <f aca="false">SUBSTITUTE(AX225,AY$17,"")</f>
        <v>0</v>
      </c>
      <c r="AZ225" s="66" t="str">
        <f aca="false">SUBSTITUTE(AY225,AZ$17,"")</f>
        <v>0</v>
      </c>
      <c r="BA225" s="66" t="str">
        <f aca="false">SUBSTITUTE(AZ225,BA$17,"")</f>
        <v>0</v>
      </c>
      <c r="BB225" s="66" t="str">
        <f aca="false">SUBSTITUTE(BA225,BB$17,"")</f>
        <v/>
      </c>
      <c r="BC225" s="66" t="str">
        <f aca="false">SUBSTITUTE(BB225,BC$17,"")</f>
        <v/>
      </c>
      <c r="BD225" s="66" t="str">
        <f aca="false">SUBSTITUTE(BC225,BD$17,"")</f>
        <v/>
      </c>
      <c r="BE225" s="66" t="str">
        <f aca="false">SUBSTITUTE(BD225,BE$17,"")</f>
        <v/>
      </c>
      <c r="BF225" s="66" t="str">
        <f aca="false">SUBSTITUTE(BE225,BF$17,"")</f>
        <v/>
      </c>
      <c r="BG225" s="66" t="str">
        <f aca="false">SUBSTITUTE(BF225,BG$17,"")</f>
        <v/>
      </c>
      <c r="BH225" s="66" t="str">
        <f aca="false">SUBSTITUTE(BG225,BH$17,"")</f>
        <v/>
      </c>
      <c r="BI225" s="66" t="str">
        <f aca="false">SUBSTITUTE(BH225,BI$17,"")</f>
        <v/>
      </c>
      <c r="BJ225" s="66" t="str">
        <f aca="false">SUBSTITUTE(BI225,BJ$17,"")</f>
        <v/>
      </c>
      <c r="BK225" s="66" t="str">
        <f aca="false">SUBSTITUTE(BJ225,BK$17,"")</f>
        <v/>
      </c>
      <c r="BL225" s="66" t="str">
        <f aca="false">SUBSTITUTE(BK225,BL$17,"")</f>
        <v/>
      </c>
      <c r="BM225" s="66" t="str">
        <f aca="false">SUBSTITUTE(BL225,BM$17,"")</f>
        <v/>
      </c>
      <c r="BN225" s="66" t="n">
        <f aca="false">LEN(BM225)</f>
        <v>0</v>
      </c>
      <c r="BO225" s="66" t="n">
        <f aca="false">LEN(A225)&gt;BO$15</f>
        <v>0</v>
      </c>
      <c r="BP225" s="83" t="n">
        <f aca="false">AND(COUNTIF(ranges!B$2:B$4,'Sample Manifest - ALL TYPES'!G216)=0,NOT(ISBLANK('Sample Manifest - ALL TYPES'!G216)))</f>
        <v>0</v>
      </c>
      <c r="CB225" s="66" t="n">
        <f aca="false">OR(BN225:BO225)</f>
        <v>0</v>
      </c>
      <c r="CD225" s="69" t="n">
        <f aca="false">IF(OR('Sample Manifest - ALL TYPES'!AB216="Custom indexes",'Sample Manifest - ALL TYPES'!AB216="Non-listed commercial indexes"),1,0)</f>
        <v>0</v>
      </c>
      <c r="CE225" s="69"/>
      <c r="CG225" s="72" t="n">
        <f aca="false">'Sample Manifest - ALL TYPES'!Q216</f>
        <v>0</v>
      </c>
      <c r="CH225" s="70" t="str">
        <f aca="false">SUBSTITUTE(CG225,CH$17,"")</f>
        <v>0</v>
      </c>
      <c r="CI225" s="70" t="str">
        <f aca="false">SUBSTITUTE(CH225,CI$17,"")</f>
        <v>0</v>
      </c>
      <c r="CJ225" s="70" t="str">
        <f aca="false">SUBSTITUTE(CI225,CJ$17,"")</f>
        <v>0</v>
      </c>
      <c r="CK225" s="70" t="str">
        <f aca="false">SUBSTITUTE(CJ225,CK$17,"")</f>
        <v>0</v>
      </c>
      <c r="CL225" s="70" t="n">
        <f aca="false">LEN(CK225)</f>
        <v>1</v>
      </c>
      <c r="CM225" s="70" t="n">
        <f aca="false">AND(NOT(ISBLANK('Sample Manifest - ALL TYPES'!Q216)),NOT(CL225=0))</f>
        <v>0</v>
      </c>
      <c r="CR225" s="66" t="n">
        <f aca="false">AND('Sample Manifest - ALL TYPES'!B216="Illumina Library Pool",ISBLANK('Sample Manifest - ALL TYPES'!Z216))</f>
        <v>0</v>
      </c>
    </row>
    <row r="226" s="66" customFormat="true" ht="13.8" hidden="false" customHeight="false" outlineLevel="0" collapsed="false">
      <c r="A226" s="66" t="n">
        <f aca="false">'Sample Manifest - ALL TYPES'!C217</f>
        <v>0</v>
      </c>
      <c r="B226" s="66" t="str">
        <f aca="false">SUBSTITUTE(A226,B$17,"")</f>
        <v>0</v>
      </c>
      <c r="C226" s="66" t="str">
        <f aca="false">SUBSTITUTE(B226,C$17,"")</f>
        <v>0</v>
      </c>
      <c r="D226" s="66" t="str">
        <f aca="false">SUBSTITUTE(C226,D$17,"")</f>
        <v>0</v>
      </c>
      <c r="E226" s="66" t="str">
        <f aca="false">SUBSTITUTE(D226,E$17,"")</f>
        <v>0</v>
      </c>
      <c r="F226" s="66" t="str">
        <f aca="false">SUBSTITUTE(E226,F$17,"")</f>
        <v>0</v>
      </c>
      <c r="G226" s="66" t="str">
        <f aca="false">SUBSTITUTE(F226,G$17,"")</f>
        <v>0</v>
      </c>
      <c r="H226" s="66" t="str">
        <f aca="false">SUBSTITUTE(G226,H$17,"")</f>
        <v>0</v>
      </c>
      <c r="I226" s="66" t="str">
        <f aca="false">SUBSTITUTE(H226,I$17,"")</f>
        <v>0</v>
      </c>
      <c r="J226" s="66" t="str">
        <f aca="false">SUBSTITUTE(I226,J$17,"")</f>
        <v>0</v>
      </c>
      <c r="K226" s="66" t="str">
        <f aca="false">SUBSTITUTE(J226,K$17,"")</f>
        <v>0</v>
      </c>
      <c r="L226" s="66" t="str">
        <f aca="false">SUBSTITUTE(K226,L$17,"")</f>
        <v>0</v>
      </c>
      <c r="M226" s="66" t="str">
        <f aca="false">SUBSTITUTE(L226,M$17,"")</f>
        <v>0</v>
      </c>
      <c r="N226" s="66" t="str">
        <f aca="false">SUBSTITUTE(M226,N$17,"")</f>
        <v>0</v>
      </c>
      <c r="O226" s="66" t="str">
        <f aca="false">SUBSTITUTE(N226,O$17,"")</f>
        <v>0</v>
      </c>
      <c r="P226" s="66" t="str">
        <f aca="false">SUBSTITUTE(O226,P$17,"")</f>
        <v>0</v>
      </c>
      <c r="Q226" s="66" t="str">
        <f aca="false">SUBSTITUTE(P226,Q$17,"")</f>
        <v>0</v>
      </c>
      <c r="R226" s="66" t="str">
        <f aca="false">SUBSTITUTE(Q226,R$17,"")</f>
        <v>0</v>
      </c>
      <c r="S226" s="66" t="str">
        <f aca="false">SUBSTITUTE(R226,S$17,"")</f>
        <v>0</v>
      </c>
      <c r="T226" s="66" t="str">
        <f aca="false">SUBSTITUTE(S226,T$17,"")</f>
        <v>0</v>
      </c>
      <c r="U226" s="66" t="str">
        <f aca="false">SUBSTITUTE(T226,U$17,"")</f>
        <v>0</v>
      </c>
      <c r="V226" s="66" t="str">
        <f aca="false">SUBSTITUTE(U226,V$17,"")</f>
        <v>0</v>
      </c>
      <c r="W226" s="66" t="str">
        <f aca="false">SUBSTITUTE(V226,W$17,"")</f>
        <v>0</v>
      </c>
      <c r="X226" s="66" t="str">
        <f aca="false">SUBSTITUTE(W226,X$17,"")</f>
        <v>0</v>
      </c>
      <c r="Y226" s="66" t="str">
        <f aca="false">SUBSTITUTE(X226,Y$17,"")</f>
        <v>0</v>
      </c>
      <c r="Z226" s="66" t="str">
        <f aca="false">SUBSTITUTE(Y226,Z$17,"")</f>
        <v>0</v>
      </c>
      <c r="AA226" s="66" t="str">
        <f aca="false">SUBSTITUTE(Z226,AA$17,"")</f>
        <v>0</v>
      </c>
      <c r="AB226" s="66" t="str">
        <f aca="false">SUBSTITUTE(AA226,AB$17,"")</f>
        <v>0</v>
      </c>
      <c r="AC226" s="66" t="str">
        <f aca="false">SUBSTITUTE(AB226,AC$17,"")</f>
        <v>0</v>
      </c>
      <c r="AD226" s="66" t="str">
        <f aca="false">SUBSTITUTE(AC226,AD$17,"")</f>
        <v>0</v>
      </c>
      <c r="AE226" s="66" t="str">
        <f aca="false">SUBSTITUTE(AD226,AE$17,"")</f>
        <v>0</v>
      </c>
      <c r="AF226" s="66" t="str">
        <f aca="false">SUBSTITUTE(AE226,AF$17,"")</f>
        <v>0</v>
      </c>
      <c r="AG226" s="66" t="str">
        <f aca="false">SUBSTITUTE(AF226,AG$17,"")</f>
        <v>0</v>
      </c>
      <c r="AH226" s="66" t="str">
        <f aca="false">SUBSTITUTE(AG226,AH$17,"")</f>
        <v>0</v>
      </c>
      <c r="AI226" s="66" t="str">
        <f aca="false">SUBSTITUTE(AH226,AI$17,"")</f>
        <v>0</v>
      </c>
      <c r="AJ226" s="66" t="str">
        <f aca="false">SUBSTITUTE(AI226,AJ$17,"")</f>
        <v>0</v>
      </c>
      <c r="AK226" s="66" t="str">
        <f aca="false">SUBSTITUTE(AJ226,AK$17,"")</f>
        <v>0</v>
      </c>
      <c r="AL226" s="66" t="str">
        <f aca="false">SUBSTITUTE(AK226,AL$17,"")</f>
        <v>0</v>
      </c>
      <c r="AM226" s="66" t="str">
        <f aca="false">SUBSTITUTE(AL226,AM$17,"")</f>
        <v>0</v>
      </c>
      <c r="AN226" s="66" t="str">
        <f aca="false">SUBSTITUTE(AM226,AN$17,"")</f>
        <v>0</v>
      </c>
      <c r="AO226" s="66" t="str">
        <f aca="false">SUBSTITUTE(AN226,AO$17,"")</f>
        <v>0</v>
      </c>
      <c r="AP226" s="66" t="str">
        <f aca="false">SUBSTITUTE(AO226,AP$17,"")</f>
        <v>0</v>
      </c>
      <c r="AQ226" s="66" t="str">
        <f aca="false">SUBSTITUTE(AP226,AQ$17,"")</f>
        <v>0</v>
      </c>
      <c r="AR226" s="66" t="str">
        <f aca="false">SUBSTITUTE(AQ226,AR$17,"")</f>
        <v>0</v>
      </c>
      <c r="AS226" s="66" t="str">
        <f aca="false">SUBSTITUTE(AR226,AS$17,"")</f>
        <v>0</v>
      </c>
      <c r="AT226" s="66" t="str">
        <f aca="false">SUBSTITUTE(AS226,AT$17,"")</f>
        <v>0</v>
      </c>
      <c r="AU226" s="66" t="str">
        <f aca="false">SUBSTITUTE(AT226,AU$17,"")</f>
        <v>0</v>
      </c>
      <c r="AV226" s="66" t="str">
        <f aca="false">SUBSTITUTE(AU226,AV$17,"")</f>
        <v>0</v>
      </c>
      <c r="AW226" s="66" t="str">
        <f aca="false">SUBSTITUTE(AV226,AW$17,"")</f>
        <v>0</v>
      </c>
      <c r="AX226" s="66" t="str">
        <f aca="false">SUBSTITUTE(AW226,AX$17,"")</f>
        <v>0</v>
      </c>
      <c r="AY226" s="66" t="str">
        <f aca="false">SUBSTITUTE(AX226,AY$17,"")</f>
        <v>0</v>
      </c>
      <c r="AZ226" s="66" t="str">
        <f aca="false">SUBSTITUTE(AY226,AZ$17,"")</f>
        <v>0</v>
      </c>
      <c r="BA226" s="66" t="str">
        <f aca="false">SUBSTITUTE(AZ226,BA$17,"")</f>
        <v>0</v>
      </c>
      <c r="BB226" s="66" t="str">
        <f aca="false">SUBSTITUTE(BA226,BB$17,"")</f>
        <v/>
      </c>
      <c r="BC226" s="66" t="str">
        <f aca="false">SUBSTITUTE(BB226,BC$17,"")</f>
        <v/>
      </c>
      <c r="BD226" s="66" t="str">
        <f aca="false">SUBSTITUTE(BC226,BD$17,"")</f>
        <v/>
      </c>
      <c r="BE226" s="66" t="str">
        <f aca="false">SUBSTITUTE(BD226,BE$17,"")</f>
        <v/>
      </c>
      <c r="BF226" s="66" t="str">
        <f aca="false">SUBSTITUTE(BE226,BF$17,"")</f>
        <v/>
      </c>
      <c r="BG226" s="66" t="str">
        <f aca="false">SUBSTITUTE(BF226,BG$17,"")</f>
        <v/>
      </c>
      <c r="BH226" s="66" t="str">
        <f aca="false">SUBSTITUTE(BG226,BH$17,"")</f>
        <v/>
      </c>
      <c r="BI226" s="66" t="str">
        <f aca="false">SUBSTITUTE(BH226,BI$17,"")</f>
        <v/>
      </c>
      <c r="BJ226" s="66" t="str">
        <f aca="false">SUBSTITUTE(BI226,BJ$17,"")</f>
        <v/>
      </c>
      <c r="BK226" s="66" t="str">
        <f aca="false">SUBSTITUTE(BJ226,BK$17,"")</f>
        <v/>
      </c>
      <c r="BL226" s="66" t="str">
        <f aca="false">SUBSTITUTE(BK226,BL$17,"")</f>
        <v/>
      </c>
      <c r="BM226" s="66" t="str">
        <f aca="false">SUBSTITUTE(BL226,BM$17,"")</f>
        <v/>
      </c>
      <c r="BN226" s="66" t="n">
        <f aca="false">LEN(BM226)</f>
        <v>0</v>
      </c>
      <c r="BO226" s="66" t="n">
        <f aca="false">LEN(A226)&gt;BO$15</f>
        <v>0</v>
      </c>
      <c r="BP226" s="83" t="n">
        <f aca="false">AND(COUNTIF(ranges!B$2:B$4,'Sample Manifest - ALL TYPES'!G217)=0,NOT(ISBLANK('Sample Manifest - ALL TYPES'!G217)))</f>
        <v>0</v>
      </c>
      <c r="CB226" s="66" t="n">
        <f aca="false">OR(BN226:BO226)</f>
        <v>0</v>
      </c>
      <c r="CD226" s="69" t="n">
        <f aca="false">IF(OR('Sample Manifest - ALL TYPES'!AB217="Custom indexes",'Sample Manifest - ALL TYPES'!AB217="Non-listed commercial indexes"),1,0)</f>
        <v>0</v>
      </c>
      <c r="CE226" s="69"/>
      <c r="CG226" s="72" t="n">
        <f aca="false">'Sample Manifest - ALL TYPES'!Q217</f>
        <v>0</v>
      </c>
      <c r="CH226" s="70" t="str">
        <f aca="false">SUBSTITUTE(CG226,CH$17,"")</f>
        <v>0</v>
      </c>
      <c r="CI226" s="70" t="str">
        <f aca="false">SUBSTITUTE(CH226,CI$17,"")</f>
        <v>0</v>
      </c>
      <c r="CJ226" s="70" t="str">
        <f aca="false">SUBSTITUTE(CI226,CJ$17,"")</f>
        <v>0</v>
      </c>
      <c r="CK226" s="70" t="str">
        <f aca="false">SUBSTITUTE(CJ226,CK$17,"")</f>
        <v>0</v>
      </c>
      <c r="CL226" s="70" t="n">
        <f aca="false">LEN(CK226)</f>
        <v>1</v>
      </c>
      <c r="CM226" s="70" t="n">
        <f aca="false">AND(NOT(ISBLANK('Sample Manifest - ALL TYPES'!Q217)),NOT(CL226=0))</f>
        <v>0</v>
      </c>
      <c r="CR226" s="66" t="n">
        <f aca="false">AND('Sample Manifest - ALL TYPES'!B217="Illumina Library Pool",ISBLANK('Sample Manifest - ALL TYPES'!Z217))</f>
        <v>0</v>
      </c>
    </row>
    <row r="227" s="66" customFormat="true" ht="13.8" hidden="false" customHeight="false" outlineLevel="0" collapsed="false">
      <c r="A227" s="66" t="n">
        <f aca="false">'Sample Manifest - ALL TYPES'!C218</f>
        <v>0</v>
      </c>
      <c r="B227" s="66" t="str">
        <f aca="false">SUBSTITUTE(A227,B$17,"")</f>
        <v>0</v>
      </c>
      <c r="C227" s="66" t="str">
        <f aca="false">SUBSTITUTE(B227,C$17,"")</f>
        <v>0</v>
      </c>
      <c r="D227" s="66" t="str">
        <f aca="false">SUBSTITUTE(C227,D$17,"")</f>
        <v>0</v>
      </c>
      <c r="E227" s="66" t="str">
        <f aca="false">SUBSTITUTE(D227,E$17,"")</f>
        <v>0</v>
      </c>
      <c r="F227" s="66" t="str">
        <f aca="false">SUBSTITUTE(E227,F$17,"")</f>
        <v>0</v>
      </c>
      <c r="G227" s="66" t="str">
        <f aca="false">SUBSTITUTE(F227,G$17,"")</f>
        <v>0</v>
      </c>
      <c r="H227" s="66" t="str">
        <f aca="false">SUBSTITUTE(G227,H$17,"")</f>
        <v>0</v>
      </c>
      <c r="I227" s="66" t="str">
        <f aca="false">SUBSTITUTE(H227,I$17,"")</f>
        <v>0</v>
      </c>
      <c r="J227" s="66" t="str">
        <f aca="false">SUBSTITUTE(I227,J$17,"")</f>
        <v>0</v>
      </c>
      <c r="K227" s="66" t="str">
        <f aca="false">SUBSTITUTE(J227,K$17,"")</f>
        <v>0</v>
      </c>
      <c r="L227" s="66" t="str">
        <f aca="false">SUBSTITUTE(K227,L$17,"")</f>
        <v>0</v>
      </c>
      <c r="M227" s="66" t="str">
        <f aca="false">SUBSTITUTE(L227,M$17,"")</f>
        <v>0</v>
      </c>
      <c r="N227" s="66" t="str">
        <f aca="false">SUBSTITUTE(M227,N$17,"")</f>
        <v>0</v>
      </c>
      <c r="O227" s="66" t="str">
        <f aca="false">SUBSTITUTE(N227,O$17,"")</f>
        <v>0</v>
      </c>
      <c r="P227" s="66" t="str">
        <f aca="false">SUBSTITUTE(O227,P$17,"")</f>
        <v>0</v>
      </c>
      <c r="Q227" s="66" t="str">
        <f aca="false">SUBSTITUTE(P227,Q$17,"")</f>
        <v>0</v>
      </c>
      <c r="R227" s="66" t="str">
        <f aca="false">SUBSTITUTE(Q227,R$17,"")</f>
        <v>0</v>
      </c>
      <c r="S227" s="66" t="str">
        <f aca="false">SUBSTITUTE(R227,S$17,"")</f>
        <v>0</v>
      </c>
      <c r="T227" s="66" t="str">
        <f aca="false">SUBSTITUTE(S227,T$17,"")</f>
        <v>0</v>
      </c>
      <c r="U227" s="66" t="str">
        <f aca="false">SUBSTITUTE(T227,U$17,"")</f>
        <v>0</v>
      </c>
      <c r="V227" s="66" t="str">
        <f aca="false">SUBSTITUTE(U227,V$17,"")</f>
        <v>0</v>
      </c>
      <c r="W227" s="66" t="str">
        <f aca="false">SUBSTITUTE(V227,W$17,"")</f>
        <v>0</v>
      </c>
      <c r="X227" s="66" t="str">
        <f aca="false">SUBSTITUTE(W227,X$17,"")</f>
        <v>0</v>
      </c>
      <c r="Y227" s="66" t="str">
        <f aca="false">SUBSTITUTE(X227,Y$17,"")</f>
        <v>0</v>
      </c>
      <c r="Z227" s="66" t="str">
        <f aca="false">SUBSTITUTE(Y227,Z$17,"")</f>
        <v>0</v>
      </c>
      <c r="AA227" s="66" t="str">
        <f aca="false">SUBSTITUTE(Z227,AA$17,"")</f>
        <v>0</v>
      </c>
      <c r="AB227" s="66" t="str">
        <f aca="false">SUBSTITUTE(AA227,AB$17,"")</f>
        <v>0</v>
      </c>
      <c r="AC227" s="66" t="str">
        <f aca="false">SUBSTITUTE(AB227,AC$17,"")</f>
        <v>0</v>
      </c>
      <c r="AD227" s="66" t="str">
        <f aca="false">SUBSTITUTE(AC227,AD$17,"")</f>
        <v>0</v>
      </c>
      <c r="AE227" s="66" t="str">
        <f aca="false">SUBSTITUTE(AD227,AE$17,"")</f>
        <v>0</v>
      </c>
      <c r="AF227" s="66" t="str">
        <f aca="false">SUBSTITUTE(AE227,AF$17,"")</f>
        <v>0</v>
      </c>
      <c r="AG227" s="66" t="str">
        <f aca="false">SUBSTITUTE(AF227,AG$17,"")</f>
        <v>0</v>
      </c>
      <c r="AH227" s="66" t="str">
        <f aca="false">SUBSTITUTE(AG227,AH$17,"")</f>
        <v>0</v>
      </c>
      <c r="AI227" s="66" t="str">
        <f aca="false">SUBSTITUTE(AH227,AI$17,"")</f>
        <v>0</v>
      </c>
      <c r="AJ227" s="66" t="str">
        <f aca="false">SUBSTITUTE(AI227,AJ$17,"")</f>
        <v>0</v>
      </c>
      <c r="AK227" s="66" t="str">
        <f aca="false">SUBSTITUTE(AJ227,AK$17,"")</f>
        <v>0</v>
      </c>
      <c r="AL227" s="66" t="str">
        <f aca="false">SUBSTITUTE(AK227,AL$17,"")</f>
        <v>0</v>
      </c>
      <c r="AM227" s="66" t="str">
        <f aca="false">SUBSTITUTE(AL227,AM$17,"")</f>
        <v>0</v>
      </c>
      <c r="AN227" s="66" t="str">
        <f aca="false">SUBSTITUTE(AM227,AN$17,"")</f>
        <v>0</v>
      </c>
      <c r="AO227" s="66" t="str">
        <f aca="false">SUBSTITUTE(AN227,AO$17,"")</f>
        <v>0</v>
      </c>
      <c r="AP227" s="66" t="str">
        <f aca="false">SUBSTITUTE(AO227,AP$17,"")</f>
        <v>0</v>
      </c>
      <c r="AQ227" s="66" t="str">
        <f aca="false">SUBSTITUTE(AP227,AQ$17,"")</f>
        <v>0</v>
      </c>
      <c r="AR227" s="66" t="str">
        <f aca="false">SUBSTITUTE(AQ227,AR$17,"")</f>
        <v>0</v>
      </c>
      <c r="AS227" s="66" t="str">
        <f aca="false">SUBSTITUTE(AR227,AS$17,"")</f>
        <v>0</v>
      </c>
      <c r="AT227" s="66" t="str">
        <f aca="false">SUBSTITUTE(AS227,AT$17,"")</f>
        <v>0</v>
      </c>
      <c r="AU227" s="66" t="str">
        <f aca="false">SUBSTITUTE(AT227,AU$17,"")</f>
        <v>0</v>
      </c>
      <c r="AV227" s="66" t="str">
        <f aca="false">SUBSTITUTE(AU227,AV$17,"")</f>
        <v>0</v>
      </c>
      <c r="AW227" s="66" t="str">
        <f aca="false">SUBSTITUTE(AV227,AW$17,"")</f>
        <v>0</v>
      </c>
      <c r="AX227" s="66" t="str">
        <f aca="false">SUBSTITUTE(AW227,AX$17,"")</f>
        <v>0</v>
      </c>
      <c r="AY227" s="66" t="str">
        <f aca="false">SUBSTITUTE(AX227,AY$17,"")</f>
        <v>0</v>
      </c>
      <c r="AZ227" s="66" t="str">
        <f aca="false">SUBSTITUTE(AY227,AZ$17,"")</f>
        <v>0</v>
      </c>
      <c r="BA227" s="66" t="str">
        <f aca="false">SUBSTITUTE(AZ227,BA$17,"")</f>
        <v>0</v>
      </c>
      <c r="BB227" s="66" t="str">
        <f aca="false">SUBSTITUTE(BA227,BB$17,"")</f>
        <v/>
      </c>
      <c r="BC227" s="66" t="str">
        <f aca="false">SUBSTITUTE(BB227,BC$17,"")</f>
        <v/>
      </c>
      <c r="BD227" s="66" t="str">
        <f aca="false">SUBSTITUTE(BC227,BD$17,"")</f>
        <v/>
      </c>
      <c r="BE227" s="66" t="str">
        <f aca="false">SUBSTITUTE(BD227,BE$17,"")</f>
        <v/>
      </c>
      <c r="BF227" s="66" t="str">
        <f aca="false">SUBSTITUTE(BE227,BF$17,"")</f>
        <v/>
      </c>
      <c r="BG227" s="66" t="str">
        <f aca="false">SUBSTITUTE(BF227,BG$17,"")</f>
        <v/>
      </c>
      <c r="BH227" s="66" t="str">
        <f aca="false">SUBSTITUTE(BG227,BH$17,"")</f>
        <v/>
      </c>
      <c r="BI227" s="66" t="str">
        <f aca="false">SUBSTITUTE(BH227,BI$17,"")</f>
        <v/>
      </c>
      <c r="BJ227" s="66" t="str">
        <f aca="false">SUBSTITUTE(BI227,BJ$17,"")</f>
        <v/>
      </c>
      <c r="BK227" s="66" t="str">
        <f aca="false">SUBSTITUTE(BJ227,BK$17,"")</f>
        <v/>
      </c>
      <c r="BL227" s="66" t="str">
        <f aca="false">SUBSTITUTE(BK227,BL$17,"")</f>
        <v/>
      </c>
      <c r="BM227" s="66" t="str">
        <f aca="false">SUBSTITUTE(BL227,BM$17,"")</f>
        <v/>
      </c>
      <c r="BN227" s="66" t="n">
        <f aca="false">LEN(BM227)</f>
        <v>0</v>
      </c>
      <c r="BO227" s="66" t="n">
        <f aca="false">LEN(A227)&gt;BO$15</f>
        <v>0</v>
      </c>
      <c r="BP227" s="83" t="n">
        <f aca="false">AND(COUNTIF(ranges!B$2:B$4,'Sample Manifest - ALL TYPES'!G218)=0,NOT(ISBLANK('Sample Manifest - ALL TYPES'!G218)))</f>
        <v>0</v>
      </c>
      <c r="CB227" s="66" t="n">
        <f aca="false">OR(BN227:BO227)</f>
        <v>0</v>
      </c>
      <c r="CD227" s="69" t="n">
        <f aca="false">IF(OR('Sample Manifest - ALL TYPES'!AB218="Custom indexes",'Sample Manifest - ALL TYPES'!AB218="Non-listed commercial indexes"),1,0)</f>
        <v>0</v>
      </c>
      <c r="CE227" s="69"/>
      <c r="CG227" s="72" t="n">
        <f aca="false">'Sample Manifest - ALL TYPES'!Q218</f>
        <v>0</v>
      </c>
      <c r="CH227" s="70" t="str">
        <f aca="false">SUBSTITUTE(CG227,CH$17,"")</f>
        <v>0</v>
      </c>
      <c r="CI227" s="70" t="str">
        <f aca="false">SUBSTITUTE(CH227,CI$17,"")</f>
        <v>0</v>
      </c>
      <c r="CJ227" s="70" t="str">
        <f aca="false">SUBSTITUTE(CI227,CJ$17,"")</f>
        <v>0</v>
      </c>
      <c r="CK227" s="70" t="str">
        <f aca="false">SUBSTITUTE(CJ227,CK$17,"")</f>
        <v>0</v>
      </c>
      <c r="CL227" s="70" t="n">
        <f aca="false">LEN(CK227)</f>
        <v>1</v>
      </c>
      <c r="CM227" s="70" t="n">
        <f aca="false">AND(NOT(ISBLANK('Sample Manifest - ALL TYPES'!Q218)),NOT(CL227=0))</f>
        <v>0</v>
      </c>
      <c r="CR227" s="66" t="n">
        <f aca="false">AND('Sample Manifest - ALL TYPES'!B218="Illumina Library Pool",ISBLANK('Sample Manifest - ALL TYPES'!Z218))</f>
        <v>0</v>
      </c>
    </row>
    <row r="228" s="66" customFormat="true" ht="13.8" hidden="false" customHeight="false" outlineLevel="0" collapsed="false">
      <c r="A228" s="66" t="n">
        <f aca="false">'Sample Manifest - ALL TYPES'!C219</f>
        <v>0</v>
      </c>
      <c r="B228" s="66" t="str">
        <f aca="false">SUBSTITUTE(A228,B$17,"")</f>
        <v>0</v>
      </c>
      <c r="C228" s="66" t="str">
        <f aca="false">SUBSTITUTE(B228,C$17,"")</f>
        <v>0</v>
      </c>
      <c r="D228" s="66" t="str">
        <f aca="false">SUBSTITUTE(C228,D$17,"")</f>
        <v>0</v>
      </c>
      <c r="E228" s="66" t="str">
        <f aca="false">SUBSTITUTE(D228,E$17,"")</f>
        <v>0</v>
      </c>
      <c r="F228" s="66" t="str">
        <f aca="false">SUBSTITUTE(E228,F$17,"")</f>
        <v>0</v>
      </c>
      <c r="G228" s="66" t="str">
        <f aca="false">SUBSTITUTE(F228,G$17,"")</f>
        <v>0</v>
      </c>
      <c r="H228" s="66" t="str">
        <f aca="false">SUBSTITUTE(G228,H$17,"")</f>
        <v>0</v>
      </c>
      <c r="I228" s="66" t="str">
        <f aca="false">SUBSTITUTE(H228,I$17,"")</f>
        <v>0</v>
      </c>
      <c r="J228" s="66" t="str">
        <f aca="false">SUBSTITUTE(I228,J$17,"")</f>
        <v>0</v>
      </c>
      <c r="K228" s="66" t="str">
        <f aca="false">SUBSTITUTE(J228,K$17,"")</f>
        <v>0</v>
      </c>
      <c r="L228" s="66" t="str">
        <f aca="false">SUBSTITUTE(K228,L$17,"")</f>
        <v>0</v>
      </c>
      <c r="M228" s="66" t="str">
        <f aca="false">SUBSTITUTE(L228,M$17,"")</f>
        <v>0</v>
      </c>
      <c r="N228" s="66" t="str">
        <f aca="false">SUBSTITUTE(M228,N$17,"")</f>
        <v>0</v>
      </c>
      <c r="O228" s="66" t="str">
        <f aca="false">SUBSTITUTE(N228,O$17,"")</f>
        <v>0</v>
      </c>
      <c r="P228" s="66" t="str">
        <f aca="false">SUBSTITUTE(O228,P$17,"")</f>
        <v>0</v>
      </c>
      <c r="Q228" s="66" t="str">
        <f aca="false">SUBSTITUTE(P228,Q$17,"")</f>
        <v>0</v>
      </c>
      <c r="R228" s="66" t="str">
        <f aca="false">SUBSTITUTE(Q228,R$17,"")</f>
        <v>0</v>
      </c>
      <c r="S228" s="66" t="str">
        <f aca="false">SUBSTITUTE(R228,S$17,"")</f>
        <v>0</v>
      </c>
      <c r="T228" s="66" t="str">
        <f aca="false">SUBSTITUTE(S228,T$17,"")</f>
        <v>0</v>
      </c>
      <c r="U228" s="66" t="str">
        <f aca="false">SUBSTITUTE(T228,U$17,"")</f>
        <v>0</v>
      </c>
      <c r="V228" s="66" t="str">
        <f aca="false">SUBSTITUTE(U228,V$17,"")</f>
        <v>0</v>
      </c>
      <c r="W228" s="66" t="str">
        <f aca="false">SUBSTITUTE(V228,W$17,"")</f>
        <v>0</v>
      </c>
      <c r="X228" s="66" t="str">
        <f aca="false">SUBSTITUTE(W228,X$17,"")</f>
        <v>0</v>
      </c>
      <c r="Y228" s="66" t="str">
        <f aca="false">SUBSTITUTE(X228,Y$17,"")</f>
        <v>0</v>
      </c>
      <c r="Z228" s="66" t="str">
        <f aca="false">SUBSTITUTE(Y228,Z$17,"")</f>
        <v>0</v>
      </c>
      <c r="AA228" s="66" t="str">
        <f aca="false">SUBSTITUTE(Z228,AA$17,"")</f>
        <v>0</v>
      </c>
      <c r="AB228" s="66" t="str">
        <f aca="false">SUBSTITUTE(AA228,AB$17,"")</f>
        <v>0</v>
      </c>
      <c r="AC228" s="66" t="str">
        <f aca="false">SUBSTITUTE(AB228,AC$17,"")</f>
        <v>0</v>
      </c>
      <c r="AD228" s="66" t="str">
        <f aca="false">SUBSTITUTE(AC228,AD$17,"")</f>
        <v>0</v>
      </c>
      <c r="AE228" s="66" t="str">
        <f aca="false">SUBSTITUTE(AD228,AE$17,"")</f>
        <v>0</v>
      </c>
      <c r="AF228" s="66" t="str">
        <f aca="false">SUBSTITUTE(AE228,AF$17,"")</f>
        <v>0</v>
      </c>
      <c r="AG228" s="66" t="str">
        <f aca="false">SUBSTITUTE(AF228,AG$17,"")</f>
        <v>0</v>
      </c>
      <c r="AH228" s="66" t="str">
        <f aca="false">SUBSTITUTE(AG228,AH$17,"")</f>
        <v>0</v>
      </c>
      <c r="AI228" s="66" t="str">
        <f aca="false">SUBSTITUTE(AH228,AI$17,"")</f>
        <v>0</v>
      </c>
      <c r="AJ228" s="66" t="str">
        <f aca="false">SUBSTITUTE(AI228,AJ$17,"")</f>
        <v>0</v>
      </c>
      <c r="AK228" s="66" t="str">
        <f aca="false">SUBSTITUTE(AJ228,AK$17,"")</f>
        <v>0</v>
      </c>
      <c r="AL228" s="66" t="str">
        <f aca="false">SUBSTITUTE(AK228,AL$17,"")</f>
        <v>0</v>
      </c>
      <c r="AM228" s="66" t="str">
        <f aca="false">SUBSTITUTE(AL228,AM$17,"")</f>
        <v>0</v>
      </c>
      <c r="AN228" s="66" t="str">
        <f aca="false">SUBSTITUTE(AM228,AN$17,"")</f>
        <v>0</v>
      </c>
      <c r="AO228" s="66" t="str">
        <f aca="false">SUBSTITUTE(AN228,AO$17,"")</f>
        <v>0</v>
      </c>
      <c r="AP228" s="66" t="str">
        <f aca="false">SUBSTITUTE(AO228,AP$17,"")</f>
        <v>0</v>
      </c>
      <c r="AQ228" s="66" t="str">
        <f aca="false">SUBSTITUTE(AP228,AQ$17,"")</f>
        <v>0</v>
      </c>
      <c r="AR228" s="66" t="str">
        <f aca="false">SUBSTITUTE(AQ228,AR$17,"")</f>
        <v>0</v>
      </c>
      <c r="AS228" s="66" t="str">
        <f aca="false">SUBSTITUTE(AR228,AS$17,"")</f>
        <v>0</v>
      </c>
      <c r="AT228" s="66" t="str">
        <f aca="false">SUBSTITUTE(AS228,AT$17,"")</f>
        <v>0</v>
      </c>
      <c r="AU228" s="66" t="str">
        <f aca="false">SUBSTITUTE(AT228,AU$17,"")</f>
        <v>0</v>
      </c>
      <c r="AV228" s="66" t="str">
        <f aca="false">SUBSTITUTE(AU228,AV$17,"")</f>
        <v>0</v>
      </c>
      <c r="AW228" s="66" t="str">
        <f aca="false">SUBSTITUTE(AV228,AW$17,"")</f>
        <v>0</v>
      </c>
      <c r="AX228" s="66" t="str">
        <f aca="false">SUBSTITUTE(AW228,AX$17,"")</f>
        <v>0</v>
      </c>
      <c r="AY228" s="66" t="str">
        <f aca="false">SUBSTITUTE(AX228,AY$17,"")</f>
        <v>0</v>
      </c>
      <c r="AZ228" s="66" t="str">
        <f aca="false">SUBSTITUTE(AY228,AZ$17,"")</f>
        <v>0</v>
      </c>
      <c r="BA228" s="66" t="str">
        <f aca="false">SUBSTITUTE(AZ228,BA$17,"")</f>
        <v>0</v>
      </c>
      <c r="BB228" s="66" t="str">
        <f aca="false">SUBSTITUTE(BA228,BB$17,"")</f>
        <v/>
      </c>
      <c r="BC228" s="66" t="str">
        <f aca="false">SUBSTITUTE(BB228,BC$17,"")</f>
        <v/>
      </c>
      <c r="BD228" s="66" t="str">
        <f aca="false">SUBSTITUTE(BC228,BD$17,"")</f>
        <v/>
      </c>
      <c r="BE228" s="66" t="str">
        <f aca="false">SUBSTITUTE(BD228,BE$17,"")</f>
        <v/>
      </c>
      <c r="BF228" s="66" t="str">
        <f aca="false">SUBSTITUTE(BE228,BF$17,"")</f>
        <v/>
      </c>
      <c r="BG228" s="66" t="str">
        <f aca="false">SUBSTITUTE(BF228,BG$17,"")</f>
        <v/>
      </c>
      <c r="BH228" s="66" t="str">
        <f aca="false">SUBSTITUTE(BG228,BH$17,"")</f>
        <v/>
      </c>
      <c r="BI228" s="66" t="str">
        <f aca="false">SUBSTITUTE(BH228,BI$17,"")</f>
        <v/>
      </c>
      <c r="BJ228" s="66" t="str">
        <f aca="false">SUBSTITUTE(BI228,BJ$17,"")</f>
        <v/>
      </c>
      <c r="BK228" s="66" t="str">
        <f aca="false">SUBSTITUTE(BJ228,BK$17,"")</f>
        <v/>
      </c>
      <c r="BL228" s="66" t="str">
        <f aca="false">SUBSTITUTE(BK228,BL$17,"")</f>
        <v/>
      </c>
      <c r="BM228" s="66" t="str">
        <f aca="false">SUBSTITUTE(BL228,BM$17,"")</f>
        <v/>
      </c>
      <c r="BN228" s="66" t="n">
        <f aca="false">LEN(BM228)</f>
        <v>0</v>
      </c>
      <c r="BO228" s="66" t="n">
        <f aca="false">LEN(A228)&gt;BO$15</f>
        <v>0</v>
      </c>
      <c r="BP228" s="83" t="n">
        <f aca="false">AND(COUNTIF(ranges!B$2:B$4,'Sample Manifest - ALL TYPES'!G219)=0,NOT(ISBLANK('Sample Manifest - ALL TYPES'!G219)))</f>
        <v>0</v>
      </c>
      <c r="CB228" s="66" t="n">
        <f aca="false">OR(BN228:BO228)</f>
        <v>0</v>
      </c>
      <c r="CD228" s="69" t="n">
        <f aca="false">IF(OR('Sample Manifest - ALL TYPES'!AB219="Custom indexes",'Sample Manifest - ALL TYPES'!AB219="Non-listed commercial indexes"),1,0)</f>
        <v>0</v>
      </c>
      <c r="CE228" s="69"/>
      <c r="CG228" s="72" t="n">
        <f aca="false">'Sample Manifest - ALL TYPES'!Q219</f>
        <v>0</v>
      </c>
      <c r="CH228" s="70" t="str">
        <f aca="false">SUBSTITUTE(CG228,CH$17,"")</f>
        <v>0</v>
      </c>
      <c r="CI228" s="70" t="str">
        <f aca="false">SUBSTITUTE(CH228,CI$17,"")</f>
        <v>0</v>
      </c>
      <c r="CJ228" s="70" t="str">
        <f aca="false">SUBSTITUTE(CI228,CJ$17,"")</f>
        <v>0</v>
      </c>
      <c r="CK228" s="70" t="str">
        <f aca="false">SUBSTITUTE(CJ228,CK$17,"")</f>
        <v>0</v>
      </c>
      <c r="CL228" s="70" t="n">
        <f aca="false">LEN(CK228)</f>
        <v>1</v>
      </c>
      <c r="CM228" s="70" t="n">
        <f aca="false">AND(NOT(ISBLANK('Sample Manifest - ALL TYPES'!Q219)),NOT(CL228=0))</f>
        <v>0</v>
      </c>
      <c r="CR228" s="66" t="n">
        <f aca="false">AND('Sample Manifest - ALL TYPES'!B219="Illumina Library Pool",ISBLANK('Sample Manifest - ALL TYPES'!Z219))</f>
        <v>0</v>
      </c>
    </row>
    <row r="229" s="66" customFormat="true" ht="13.8" hidden="false" customHeight="false" outlineLevel="0" collapsed="false">
      <c r="A229" s="66" t="n">
        <f aca="false">'Sample Manifest - ALL TYPES'!C220</f>
        <v>0</v>
      </c>
      <c r="B229" s="66" t="str">
        <f aca="false">SUBSTITUTE(A229,B$17,"")</f>
        <v>0</v>
      </c>
      <c r="C229" s="66" t="str">
        <f aca="false">SUBSTITUTE(B229,C$17,"")</f>
        <v>0</v>
      </c>
      <c r="D229" s="66" t="str">
        <f aca="false">SUBSTITUTE(C229,D$17,"")</f>
        <v>0</v>
      </c>
      <c r="E229" s="66" t="str">
        <f aca="false">SUBSTITUTE(D229,E$17,"")</f>
        <v>0</v>
      </c>
      <c r="F229" s="66" t="str">
        <f aca="false">SUBSTITUTE(E229,F$17,"")</f>
        <v>0</v>
      </c>
      <c r="G229" s="66" t="str">
        <f aca="false">SUBSTITUTE(F229,G$17,"")</f>
        <v>0</v>
      </c>
      <c r="H229" s="66" t="str">
        <f aca="false">SUBSTITUTE(G229,H$17,"")</f>
        <v>0</v>
      </c>
      <c r="I229" s="66" t="str">
        <f aca="false">SUBSTITUTE(H229,I$17,"")</f>
        <v>0</v>
      </c>
      <c r="J229" s="66" t="str">
        <f aca="false">SUBSTITUTE(I229,J$17,"")</f>
        <v>0</v>
      </c>
      <c r="K229" s="66" t="str">
        <f aca="false">SUBSTITUTE(J229,K$17,"")</f>
        <v>0</v>
      </c>
      <c r="L229" s="66" t="str">
        <f aca="false">SUBSTITUTE(K229,L$17,"")</f>
        <v>0</v>
      </c>
      <c r="M229" s="66" t="str">
        <f aca="false">SUBSTITUTE(L229,M$17,"")</f>
        <v>0</v>
      </c>
      <c r="N229" s="66" t="str">
        <f aca="false">SUBSTITUTE(M229,N$17,"")</f>
        <v>0</v>
      </c>
      <c r="O229" s="66" t="str">
        <f aca="false">SUBSTITUTE(N229,O$17,"")</f>
        <v>0</v>
      </c>
      <c r="P229" s="66" t="str">
        <f aca="false">SUBSTITUTE(O229,P$17,"")</f>
        <v>0</v>
      </c>
      <c r="Q229" s="66" t="str">
        <f aca="false">SUBSTITUTE(P229,Q$17,"")</f>
        <v>0</v>
      </c>
      <c r="R229" s="66" t="str">
        <f aca="false">SUBSTITUTE(Q229,R$17,"")</f>
        <v>0</v>
      </c>
      <c r="S229" s="66" t="str">
        <f aca="false">SUBSTITUTE(R229,S$17,"")</f>
        <v>0</v>
      </c>
      <c r="T229" s="66" t="str">
        <f aca="false">SUBSTITUTE(S229,T$17,"")</f>
        <v>0</v>
      </c>
      <c r="U229" s="66" t="str">
        <f aca="false">SUBSTITUTE(T229,U$17,"")</f>
        <v>0</v>
      </c>
      <c r="V229" s="66" t="str">
        <f aca="false">SUBSTITUTE(U229,V$17,"")</f>
        <v>0</v>
      </c>
      <c r="W229" s="66" t="str">
        <f aca="false">SUBSTITUTE(V229,W$17,"")</f>
        <v>0</v>
      </c>
      <c r="X229" s="66" t="str">
        <f aca="false">SUBSTITUTE(W229,X$17,"")</f>
        <v>0</v>
      </c>
      <c r="Y229" s="66" t="str">
        <f aca="false">SUBSTITUTE(X229,Y$17,"")</f>
        <v>0</v>
      </c>
      <c r="Z229" s="66" t="str">
        <f aca="false">SUBSTITUTE(Y229,Z$17,"")</f>
        <v>0</v>
      </c>
      <c r="AA229" s="66" t="str">
        <f aca="false">SUBSTITUTE(Z229,AA$17,"")</f>
        <v>0</v>
      </c>
      <c r="AB229" s="66" t="str">
        <f aca="false">SUBSTITUTE(AA229,AB$17,"")</f>
        <v>0</v>
      </c>
      <c r="AC229" s="66" t="str">
        <f aca="false">SUBSTITUTE(AB229,AC$17,"")</f>
        <v>0</v>
      </c>
      <c r="AD229" s="66" t="str">
        <f aca="false">SUBSTITUTE(AC229,AD$17,"")</f>
        <v>0</v>
      </c>
      <c r="AE229" s="66" t="str">
        <f aca="false">SUBSTITUTE(AD229,AE$17,"")</f>
        <v>0</v>
      </c>
      <c r="AF229" s="66" t="str">
        <f aca="false">SUBSTITUTE(AE229,AF$17,"")</f>
        <v>0</v>
      </c>
      <c r="AG229" s="66" t="str">
        <f aca="false">SUBSTITUTE(AF229,AG$17,"")</f>
        <v>0</v>
      </c>
      <c r="AH229" s="66" t="str">
        <f aca="false">SUBSTITUTE(AG229,AH$17,"")</f>
        <v>0</v>
      </c>
      <c r="AI229" s="66" t="str">
        <f aca="false">SUBSTITUTE(AH229,AI$17,"")</f>
        <v>0</v>
      </c>
      <c r="AJ229" s="66" t="str">
        <f aca="false">SUBSTITUTE(AI229,AJ$17,"")</f>
        <v>0</v>
      </c>
      <c r="AK229" s="66" t="str">
        <f aca="false">SUBSTITUTE(AJ229,AK$17,"")</f>
        <v>0</v>
      </c>
      <c r="AL229" s="66" t="str">
        <f aca="false">SUBSTITUTE(AK229,AL$17,"")</f>
        <v>0</v>
      </c>
      <c r="AM229" s="66" t="str">
        <f aca="false">SUBSTITUTE(AL229,AM$17,"")</f>
        <v>0</v>
      </c>
      <c r="AN229" s="66" t="str">
        <f aca="false">SUBSTITUTE(AM229,AN$17,"")</f>
        <v>0</v>
      </c>
      <c r="AO229" s="66" t="str">
        <f aca="false">SUBSTITUTE(AN229,AO$17,"")</f>
        <v>0</v>
      </c>
      <c r="AP229" s="66" t="str">
        <f aca="false">SUBSTITUTE(AO229,AP$17,"")</f>
        <v>0</v>
      </c>
      <c r="AQ229" s="66" t="str">
        <f aca="false">SUBSTITUTE(AP229,AQ$17,"")</f>
        <v>0</v>
      </c>
      <c r="AR229" s="66" t="str">
        <f aca="false">SUBSTITUTE(AQ229,AR$17,"")</f>
        <v>0</v>
      </c>
      <c r="AS229" s="66" t="str">
        <f aca="false">SUBSTITUTE(AR229,AS$17,"")</f>
        <v>0</v>
      </c>
      <c r="AT229" s="66" t="str">
        <f aca="false">SUBSTITUTE(AS229,AT$17,"")</f>
        <v>0</v>
      </c>
      <c r="AU229" s="66" t="str">
        <f aca="false">SUBSTITUTE(AT229,AU$17,"")</f>
        <v>0</v>
      </c>
      <c r="AV229" s="66" t="str">
        <f aca="false">SUBSTITUTE(AU229,AV$17,"")</f>
        <v>0</v>
      </c>
      <c r="AW229" s="66" t="str">
        <f aca="false">SUBSTITUTE(AV229,AW$17,"")</f>
        <v>0</v>
      </c>
      <c r="AX229" s="66" t="str">
        <f aca="false">SUBSTITUTE(AW229,AX$17,"")</f>
        <v>0</v>
      </c>
      <c r="AY229" s="66" t="str">
        <f aca="false">SUBSTITUTE(AX229,AY$17,"")</f>
        <v>0</v>
      </c>
      <c r="AZ229" s="66" t="str">
        <f aca="false">SUBSTITUTE(AY229,AZ$17,"")</f>
        <v>0</v>
      </c>
      <c r="BA229" s="66" t="str">
        <f aca="false">SUBSTITUTE(AZ229,BA$17,"")</f>
        <v>0</v>
      </c>
      <c r="BB229" s="66" t="str">
        <f aca="false">SUBSTITUTE(BA229,BB$17,"")</f>
        <v/>
      </c>
      <c r="BC229" s="66" t="str">
        <f aca="false">SUBSTITUTE(BB229,BC$17,"")</f>
        <v/>
      </c>
      <c r="BD229" s="66" t="str">
        <f aca="false">SUBSTITUTE(BC229,BD$17,"")</f>
        <v/>
      </c>
      <c r="BE229" s="66" t="str">
        <f aca="false">SUBSTITUTE(BD229,BE$17,"")</f>
        <v/>
      </c>
      <c r="BF229" s="66" t="str">
        <f aca="false">SUBSTITUTE(BE229,BF$17,"")</f>
        <v/>
      </c>
      <c r="BG229" s="66" t="str">
        <f aca="false">SUBSTITUTE(BF229,BG$17,"")</f>
        <v/>
      </c>
      <c r="BH229" s="66" t="str">
        <f aca="false">SUBSTITUTE(BG229,BH$17,"")</f>
        <v/>
      </c>
      <c r="BI229" s="66" t="str">
        <f aca="false">SUBSTITUTE(BH229,BI$17,"")</f>
        <v/>
      </c>
      <c r="BJ229" s="66" t="str">
        <f aca="false">SUBSTITUTE(BI229,BJ$17,"")</f>
        <v/>
      </c>
      <c r="BK229" s="66" t="str">
        <f aca="false">SUBSTITUTE(BJ229,BK$17,"")</f>
        <v/>
      </c>
      <c r="BL229" s="66" t="str">
        <f aca="false">SUBSTITUTE(BK229,BL$17,"")</f>
        <v/>
      </c>
      <c r="BM229" s="66" t="str">
        <f aca="false">SUBSTITUTE(BL229,BM$17,"")</f>
        <v/>
      </c>
      <c r="BN229" s="66" t="n">
        <f aca="false">LEN(BM229)</f>
        <v>0</v>
      </c>
      <c r="BO229" s="66" t="n">
        <f aca="false">LEN(A229)&gt;BO$15</f>
        <v>0</v>
      </c>
      <c r="BP229" s="83" t="n">
        <f aca="false">AND(COUNTIF(ranges!B$2:B$4,'Sample Manifest - ALL TYPES'!G220)=0,NOT(ISBLANK('Sample Manifest - ALL TYPES'!G220)))</f>
        <v>0</v>
      </c>
      <c r="CB229" s="66" t="n">
        <f aca="false">OR(BN229:BO229)</f>
        <v>0</v>
      </c>
      <c r="CD229" s="69" t="n">
        <f aca="false">IF(OR('Sample Manifest - ALL TYPES'!AB220="Custom indexes",'Sample Manifest - ALL TYPES'!AB220="Non-listed commercial indexes"),1,0)</f>
        <v>0</v>
      </c>
      <c r="CE229" s="69"/>
      <c r="CG229" s="72" t="n">
        <f aca="false">'Sample Manifest - ALL TYPES'!Q220</f>
        <v>0</v>
      </c>
      <c r="CH229" s="70" t="str">
        <f aca="false">SUBSTITUTE(CG229,CH$17,"")</f>
        <v>0</v>
      </c>
      <c r="CI229" s="70" t="str">
        <f aca="false">SUBSTITUTE(CH229,CI$17,"")</f>
        <v>0</v>
      </c>
      <c r="CJ229" s="70" t="str">
        <f aca="false">SUBSTITUTE(CI229,CJ$17,"")</f>
        <v>0</v>
      </c>
      <c r="CK229" s="70" t="str">
        <f aca="false">SUBSTITUTE(CJ229,CK$17,"")</f>
        <v>0</v>
      </c>
      <c r="CL229" s="70" t="n">
        <f aca="false">LEN(CK229)</f>
        <v>1</v>
      </c>
      <c r="CM229" s="70" t="n">
        <f aca="false">AND(NOT(ISBLANK('Sample Manifest - ALL TYPES'!Q220)),NOT(CL229=0))</f>
        <v>0</v>
      </c>
      <c r="CR229" s="66" t="n">
        <f aca="false">AND('Sample Manifest - ALL TYPES'!B220="Illumina Library Pool",ISBLANK('Sample Manifest - ALL TYPES'!Z220))</f>
        <v>0</v>
      </c>
    </row>
    <row r="230" s="66" customFormat="true" ht="13.8" hidden="false" customHeight="false" outlineLevel="0" collapsed="false">
      <c r="A230" s="66" t="n">
        <f aca="false">'Sample Manifest - ALL TYPES'!C221</f>
        <v>0</v>
      </c>
      <c r="B230" s="66" t="str">
        <f aca="false">SUBSTITUTE(A230,B$17,"")</f>
        <v>0</v>
      </c>
      <c r="C230" s="66" t="str">
        <f aca="false">SUBSTITUTE(B230,C$17,"")</f>
        <v>0</v>
      </c>
      <c r="D230" s="66" t="str">
        <f aca="false">SUBSTITUTE(C230,D$17,"")</f>
        <v>0</v>
      </c>
      <c r="E230" s="66" t="str">
        <f aca="false">SUBSTITUTE(D230,E$17,"")</f>
        <v>0</v>
      </c>
      <c r="F230" s="66" t="str">
        <f aca="false">SUBSTITUTE(E230,F$17,"")</f>
        <v>0</v>
      </c>
      <c r="G230" s="66" t="str">
        <f aca="false">SUBSTITUTE(F230,G$17,"")</f>
        <v>0</v>
      </c>
      <c r="H230" s="66" t="str">
        <f aca="false">SUBSTITUTE(G230,H$17,"")</f>
        <v>0</v>
      </c>
      <c r="I230" s="66" t="str">
        <f aca="false">SUBSTITUTE(H230,I$17,"")</f>
        <v>0</v>
      </c>
      <c r="J230" s="66" t="str">
        <f aca="false">SUBSTITUTE(I230,J$17,"")</f>
        <v>0</v>
      </c>
      <c r="K230" s="66" t="str">
        <f aca="false">SUBSTITUTE(J230,K$17,"")</f>
        <v>0</v>
      </c>
      <c r="L230" s="66" t="str">
        <f aca="false">SUBSTITUTE(K230,L$17,"")</f>
        <v>0</v>
      </c>
      <c r="M230" s="66" t="str">
        <f aca="false">SUBSTITUTE(L230,M$17,"")</f>
        <v>0</v>
      </c>
      <c r="N230" s="66" t="str">
        <f aca="false">SUBSTITUTE(M230,N$17,"")</f>
        <v>0</v>
      </c>
      <c r="O230" s="66" t="str">
        <f aca="false">SUBSTITUTE(N230,O$17,"")</f>
        <v>0</v>
      </c>
      <c r="P230" s="66" t="str">
        <f aca="false">SUBSTITUTE(O230,P$17,"")</f>
        <v>0</v>
      </c>
      <c r="Q230" s="66" t="str">
        <f aca="false">SUBSTITUTE(P230,Q$17,"")</f>
        <v>0</v>
      </c>
      <c r="R230" s="66" t="str">
        <f aca="false">SUBSTITUTE(Q230,R$17,"")</f>
        <v>0</v>
      </c>
      <c r="S230" s="66" t="str">
        <f aca="false">SUBSTITUTE(R230,S$17,"")</f>
        <v>0</v>
      </c>
      <c r="T230" s="66" t="str">
        <f aca="false">SUBSTITUTE(S230,T$17,"")</f>
        <v>0</v>
      </c>
      <c r="U230" s="66" t="str">
        <f aca="false">SUBSTITUTE(T230,U$17,"")</f>
        <v>0</v>
      </c>
      <c r="V230" s="66" t="str">
        <f aca="false">SUBSTITUTE(U230,V$17,"")</f>
        <v>0</v>
      </c>
      <c r="W230" s="66" t="str">
        <f aca="false">SUBSTITUTE(V230,W$17,"")</f>
        <v>0</v>
      </c>
      <c r="X230" s="66" t="str">
        <f aca="false">SUBSTITUTE(W230,X$17,"")</f>
        <v>0</v>
      </c>
      <c r="Y230" s="66" t="str">
        <f aca="false">SUBSTITUTE(X230,Y$17,"")</f>
        <v>0</v>
      </c>
      <c r="Z230" s="66" t="str">
        <f aca="false">SUBSTITUTE(Y230,Z$17,"")</f>
        <v>0</v>
      </c>
      <c r="AA230" s="66" t="str">
        <f aca="false">SUBSTITUTE(Z230,AA$17,"")</f>
        <v>0</v>
      </c>
      <c r="AB230" s="66" t="str">
        <f aca="false">SUBSTITUTE(AA230,AB$17,"")</f>
        <v>0</v>
      </c>
      <c r="AC230" s="66" t="str">
        <f aca="false">SUBSTITUTE(AB230,AC$17,"")</f>
        <v>0</v>
      </c>
      <c r="AD230" s="66" t="str">
        <f aca="false">SUBSTITUTE(AC230,AD$17,"")</f>
        <v>0</v>
      </c>
      <c r="AE230" s="66" t="str">
        <f aca="false">SUBSTITUTE(AD230,AE$17,"")</f>
        <v>0</v>
      </c>
      <c r="AF230" s="66" t="str">
        <f aca="false">SUBSTITUTE(AE230,AF$17,"")</f>
        <v>0</v>
      </c>
      <c r="AG230" s="66" t="str">
        <f aca="false">SUBSTITUTE(AF230,AG$17,"")</f>
        <v>0</v>
      </c>
      <c r="AH230" s="66" t="str">
        <f aca="false">SUBSTITUTE(AG230,AH$17,"")</f>
        <v>0</v>
      </c>
      <c r="AI230" s="66" t="str">
        <f aca="false">SUBSTITUTE(AH230,AI$17,"")</f>
        <v>0</v>
      </c>
      <c r="AJ230" s="66" t="str">
        <f aca="false">SUBSTITUTE(AI230,AJ$17,"")</f>
        <v>0</v>
      </c>
      <c r="AK230" s="66" t="str">
        <f aca="false">SUBSTITUTE(AJ230,AK$17,"")</f>
        <v>0</v>
      </c>
      <c r="AL230" s="66" t="str">
        <f aca="false">SUBSTITUTE(AK230,AL$17,"")</f>
        <v>0</v>
      </c>
      <c r="AM230" s="66" t="str">
        <f aca="false">SUBSTITUTE(AL230,AM$17,"")</f>
        <v>0</v>
      </c>
      <c r="AN230" s="66" t="str">
        <f aca="false">SUBSTITUTE(AM230,AN$17,"")</f>
        <v>0</v>
      </c>
      <c r="AO230" s="66" t="str">
        <f aca="false">SUBSTITUTE(AN230,AO$17,"")</f>
        <v>0</v>
      </c>
      <c r="AP230" s="66" t="str">
        <f aca="false">SUBSTITUTE(AO230,AP$17,"")</f>
        <v>0</v>
      </c>
      <c r="AQ230" s="66" t="str">
        <f aca="false">SUBSTITUTE(AP230,AQ$17,"")</f>
        <v>0</v>
      </c>
      <c r="AR230" s="66" t="str">
        <f aca="false">SUBSTITUTE(AQ230,AR$17,"")</f>
        <v>0</v>
      </c>
      <c r="AS230" s="66" t="str">
        <f aca="false">SUBSTITUTE(AR230,AS$17,"")</f>
        <v>0</v>
      </c>
      <c r="AT230" s="66" t="str">
        <f aca="false">SUBSTITUTE(AS230,AT$17,"")</f>
        <v>0</v>
      </c>
      <c r="AU230" s="66" t="str">
        <f aca="false">SUBSTITUTE(AT230,AU$17,"")</f>
        <v>0</v>
      </c>
      <c r="AV230" s="66" t="str">
        <f aca="false">SUBSTITUTE(AU230,AV$17,"")</f>
        <v>0</v>
      </c>
      <c r="AW230" s="66" t="str">
        <f aca="false">SUBSTITUTE(AV230,AW$17,"")</f>
        <v>0</v>
      </c>
      <c r="AX230" s="66" t="str">
        <f aca="false">SUBSTITUTE(AW230,AX$17,"")</f>
        <v>0</v>
      </c>
      <c r="AY230" s="66" t="str">
        <f aca="false">SUBSTITUTE(AX230,AY$17,"")</f>
        <v>0</v>
      </c>
      <c r="AZ230" s="66" t="str">
        <f aca="false">SUBSTITUTE(AY230,AZ$17,"")</f>
        <v>0</v>
      </c>
      <c r="BA230" s="66" t="str">
        <f aca="false">SUBSTITUTE(AZ230,BA$17,"")</f>
        <v>0</v>
      </c>
      <c r="BB230" s="66" t="str">
        <f aca="false">SUBSTITUTE(BA230,BB$17,"")</f>
        <v/>
      </c>
      <c r="BC230" s="66" t="str">
        <f aca="false">SUBSTITUTE(BB230,BC$17,"")</f>
        <v/>
      </c>
      <c r="BD230" s="66" t="str">
        <f aca="false">SUBSTITUTE(BC230,BD$17,"")</f>
        <v/>
      </c>
      <c r="BE230" s="66" t="str">
        <f aca="false">SUBSTITUTE(BD230,BE$17,"")</f>
        <v/>
      </c>
      <c r="BF230" s="66" t="str">
        <f aca="false">SUBSTITUTE(BE230,BF$17,"")</f>
        <v/>
      </c>
      <c r="BG230" s="66" t="str">
        <f aca="false">SUBSTITUTE(BF230,BG$17,"")</f>
        <v/>
      </c>
      <c r="BH230" s="66" t="str">
        <f aca="false">SUBSTITUTE(BG230,BH$17,"")</f>
        <v/>
      </c>
      <c r="BI230" s="66" t="str">
        <f aca="false">SUBSTITUTE(BH230,BI$17,"")</f>
        <v/>
      </c>
      <c r="BJ230" s="66" t="str">
        <f aca="false">SUBSTITUTE(BI230,BJ$17,"")</f>
        <v/>
      </c>
      <c r="BK230" s="66" t="str">
        <f aca="false">SUBSTITUTE(BJ230,BK$17,"")</f>
        <v/>
      </c>
      <c r="BL230" s="66" t="str">
        <f aca="false">SUBSTITUTE(BK230,BL$17,"")</f>
        <v/>
      </c>
      <c r="BM230" s="66" t="str">
        <f aca="false">SUBSTITUTE(BL230,BM$17,"")</f>
        <v/>
      </c>
      <c r="BN230" s="66" t="n">
        <f aca="false">LEN(BM230)</f>
        <v>0</v>
      </c>
      <c r="BO230" s="66" t="n">
        <f aca="false">LEN(A230)&gt;BO$15</f>
        <v>0</v>
      </c>
      <c r="BP230" s="83" t="n">
        <f aca="false">AND(COUNTIF(ranges!B$2:B$4,'Sample Manifest - ALL TYPES'!G221)=0,NOT(ISBLANK('Sample Manifest - ALL TYPES'!G221)))</f>
        <v>0</v>
      </c>
      <c r="CB230" s="66" t="n">
        <f aca="false">OR(BN230:BO230)</f>
        <v>0</v>
      </c>
      <c r="CD230" s="69" t="n">
        <f aca="false">IF(OR('Sample Manifest - ALL TYPES'!AB221="Custom indexes",'Sample Manifest - ALL TYPES'!AB221="Non-listed commercial indexes"),1,0)</f>
        <v>0</v>
      </c>
      <c r="CE230" s="69"/>
      <c r="CG230" s="72" t="n">
        <f aca="false">'Sample Manifest - ALL TYPES'!Q221</f>
        <v>0</v>
      </c>
      <c r="CH230" s="70" t="str">
        <f aca="false">SUBSTITUTE(CG230,CH$17,"")</f>
        <v>0</v>
      </c>
      <c r="CI230" s="70" t="str">
        <f aca="false">SUBSTITUTE(CH230,CI$17,"")</f>
        <v>0</v>
      </c>
      <c r="CJ230" s="70" t="str">
        <f aca="false">SUBSTITUTE(CI230,CJ$17,"")</f>
        <v>0</v>
      </c>
      <c r="CK230" s="70" t="str">
        <f aca="false">SUBSTITUTE(CJ230,CK$17,"")</f>
        <v>0</v>
      </c>
      <c r="CL230" s="70" t="n">
        <f aca="false">LEN(CK230)</f>
        <v>1</v>
      </c>
      <c r="CM230" s="70" t="n">
        <f aca="false">AND(NOT(ISBLANK('Sample Manifest - ALL TYPES'!Q221)),NOT(CL230=0))</f>
        <v>0</v>
      </c>
      <c r="CR230" s="66" t="n">
        <f aca="false">AND('Sample Manifest - ALL TYPES'!B221="Illumina Library Pool",ISBLANK('Sample Manifest - ALL TYPES'!Z221))</f>
        <v>0</v>
      </c>
    </row>
    <row r="231" s="66" customFormat="true" ht="13.8" hidden="false" customHeight="false" outlineLevel="0" collapsed="false">
      <c r="A231" s="66" t="n">
        <f aca="false">'Sample Manifest - ALL TYPES'!C222</f>
        <v>0</v>
      </c>
      <c r="B231" s="66" t="str">
        <f aca="false">SUBSTITUTE(A231,B$17,"")</f>
        <v>0</v>
      </c>
      <c r="C231" s="66" t="str">
        <f aca="false">SUBSTITUTE(B231,C$17,"")</f>
        <v>0</v>
      </c>
      <c r="D231" s="66" t="str">
        <f aca="false">SUBSTITUTE(C231,D$17,"")</f>
        <v>0</v>
      </c>
      <c r="E231" s="66" t="str">
        <f aca="false">SUBSTITUTE(D231,E$17,"")</f>
        <v>0</v>
      </c>
      <c r="F231" s="66" t="str">
        <f aca="false">SUBSTITUTE(E231,F$17,"")</f>
        <v>0</v>
      </c>
      <c r="G231" s="66" t="str">
        <f aca="false">SUBSTITUTE(F231,G$17,"")</f>
        <v>0</v>
      </c>
      <c r="H231" s="66" t="str">
        <f aca="false">SUBSTITUTE(G231,H$17,"")</f>
        <v>0</v>
      </c>
      <c r="I231" s="66" t="str">
        <f aca="false">SUBSTITUTE(H231,I$17,"")</f>
        <v>0</v>
      </c>
      <c r="J231" s="66" t="str">
        <f aca="false">SUBSTITUTE(I231,J$17,"")</f>
        <v>0</v>
      </c>
      <c r="K231" s="66" t="str">
        <f aca="false">SUBSTITUTE(J231,K$17,"")</f>
        <v>0</v>
      </c>
      <c r="L231" s="66" t="str">
        <f aca="false">SUBSTITUTE(K231,L$17,"")</f>
        <v>0</v>
      </c>
      <c r="M231" s="66" t="str">
        <f aca="false">SUBSTITUTE(L231,M$17,"")</f>
        <v>0</v>
      </c>
      <c r="N231" s="66" t="str">
        <f aca="false">SUBSTITUTE(M231,N$17,"")</f>
        <v>0</v>
      </c>
      <c r="O231" s="66" t="str">
        <f aca="false">SUBSTITUTE(N231,O$17,"")</f>
        <v>0</v>
      </c>
      <c r="P231" s="66" t="str">
        <f aca="false">SUBSTITUTE(O231,P$17,"")</f>
        <v>0</v>
      </c>
      <c r="Q231" s="66" t="str">
        <f aca="false">SUBSTITUTE(P231,Q$17,"")</f>
        <v>0</v>
      </c>
      <c r="R231" s="66" t="str">
        <f aca="false">SUBSTITUTE(Q231,R$17,"")</f>
        <v>0</v>
      </c>
      <c r="S231" s="66" t="str">
        <f aca="false">SUBSTITUTE(R231,S$17,"")</f>
        <v>0</v>
      </c>
      <c r="T231" s="66" t="str">
        <f aca="false">SUBSTITUTE(S231,T$17,"")</f>
        <v>0</v>
      </c>
      <c r="U231" s="66" t="str">
        <f aca="false">SUBSTITUTE(T231,U$17,"")</f>
        <v>0</v>
      </c>
      <c r="V231" s="66" t="str">
        <f aca="false">SUBSTITUTE(U231,V$17,"")</f>
        <v>0</v>
      </c>
      <c r="W231" s="66" t="str">
        <f aca="false">SUBSTITUTE(V231,W$17,"")</f>
        <v>0</v>
      </c>
      <c r="X231" s="66" t="str">
        <f aca="false">SUBSTITUTE(W231,X$17,"")</f>
        <v>0</v>
      </c>
      <c r="Y231" s="66" t="str">
        <f aca="false">SUBSTITUTE(X231,Y$17,"")</f>
        <v>0</v>
      </c>
      <c r="Z231" s="66" t="str">
        <f aca="false">SUBSTITUTE(Y231,Z$17,"")</f>
        <v>0</v>
      </c>
      <c r="AA231" s="66" t="str">
        <f aca="false">SUBSTITUTE(Z231,AA$17,"")</f>
        <v>0</v>
      </c>
      <c r="AB231" s="66" t="str">
        <f aca="false">SUBSTITUTE(AA231,AB$17,"")</f>
        <v>0</v>
      </c>
      <c r="AC231" s="66" t="str">
        <f aca="false">SUBSTITUTE(AB231,AC$17,"")</f>
        <v>0</v>
      </c>
      <c r="AD231" s="66" t="str">
        <f aca="false">SUBSTITUTE(AC231,AD$17,"")</f>
        <v>0</v>
      </c>
      <c r="AE231" s="66" t="str">
        <f aca="false">SUBSTITUTE(AD231,AE$17,"")</f>
        <v>0</v>
      </c>
      <c r="AF231" s="66" t="str">
        <f aca="false">SUBSTITUTE(AE231,AF$17,"")</f>
        <v>0</v>
      </c>
      <c r="AG231" s="66" t="str">
        <f aca="false">SUBSTITUTE(AF231,AG$17,"")</f>
        <v>0</v>
      </c>
      <c r="AH231" s="66" t="str">
        <f aca="false">SUBSTITUTE(AG231,AH$17,"")</f>
        <v>0</v>
      </c>
      <c r="AI231" s="66" t="str">
        <f aca="false">SUBSTITUTE(AH231,AI$17,"")</f>
        <v>0</v>
      </c>
      <c r="AJ231" s="66" t="str">
        <f aca="false">SUBSTITUTE(AI231,AJ$17,"")</f>
        <v>0</v>
      </c>
      <c r="AK231" s="66" t="str">
        <f aca="false">SUBSTITUTE(AJ231,AK$17,"")</f>
        <v>0</v>
      </c>
      <c r="AL231" s="66" t="str">
        <f aca="false">SUBSTITUTE(AK231,AL$17,"")</f>
        <v>0</v>
      </c>
      <c r="AM231" s="66" t="str">
        <f aca="false">SUBSTITUTE(AL231,AM$17,"")</f>
        <v>0</v>
      </c>
      <c r="AN231" s="66" t="str">
        <f aca="false">SUBSTITUTE(AM231,AN$17,"")</f>
        <v>0</v>
      </c>
      <c r="AO231" s="66" t="str">
        <f aca="false">SUBSTITUTE(AN231,AO$17,"")</f>
        <v>0</v>
      </c>
      <c r="AP231" s="66" t="str">
        <f aca="false">SUBSTITUTE(AO231,AP$17,"")</f>
        <v>0</v>
      </c>
      <c r="AQ231" s="66" t="str">
        <f aca="false">SUBSTITUTE(AP231,AQ$17,"")</f>
        <v>0</v>
      </c>
      <c r="AR231" s="66" t="str">
        <f aca="false">SUBSTITUTE(AQ231,AR$17,"")</f>
        <v>0</v>
      </c>
      <c r="AS231" s="66" t="str">
        <f aca="false">SUBSTITUTE(AR231,AS$17,"")</f>
        <v>0</v>
      </c>
      <c r="AT231" s="66" t="str">
        <f aca="false">SUBSTITUTE(AS231,AT$17,"")</f>
        <v>0</v>
      </c>
      <c r="AU231" s="66" t="str">
        <f aca="false">SUBSTITUTE(AT231,AU$17,"")</f>
        <v>0</v>
      </c>
      <c r="AV231" s="66" t="str">
        <f aca="false">SUBSTITUTE(AU231,AV$17,"")</f>
        <v>0</v>
      </c>
      <c r="AW231" s="66" t="str">
        <f aca="false">SUBSTITUTE(AV231,AW$17,"")</f>
        <v>0</v>
      </c>
      <c r="AX231" s="66" t="str">
        <f aca="false">SUBSTITUTE(AW231,AX$17,"")</f>
        <v>0</v>
      </c>
      <c r="AY231" s="66" t="str">
        <f aca="false">SUBSTITUTE(AX231,AY$17,"")</f>
        <v>0</v>
      </c>
      <c r="AZ231" s="66" t="str">
        <f aca="false">SUBSTITUTE(AY231,AZ$17,"")</f>
        <v>0</v>
      </c>
      <c r="BA231" s="66" t="str">
        <f aca="false">SUBSTITUTE(AZ231,BA$17,"")</f>
        <v>0</v>
      </c>
      <c r="BB231" s="66" t="str">
        <f aca="false">SUBSTITUTE(BA231,BB$17,"")</f>
        <v/>
      </c>
      <c r="BC231" s="66" t="str">
        <f aca="false">SUBSTITUTE(BB231,BC$17,"")</f>
        <v/>
      </c>
      <c r="BD231" s="66" t="str">
        <f aca="false">SUBSTITUTE(BC231,BD$17,"")</f>
        <v/>
      </c>
      <c r="BE231" s="66" t="str">
        <f aca="false">SUBSTITUTE(BD231,BE$17,"")</f>
        <v/>
      </c>
      <c r="BF231" s="66" t="str">
        <f aca="false">SUBSTITUTE(BE231,BF$17,"")</f>
        <v/>
      </c>
      <c r="BG231" s="66" t="str">
        <f aca="false">SUBSTITUTE(BF231,BG$17,"")</f>
        <v/>
      </c>
      <c r="BH231" s="66" t="str">
        <f aca="false">SUBSTITUTE(BG231,BH$17,"")</f>
        <v/>
      </c>
      <c r="BI231" s="66" t="str">
        <f aca="false">SUBSTITUTE(BH231,BI$17,"")</f>
        <v/>
      </c>
      <c r="BJ231" s="66" t="str">
        <f aca="false">SUBSTITUTE(BI231,BJ$17,"")</f>
        <v/>
      </c>
      <c r="BK231" s="66" t="str">
        <f aca="false">SUBSTITUTE(BJ231,BK$17,"")</f>
        <v/>
      </c>
      <c r="BL231" s="66" t="str">
        <f aca="false">SUBSTITUTE(BK231,BL$17,"")</f>
        <v/>
      </c>
      <c r="BM231" s="66" t="str">
        <f aca="false">SUBSTITUTE(BL231,BM$17,"")</f>
        <v/>
      </c>
      <c r="BN231" s="66" t="n">
        <f aca="false">LEN(BM231)</f>
        <v>0</v>
      </c>
      <c r="BO231" s="66" t="n">
        <f aca="false">LEN(A231)&gt;BO$15</f>
        <v>0</v>
      </c>
      <c r="BP231" s="83" t="n">
        <f aca="false">AND(COUNTIF(ranges!B$2:B$4,'Sample Manifest - ALL TYPES'!G222)=0,NOT(ISBLANK('Sample Manifest - ALL TYPES'!G222)))</f>
        <v>0</v>
      </c>
      <c r="CB231" s="66" t="n">
        <f aca="false">OR(BN231:BO231)</f>
        <v>0</v>
      </c>
      <c r="CD231" s="69" t="n">
        <f aca="false">IF(OR('Sample Manifest - ALL TYPES'!AB222="Custom indexes",'Sample Manifest - ALL TYPES'!AB222="Non-listed commercial indexes"),1,0)</f>
        <v>0</v>
      </c>
      <c r="CE231" s="69"/>
      <c r="CG231" s="72" t="n">
        <f aca="false">'Sample Manifest - ALL TYPES'!Q222</f>
        <v>0</v>
      </c>
      <c r="CH231" s="70" t="str">
        <f aca="false">SUBSTITUTE(CG231,CH$17,"")</f>
        <v>0</v>
      </c>
      <c r="CI231" s="70" t="str">
        <f aca="false">SUBSTITUTE(CH231,CI$17,"")</f>
        <v>0</v>
      </c>
      <c r="CJ231" s="70" t="str">
        <f aca="false">SUBSTITUTE(CI231,CJ$17,"")</f>
        <v>0</v>
      </c>
      <c r="CK231" s="70" t="str">
        <f aca="false">SUBSTITUTE(CJ231,CK$17,"")</f>
        <v>0</v>
      </c>
      <c r="CL231" s="70" t="n">
        <f aca="false">LEN(CK231)</f>
        <v>1</v>
      </c>
      <c r="CM231" s="70" t="n">
        <f aca="false">AND(NOT(ISBLANK('Sample Manifest - ALL TYPES'!Q222)),NOT(CL231=0))</f>
        <v>0</v>
      </c>
      <c r="CR231" s="66" t="n">
        <f aca="false">AND('Sample Manifest - ALL TYPES'!B222="Illumina Library Pool",ISBLANK('Sample Manifest - ALL TYPES'!Z222))</f>
        <v>0</v>
      </c>
    </row>
    <row r="232" s="66" customFormat="true" ht="13.8" hidden="false" customHeight="false" outlineLevel="0" collapsed="false">
      <c r="A232" s="66" t="n">
        <f aca="false">'Sample Manifest - ALL TYPES'!C223</f>
        <v>0</v>
      </c>
      <c r="B232" s="66" t="str">
        <f aca="false">SUBSTITUTE(A232,B$17,"")</f>
        <v>0</v>
      </c>
      <c r="C232" s="66" t="str">
        <f aca="false">SUBSTITUTE(B232,C$17,"")</f>
        <v>0</v>
      </c>
      <c r="D232" s="66" t="str">
        <f aca="false">SUBSTITUTE(C232,D$17,"")</f>
        <v>0</v>
      </c>
      <c r="E232" s="66" t="str">
        <f aca="false">SUBSTITUTE(D232,E$17,"")</f>
        <v>0</v>
      </c>
      <c r="F232" s="66" t="str">
        <f aca="false">SUBSTITUTE(E232,F$17,"")</f>
        <v>0</v>
      </c>
      <c r="G232" s="66" t="str">
        <f aca="false">SUBSTITUTE(F232,G$17,"")</f>
        <v>0</v>
      </c>
      <c r="H232" s="66" t="str">
        <f aca="false">SUBSTITUTE(G232,H$17,"")</f>
        <v>0</v>
      </c>
      <c r="I232" s="66" t="str">
        <f aca="false">SUBSTITUTE(H232,I$17,"")</f>
        <v>0</v>
      </c>
      <c r="J232" s="66" t="str">
        <f aca="false">SUBSTITUTE(I232,J$17,"")</f>
        <v>0</v>
      </c>
      <c r="K232" s="66" t="str">
        <f aca="false">SUBSTITUTE(J232,K$17,"")</f>
        <v>0</v>
      </c>
      <c r="L232" s="66" t="str">
        <f aca="false">SUBSTITUTE(K232,L$17,"")</f>
        <v>0</v>
      </c>
      <c r="M232" s="66" t="str">
        <f aca="false">SUBSTITUTE(L232,M$17,"")</f>
        <v>0</v>
      </c>
      <c r="N232" s="66" t="str">
        <f aca="false">SUBSTITUTE(M232,N$17,"")</f>
        <v>0</v>
      </c>
      <c r="O232" s="66" t="str">
        <f aca="false">SUBSTITUTE(N232,O$17,"")</f>
        <v>0</v>
      </c>
      <c r="P232" s="66" t="str">
        <f aca="false">SUBSTITUTE(O232,P$17,"")</f>
        <v>0</v>
      </c>
      <c r="Q232" s="66" t="str">
        <f aca="false">SUBSTITUTE(P232,Q$17,"")</f>
        <v>0</v>
      </c>
      <c r="R232" s="66" t="str">
        <f aca="false">SUBSTITUTE(Q232,R$17,"")</f>
        <v>0</v>
      </c>
      <c r="S232" s="66" t="str">
        <f aca="false">SUBSTITUTE(R232,S$17,"")</f>
        <v>0</v>
      </c>
      <c r="T232" s="66" t="str">
        <f aca="false">SUBSTITUTE(S232,T$17,"")</f>
        <v>0</v>
      </c>
      <c r="U232" s="66" t="str">
        <f aca="false">SUBSTITUTE(T232,U$17,"")</f>
        <v>0</v>
      </c>
      <c r="V232" s="66" t="str">
        <f aca="false">SUBSTITUTE(U232,V$17,"")</f>
        <v>0</v>
      </c>
      <c r="W232" s="66" t="str">
        <f aca="false">SUBSTITUTE(V232,W$17,"")</f>
        <v>0</v>
      </c>
      <c r="X232" s="66" t="str">
        <f aca="false">SUBSTITUTE(W232,X$17,"")</f>
        <v>0</v>
      </c>
      <c r="Y232" s="66" t="str">
        <f aca="false">SUBSTITUTE(X232,Y$17,"")</f>
        <v>0</v>
      </c>
      <c r="Z232" s="66" t="str">
        <f aca="false">SUBSTITUTE(Y232,Z$17,"")</f>
        <v>0</v>
      </c>
      <c r="AA232" s="66" t="str">
        <f aca="false">SUBSTITUTE(Z232,AA$17,"")</f>
        <v>0</v>
      </c>
      <c r="AB232" s="66" t="str">
        <f aca="false">SUBSTITUTE(AA232,AB$17,"")</f>
        <v>0</v>
      </c>
      <c r="AC232" s="66" t="str">
        <f aca="false">SUBSTITUTE(AB232,AC$17,"")</f>
        <v>0</v>
      </c>
      <c r="AD232" s="66" t="str">
        <f aca="false">SUBSTITUTE(AC232,AD$17,"")</f>
        <v>0</v>
      </c>
      <c r="AE232" s="66" t="str">
        <f aca="false">SUBSTITUTE(AD232,AE$17,"")</f>
        <v>0</v>
      </c>
      <c r="AF232" s="66" t="str">
        <f aca="false">SUBSTITUTE(AE232,AF$17,"")</f>
        <v>0</v>
      </c>
      <c r="AG232" s="66" t="str">
        <f aca="false">SUBSTITUTE(AF232,AG$17,"")</f>
        <v>0</v>
      </c>
      <c r="AH232" s="66" t="str">
        <f aca="false">SUBSTITUTE(AG232,AH$17,"")</f>
        <v>0</v>
      </c>
      <c r="AI232" s="66" t="str">
        <f aca="false">SUBSTITUTE(AH232,AI$17,"")</f>
        <v>0</v>
      </c>
      <c r="AJ232" s="66" t="str">
        <f aca="false">SUBSTITUTE(AI232,AJ$17,"")</f>
        <v>0</v>
      </c>
      <c r="AK232" s="66" t="str">
        <f aca="false">SUBSTITUTE(AJ232,AK$17,"")</f>
        <v>0</v>
      </c>
      <c r="AL232" s="66" t="str">
        <f aca="false">SUBSTITUTE(AK232,AL$17,"")</f>
        <v>0</v>
      </c>
      <c r="AM232" s="66" t="str">
        <f aca="false">SUBSTITUTE(AL232,AM$17,"")</f>
        <v>0</v>
      </c>
      <c r="AN232" s="66" t="str">
        <f aca="false">SUBSTITUTE(AM232,AN$17,"")</f>
        <v>0</v>
      </c>
      <c r="AO232" s="66" t="str">
        <f aca="false">SUBSTITUTE(AN232,AO$17,"")</f>
        <v>0</v>
      </c>
      <c r="AP232" s="66" t="str">
        <f aca="false">SUBSTITUTE(AO232,AP$17,"")</f>
        <v>0</v>
      </c>
      <c r="AQ232" s="66" t="str">
        <f aca="false">SUBSTITUTE(AP232,AQ$17,"")</f>
        <v>0</v>
      </c>
      <c r="AR232" s="66" t="str">
        <f aca="false">SUBSTITUTE(AQ232,AR$17,"")</f>
        <v>0</v>
      </c>
      <c r="AS232" s="66" t="str">
        <f aca="false">SUBSTITUTE(AR232,AS$17,"")</f>
        <v>0</v>
      </c>
      <c r="AT232" s="66" t="str">
        <f aca="false">SUBSTITUTE(AS232,AT$17,"")</f>
        <v>0</v>
      </c>
      <c r="AU232" s="66" t="str">
        <f aca="false">SUBSTITUTE(AT232,AU$17,"")</f>
        <v>0</v>
      </c>
      <c r="AV232" s="66" t="str">
        <f aca="false">SUBSTITUTE(AU232,AV$17,"")</f>
        <v>0</v>
      </c>
      <c r="AW232" s="66" t="str">
        <f aca="false">SUBSTITUTE(AV232,AW$17,"")</f>
        <v>0</v>
      </c>
      <c r="AX232" s="66" t="str">
        <f aca="false">SUBSTITUTE(AW232,AX$17,"")</f>
        <v>0</v>
      </c>
      <c r="AY232" s="66" t="str">
        <f aca="false">SUBSTITUTE(AX232,AY$17,"")</f>
        <v>0</v>
      </c>
      <c r="AZ232" s="66" t="str">
        <f aca="false">SUBSTITUTE(AY232,AZ$17,"")</f>
        <v>0</v>
      </c>
      <c r="BA232" s="66" t="str">
        <f aca="false">SUBSTITUTE(AZ232,BA$17,"")</f>
        <v>0</v>
      </c>
      <c r="BB232" s="66" t="str">
        <f aca="false">SUBSTITUTE(BA232,BB$17,"")</f>
        <v/>
      </c>
      <c r="BC232" s="66" t="str">
        <f aca="false">SUBSTITUTE(BB232,BC$17,"")</f>
        <v/>
      </c>
      <c r="BD232" s="66" t="str">
        <f aca="false">SUBSTITUTE(BC232,BD$17,"")</f>
        <v/>
      </c>
      <c r="BE232" s="66" t="str">
        <f aca="false">SUBSTITUTE(BD232,BE$17,"")</f>
        <v/>
      </c>
      <c r="BF232" s="66" t="str">
        <f aca="false">SUBSTITUTE(BE232,BF$17,"")</f>
        <v/>
      </c>
      <c r="BG232" s="66" t="str">
        <f aca="false">SUBSTITUTE(BF232,BG$17,"")</f>
        <v/>
      </c>
      <c r="BH232" s="66" t="str">
        <f aca="false">SUBSTITUTE(BG232,BH$17,"")</f>
        <v/>
      </c>
      <c r="BI232" s="66" t="str">
        <f aca="false">SUBSTITUTE(BH232,BI$17,"")</f>
        <v/>
      </c>
      <c r="BJ232" s="66" t="str">
        <f aca="false">SUBSTITUTE(BI232,BJ$17,"")</f>
        <v/>
      </c>
      <c r="BK232" s="66" t="str">
        <f aca="false">SUBSTITUTE(BJ232,BK$17,"")</f>
        <v/>
      </c>
      <c r="BL232" s="66" t="str">
        <f aca="false">SUBSTITUTE(BK232,BL$17,"")</f>
        <v/>
      </c>
      <c r="BM232" s="66" t="str">
        <f aca="false">SUBSTITUTE(BL232,BM$17,"")</f>
        <v/>
      </c>
      <c r="BN232" s="66" t="n">
        <f aca="false">LEN(BM232)</f>
        <v>0</v>
      </c>
      <c r="BO232" s="66" t="n">
        <f aca="false">LEN(A232)&gt;BO$15</f>
        <v>0</v>
      </c>
      <c r="BP232" s="83" t="n">
        <f aca="false">AND(COUNTIF(ranges!B$2:B$4,'Sample Manifest - ALL TYPES'!G223)=0,NOT(ISBLANK('Sample Manifest - ALL TYPES'!G223)))</f>
        <v>0</v>
      </c>
      <c r="CB232" s="66" t="n">
        <f aca="false">OR(BN232:BO232)</f>
        <v>0</v>
      </c>
      <c r="CD232" s="69" t="n">
        <f aca="false">IF(OR('Sample Manifest - ALL TYPES'!AB223="Custom indexes",'Sample Manifest - ALL TYPES'!AB223="Non-listed commercial indexes"),1,0)</f>
        <v>0</v>
      </c>
      <c r="CE232" s="69"/>
      <c r="CG232" s="72" t="n">
        <f aca="false">'Sample Manifest - ALL TYPES'!Q223</f>
        <v>0</v>
      </c>
      <c r="CH232" s="70" t="str">
        <f aca="false">SUBSTITUTE(CG232,CH$17,"")</f>
        <v>0</v>
      </c>
      <c r="CI232" s="70" t="str">
        <f aca="false">SUBSTITUTE(CH232,CI$17,"")</f>
        <v>0</v>
      </c>
      <c r="CJ232" s="70" t="str">
        <f aca="false">SUBSTITUTE(CI232,CJ$17,"")</f>
        <v>0</v>
      </c>
      <c r="CK232" s="70" t="str">
        <f aca="false">SUBSTITUTE(CJ232,CK$17,"")</f>
        <v>0</v>
      </c>
      <c r="CL232" s="70" t="n">
        <f aca="false">LEN(CK232)</f>
        <v>1</v>
      </c>
      <c r="CM232" s="70" t="n">
        <f aca="false">AND(NOT(ISBLANK('Sample Manifest - ALL TYPES'!Q223)),NOT(CL232=0))</f>
        <v>0</v>
      </c>
      <c r="CR232" s="66" t="n">
        <f aca="false">AND('Sample Manifest - ALL TYPES'!B223="Illumina Library Pool",ISBLANK('Sample Manifest - ALL TYPES'!Z223))</f>
        <v>0</v>
      </c>
    </row>
    <row r="233" s="66" customFormat="true" ht="13.8" hidden="false" customHeight="false" outlineLevel="0" collapsed="false">
      <c r="A233" s="66" t="n">
        <f aca="false">'Sample Manifest - ALL TYPES'!C224</f>
        <v>0</v>
      </c>
      <c r="B233" s="66" t="str">
        <f aca="false">SUBSTITUTE(A233,B$17,"")</f>
        <v>0</v>
      </c>
      <c r="C233" s="66" t="str">
        <f aca="false">SUBSTITUTE(B233,C$17,"")</f>
        <v>0</v>
      </c>
      <c r="D233" s="66" t="str">
        <f aca="false">SUBSTITUTE(C233,D$17,"")</f>
        <v>0</v>
      </c>
      <c r="E233" s="66" t="str">
        <f aca="false">SUBSTITUTE(D233,E$17,"")</f>
        <v>0</v>
      </c>
      <c r="F233" s="66" t="str">
        <f aca="false">SUBSTITUTE(E233,F$17,"")</f>
        <v>0</v>
      </c>
      <c r="G233" s="66" t="str">
        <f aca="false">SUBSTITUTE(F233,G$17,"")</f>
        <v>0</v>
      </c>
      <c r="H233" s="66" t="str">
        <f aca="false">SUBSTITUTE(G233,H$17,"")</f>
        <v>0</v>
      </c>
      <c r="I233" s="66" t="str">
        <f aca="false">SUBSTITUTE(H233,I$17,"")</f>
        <v>0</v>
      </c>
      <c r="J233" s="66" t="str">
        <f aca="false">SUBSTITUTE(I233,J$17,"")</f>
        <v>0</v>
      </c>
      <c r="K233" s="66" t="str">
        <f aca="false">SUBSTITUTE(J233,K$17,"")</f>
        <v>0</v>
      </c>
      <c r="L233" s="66" t="str">
        <f aca="false">SUBSTITUTE(K233,L$17,"")</f>
        <v>0</v>
      </c>
      <c r="M233" s="66" t="str">
        <f aca="false">SUBSTITUTE(L233,M$17,"")</f>
        <v>0</v>
      </c>
      <c r="N233" s="66" t="str">
        <f aca="false">SUBSTITUTE(M233,N$17,"")</f>
        <v>0</v>
      </c>
      <c r="O233" s="66" t="str">
        <f aca="false">SUBSTITUTE(N233,O$17,"")</f>
        <v>0</v>
      </c>
      <c r="P233" s="66" t="str">
        <f aca="false">SUBSTITUTE(O233,P$17,"")</f>
        <v>0</v>
      </c>
      <c r="Q233" s="66" t="str">
        <f aca="false">SUBSTITUTE(P233,Q$17,"")</f>
        <v>0</v>
      </c>
      <c r="R233" s="66" t="str">
        <f aca="false">SUBSTITUTE(Q233,R$17,"")</f>
        <v>0</v>
      </c>
      <c r="S233" s="66" t="str">
        <f aca="false">SUBSTITUTE(R233,S$17,"")</f>
        <v>0</v>
      </c>
      <c r="T233" s="66" t="str">
        <f aca="false">SUBSTITUTE(S233,T$17,"")</f>
        <v>0</v>
      </c>
      <c r="U233" s="66" t="str">
        <f aca="false">SUBSTITUTE(T233,U$17,"")</f>
        <v>0</v>
      </c>
      <c r="V233" s="66" t="str">
        <f aca="false">SUBSTITUTE(U233,V$17,"")</f>
        <v>0</v>
      </c>
      <c r="W233" s="66" t="str">
        <f aca="false">SUBSTITUTE(V233,W$17,"")</f>
        <v>0</v>
      </c>
      <c r="X233" s="66" t="str">
        <f aca="false">SUBSTITUTE(W233,X$17,"")</f>
        <v>0</v>
      </c>
      <c r="Y233" s="66" t="str">
        <f aca="false">SUBSTITUTE(X233,Y$17,"")</f>
        <v>0</v>
      </c>
      <c r="Z233" s="66" t="str">
        <f aca="false">SUBSTITUTE(Y233,Z$17,"")</f>
        <v>0</v>
      </c>
      <c r="AA233" s="66" t="str">
        <f aca="false">SUBSTITUTE(Z233,AA$17,"")</f>
        <v>0</v>
      </c>
      <c r="AB233" s="66" t="str">
        <f aca="false">SUBSTITUTE(AA233,AB$17,"")</f>
        <v>0</v>
      </c>
      <c r="AC233" s="66" t="str">
        <f aca="false">SUBSTITUTE(AB233,AC$17,"")</f>
        <v>0</v>
      </c>
      <c r="AD233" s="66" t="str">
        <f aca="false">SUBSTITUTE(AC233,AD$17,"")</f>
        <v>0</v>
      </c>
      <c r="AE233" s="66" t="str">
        <f aca="false">SUBSTITUTE(AD233,AE$17,"")</f>
        <v>0</v>
      </c>
      <c r="AF233" s="66" t="str">
        <f aca="false">SUBSTITUTE(AE233,AF$17,"")</f>
        <v>0</v>
      </c>
      <c r="AG233" s="66" t="str">
        <f aca="false">SUBSTITUTE(AF233,AG$17,"")</f>
        <v>0</v>
      </c>
      <c r="AH233" s="66" t="str">
        <f aca="false">SUBSTITUTE(AG233,AH$17,"")</f>
        <v>0</v>
      </c>
      <c r="AI233" s="66" t="str">
        <f aca="false">SUBSTITUTE(AH233,AI$17,"")</f>
        <v>0</v>
      </c>
      <c r="AJ233" s="66" t="str">
        <f aca="false">SUBSTITUTE(AI233,AJ$17,"")</f>
        <v>0</v>
      </c>
      <c r="AK233" s="66" t="str">
        <f aca="false">SUBSTITUTE(AJ233,AK$17,"")</f>
        <v>0</v>
      </c>
      <c r="AL233" s="66" t="str">
        <f aca="false">SUBSTITUTE(AK233,AL$17,"")</f>
        <v>0</v>
      </c>
      <c r="AM233" s="66" t="str">
        <f aca="false">SUBSTITUTE(AL233,AM$17,"")</f>
        <v>0</v>
      </c>
      <c r="AN233" s="66" t="str">
        <f aca="false">SUBSTITUTE(AM233,AN$17,"")</f>
        <v>0</v>
      </c>
      <c r="AO233" s="66" t="str">
        <f aca="false">SUBSTITUTE(AN233,AO$17,"")</f>
        <v>0</v>
      </c>
      <c r="AP233" s="66" t="str">
        <f aca="false">SUBSTITUTE(AO233,AP$17,"")</f>
        <v>0</v>
      </c>
      <c r="AQ233" s="66" t="str">
        <f aca="false">SUBSTITUTE(AP233,AQ$17,"")</f>
        <v>0</v>
      </c>
      <c r="AR233" s="66" t="str">
        <f aca="false">SUBSTITUTE(AQ233,AR$17,"")</f>
        <v>0</v>
      </c>
      <c r="AS233" s="66" t="str">
        <f aca="false">SUBSTITUTE(AR233,AS$17,"")</f>
        <v>0</v>
      </c>
      <c r="AT233" s="66" t="str">
        <f aca="false">SUBSTITUTE(AS233,AT$17,"")</f>
        <v>0</v>
      </c>
      <c r="AU233" s="66" t="str">
        <f aca="false">SUBSTITUTE(AT233,AU$17,"")</f>
        <v>0</v>
      </c>
      <c r="AV233" s="66" t="str">
        <f aca="false">SUBSTITUTE(AU233,AV$17,"")</f>
        <v>0</v>
      </c>
      <c r="AW233" s="66" t="str">
        <f aca="false">SUBSTITUTE(AV233,AW$17,"")</f>
        <v>0</v>
      </c>
      <c r="AX233" s="66" t="str">
        <f aca="false">SUBSTITUTE(AW233,AX$17,"")</f>
        <v>0</v>
      </c>
      <c r="AY233" s="66" t="str">
        <f aca="false">SUBSTITUTE(AX233,AY$17,"")</f>
        <v>0</v>
      </c>
      <c r="AZ233" s="66" t="str">
        <f aca="false">SUBSTITUTE(AY233,AZ$17,"")</f>
        <v>0</v>
      </c>
      <c r="BA233" s="66" t="str">
        <f aca="false">SUBSTITUTE(AZ233,BA$17,"")</f>
        <v>0</v>
      </c>
      <c r="BB233" s="66" t="str">
        <f aca="false">SUBSTITUTE(BA233,BB$17,"")</f>
        <v/>
      </c>
      <c r="BC233" s="66" t="str">
        <f aca="false">SUBSTITUTE(BB233,BC$17,"")</f>
        <v/>
      </c>
      <c r="BD233" s="66" t="str">
        <f aca="false">SUBSTITUTE(BC233,BD$17,"")</f>
        <v/>
      </c>
      <c r="BE233" s="66" t="str">
        <f aca="false">SUBSTITUTE(BD233,BE$17,"")</f>
        <v/>
      </c>
      <c r="BF233" s="66" t="str">
        <f aca="false">SUBSTITUTE(BE233,BF$17,"")</f>
        <v/>
      </c>
      <c r="BG233" s="66" t="str">
        <f aca="false">SUBSTITUTE(BF233,BG$17,"")</f>
        <v/>
      </c>
      <c r="BH233" s="66" t="str">
        <f aca="false">SUBSTITUTE(BG233,BH$17,"")</f>
        <v/>
      </c>
      <c r="BI233" s="66" t="str">
        <f aca="false">SUBSTITUTE(BH233,BI$17,"")</f>
        <v/>
      </c>
      <c r="BJ233" s="66" t="str">
        <f aca="false">SUBSTITUTE(BI233,BJ$17,"")</f>
        <v/>
      </c>
      <c r="BK233" s="66" t="str">
        <f aca="false">SUBSTITUTE(BJ233,BK$17,"")</f>
        <v/>
      </c>
      <c r="BL233" s="66" t="str">
        <f aca="false">SUBSTITUTE(BK233,BL$17,"")</f>
        <v/>
      </c>
      <c r="BM233" s="66" t="str">
        <f aca="false">SUBSTITUTE(BL233,BM$17,"")</f>
        <v/>
      </c>
      <c r="BN233" s="66" t="n">
        <f aca="false">LEN(BM233)</f>
        <v>0</v>
      </c>
      <c r="BO233" s="66" t="n">
        <f aca="false">LEN(A233)&gt;BO$15</f>
        <v>0</v>
      </c>
      <c r="BP233" s="83" t="n">
        <f aca="false">AND(COUNTIF(ranges!B$2:B$4,'Sample Manifest - ALL TYPES'!G224)=0,NOT(ISBLANK('Sample Manifest - ALL TYPES'!G224)))</f>
        <v>0</v>
      </c>
      <c r="CB233" s="66" t="n">
        <f aca="false">OR(BN233:BO233)</f>
        <v>0</v>
      </c>
      <c r="CD233" s="69" t="n">
        <f aca="false">IF(OR('Sample Manifest - ALL TYPES'!AB224="Custom indexes",'Sample Manifest - ALL TYPES'!AB224="Non-listed commercial indexes"),1,0)</f>
        <v>0</v>
      </c>
      <c r="CE233" s="69"/>
      <c r="CG233" s="72" t="n">
        <f aca="false">'Sample Manifest - ALL TYPES'!Q224</f>
        <v>0</v>
      </c>
      <c r="CH233" s="70" t="str">
        <f aca="false">SUBSTITUTE(CG233,CH$17,"")</f>
        <v>0</v>
      </c>
      <c r="CI233" s="70" t="str">
        <f aca="false">SUBSTITUTE(CH233,CI$17,"")</f>
        <v>0</v>
      </c>
      <c r="CJ233" s="70" t="str">
        <f aca="false">SUBSTITUTE(CI233,CJ$17,"")</f>
        <v>0</v>
      </c>
      <c r="CK233" s="70" t="str">
        <f aca="false">SUBSTITUTE(CJ233,CK$17,"")</f>
        <v>0</v>
      </c>
      <c r="CL233" s="70" t="n">
        <f aca="false">LEN(CK233)</f>
        <v>1</v>
      </c>
      <c r="CM233" s="70" t="n">
        <f aca="false">AND(NOT(ISBLANK('Sample Manifest - ALL TYPES'!Q224)),NOT(CL233=0))</f>
        <v>0</v>
      </c>
      <c r="CR233" s="66" t="n">
        <f aca="false">AND('Sample Manifest - ALL TYPES'!B224="Illumina Library Pool",ISBLANK('Sample Manifest - ALL TYPES'!Z224))</f>
        <v>0</v>
      </c>
    </row>
    <row r="234" s="66" customFormat="true" ht="13.8" hidden="false" customHeight="false" outlineLevel="0" collapsed="false">
      <c r="A234" s="66" t="n">
        <f aca="false">'Sample Manifest - ALL TYPES'!C225</f>
        <v>0</v>
      </c>
      <c r="B234" s="66" t="str">
        <f aca="false">SUBSTITUTE(A234,B$17,"")</f>
        <v>0</v>
      </c>
      <c r="C234" s="66" t="str">
        <f aca="false">SUBSTITUTE(B234,C$17,"")</f>
        <v>0</v>
      </c>
      <c r="D234" s="66" t="str">
        <f aca="false">SUBSTITUTE(C234,D$17,"")</f>
        <v>0</v>
      </c>
      <c r="E234" s="66" t="str">
        <f aca="false">SUBSTITUTE(D234,E$17,"")</f>
        <v>0</v>
      </c>
      <c r="F234" s="66" t="str">
        <f aca="false">SUBSTITUTE(E234,F$17,"")</f>
        <v>0</v>
      </c>
      <c r="G234" s="66" t="str">
        <f aca="false">SUBSTITUTE(F234,G$17,"")</f>
        <v>0</v>
      </c>
      <c r="H234" s="66" t="str">
        <f aca="false">SUBSTITUTE(G234,H$17,"")</f>
        <v>0</v>
      </c>
      <c r="I234" s="66" t="str">
        <f aca="false">SUBSTITUTE(H234,I$17,"")</f>
        <v>0</v>
      </c>
      <c r="J234" s="66" t="str">
        <f aca="false">SUBSTITUTE(I234,J$17,"")</f>
        <v>0</v>
      </c>
      <c r="K234" s="66" t="str">
        <f aca="false">SUBSTITUTE(J234,K$17,"")</f>
        <v>0</v>
      </c>
      <c r="L234" s="66" t="str">
        <f aca="false">SUBSTITUTE(K234,L$17,"")</f>
        <v>0</v>
      </c>
      <c r="M234" s="66" t="str">
        <f aca="false">SUBSTITUTE(L234,M$17,"")</f>
        <v>0</v>
      </c>
      <c r="N234" s="66" t="str">
        <f aca="false">SUBSTITUTE(M234,N$17,"")</f>
        <v>0</v>
      </c>
      <c r="O234" s="66" t="str">
        <f aca="false">SUBSTITUTE(N234,O$17,"")</f>
        <v>0</v>
      </c>
      <c r="P234" s="66" t="str">
        <f aca="false">SUBSTITUTE(O234,P$17,"")</f>
        <v>0</v>
      </c>
      <c r="Q234" s="66" t="str">
        <f aca="false">SUBSTITUTE(P234,Q$17,"")</f>
        <v>0</v>
      </c>
      <c r="R234" s="66" t="str">
        <f aca="false">SUBSTITUTE(Q234,R$17,"")</f>
        <v>0</v>
      </c>
      <c r="S234" s="66" t="str">
        <f aca="false">SUBSTITUTE(R234,S$17,"")</f>
        <v>0</v>
      </c>
      <c r="T234" s="66" t="str">
        <f aca="false">SUBSTITUTE(S234,T$17,"")</f>
        <v>0</v>
      </c>
      <c r="U234" s="66" t="str">
        <f aca="false">SUBSTITUTE(T234,U$17,"")</f>
        <v>0</v>
      </c>
      <c r="V234" s="66" t="str">
        <f aca="false">SUBSTITUTE(U234,V$17,"")</f>
        <v>0</v>
      </c>
      <c r="W234" s="66" t="str">
        <f aca="false">SUBSTITUTE(V234,W$17,"")</f>
        <v>0</v>
      </c>
      <c r="X234" s="66" t="str">
        <f aca="false">SUBSTITUTE(W234,X$17,"")</f>
        <v>0</v>
      </c>
      <c r="Y234" s="66" t="str">
        <f aca="false">SUBSTITUTE(X234,Y$17,"")</f>
        <v>0</v>
      </c>
      <c r="Z234" s="66" t="str">
        <f aca="false">SUBSTITUTE(Y234,Z$17,"")</f>
        <v>0</v>
      </c>
      <c r="AA234" s="66" t="str">
        <f aca="false">SUBSTITUTE(Z234,AA$17,"")</f>
        <v>0</v>
      </c>
      <c r="AB234" s="66" t="str">
        <f aca="false">SUBSTITUTE(AA234,AB$17,"")</f>
        <v>0</v>
      </c>
      <c r="AC234" s="66" t="str">
        <f aca="false">SUBSTITUTE(AB234,AC$17,"")</f>
        <v>0</v>
      </c>
      <c r="AD234" s="66" t="str">
        <f aca="false">SUBSTITUTE(AC234,AD$17,"")</f>
        <v>0</v>
      </c>
      <c r="AE234" s="66" t="str">
        <f aca="false">SUBSTITUTE(AD234,AE$17,"")</f>
        <v>0</v>
      </c>
      <c r="AF234" s="66" t="str">
        <f aca="false">SUBSTITUTE(AE234,AF$17,"")</f>
        <v>0</v>
      </c>
      <c r="AG234" s="66" t="str">
        <f aca="false">SUBSTITUTE(AF234,AG$17,"")</f>
        <v>0</v>
      </c>
      <c r="AH234" s="66" t="str">
        <f aca="false">SUBSTITUTE(AG234,AH$17,"")</f>
        <v>0</v>
      </c>
      <c r="AI234" s="66" t="str">
        <f aca="false">SUBSTITUTE(AH234,AI$17,"")</f>
        <v>0</v>
      </c>
      <c r="AJ234" s="66" t="str">
        <f aca="false">SUBSTITUTE(AI234,AJ$17,"")</f>
        <v>0</v>
      </c>
      <c r="AK234" s="66" t="str">
        <f aca="false">SUBSTITUTE(AJ234,AK$17,"")</f>
        <v>0</v>
      </c>
      <c r="AL234" s="66" t="str">
        <f aca="false">SUBSTITUTE(AK234,AL$17,"")</f>
        <v>0</v>
      </c>
      <c r="AM234" s="66" t="str">
        <f aca="false">SUBSTITUTE(AL234,AM$17,"")</f>
        <v>0</v>
      </c>
      <c r="AN234" s="66" t="str">
        <f aca="false">SUBSTITUTE(AM234,AN$17,"")</f>
        <v>0</v>
      </c>
      <c r="AO234" s="66" t="str">
        <f aca="false">SUBSTITUTE(AN234,AO$17,"")</f>
        <v>0</v>
      </c>
      <c r="AP234" s="66" t="str">
        <f aca="false">SUBSTITUTE(AO234,AP$17,"")</f>
        <v>0</v>
      </c>
      <c r="AQ234" s="66" t="str">
        <f aca="false">SUBSTITUTE(AP234,AQ$17,"")</f>
        <v>0</v>
      </c>
      <c r="AR234" s="66" t="str">
        <f aca="false">SUBSTITUTE(AQ234,AR$17,"")</f>
        <v>0</v>
      </c>
      <c r="AS234" s="66" t="str">
        <f aca="false">SUBSTITUTE(AR234,AS$17,"")</f>
        <v>0</v>
      </c>
      <c r="AT234" s="66" t="str">
        <f aca="false">SUBSTITUTE(AS234,AT$17,"")</f>
        <v>0</v>
      </c>
      <c r="AU234" s="66" t="str">
        <f aca="false">SUBSTITUTE(AT234,AU$17,"")</f>
        <v>0</v>
      </c>
      <c r="AV234" s="66" t="str">
        <f aca="false">SUBSTITUTE(AU234,AV$17,"")</f>
        <v>0</v>
      </c>
      <c r="AW234" s="66" t="str">
        <f aca="false">SUBSTITUTE(AV234,AW$17,"")</f>
        <v>0</v>
      </c>
      <c r="AX234" s="66" t="str">
        <f aca="false">SUBSTITUTE(AW234,AX$17,"")</f>
        <v>0</v>
      </c>
      <c r="AY234" s="66" t="str">
        <f aca="false">SUBSTITUTE(AX234,AY$17,"")</f>
        <v>0</v>
      </c>
      <c r="AZ234" s="66" t="str">
        <f aca="false">SUBSTITUTE(AY234,AZ$17,"")</f>
        <v>0</v>
      </c>
      <c r="BA234" s="66" t="str">
        <f aca="false">SUBSTITUTE(AZ234,BA$17,"")</f>
        <v>0</v>
      </c>
      <c r="BB234" s="66" t="str">
        <f aca="false">SUBSTITUTE(BA234,BB$17,"")</f>
        <v/>
      </c>
      <c r="BC234" s="66" t="str">
        <f aca="false">SUBSTITUTE(BB234,BC$17,"")</f>
        <v/>
      </c>
      <c r="BD234" s="66" t="str">
        <f aca="false">SUBSTITUTE(BC234,BD$17,"")</f>
        <v/>
      </c>
      <c r="BE234" s="66" t="str">
        <f aca="false">SUBSTITUTE(BD234,BE$17,"")</f>
        <v/>
      </c>
      <c r="BF234" s="66" t="str">
        <f aca="false">SUBSTITUTE(BE234,BF$17,"")</f>
        <v/>
      </c>
      <c r="BG234" s="66" t="str">
        <f aca="false">SUBSTITUTE(BF234,BG$17,"")</f>
        <v/>
      </c>
      <c r="BH234" s="66" t="str">
        <f aca="false">SUBSTITUTE(BG234,BH$17,"")</f>
        <v/>
      </c>
      <c r="BI234" s="66" t="str">
        <f aca="false">SUBSTITUTE(BH234,BI$17,"")</f>
        <v/>
      </c>
      <c r="BJ234" s="66" t="str">
        <f aca="false">SUBSTITUTE(BI234,BJ$17,"")</f>
        <v/>
      </c>
      <c r="BK234" s="66" t="str">
        <f aca="false">SUBSTITUTE(BJ234,BK$17,"")</f>
        <v/>
      </c>
      <c r="BL234" s="66" t="str">
        <f aca="false">SUBSTITUTE(BK234,BL$17,"")</f>
        <v/>
      </c>
      <c r="BM234" s="66" t="str">
        <f aca="false">SUBSTITUTE(BL234,BM$17,"")</f>
        <v/>
      </c>
      <c r="BN234" s="66" t="n">
        <f aca="false">LEN(BM234)</f>
        <v>0</v>
      </c>
      <c r="BO234" s="66" t="n">
        <f aca="false">LEN(A234)&gt;BO$15</f>
        <v>0</v>
      </c>
      <c r="BP234" s="83" t="n">
        <f aca="false">AND(COUNTIF(ranges!B$2:B$4,'Sample Manifest - ALL TYPES'!G225)=0,NOT(ISBLANK('Sample Manifest - ALL TYPES'!G225)))</f>
        <v>0</v>
      </c>
      <c r="CB234" s="66" t="n">
        <f aca="false">OR(BN234:BO234)</f>
        <v>0</v>
      </c>
      <c r="CD234" s="69" t="n">
        <f aca="false">IF(OR('Sample Manifest - ALL TYPES'!AB225="Custom indexes",'Sample Manifest - ALL TYPES'!AB225="Non-listed commercial indexes"),1,0)</f>
        <v>0</v>
      </c>
      <c r="CE234" s="69"/>
      <c r="CG234" s="72" t="n">
        <f aca="false">'Sample Manifest - ALL TYPES'!Q225</f>
        <v>0</v>
      </c>
      <c r="CH234" s="70" t="str">
        <f aca="false">SUBSTITUTE(CG234,CH$17,"")</f>
        <v>0</v>
      </c>
      <c r="CI234" s="70" t="str">
        <f aca="false">SUBSTITUTE(CH234,CI$17,"")</f>
        <v>0</v>
      </c>
      <c r="CJ234" s="70" t="str">
        <f aca="false">SUBSTITUTE(CI234,CJ$17,"")</f>
        <v>0</v>
      </c>
      <c r="CK234" s="70" t="str">
        <f aca="false">SUBSTITUTE(CJ234,CK$17,"")</f>
        <v>0</v>
      </c>
      <c r="CL234" s="70" t="n">
        <f aca="false">LEN(CK234)</f>
        <v>1</v>
      </c>
      <c r="CM234" s="70" t="n">
        <f aca="false">AND(NOT(ISBLANK('Sample Manifest - ALL TYPES'!Q225)),NOT(CL234=0))</f>
        <v>0</v>
      </c>
      <c r="CR234" s="66" t="n">
        <f aca="false">AND('Sample Manifest - ALL TYPES'!B225="Illumina Library Pool",ISBLANK('Sample Manifest - ALL TYPES'!Z225))</f>
        <v>0</v>
      </c>
    </row>
    <row r="235" s="66" customFormat="true" ht="13.8" hidden="false" customHeight="false" outlineLevel="0" collapsed="false">
      <c r="A235" s="66" t="n">
        <f aca="false">'Sample Manifest - ALL TYPES'!C226</f>
        <v>0</v>
      </c>
      <c r="B235" s="66" t="str">
        <f aca="false">SUBSTITUTE(A235,B$17,"")</f>
        <v>0</v>
      </c>
      <c r="C235" s="66" t="str">
        <f aca="false">SUBSTITUTE(B235,C$17,"")</f>
        <v>0</v>
      </c>
      <c r="D235" s="66" t="str">
        <f aca="false">SUBSTITUTE(C235,D$17,"")</f>
        <v>0</v>
      </c>
      <c r="E235" s="66" t="str">
        <f aca="false">SUBSTITUTE(D235,E$17,"")</f>
        <v>0</v>
      </c>
      <c r="F235" s="66" t="str">
        <f aca="false">SUBSTITUTE(E235,F$17,"")</f>
        <v>0</v>
      </c>
      <c r="G235" s="66" t="str">
        <f aca="false">SUBSTITUTE(F235,G$17,"")</f>
        <v>0</v>
      </c>
      <c r="H235" s="66" t="str">
        <f aca="false">SUBSTITUTE(G235,H$17,"")</f>
        <v>0</v>
      </c>
      <c r="I235" s="66" t="str">
        <f aca="false">SUBSTITUTE(H235,I$17,"")</f>
        <v>0</v>
      </c>
      <c r="J235" s="66" t="str">
        <f aca="false">SUBSTITUTE(I235,J$17,"")</f>
        <v>0</v>
      </c>
      <c r="K235" s="66" t="str">
        <f aca="false">SUBSTITUTE(J235,K$17,"")</f>
        <v>0</v>
      </c>
      <c r="L235" s="66" t="str">
        <f aca="false">SUBSTITUTE(K235,L$17,"")</f>
        <v>0</v>
      </c>
      <c r="M235" s="66" t="str">
        <f aca="false">SUBSTITUTE(L235,M$17,"")</f>
        <v>0</v>
      </c>
      <c r="N235" s="66" t="str">
        <f aca="false">SUBSTITUTE(M235,N$17,"")</f>
        <v>0</v>
      </c>
      <c r="O235" s="66" t="str">
        <f aca="false">SUBSTITUTE(N235,O$17,"")</f>
        <v>0</v>
      </c>
      <c r="P235" s="66" t="str">
        <f aca="false">SUBSTITUTE(O235,P$17,"")</f>
        <v>0</v>
      </c>
      <c r="Q235" s="66" t="str">
        <f aca="false">SUBSTITUTE(P235,Q$17,"")</f>
        <v>0</v>
      </c>
      <c r="R235" s="66" t="str">
        <f aca="false">SUBSTITUTE(Q235,R$17,"")</f>
        <v>0</v>
      </c>
      <c r="S235" s="66" t="str">
        <f aca="false">SUBSTITUTE(R235,S$17,"")</f>
        <v>0</v>
      </c>
      <c r="T235" s="66" t="str">
        <f aca="false">SUBSTITUTE(S235,T$17,"")</f>
        <v>0</v>
      </c>
      <c r="U235" s="66" t="str">
        <f aca="false">SUBSTITUTE(T235,U$17,"")</f>
        <v>0</v>
      </c>
      <c r="V235" s="66" t="str">
        <f aca="false">SUBSTITUTE(U235,V$17,"")</f>
        <v>0</v>
      </c>
      <c r="W235" s="66" t="str">
        <f aca="false">SUBSTITUTE(V235,W$17,"")</f>
        <v>0</v>
      </c>
      <c r="X235" s="66" t="str">
        <f aca="false">SUBSTITUTE(W235,X$17,"")</f>
        <v>0</v>
      </c>
      <c r="Y235" s="66" t="str">
        <f aca="false">SUBSTITUTE(X235,Y$17,"")</f>
        <v>0</v>
      </c>
      <c r="Z235" s="66" t="str">
        <f aca="false">SUBSTITUTE(Y235,Z$17,"")</f>
        <v>0</v>
      </c>
      <c r="AA235" s="66" t="str">
        <f aca="false">SUBSTITUTE(Z235,AA$17,"")</f>
        <v>0</v>
      </c>
      <c r="AB235" s="66" t="str">
        <f aca="false">SUBSTITUTE(AA235,AB$17,"")</f>
        <v>0</v>
      </c>
      <c r="AC235" s="66" t="str">
        <f aca="false">SUBSTITUTE(AB235,AC$17,"")</f>
        <v>0</v>
      </c>
      <c r="AD235" s="66" t="str">
        <f aca="false">SUBSTITUTE(AC235,AD$17,"")</f>
        <v>0</v>
      </c>
      <c r="AE235" s="66" t="str">
        <f aca="false">SUBSTITUTE(AD235,AE$17,"")</f>
        <v>0</v>
      </c>
      <c r="AF235" s="66" t="str">
        <f aca="false">SUBSTITUTE(AE235,AF$17,"")</f>
        <v>0</v>
      </c>
      <c r="AG235" s="66" t="str">
        <f aca="false">SUBSTITUTE(AF235,AG$17,"")</f>
        <v>0</v>
      </c>
      <c r="AH235" s="66" t="str">
        <f aca="false">SUBSTITUTE(AG235,AH$17,"")</f>
        <v>0</v>
      </c>
      <c r="AI235" s="66" t="str">
        <f aca="false">SUBSTITUTE(AH235,AI$17,"")</f>
        <v>0</v>
      </c>
      <c r="AJ235" s="66" t="str">
        <f aca="false">SUBSTITUTE(AI235,AJ$17,"")</f>
        <v>0</v>
      </c>
      <c r="AK235" s="66" t="str">
        <f aca="false">SUBSTITUTE(AJ235,AK$17,"")</f>
        <v>0</v>
      </c>
      <c r="AL235" s="66" t="str">
        <f aca="false">SUBSTITUTE(AK235,AL$17,"")</f>
        <v>0</v>
      </c>
      <c r="AM235" s="66" t="str">
        <f aca="false">SUBSTITUTE(AL235,AM$17,"")</f>
        <v>0</v>
      </c>
      <c r="AN235" s="66" t="str">
        <f aca="false">SUBSTITUTE(AM235,AN$17,"")</f>
        <v>0</v>
      </c>
      <c r="AO235" s="66" t="str">
        <f aca="false">SUBSTITUTE(AN235,AO$17,"")</f>
        <v>0</v>
      </c>
      <c r="AP235" s="66" t="str">
        <f aca="false">SUBSTITUTE(AO235,AP$17,"")</f>
        <v>0</v>
      </c>
      <c r="AQ235" s="66" t="str">
        <f aca="false">SUBSTITUTE(AP235,AQ$17,"")</f>
        <v>0</v>
      </c>
      <c r="AR235" s="66" t="str">
        <f aca="false">SUBSTITUTE(AQ235,AR$17,"")</f>
        <v>0</v>
      </c>
      <c r="AS235" s="66" t="str">
        <f aca="false">SUBSTITUTE(AR235,AS$17,"")</f>
        <v>0</v>
      </c>
      <c r="AT235" s="66" t="str">
        <f aca="false">SUBSTITUTE(AS235,AT$17,"")</f>
        <v>0</v>
      </c>
      <c r="AU235" s="66" t="str">
        <f aca="false">SUBSTITUTE(AT235,AU$17,"")</f>
        <v>0</v>
      </c>
      <c r="AV235" s="66" t="str">
        <f aca="false">SUBSTITUTE(AU235,AV$17,"")</f>
        <v>0</v>
      </c>
      <c r="AW235" s="66" t="str">
        <f aca="false">SUBSTITUTE(AV235,AW$17,"")</f>
        <v>0</v>
      </c>
      <c r="AX235" s="66" t="str">
        <f aca="false">SUBSTITUTE(AW235,AX$17,"")</f>
        <v>0</v>
      </c>
      <c r="AY235" s="66" t="str">
        <f aca="false">SUBSTITUTE(AX235,AY$17,"")</f>
        <v>0</v>
      </c>
      <c r="AZ235" s="66" t="str">
        <f aca="false">SUBSTITUTE(AY235,AZ$17,"")</f>
        <v>0</v>
      </c>
      <c r="BA235" s="66" t="str">
        <f aca="false">SUBSTITUTE(AZ235,BA$17,"")</f>
        <v>0</v>
      </c>
      <c r="BB235" s="66" t="str">
        <f aca="false">SUBSTITUTE(BA235,BB$17,"")</f>
        <v/>
      </c>
      <c r="BC235" s="66" t="str">
        <f aca="false">SUBSTITUTE(BB235,BC$17,"")</f>
        <v/>
      </c>
      <c r="BD235" s="66" t="str">
        <f aca="false">SUBSTITUTE(BC235,BD$17,"")</f>
        <v/>
      </c>
      <c r="BE235" s="66" t="str">
        <f aca="false">SUBSTITUTE(BD235,BE$17,"")</f>
        <v/>
      </c>
      <c r="BF235" s="66" t="str">
        <f aca="false">SUBSTITUTE(BE235,BF$17,"")</f>
        <v/>
      </c>
      <c r="BG235" s="66" t="str">
        <f aca="false">SUBSTITUTE(BF235,BG$17,"")</f>
        <v/>
      </c>
      <c r="BH235" s="66" t="str">
        <f aca="false">SUBSTITUTE(BG235,BH$17,"")</f>
        <v/>
      </c>
      <c r="BI235" s="66" t="str">
        <f aca="false">SUBSTITUTE(BH235,BI$17,"")</f>
        <v/>
      </c>
      <c r="BJ235" s="66" t="str">
        <f aca="false">SUBSTITUTE(BI235,BJ$17,"")</f>
        <v/>
      </c>
      <c r="BK235" s="66" t="str">
        <f aca="false">SUBSTITUTE(BJ235,BK$17,"")</f>
        <v/>
      </c>
      <c r="BL235" s="66" t="str">
        <f aca="false">SUBSTITUTE(BK235,BL$17,"")</f>
        <v/>
      </c>
      <c r="BM235" s="66" t="str">
        <f aca="false">SUBSTITUTE(BL235,BM$17,"")</f>
        <v/>
      </c>
      <c r="BN235" s="66" t="n">
        <f aca="false">LEN(BM235)</f>
        <v>0</v>
      </c>
      <c r="BO235" s="66" t="n">
        <f aca="false">LEN(A235)&gt;BO$15</f>
        <v>0</v>
      </c>
      <c r="BP235" s="83" t="n">
        <f aca="false">AND(COUNTIF(ranges!B$2:B$4,'Sample Manifest - ALL TYPES'!G226)=0,NOT(ISBLANK('Sample Manifest - ALL TYPES'!G226)))</f>
        <v>0</v>
      </c>
      <c r="CB235" s="66" t="n">
        <f aca="false">OR(BN235:BO235)</f>
        <v>0</v>
      </c>
      <c r="CD235" s="69" t="n">
        <f aca="false">IF(OR('Sample Manifest - ALL TYPES'!AB226="Custom indexes",'Sample Manifest - ALL TYPES'!AB226="Non-listed commercial indexes"),1,0)</f>
        <v>0</v>
      </c>
      <c r="CE235" s="69"/>
      <c r="CG235" s="72" t="n">
        <f aca="false">'Sample Manifest - ALL TYPES'!Q226</f>
        <v>0</v>
      </c>
      <c r="CH235" s="70" t="str">
        <f aca="false">SUBSTITUTE(CG235,CH$17,"")</f>
        <v>0</v>
      </c>
      <c r="CI235" s="70" t="str">
        <f aca="false">SUBSTITUTE(CH235,CI$17,"")</f>
        <v>0</v>
      </c>
      <c r="CJ235" s="70" t="str">
        <f aca="false">SUBSTITUTE(CI235,CJ$17,"")</f>
        <v>0</v>
      </c>
      <c r="CK235" s="70" t="str">
        <f aca="false">SUBSTITUTE(CJ235,CK$17,"")</f>
        <v>0</v>
      </c>
      <c r="CL235" s="70" t="n">
        <f aca="false">LEN(CK235)</f>
        <v>1</v>
      </c>
      <c r="CM235" s="70" t="n">
        <f aca="false">AND(NOT(ISBLANK('Sample Manifest - ALL TYPES'!Q226)),NOT(CL235=0))</f>
        <v>0</v>
      </c>
      <c r="CR235" s="66" t="n">
        <f aca="false">AND('Sample Manifest - ALL TYPES'!B226="Illumina Library Pool",ISBLANK('Sample Manifest - ALL TYPES'!Z226))</f>
        <v>0</v>
      </c>
    </row>
    <row r="236" s="66" customFormat="true" ht="13.8" hidden="false" customHeight="false" outlineLevel="0" collapsed="false">
      <c r="A236" s="66" t="n">
        <f aca="false">'Sample Manifest - ALL TYPES'!C227</f>
        <v>0</v>
      </c>
      <c r="B236" s="66" t="str">
        <f aca="false">SUBSTITUTE(A236,B$17,"")</f>
        <v>0</v>
      </c>
      <c r="C236" s="66" t="str">
        <f aca="false">SUBSTITUTE(B236,C$17,"")</f>
        <v>0</v>
      </c>
      <c r="D236" s="66" t="str">
        <f aca="false">SUBSTITUTE(C236,D$17,"")</f>
        <v>0</v>
      </c>
      <c r="E236" s="66" t="str">
        <f aca="false">SUBSTITUTE(D236,E$17,"")</f>
        <v>0</v>
      </c>
      <c r="F236" s="66" t="str">
        <f aca="false">SUBSTITUTE(E236,F$17,"")</f>
        <v>0</v>
      </c>
      <c r="G236" s="66" t="str">
        <f aca="false">SUBSTITUTE(F236,G$17,"")</f>
        <v>0</v>
      </c>
      <c r="H236" s="66" t="str">
        <f aca="false">SUBSTITUTE(G236,H$17,"")</f>
        <v>0</v>
      </c>
      <c r="I236" s="66" t="str">
        <f aca="false">SUBSTITUTE(H236,I$17,"")</f>
        <v>0</v>
      </c>
      <c r="J236" s="66" t="str">
        <f aca="false">SUBSTITUTE(I236,J$17,"")</f>
        <v>0</v>
      </c>
      <c r="K236" s="66" t="str">
        <f aca="false">SUBSTITUTE(J236,K$17,"")</f>
        <v>0</v>
      </c>
      <c r="L236" s="66" t="str">
        <f aca="false">SUBSTITUTE(K236,L$17,"")</f>
        <v>0</v>
      </c>
      <c r="M236" s="66" t="str">
        <f aca="false">SUBSTITUTE(L236,M$17,"")</f>
        <v>0</v>
      </c>
      <c r="N236" s="66" t="str">
        <f aca="false">SUBSTITUTE(M236,N$17,"")</f>
        <v>0</v>
      </c>
      <c r="O236" s="66" t="str">
        <f aca="false">SUBSTITUTE(N236,O$17,"")</f>
        <v>0</v>
      </c>
      <c r="P236" s="66" t="str">
        <f aca="false">SUBSTITUTE(O236,P$17,"")</f>
        <v>0</v>
      </c>
      <c r="Q236" s="66" t="str">
        <f aca="false">SUBSTITUTE(P236,Q$17,"")</f>
        <v>0</v>
      </c>
      <c r="R236" s="66" t="str">
        <f aca="false">SUBSTITUTE(Q236,R$17,"")</f>
        <v>0</v>
      </c>
      <c r="S236" s="66" t="str">
        <f aca="false">SUBSTITUTE(R236,S$17,"")</f>
        <v>0</v>
      </c>
      <c r="T236" s="66" t="str">
        <f aca="false">SUBSTITUTE(S236,T$17,"")</f>
        <v>0</v>
      </c>
      <c r="U236" s="66" t="str">
        <f aca="false">SUBSTITUTE(T236,U$17,"")</f>
        <v>0</v>
      </c>
      <c r="V236" s="66" t="str">
        <f aca="false">SUBSTITUTE(U236,V$17,"")</f>
        <v>0</v>
      </c>
      <c r="W236" s="66" t="str">
        <f aca="false">SUBSTITUTE(V236,W$17,"")</f>
        <v>0</v>
      </c>
      <c r="X236" s="66" t="str">
        <f aca="false">SUBSTITUTE(W236,X$17,"")</f>
        <v>0</v>
      </c>
      <c r="Y236" s="66" t="str">
        <f aca="false">SUBSTITUTE(X236,Y$17,"")</f>
        <v>0</v>
      </c>
      <c r="Z236" s="66" t="str">
        <f aca="false">SUBSTITUTE(Y236,Z$17,"")</f>
        <v>0</v>
      </c>
      <c r="AA236" s="66" t="str">
        <f aca="false">SUBSTITUTE(Z236,AA$17,"")</f>
        <v>0</v>
      </c>
      <c r="AB236" s="66" t="str">
        <f aca="false">SUBSTITUTE(AA236,AB$17,"")</f>
        <v>0</v>
      </c>
      <c r="AC236" s="66" t="str">
        <f aca="false">SUBSTITUTE(AB236,AC$17,"")</f>
        <v>0</v>
      </c>
      <c r="AD236" s="66" t="str">
        <f aca="false">SUBSTITUTE(AC236,AD$17,"")</f>
        <v>0</v>
      </c>
      <c r="AE236" s="66" t="str">
        <f aca="false">SUBSTITUTE(AD236,AE$17,"")</f>
        <v>0</v>
      </c>
      <c r="AF236" s="66" t="str">
        <f aca="false">SUBSTITUTE(AE236,AF$17,"")</f>
        <v>0</v>
      </c>
      <c r="AG236" s="66" t="str">
        <f aca="false">SUBSTITUTE(AF236,AG$17,"")</f>
        <v>0</v>
      </c>
      <c r="AH236" s="66" t="str">
        <f aca="false">SUBSTITUTE(AG236,AH$17,"")</f>
        <v>0</v>
      </c>
      <c r="AI236" s="66" t="str">
        <f aca="false">SUBSTITUTE(AH236,AI$17,"")</f>
        <v>0</v>
      </c>
      <c r="AJ236" s="66" t="str">
        <f aca="false">SUBSTITUTE(AI236,AJ$17,"")</f>
        <v>0</v>
      </c>
      <c r="AK236" s="66" t="str">
        <f aca="false">SUBSTITUTE(AJ236,AK$17,"")</f>
        <v>0</v>
      </c>
      <c r="AL236" s="66" t="str">
        <f aca="false">SUBSTITUTE(AK236,AL$17,"")</f>
        <v>0</v>
      </c>
      <c r="AM236" s="66" t="str">
        <f aca="false">SUBSTITUTE(AL236,AM$17,"")</f>
        <v>0</v>
      </c>
      <c r="AN236" s="66" t="str">
        <f aca="false">SUBSTITUTE(AM236,AN$17,"")</f>
        <v>0</v>
      </c>
      <c r="AO236" s="66" t="str">
        <f aca="false">SUBSTITUTE(AN236,AO$17,"")</f>
        <v>0</v>
      </c>
      <c r="AP236" s="66" t="str">
        <f aca="false">SUBSTITUTE(AO236,AP$17,"")</f>
        <v>0</v>
      </c>
      <c r="AQ236" s="66" t="str">
        <f aca="false">SUBSTITUTE(AP236,AQ$17,"")</f>
        <v>0</v>
      </c>
      <c r="AR236" s="66" t="str">
        <f aca="false">SUBSTITUTE(AQ236,AR$17,"")</f>
        <v>0</v>
      </c>
      <c r="AS236" s="66" t="str">
        <f aca="false">SUBSTITUTE(AR236,AS$17,"")</f>
        <v>0</v>
      </c>
      <c r="AT236" s="66" t="str">
        <f aca="false">SUBSTITUTE(AS236,AT$17,"")</f>
        <v>0</v>
      </c>
      <c r="AU236" s="66" t="str">
        <f aca="false">SUBSTITUTE(AT236,AU$17,"")</f>
        <v>0</v>
      </c>
      <c r="AV236" s="66" t="str">
        <f aca="false">SUBSTITUTE(AU236,AV$17,"")</f>
        <v>0</v>
      </c>
      <c r="AW236" s="66" t="str">
        <f aca="false">SUBSTITUTE(AV236,AW$17,"")</f>
        <v>0</v>
      </c>
      <c r="AX236" s="66" t="str">
        <f aca="false">SUBSTITUTE(AW236,AX$17,"")</f>
        <v>0</v>
      </c>
      <c r="AY236" s="66" t="str">
        <f aca="false">SUBSTITUTE(AX236,AY$17,"")</f>
        <v>0</v>
      </c>
      <c r="AZ236" s="66" t="str">
        <f aca="false">SUBSTITUTE(AY236,AZ$17,"")</f>
        <v>0</v>
      </c>
      <c r="BA236" s="66" t="str">
        <f aca="false">SUBSTITUTE(AZ236,BA$17,"")</f>
        <v>0</v>
      </c>
      <c r="BB236" s="66" t="str">
        <f aca="false">SUBSTITUTE(BA236,BB$17,"")</f>
        <v/>
      </c>
      <c r="BC236" s="66" t="str">
        <f aca="false">SUBSTITUTE(BB236,BC$17,"")</f>
        <v/>
      </c>
      <c r="BD236" s="66" t="str">
        <f aca="false">SUBSTITUTE(BC236,BD$17,"")</f>
        <v/>
      </c>
      <c r="BE236" s="66" t="str">
        <f aca="false">SUBSTITUTE(BD236,BE$17,"")</f>
        <v/>
      </c>
      <c r="BF236" s="66" t="str">
        <f aca="false">SUBSTITUTE(BE236,BF$17,"")</f>
        <v/>
      </c>
      <c r="BG236" s="66" t="str">
        <f aca="false">SUBSTITUTE(BF236,BG$17,"")</f>
        <v/>
      </c>
      <c r="BH236" s="66" t="str">
        <f aca="false">SUBSTITUTE(BG236,BH$17,"")</f>
        <v/>
      </c>
      <c r="BI236" s="66" t="str">
        <f aca="false">SUBSTITUTE(BH236,BI$17,"")</f>
        <v/>
      </c>
      <c r="BJ236" s="66" t="str">
        <f aca="false">SUBSTITUTE(BI236,BJ$17,"")</f>
        <v/>
      </c>
      <c r="BK236" s="66" t="str">
        <f aca="false">SUBSTITUTE(BJ236,BK$17,"")</f>
        <v/>
      </c>
      <c r="BL236" s="66" t="str">
        <f aca="false">SUBSTITUTE(BK236,BL$17,"")</f>
        <v/>
      </c>
      <c r="BM236" s="66" t="str">
        <f aca="false">SUBSTITUTE(BL236,BM$17,"")</f>
        <v/>
      </c>
      <c r="BN236" s="66" t="n">
        <f aca="false">LEN(BM236)</f>
        <v>0</v>
      </c>
      <c r="BO236" s="66" t="n">
        <f aca="false">LEN(A236)&gt;BO$15</f>
        <v>0</v>
      </c>
      <c r="BP236" s="83" t="n">
        <f aca="false">AND(COUNTIF(ranges!B$2:B$4,'Sample Manifest - ALL TYPES'!G227)=0,NOT(ISBLANK('Sample Manifest - ALL TYPES'!G227)))</f>
        <v>0</v>
      </c>
      <c r="CB236" s="66" t="n">
        <f aca="false">OR(BN236:BO236)</f>
        <v>0</v>
      </c>
      <c r="CD236" s="69" t="n">
        <f aca="false">IF(OR('Sample Manifest - ALL TYPES'!AB227="Custom indexes",'Sample Manifest - ALL TYPES'!AB227="Non-listed commercial indexes"),1,0)</f>
        <v>0</v>
      </c>
      <c r="CE236" s="69"/>
      <c r="CG236" s="72" t="n">
        <f aca="false">'Sample Manifest - ALL TYPES'!Q227</f>
        <v>0</v>
      </c>
      <c r="CH236" s="70" t="str">
        <f aca="false">SUBSTITUTE(CG236,CH$17,"")</f>
        <v>0</v>
      </c>
      <c r="CI236" s="70" t="str">
        <f aca="false">SUBSTITUTE(CH236,CI$17,"")</f>
        <v>0</v>
      </c>
      <c r="CJ236" s="70" t="str">
        <f aca="false">SUBSTITUTE(CI236,CJ$17,"")</f>
        <v>0</v>
      </c>
      <c r="CK236" s="70" t="str">
        <f aca="false">SUBSTITUTE(CJ236,CK$17,"")</f>
        <v>0</v>
      </c>
      <c r="CL236" s="70" t="n">
        <f aca="false">LEN(CK236)</f>
        <v>1</v>
      </c>
      <c r="CM236" s="70" t="n">
        <f aca="false">AND(NOT(ISBLANK('Sample Manifest - ALL TYPES'!Q227)),NOT(CL236=0))</f>
        <v>0</v>
      </c>
      <c r="CR236" s="66" t="n">
        <f aca="false">AND('Sample Manifest - ALL TYPES'!B227="Illumina Library Pool",ISBLANK('Sample Manifest - ALL TYPES'!Z227))</f>
        <v>0</v>
      </c>
    </row>
    <row r="237" s="66" customFormat="true" ht="13.8" hidden="false" customHeight="false" outlineLevel="0" collapsed="false">
      <c r="A237" s="66" t="n">
        <f aca="false">'Sample Manifest - ALL TYPES'!C228</f>
        <v>0</v>
      </c>
      <c r="B237" s="66" t="str">
        <f aca="false">SUBSTITUTE(A237,B$17,"")</f>
        <v>0</v>
      </c>
      <c r="C237" s="66" t="str">
        <f aca="false">SUBSTITUTE(B237,C$17,"")</f>
        <v>0</v>
      </c>
      <c r="D237" s="66" t="str">
        <f aca="false">SUBSTITUTE(C237,D$17,"")</f>
        <v>0</v>
      </c>
      <c r="E237" s="66" t="str">
        <f aca="false">SUBSTITUTE(D237,E$17,"")</f>
        <v>0</v>
      </c>
      <c r="F237" s="66" t="str">
        <f aca="false">SUBSTITUTE(E237,F$17,"")</f>
        <v>0</v>
      </c>
      <c r="G237" s="66" t="str">
        <f aca="false">SUBSTITUTE(F237,G$17,"")</f>
        <v>0</v>
      </c>
      <c r="H237" s="66" t="str">
        <f aca="false">SUBSTITUTE(G237,H$17,"")</f>
        <v>0</v>
      </c>
      <c r="I237" s="66" t="str">
        <f aca="false">SUBSTITUTE(H237,I$17,"")</f>
        <v>0</v>
      </c>
      <c r="J237" s="66" t="str">
        <f aca="false">SUBSTITUTE(I237,J$17,"")</f>
        <v>0</v>
      </c>
      <c r="K237" s="66" t="str">
        <f aca="false">SUBSTITUTE(J237,K$17,"")</f>
        <v>0</v>
      </c>
      <c r="L237" s="66" t="str">
        <f aca="false">SUBSTITUTE(K237,L$17,"")</f>
        <v>0</v>
      </c>
      <c r="M237" s="66" t="str">
        <f aca="false">SUBSTITUTE(L237,M$17,"")</f>
        <v>0</v>
      </c>
      <c r="N237" s="66" t="str">
        <f aca="false">SUBSTITUTE(M237,N$17,"")</f>
        <v>0</v>
      </c>
      <c r="O237" s="66" t="str">
        <f aca="false">SUBSTITUTE(N237,O$17,"")</f>
        <v>0</v>
      </c>
      <c r="P237" s="66" t="str">
        <f aca="false">SUBSTITUTE(O237,P$17,"")</f>
        <v>0</v>
      </c>
      <c r="Q237" s="66" t="str">
        <f aca="false">SUBSTITUTE(P237,Q$17,"")</f>
        <v>0</v>
      </c>
      <c r="R237" s="66" t="str">
        <f aca="false">SUBSTITUTE(Q237,R$17,"")</f>
        <v>0</v>
      </c>
      <c r="S237" s="66" t="str">
        <f aca="false">SUBSTITUTE(R237,S$17,"")</f>
        <v>0</v>
      </c>
      <c r="T237" s="66" t="str">
        <f aca="false">SUBSTITUTE(S237,T$17,"")</f>
        <v>0</v>
      </c>
      <c r="U237" s="66" t="str">
        <f aca="false">SUBSTITUTE(T237,U$17,"")</f>
        <v>0</v>
      </c>
      <c r="V237" s="66" t="str">
        <f aca="false">SUBSTITUTE(U237,V$17,"")</f>
        <v>0</v>
      </c>
      <c r="W237" s="66" t="str">
        <f aca="false">SUBSTITUTE(V237,W$17,"")</f>
        <v>0</v>
      </c>
      <c r="X237" s="66" t="str">
        <f aca="false">SUBSTITUTE(W237,X$17,"")</f>
        <v>0</v>
      </c>
      <c r="Y237" s="66" t="str">
        <f aca="false">SUBSTITUTE(X237,Y$17,"")</f>
        <v>0</v>
      </c>
      <c r="Z237" s="66" t="str">
        <f aca="false">SUBSTITUTE(Y237,Z$17,"")</f>
        <v>0</v>
      </c>
      <c r="AA237" s="66" t="str">
        <f aca="false">SUBSTITUTE(Z237,AA$17,"")</f>
        <v>0</v>
      </c>
      <c r="AB237" s="66" t="str">
        <f aca="false">SUBSTITUTE(AA237,AB$17,"")</f>
        <v>0</v>
      </c>
      <c r="AC237" s="66" t="str">
        <f aca="false">SUBSTITUTE(AB237,AC$17,"")</f>
        <v>0</v>
      </c>
      <c r="AD237" s="66" t="str">
        <f aca="false">SUBSTITUTE(AC237,AD$17,"")</f>
        <v>0</v>
      </c>
      <c r="AE237" s="66" t="str">
        <f aca="false">SUBSTITUTE(AD237,AE$17,"")</f>
        <v>0</v>
      </c>
      <c r="AF237" s="66" t="str">
        <f aca="false">SUBSTITUTE(AE237,AF$17,"")</f>
        <v>0</v>
      </c>
      <c r="AG237" s="66" t="str">
        <f aca="false">SUBSTITUTE(AF237,AG$17,"")</f>
        <v>0</v>
      </c>
      <c r="AH237" s="66" t="str">
        <f aca="false">SUBSTITUTE(AG237,AH$17,"")</f>
        <v>0</v>
      </c>
      <c r="AI237" s="66" t="str">
        <f aca="false">SUBSTITUTE(AH237,AI$17,"")</f>
        <v>0</v>
      </c>
      <c r="AJ237" s="66" t="str">
        <f aca="false">SUBSTITUTE(AI237,AJ$17,"")</f>
        <v>0</v>
      </c>
      <c r="AK237" s="66" t="str">
        <f aca="false">SUBSTITUTE(AJ237,AK$17,"")</f>
        <v>0</v>
      </c>
      <c r="AL237" s="66" t="str">
        <f aca="false">SUBSTITUTE(AK237,AL$17,"")</f>
        <v>0</v>
      </c>
      <c r="AM237" s="66" t="str">
        <f aca="false">SUBSTITUTE(AL237,AM$17,"")</f>
        <v>0</v>
      </c>
      <c r="AN237" s="66" t="str">
        <f aca="false">SUBSTITUTE(AM237,AN$17,"")</f>
        <v>0</v>
      </c>
      <c r="AO237" s="66" t="str">
        <f aca="false">SUBSTITUTE(AN237,AO$17,"")</f>
        <v>0</v>
      </c>
      <c r="AP237" s="66" t="str">
        <f aca="false">SUBSTITUTE(AO237,AP$17,"")</f>
        <v>0</v>
      </c>
      <c r="AQ237" s="66" t="str">
        <f aca="false">SUBSTITUTE(AP237,AQ$17,"")</f>
        <v>0</v>
      </c>
      <c r="AR237" s="66" t="str">
        <f aca="false">SUBSTITUTE(AQ237,AR$17,"")</f>
        <v>0</v>
      </c>
      <c r="AS237" s="66" t="str">
        <f aca="false">SUBSTITUTE(AR237,AS$17,"")</f>
        <v>0</v>
      </c>
      <c r="AT237" s="66" t="str">
        <f aca="false">SUBSTITUTE(AS237,AT$17,"")</f>
        <v>0</v>
      </c>
      <c r="AU237" s="66" t="str">
        <f aca="false">SUBSTITUTE(AT237,AU$17,"")</f>
        <v>0</v>
      </c>
      <c r="AV237" s="66" t="str">
        <f aca="false">SUBSTITUTE(AU237,AV$17,"")</f>
        <v>0</v>
      </c>
      <c r="AW237" s="66" t="str">
        <f aca="false">SUBSTITUTE(AV237,AW$17,"")</f>
        <v>0</v>
      </c>
      <c r="AX237" s="66" t="str">
        <f aca="false">SUBSTITUTE(AW237,AX$17,"")</f>
        <v>0</v>
      </c>
      <c r="AY237" s="66" t="str">
        <f aca="false">SUBSTITUTE(AX237,AY$17,"")</f>
        <v>0</v>
      </c>
      <c r="AZ237" s="66" t="str">
        <f aca="false">SUBSTITUTE(AY237,AZ$17,"")</f>
        <v>0</v>
      </c>
      <c r="BA237" s="66" t="str">
        <f aca="false">SUBSTITUTE(AZ237,BA$17,"")</f>
        <v>0</v>
      </c>
      <c r="BB237" s="66" t="str">
        <f aca="false">SUBSTITUTE(BA237,BB$17,"")</f>
        <v/>
      </c>
      <c r="BC237" s="66" t="str">
        <f aca="false">SUBSTITUTE(BB237,BC$17,"")</f>
        <v/>
      </c>
      <c r="BD237" s="66" t="str">
        <f aca="false">SUBSTITUTE(BC237,BD$17,"")</f>
        <v/>
      </c>
      <c r="BE237" s="66" t="str">
        <f aca="false">SUBSTITUTE(BD237,BE$17,"")</f>
        <v/>
      </c>
      <c r="BF237" s="66" t="str">
        <f aca="false">SUBSTITUTE(BE237,BF$17,"")</f>
        <v/>
      </c>
      <c r="BG237" s="66" t="str">
        <f aca="false">SUBSTITUTE(BF237,BG$17,"")</f>
        <v/>
      </c>
      <c r="BH237" s="66" t="str">
        <f aca="false">SUBSTITUTE(BG237,BH$17,"")</f>
        <v/>
      </c>
      <c r="BI237" s="66" t="str">
        <f aca="false">SUBSTITUTE(BH237,BI$17,"")</f>
        <v/>
      </c>
      <c r="BJ237" s="66" t="str">
        <f aca="false">SUBSTITUTE(BI237,BJ$17,"")</f>
        <v/>
      </c>
      <c r="BK237" s="66" t="str">
        <f aca="false">SUBSTITUTE(BJ237,BK$17,"")</f>
        <v/>
      </c>
      <c r="BL237" s="66" t="str">
        <f aca="false">SUBSTITUTE(BK237,BL$17,"")</f>
        <v/>
      </c>
      <c r="BM237" s="66" t="str">
        <f aca="false">SUBSTITUTE(BL237,BM$17,"")</f>
        <v/>
      </c>
      <c r="BN237" s="66" t="n">
        <f aca="false">LEN(BM237)</f>
        <v>0</v>
      </c>
      <c r="BO237" s="66" t="n">
        <f aca="false">LEN(A237)&gt;BO$15</f>
        <v>0</v>
      </c>
      <c r="BP237" s="83" t="n">
        <f aca="false">AND(COUNTIF(ranges!B$2:B$4,'Sample Manifest - ALL TYPES'!G228)=0,NOT(ISBLANK('Sample Manifest - ALL TYPES'!G228)))</f>
        <v>0</v>
      </c>
      <c r="CB237" s="66" t="n">
        <f aca="false">OR(BN237:BO237)</f>
        <v>0</v>
      </c>
      <c r="CD237" s="69" t="n">
        <f aca="false">IF(OR('Sample Manifest - ALL TYPES'!AB228="Custom indexes",'Sample Manifest - ALL TYPES'!AB228="Non-listed commercial indexes"),1,0)</f>
        <v>0</v>
      </c>
      <c r="CE237" s="69"/>
      <c r="CG237" s="72" t="n">
        <f aca="false">'Sample Manifest - ALL TYPES'!Q228</f>
        <v>0</v>
      </c>
      <c r="CH237" s="70" t="str">
        <f aca="false">SUBSTITUTE(CG237,CH$17,"")</f>
        <v>0</v>
      </c>
      <c r="CI237" s="70" t="str">
        <f aca="false">SUBSTITUTE(CH237,CI$17,"")</f>
        <v>0</v>
      </c>
      <c r="CJ237" s="70" t="str">
        <f aca="false">SUBSTITUTE(CI237,CJ$17,"")</f>
        <v>0</v>
      </c>
      <c r="CK237" s="70" t="str">
        <f aca="false">SUBSTITUTE(CJ237,CK$17,"")</f>
        <v>0</v>
      </c>
      <c r="CL237" s="70" t="n">
        <f aca="false">LEN(CK237)</f>
        <v>1</v>
      </c>
      <c r="CM237" s="70" t="n">
        <f aca="false">AND(NOT(ISBLANK('Sample Manifest - ALL TYPES'!Q228)),NOT(CL237=0))</f>
        <v>0</v>
      </c>
      <c r="CR237" s="66" t="n">
        <f aca="false">AND('Sample Manifest - ALL TYPES'!B228="Illumina Library Pool",ISBLANK('Sample Manifest - ALL TYPES'!Z228))</f>
        <v>0</v>
      </c>
    </row>
    <row r="238" s="66" customFormat="true" ht="13.8" hidden="false" customHeight="false" outlineLevel="0" collapsed="false">
      <c r="A238" s="66" t="n">
        <f aca="false">'Sample Manifest - ALL TYPES'!C229</f>
        <v>0</v>
      </c>
      <c r="B238" s="66" t="str">
        <f aca="false">SUBSTITUTE(A238,B$17,"")</f>
        <v>0</v>
      </c>
      <c r="C238" s="66" t="str">
        <f aca="false">SUBSTITUTE(B238,C$17,"")</f>
        <v>0</v>
      </c>
      <c r="D238" s="66" t="str">
        <f aca="false">SUBSTITUTE(C238,D$17,"")</f>
        <v>0</v>
      </c>
      <c r="E238" s="66" t="str">
        <f aca="false">SUBSTITUTE(D238,E$17,"")</f>
        <v>0</v>
      </c>
      <c r="F238" s="66" t="str">
        <f aca="false">SUBSTITUTE(E238,F$17,"")</f>
        <v>0</v>
      </c>
      <c r="G238" s="66" t="str">
        <f aca="false">SUBSTITUTE(F238,G$17,"")</f>
        <v>0</v>
      </c>
      <c r="H238" s="66" t="str">
        <f aca="false">SUBSTITUTE(G238,H$17,"")</f>
        <v>0</v>
      </c>
      <c r="I238" s="66" t="str">
        <f aca="false">SUBSTITUTE(H238,I$17,"")</f>
        <v>0</v>
      </c>
      <c r="J238" s="66" t="str">
        <f aca="false">SUBSTITUTE(I238,J$17,"")</f>
        <v>0</v>
      </c>
      <c r="K238" s="66" t="str">
        <f aca="false">SUBSTITUTE(J238,K$17,"")</f>
        <v>0</v>
      </c>
      <c r="L238" s="66" t="str">
        <f aca="false">SUBSTITUTE(K238,L$17,"")</f>
        <v>0</v>
      </c>
      <c r="M238" s="66" t="str">
        <f aca="false">SUBSTITUTE(L238,M$17,"")</f>
        <v>0</v>
      </c>
      <c r="N238" s="66" t="str">
        <f aca="false">SUBSTITUTE(M238,N$17,"")</f>
        <v>0</v>
      </c>
      <c r="O238" s="66" t="str">
        <f aca="false">SUBSTITUTE(N238,O$17,"")</f>
        <v>0</v>
      </c>
      <c r="P238" s="66" t="str">
        <f aca="false">SUBSTITUTE(O238,P$17,"")</f>
        <v>0</v>
      </c>
      <c r="Q238" s="66" t="str">
        <f aca="false">SUBSTITUTE(P238,Q$17,"")</f>
        <v>0</v>
      </c>
      <c r="R238" s="66" t="str">
        <f aca="false">SUBSTITUTE(Q238,R$17,"")</f>
        <v>0</v>
      </c>
      <c r="S238" s="66" t="str">
        <f aca="false">SUBSTITUTE(R238,S$17,"")</f>
        <v>0</v>
      </c>
      <c r="T238" s="66" t="str">
        <f aca="false">SUBSTITUTE(S238,T$17,"")</f>
        <v>0</v>
      </c>
      <c r="U238" s="66" t="str">
        <f aca="false">SUBSTITUTE(T238,U$17,"")</f>
        <v>0</v>
      </c>
      <c r="V238" s="66" t="str">
        <f aca="false">SUBSTITUTE(U238,V$17,"")</f>
        <v>0</v>
      </c>
      <c r="W238" s="66" t="str">
        <f aca="false">SUBSTITUTE(V238,W$17,"")</f>
        <v>0</v>
      </c>
      <c r="X238" s="66" t="str">
        <f aca="false">SUBSTITUTE(W238,X$17,"")</f>
        <v>0</v>
      </c>
      <c r="Y238" s="66" t="str">
        <f aca="false">SUBSTITUTE(X238,Y$17,"")</f>
        <v>0</v>
      </c>
      <c r="Z238" s="66" t="str">
        <f aca="false">SUBSTITUTE(Y238,Z$17,"")</f>
        <v>0</v>
      </c>
      <c r="AA238" s="66" t="str">
        <f aca="false">SUBSTITUTE(Z238,AA$17,"")</f>
        <v>0</v>
      </c>
      <c r="AB238" s="66" t="str">
        <f aca="false">SUBSTITUTE(AA238,AB$17,"")</f>
        <v>0</v>
      </c>
      <c r="AC238" s="66" t="str">
        <f aca="false">SUBSTITUTE(AB238,AC$17,"")</f>
        <v>0</v>
      </c>
      <c r="AD238" s="66" t="str">
        <f aca="false">SUBSTITUTE(AC238,AD$17,"")</f>
        <v>0</v>
      </c>
      <c r="AE238" s="66" t="str">
        <f aca="false">SUBSTITUTE(AD238,AE$17,"")</f>
        <v>0</v>
      </c>
      <c r="AF238" s="66" t="str">
        <f aca="false">SUBSTITUTE(AE238,AF$17,"")</f>
        <v>0</v>
      </c>
      <c r="AG238" s="66" t="str">
        <f aca="false">SUBSTITUTE(AF238,AG$17,"")</f>
        <v>0</v>
      </c>
      <c r="AH238" s="66" t="str">
        <f aca="false">SUBSTITUTE(AG238,AH$17,"")</f>
        <v>0</v>
      </c>
      <c r="AI238" s="66" t="str">
        <f aca="false">SUBSTITUTE(AH238,AI$17,"")</f>
        <v>0</v>
      </c>
      <c r="AJ238" s="66" t="str">
        <f aca="false">SUBSTITUTE(AI238,AJ$17,"")</f>
        <v>0</v>
      </c>
      <c r="AK238" s="66" t="str">
        <f aca="false">SUBSTITUTE(AJ238,AK$17,"")</f>
        <v>0</v>
      </c>
      <c r="AL238" s="66" t="str">
        <f aca="false">SUBSTITUTE(AK238,AL$17,"")</f>
        <v>0</v>
      </c>
      <c r="AM238" s="66" t="str">
        <f aca="false">SUBSTITUTE(AL238,AM$17,"")</f>
        <v>0</v>
      </c>
      <c r="AN238" s="66" t="str">
        <f aca="false">SUBSTITUTE(AM238,AN$17,"")</f>
        <v>0</v>
      </c>
      <c r="AO238" s="66" t="str">
        <f aca="false">SUBSTITUTE(AN238,AO$17,"")</f>
        <v>0</v>
      </c>
      <c r="AP238" s="66" t="str">
        <f aca="false">SUBSTITUTE(AO238,AP$17,"")</f>
        <v>0</v>
      </c>
      <c r="AQ238" s="66" t="str">
        <f aca="false">SUBSTITUTE(AP238,AQ$17,"")</f>
        <v>0</v>
      </c>
      <c r="AR238" s="66" t="str">
        <f aca="false">SUBSTITUTE(AQ238,AR$17,"")</f>
        <v>0</v>
      </c>
      <c r="AS238" s="66" t="str">
        <f aca="false">SUBSTITUTE(AR238,AS$17,"")</f>
        <v>0</v>
      </c>
      <c r="AT238" s="66" t="str">
        <f aca="false">SUBSTITUTE(AS238,AT$17,"")</f>
        <v>0</v>
      </c>
      <c r="AU238" s="66" t="str">
        <f aca="false">SUBSTITUTE(AT238,AU$17,"")</f>
        <v>0</v>
      </c>
      <c r="AV238" s="66" t="str">
        <f aca="false">SUBSTITUTE(AU238,AV$17,"")</f>
        <v>0</v>
      </c>
      <c r="AW238" s="66" t="str">
        <f aca="false">SUBSTITUTE(AV238,AW$17,"")</f>
        <v>0</v>
      </c>
      <c r="AX238" s="66" t="str">
        <f aca="false">SUBSTITUTE(AW238,AX$17,"")</f>
        <v>0</v>
      </c>
      <c r="AY238" s="66" t="str">
        <f aca="false">SUBSTITUTE(AX238,AY$17,"")</f>
        <v>0</v>
      </c>
      <c r="AZ238" s="66" t="str">
        <f aca="false">SUBSTITUTE(AY238,AZ$17,"")</f>
        <v>0</v>
      </c>
      <c r="BA238" s="66" t="str">
        <f aca="false">SUBSTITUTE(AZ238,BA$17,"")</f>
        <v>0</v>
      </c>
      <c r="BB238" s="66" t="str">
        <f aca="false">SUBSTITUTE(BA238,BB$17,"")</f>
        <v/>
      </c>
      <c r="BC238" s="66" t="str">
        <f aca="false">SUBSTITUTE(BB238,BC$17,"")</f>
        <v/>
      </c>
      <c r="BD238" s="66" t="str">
        <f aca="false">SUBSTITUTE(BC238,BD$17,"")</f>
        <v/>
      </c>
      <c r="BE238" s="66" t="str">
        <f aca="false">SUBSTITUTE(BD238,BE$17,"")</f>
        <v/>
      </c>
      <c r="BF238" s="66" t="str">
        <f aca="false">SUBSTITUTE(BE238,BF$17,"")</f>
        <v/>
      </c>
      <c r="BG238" s="66" t="str">
        <f aca="false">SUBSTITUTE(BF238,BG$17,"")</f>
        <v/>
      </c>
      <c r="BH238" s="66" t="str">
        <f aca="false">SUBSTITUTE(BG238,BH$17,"")</f>
        <v/>
      </c>
      <c r="BI238" s="66" t="str">
        <f aca="false">SUBSTITUTE(BH238,BI$17,"")</f>
        <v/>
      </c>
      <c r="BJ238" s="66" t="str">
        <f aca="false">SUBSTITUTE(BI238,BJ$17,"")</f>
        <v/>
      </c>
      <c r="BK238" s="66" t="str">
        <f aca="false">SUBSTITUTE(BJ238,BK$17,"")</f>
        <v/>
      </c>
      <c r="BL238" s="66" t="str">
        <f aca="false">SUBSTITUTE(BK238,BL$17,"")</f>
        <v/>
      </c>
      <c r="BM238" s="66" t="str">
        <f aca="false">SUBSTITUTE(BL238,BM$17,"")</f>
        <v/>
      </c>
      <c r="BN238" s="66" t="n">
        <f aca="false">LEN(BM238)</f>
        <v>0</v>
      </c>
      <c r="BO238" s="66" t="n">
        <f aca="false">LEN(A238)&gt;BO$15</f>
        <v>0</v>
      </c>
      <c r="BP238" s="83" t="n">
        <f aca="false">AND(COUNTIF(ranges!B$2:B$4,'Sample Manifest - ALL TYPES'!G229)=0,NOT(ISBLANK('Sample Manifest - ALL TYPES'!G229)))</f>
        <v>0</v>
      </c>
      <c r="CB238" s="66" t="n">
        <f aca="false">OR(BN238:BO238)</f>
        <v>0</v>
      </c>
      <c r="CD238" s="69" t="n">
        <f aca="false">IF(OR('Sample Manifest - ALL TYPES'!AB229="Custom indexes",'Sample Manifest - ALL TYPES'!AB229="Non-listed commercial indexes"),1,0)</f>
        <v>0</v>
      </c>
      <c r="CE238" s="69"/>
      <c r="CG238" s="72" t="n">
        <f aca="false">'Sample Manifest - ALL TYPES'!Q229</f>
        <v>0</v>
      </c>
      <c r="CH238" s="70" t="str">
        <f aca="false">SUBSTITUTE(CG238,CH$17,"")</f>
        <v>0</v>
      </c>
      <c r="CI238" s="70" t="str">
        <f aca="false">SUBSTITUTE(CH238,CI$17,"")</f>
        <v>0</v>
      </c>
      <c r="CJ238" s="70" t="str">
        <f aca="false">SUBSTITUTE(CI238,CJ$17,"")</f>
        <v>0</v>
      </c>
      <c r="CK238" s="70" t="str">
        <f aca="false">SUBSTITUTE(CJ238,CK$17,"")</f>
        <v>0</v>
      </c>
      <c r="CL238" s="70" t="n">
        <f aca="false">LEN(CK238)</f>
        <v>1</v>
      </c>
      <c r="CM238" s="70" t="n">
        <f aca="false">AND(NOT(ISBLANK('Sample Manifest - ALL TYPES'!Q229)),NOT(CL238=0))</f>
        <v>0</v>
      </c>
      <c r="CR238" s="66" t="n">
        <f aca="false">AND('Sample Manifest - ALL TYPES'!B229="Illumina Library Pool",ISBLANK('Sample Manifest - ALL TYPES'!Z229))</f>
        <v>0</v>
      </c>
    </row>
    <row r="239" s="66" customFormat="true" ht="13.8" hidden="false" customHeight="false" outlineLevel="0" collapsed="false">
      <c r="A239" s="66" t="n">
        <f aca="false">'Sample Manifest - ALL TYPES'!C230</f>
        <v>0</v>
      </c>
      <c r="B239" s="66" t="str">
        <f aca="false">SUBSTITUTE(A239,B$17,"")</f>
        <v>0</v>
      </c>
      <c r="C239" s="66" t="str">
        <f aca="false">SUBSTITUTE(B239,C$17,"")</f>
        <v>0</v>
      </c>
      <c r="D239" s="66" t="str">
        <f aca="false">SUBSTITUTE(C239,D$17,"")</f>
        <v>0</v>
      </c>
      <c r="E239" s="66" t="str">
        <f aca="false">SUBSTITUTE(D239,E$17,"")</f>
        <v>0</v>
      </c>
      <c r="F239" s="66" t="str">
        <f aca="false">SUBSTITUTE(E239,F$17,"")</f>
        <v>0</v>
      </c>
      <c r="G239" s="66" t="str">
        <f aca="false">SUBSTITUTE(F239,G$17,"")</f>
        <v>0</v>
      </c>
      <c r="H239" s="66" t="str">
        <f aca="false">SUBSTITUTE(G239,H$17,"")</f>
        <v>0</v>
      </c>
      <c r="I239" s="66" t="str">
        <f aca="false">SUBSTITUTE(H239,I$17,"")</f>
        <v>0</v>
      </c>
      <c r="J239" s="66" t="str">
        <f aca="false">SUBSTITUTE(I239,J$17,"")</f>
        <v>0</v>
      </c>
      <c r="K239" s="66" t="str">
        <f aca="false">SUBSTITUTE(J239,K$17,"")</f>
        <v>0</v>
      </c>
      <c r="L239" s="66" t="str">
        <f aca="false">SUBSTITUTE(K239,L$17,"")</f>
        <v>0</v>
      </c>
      <c r="M239" s="66" t="str">
        <f aca="false">SUBSTITUTE(L239,M$17,"")</f>
        <v>0</v>
      </c>
      <c r="N239" s="66" t="str">
        <f aca="false">SUBSTITUTE(M239,N$17,"")</f>
        <v>0</v>
      </c>
      <c r="O239" s="66" t="str">
        <f aca="false">SUBSTITUTE(N239,O$17,"")</f>
        <v>0</v>
      </c>
      <c r="P239" s="66" t="str">
        <f aca="false">SUBSTITUTE(O239,P$17,"")</f>
        <v>0</v>
      </c>
      <c r="Q239" s="66" t="str">
        <f aca="false">SUBSTITUTE(P239,Q$17,"")</f>
        <v>0</v>
      </c>
      <c r="R239" s="66" t="str">
        <f aca="false">SUBSTITUTE(Q239,R$17,"")</f>
        <v>0</v>
      </c>
      <c r="S239" s="66" t="str">
        <f aca="false">SUBSTITUTE(R239,S$17,"")</f>
        <v>0</v>
      </c>
      <c r="T239" s="66" t="str">
        <f aca="false">SUBSTITUTE(S239,T$17,"")</f>
        <v>0</v>
      </c>
      <c r="U239" s="66" t="str">
        <f aca="false">SUBSTITUTE(T239,U$17,"")</f>
        <v>0</v>
      </c>
      <c r="V239" s="66" t="str">
        <f aca="false">SUBSTITUTE(U239,V$17,"")</f>
        <v>0</v>
      </c>
      <c r="W239" s="66" t="str">
        <f aca="false">SUBSTITUTE(V239,W$17,"")</f>
        <v>0</v>
      </c>
      <c r="X239" s="66" t="str">
        <f aca="false">SUBSTITUTE(W239,X$17,"")</f>
        <v>0</v>
      </c>
      <c r="Y239" s="66" t="str">
        <f aca="false">SUBSTITUTE(X239,Y$17,"")</f>
        <v>0</v>
      </c>
      <c r="Z239" s="66" t="str">
        <f aca="false">SUBSTITUTE(Y239,Z$17,"")</f>
        <v>0</v>
      </c>
      <c r="AA239" s="66" t="str">
        <f aca="false">SUBSTITUTE(Z239,AA$17,"")</f>
        <v>0</v>
      </c>
      <c r="AB239" s="66" t="str">
        <f aca="false">SUBSTITUTE(AA239,AB$17,"")</f>
        <v>0</v>
      </c>
      <c r="AC239" s="66" t="str">
        <f aca="false">SUBSTITUTE(AB239,AC$17,"")</f>
        <v>0</v>
      </c>
      <c r="AD239" s="66" t="str">
        <f aca="false">SUBSTITUTE(AC239,AD$17,"")</f>
        <v>0</v>
      </c>
      <c r="AE239" s="66" t="str">
        <f aca="false">SUBSTITUTE(AD239,AE$17,"")</f>
        <v>0</v>
      </c>
      <c r="AF239" s="66" t="str">
        <f aca="false">SUBSTITUTE(AE239,AF$17,"")</f>
        <v>0</v>
      </c>
      <c r="AG239" s="66" t="str">
        <f aca="false">SUBSTITUTE(AF239,AG$17,"")</f>
        <v>0</v>
      </c>
      <c r="AH239" s="66" t="str">
        <f aca="false">SUBSTITUTE(AG239,AH$17,"")</f>
        <v>0</v>
      </c>
      <c r="AI239" s="66" t="str">
        <f aca="false">SUBSTITUTE(AH239,AI$17,"")</f>
        <v>0</v>
      </c>
      <c r="AJ239" s="66" t="str">
        <f aca="false">SUBSTITUTE(AI239,AJ$17,"")</f>
        <v>0</v>
      </c>
      <c r="AK239" s="66" t="str">
        <f aca="false">SUBSTITUTE(AJ239,AK$17,"")</f>
        <v>0</v>
      </c>
      <c r="AL239" s="66" t="str">
        <f aca="false">SUBSTITUTE(AK239,AL$17,"")</f>
        <v>0</v>
      </c>
      <c r="AM239" s="66" t="str">
        <f aca="false">SUBSTITUTE(AL239,AM$17,"")</f>
        <v>0</v>
      </c>
      <c r="AN239" s="66" t="str">
        <f aca="false">SUBSTITUTE(AM239,AN$17,"")</f>
        <v>0</v>
      </c>
      <c r="AO239" s="66" t="str">
        <f aca="false">SUBSTITUTE(AN239,AO$17,"")</f>
        <v>0</v>
      </c>
      <c r="AP239" s="66" t="str">
        <f aca="false">SUBSTITUTE(AO239,AP$17,"")</f>
        <v>0</v>
      </c>
      <c r="AQ239" s="66" t="str">
        <f aca="false">SUBSTITUTE(AP239,AQ$17,"")</f>
        <v>0</v>
      </c>
      <c r="AR239" s="66" t="str">
        <f aca="false">SUBSTITUTE(AQ239,AR$17,"")</f>
        <v>0</v>
      </c>
      <c r="AS239" s="66" t="str">
        <f aca="false">SUBSTITUTE(AR239,AS$17,"")</f>
        <v>0</v>
      </c>
      <c r="AT239" s="66" t="str">
        <f aca="false">SUBSTITUTE(AS239,AT$17,"")</f>
        <v>0</v>
      </c>
      <c r="AU239" s="66" t="str">
        <f aca="false">SUBSTITUTE(AT239,AU$17,"")</f>
        <v>0</v>
      </c>
      <c r="AV239" s="66" t="str">
        <f aca="false">SUBSTITUTE(AU239,AV$17,"")</f>
        <v>0</v>
      </c>
      <c r="AW239" s="66" t="str">
        <f aca="false">SUBSTITUTE(AV239,AW$17,"")</f>
        <v>0</v>
      </c>
      <c r="AX239" s="66" t="str">
        <f aca="false">SUBSTITUTE(AW239,AX$17,"")</f>
        <v>0</v>
      </c>
      <c r="AY239" s="66" t="str">
        <f aca="false">SUBSTITUTE(AX239,AY$17,"")</f>
        <v>0</v>
      </c>
      <c r="AZ239" s="66" t="str">
        <f aca="false">SUBSTITUTE(AY239,AZ$17,"")</f>
        <v>0</v>
      </c>
      <c r="BA239" s="66" t="str">
        <f aca="false">SUBSTITUTE(AZ239,BA$17,"")</f>
        <v>0</v>
      </c>
      <c r="BB239" s="66" t="str">
        <f aca="false">SUBSTITUTE(BA239,BB$17,"")</f>
        <v/>
      </c>
      <c r="BC239" s="66" t="str">
        <f aca="false">SUBSTITUTE(BB239,BC$17,"")</f>
        <v/>
      </c>
      <c r="BD239" s="66" t="str">
        <f aca="false">SUBSTITUTE(BC239,BD$17,"")</f>
        <v/>
      </c>
      <c r="BE239" s="66" t="str">
        <f aca="false">SUBSTITUTE(BD239,BE$17,"")</f>
        <v/>
      </c>
      <c r="BF239" s="66" t="str">
        <f aca="false">SUBSTITUTE(BE239,BF$17,"")</f>
        <v/>
      </c>
      <c r="BG239" s="66" t="str">
        <f aca="false">SUBSTITUTE(BF239,BG$17,"")</f>
        <v/>
      </c>
      <c r="BH239" s="66" t="str">
        <f aca="false">SUBSTITUTE(BG239,BH$17,"")</f>
        <v/>
      </c>
      <c r="BI239" s="66" t="str">
        <f aca="false">SUBSTITUTE(BH239,BI$17,"")</f>
        <v/>
      </c>
      <c r="BJ239" s="66" t="str">
        <f aca="false">SUBSTITUTE(BI239,BJ$17,"")</f>
        <v/>
      </c>
      <c r="BK239" s="66" t="str">
        <f aca="false">SUBSTITUTE(BJ239,BK$17,"")</f>
        <v/>
      </c>
      <c r="BL239" s="66" t="str">
        <f aca="false">SUBSTITUTE(BK239,BL$17,"")</f>
        <v/>
      </c>
      <c r="BM239" s="66" t="str">
        <f aca="false">SUBSTITUTE(BL239,BM$17,"")</f>
        <v/>
      </c>
      <c r="BN239" s="66" t="n">
        <f aca="false">LEN(BM239)</f>
        <v>0</v>
      </c>
      <c r="BO239" s="66" t="n">
        <f aca="false">LEN(A239)&gt;BO$15</f>
        <v>0</v>
      </c>
      <c r="BP239" s="83" t="n">
        <f aca="false">AND(COUNTIF(ranges!B$2:B$4,'Sample Manifest - ALL TYPES'!G230)=0,NOT(ISBLANK('Sample Manifest - ALL TYPES'!G230)))</f>
        <v>0</v>
      </c>
      <c r="CB239" s="66" t="n">
        <f aca="false">OR(BN239:BO239)</f>
        <v>0</v>
      </c>
      <c r="CD239" s="69" t="n">
        <f aca="false">IF(OR('Sample Manifest - ALL TYPES'!AB230="Custom indexes",'Sample Manifest - ALL TYPES'!AB230="Non-listed commercial indexes"),1,0)</f>
        <v>0</v>
      </c>
      <c r="CE239" s="69"/>
      <c r="CG239" s="72" t="n">
        <f aca="false">'Sample Manifest - ALL TYPES'!Q230</f>
        <v>0</v>
      </c>
      <c r="CH239" s="70" t="str">
        <f aca="false">SUBSTITUTE(CG239,CH$17,"")</f>
        <v>0</v>
      </c>
      <c r="CI239" s="70" t="str">
        <f aca="false">SUBSTITUTE(CH239,CI$17,"")</f>
        <v>0</v>
      </c>
      <c r="CJ239" s="70" t="str">
        <f aca="false">SUBSTITUTE(CI239,CJ$17,"")</f>
        <v>0</v>
      </c>
      <c r="CK239" s="70" t="str">
        <f aca="false">SUBSTITUTE(CJ239,CK$17,"")</f>
        <v>0</v>
      </c>
      <c r="CL239" s="70" t="n">
        <f aca="false">LEN(CK239)</f>
        <v>1</v>
      </c>
      <c r="CM239" s="70" t="n">
        <f aca="false">AND(NOT(ISBLANK('Sample Manifest - ALL TYPES'!Q230)),NOT(CL239=0))</f>
        <v>0</v>
      </c>
      <c r="CR239" s="66" t="n">
        <f aca="false">AND('Sample Manifest - ALL TYPES'!B230="Illumina Library Pool",ISBLANK('Sample Manifest - ALL TYPES'!Z230))</f>
        <v>0</v>
      </c>
    </row>
    <row r="240" s="66" customFormat="true" ht="13.8" hidden="false" customHeight="false" outlineLevel="0" collapsed="false">
      <c r="A240" s="66" t="n">
        <f aca="false">'Sample Manifest - ALL TYPES'!C231</f>
        <v>0</v>
      </c>
      <c r="B240" s="66" t="str">
        <f aca="false">SUBSTITUTE(A240,B$17,"")</f>
        <v>0</v>
      </c>
      <c r="C240" s="66" t="str">
        <f aca="false">SUBSTITUTE(B240,C$17,"")</f>
        <v>0</v>
      </c>
      <c r="D240" s="66" t="str">
        <f aca="false">SUBSTITUTE(C240,D$17,"")</f>
        <v>0</v>
      </c>
      <c r="E240" s="66" t="str">
        <f aca="false">SUBSTITUTE(D240,E$17,"")</f>
        <v>0</v>
      </c>
      <c r="F240" s="66" t="str">
        <f aca="false">SUBSTITUTE(E240,F$17,"")</f>
        <v>0</v>
      </c>
      <c r="G240" s="66" t="str">
        <f aca="false">SUBSTITUTE(F240,G$17,"")</f>
        <v>0</v>
      </c>
      <c r="H240" s="66" t="str">
        <f aca="false">SUBSTITUTE(G240,H$17,"")</f>
        <v>0</v>
      </c>
      <c r="I240" s="66" t="str">
        <f aca="false">SUBSTITUTE(H240,I$17,"")</f>
        <v>0</v>
      </c>
      <c r="J240" s="66" t="str">
        <f aca="false">SUBSTITUTE(I240,J$17,"")</f>
        <v>0</v>
      </c>
      <c r="K240" s="66" t="str">
        <f aca="false">SUBSTITUTE(J240,K$17,"")</f>
        <v>0</v>
      </c>
      <c r="L240" s="66" t="str">
        <f aca="false">SUBSTITUTE(K240,L$17,"")</f>
        <v>0</v>
      </c>
      <c r="M240" s="66" t="str">
        <f aca="false">SUBSTITUTE(L240,M$17,"")</f>
        <v>0</v>
      </c>
      <c r="N240" s="66" t="str">
        <f aca="false">SUBSTITUTE(M240,N$17,"")</f>
        <v>0</v>
      </c>
      <c r="O240" s="66" t="str">
        <f aca="false">SUBSTITUTE(N240,O$17,"")</f>
        <v>0</v>
      </c>
      <c r="P240" s="66" t="str">
        <f aca="false">SUBSTITUTE(O240,P$17,"")</f>
        <v>0</v>
      </c>
      <c r="Q240" s="66" t="str">
        <f aca="false">SUBSTITUTE(P240,Q$17,"")</f>
        <v>0</v>
      </c>
      <c r="R240" s="66" t="str">
        <f aca="false">SUBSTITUTE(Q240,R$17,"")</f>
        <v>0</v>
      </c>
      <c r="S240" s="66" t="str">
        <f aca="false">SUBSTITUTE(R240,S$17,"")</f>
        <v>0</v>
      </c>
      <c r="T240" s="66" t="str">
        <f aca="false">SUBSTITUTE(S240,T$17,"")</f>
        <v>0</v>
      </c>
      <c r="U240" s="66" t="str">
        <f aca="false">SUBSTITUTE(T240,U$17,"")</f>
        <v>0</v>
      </c>
      <c r="V240" s="66" t="str">
        <f aca="false">SUBSTITUTE(U240,V$17,"")</f>
        <v>0</v>
      </c>
      <c r="W240" s="66" t="str">
        <f aca="false">SUBSTITUTE(V240,W$17,"")</f>
        <v>0</v>
      </c>
      <c r="X240" s="66" t="str">
        <f aca="false">SUBSTITUTE(W240,X$17,"")</f>
        <v>0</v>
      </c>
      <c r="Y240" s="66" t="str">
        <f aca="false">SUBSTITUTE(X240,Y$17,"")</f>
        <v>0</v>
      </c>
      <c r="Z240" s="66" t="str">
        <f aca="false">SUBSTITUTE(Y240,Z$17,"")</f>
        <v>0</v>
      </c>
      <c r="AA240" s="66" t="str">
        <f aca="false">SUBSTITUTE(Z240,AA$17,"")</f>
        <v>0</v>
      </c>
      <c r="AB240" s="66" t="str">
        <f aca="false">SUBSTITUTE(AA240,AB$17,"")</f>
        <v>0</v>
      </c>
      <c r="AC240" s="66" t="str">
        <f aca="false">SUBSTITUTE(AB240,AC$17,"")</f>
        <v>0</v>
      </c>
      <c r="AD240" s="66" t="str">
        <f aca="false">SUBSTITUTE(AC240,AD$17,"")</f>
        <v>0</v>
      </c>
      <c r="AE240" s="66" t="str">
        <f aca="false">SUBSTITUTE(AD240,AE$17,"")</f>
        <v>0</v>
      </c>
      <c r="AF240" s="66" t="str">
        <f aca="false">SUBSTITUTE(AE240,AF$17,"")</f>
        <v>0</v>
      </c>
      <c r="AG240" s="66" t="str">
        <f aca="false">SUBSTITUTE(AF240,AG$17,"")</f>
        <v>0</v>
      </c>
      <c r="AH240" s="66" t="str">
        <f aca="false">SUBSTITUTE(AG240,AH$17,"")</f>
        <v>0</v>
      </c>
      <c r="AI240" s="66" t="str">
        <f aca="false">SUBSTITUTE(AH240,AI$17,"")</f>
        <v>0</v>
      </c>
      <c r="AJ240" s="66" t="str">
        <f aca="false">SUBSTITUTE(AI240,AJ$17,"")</f>
        <v>0</v>
      </c>
      <c r="AK240" s="66" t="str">
        <f aca="false">SUBSTITUTE(AJ240,AK$17,"")</f>
        <v>0</v>
      </c>
      <c r="AL240" s="66" t="str">
        <f aca="false">SUBSTITUTE(AK240,AL$17,"")</f>
        <v>0</v>
      </c>
      <c r="AM240" s="66" t="str">
        <f aca="false">SUBSTITUTE(AL240,AM$17,"")</f>
        <v>0</v>
      </c>
      <c r="AN240" s="66" t="str">
        <f aca="false">SUBSTITUTE(AM240,AN$17,"")</f>
        <v>0</v>
      </c>
      <c r="AO240" s="66" t="str">
        <f aca="false">SUBSTITUTE(AN240,AO$17,"")</f>
        <v>0</v>
      </c>
      <c r="AP240" s="66" t="str">
        <f aca="false">SUBSTITUTE(AO240,AP$17,"")</f>
        <v>0</v>
      </c>
      <c r="AQ240" s="66" t="str">
        <f aca="false">SUBSTITUTE(AP240,AQ$17,"")</f>
        <v>0</v>
      </c>
      <c r="AR240" s="66" t="str">
        <f aca="false">SUBSTITUTE(AQ240,AR$17,"")</f>
        <v>0</v>
      </c>
      <c r="AS240" s="66" t="str">
        <f aca="false">SUBSTITUTE(AR240,AS$17,"")</f>
        <v>0</v>
      </c>
      <c r="AT240" s="66" t="str">
        <f aca="false">SUBSTITUTE(AS240,AT$17,"")</f>
        <v>0</v>
      </c>
      <c r="AU240" s="66" t="str">
        <f aca="false">SUBSTITUTE(AT240,AU$17,"")</f>
        <v>0</v>
      </c>
      <c r="AV240" s="66" t="str">
        <f aca="false">SUBSTITUTE(AU240,AV$17,"")</f>
        <v>0</v>
      </c>
      <c r="AW240" s="66" t="str">
        <f aca="false">SUBSTITUTE(AV240,AW$17,"")</f>
        <v>0</v>
      </c>
      <c r="AX240" s="66" t="str">
        <f aca="false">SUBSTITUTE(AW240,AX$17,"")</f>
        <v>0</v>
      </c>
      <c r="AY240" s="66" t="str">
        <f aca="false">SUBSTITUTE(AX240,AY$17,"")</f>
        <v>0</v>
      </c>
      <c r="AZ240" s="66" t="str">
        <f aca="false">SUBSTITUTE(AY240,AZ$17,"")</f>
        <v>0</v>
      </c>
      <c r="BA240" s="66" t="str">
        <f aca="false">SUBSTITUTE(AZ240,BA$17,"")</f>
        <v>0</v>
      </c>
      <c r="BB240" s="66" t="str">
        <f aca="false">SUBSTITUTE(BA240,BB$17,"")</f>
        <v/>
      </c>
      <c r="BC240" s="66" t="str">
        <f aca="false">SUBSTITUTE(BB240,BC$17,"")</f>
        <v/>
      </c>
      <c r="BD240" s="66" t="str">
        <f aca="false">SUBSTITUTE(BC240,BD$17,"")</f>
        <v/>
      </c>
      <c r="BE240" s="66" t="str">
        <f aca="false">SUBSTITUTE(BD240,BE$17,"")</f>
        <v/>
      </c>
      <c r="BF240" s="66" t="str">
        <f aca="false">SUBSTITUTE(BE240,BF$17,"")</f>
        <v/>
      </c>
      <c r="BG240" s="66" t="str">
        <f aca="false">SUBSTITUTE(BF240,BG$17,"")</f>
        <v/>
      </c>
      <c r="BH240" s="66" t="str">
        <f aca="false">SUBSTITUTE(BG240,BH$17,"")</f>
        <v/>
      </c>
      <c r="BI240" s="66" t="str">
        <f aca="false">SUBSTITUTE(BH240,BI$17,"")</f>
        <v/>
      </c>
      <c r="BJ240" s="66" t="str">
        <f aca="false">SUBSTITUTE(BI240,BJ$17,"")</f>
        <v/>
      </c>
      <c r="BK240" s="66" t="str">
        <f aca="false">SUBSTITUTE(BJ240,BK$17,"")</f>
        <v/>
      </c>
      <c r="BL240" s="66" t="str">
        <f aca="false">SUBSTITUTE(BK240,BL$17,"")</f>
        <v/>
      </c>
      <c r="BM240" s="66" t="str">
        <f aca="false">SUBSTITUTE(BL240,BM$17,"")</f>
        <v/>
      </c>
      <c r="BN240" s="66" t="n">
        <f aca="false">LEN(BM240)</f>
        <v>0</v>
      </c>
      <c r="BO240" s="66" t="n">
        <f aca="false">LEN(A240)&gt;BO$15</f>
        <v>0</v>
      </c>
      <c r="BP240" s="83" t="n">
        <f aca="false">AND(COUNTIF(ranges!B$2:B$4,'Sample Manifest - ALL TYPES'!G231)=0,NOT(ISBLANK('Sample Manifest - ALL TYPES'!G231)))</f>
        <v>0</v>
      </c>
      <c r="CB240" s="66" t="n">
        <f aca="false">OR(BN240:BO240)</f>
        <v>0</v>
      </c>
      <c r="CD240" s="69" t="n">
        <f aca="false">IF(OR('Sample Manifest - ALL TYPES'!AB231="Custom indexes",'Sample Manifest - ALL TYPES'!AB231="Non-listed commercial indexes"),1,0)</f>
        <v>0</v>
      </c>
      <c r="CE240" s="69"/>
      <c r="CG240" s="72" t="n">
        <f aca="false">'Sample Manifest - ALL TYPES'!Q231</f>
        <v>0</v>
      </c>
      <c r="CH240" s="70" t="str">
        <f aca="false">SUBSTITUTE(CG240,CH$17,"")</f>
        <v>0</v>
      </c>
      <c r="CI240" s="70" t="str">
        <f aca="false">SUBSTITUTE(CH240,CI$17,"")</f>
        <v>0</v>
      </c>
      <c r="CJ240" s="70" t="str">
        <f aca="false">SUBSTITUTE(CI240,CJ$17,"")</f>
        <v>0</v>
      </c>
      <c r="CK240" s="70" t="str">
        <f aca="false">SUBSTITUTE(CJ240,CK$17,"")</f>
        <v>0</v>
      </c>
      <c r="CL240" s="70" t="n">
        <f aca="false">LEN(CK240)</f>
        <v>1</v>
      </c>
      <c r="CM240" s="70" t="n">
        <f aca="false">AND(NOT(ISBLANK('Sample Manifest - ALL TYPES'!Q231)),NOT(CL240=0))</f>
        <v>0</v>
      </c>
      <c r="CR240" s="66" t="n">
        <f aca="false">AND('Sample Manifest - ALL TYPES'!B231="Illumina Library Pool",ISBLANK('Sample Manifest - ALL TYPES'!Z231))</f>
        <v>0</v>
      </c>
    </row>
    <row r="241" s="66" customFormat="true" ht="13.8" hidden="false" customHeight="false" outlineLevel="0" collapsed="false">
      <c r="A241" s="66" t="n">
        <f aca="false">'Sample Manifest - ALL TYPES'!C232</f>
        <v>0</v>
      </c>
      <c r="B241" s="66" t="str">
        <f aca="false">SUBSTITUTE(A241,B$17,"")</f>
        <v>0</v>
      </c>
      <c r="C241" s="66" t="str">
        <f aca="false">SUBSTITUTE(B241,C$17,"")</f>
        <v>0</v>
      </c>
      <c r="D241" s="66" t="str">
        <f aca="false">SUBSTITUTE(C241,D$17,"")</f>
        <v>0</v>
      </c>
      <c r="E241" s="66" t="str">
        <f aca="false">SUBSTITUTE(D241,E$17,"")</f>
        <v>0</v>
      </c>
      <c r="F241" s="66" t="str">
        <f aca="false">SUBSTITUTE(E241,F$17,"")</f>
        <v>0</v>
      </c>
      <c r="G241" s="66" t="str">
        <f aca="false">SUBSTITUTE(F241,G$17,"")</f>
        <v>0</v>
      </c>
      <c r="H241" s="66" t="str">
        <f aca="false">SUBSTITUTE(G241,H$17,"")</f>
        <v>0</v>
      </c>
      <c r="I241" s="66" t="str">
        <f aca="false">SUBSTITUTE(H241,I$17,"")</f>
        <v>0</v>
      </c>
      <c r="J241" s="66" t="str">
        <f aca="false">SUBSTITUTE(I241,J$17,"")</f>
        <v>0</v>
      </c>
      <c r="K241" s="66" t="str">
        <f aca="false">SUBSTITUTE(J241,K$17,"")</f>
        <v>0</v>
      </c>
      <c r="L241" s="66" t="str">
        <f aca="false">SUBSTITUTE(K241,L$17,"")</f>
        <v>0</v>
      </c>
      <c r="M241" s="66" t="str">
        <f aca="false">SUBSTITUTE(L241,M$17,"")</f>
        <v>0</v>
      </c>
      <c r="N241" s="66" t="str">
        <f aca="false">SUBSTITUTE(M241,N$17,"")</f>
        <v>0</v>
      </c>
      <c r="O241" s="66" t="str">
        <f aca="false">SUBSTITUTE(N241,O$17,"")</f>
        <v>0</v>
      </c>
      <c r="P241" s="66" t="str">
        <f aca="false">SUBSTITUTE(O241,P$17,"")</f>
        <v>0</v>
      </c>
      <c r="Q241" s="66" t="str">
        <f aca="false">SUBSTITUTE(P241,Q$17,"")</f>
        <v>0</v>
      </c>
      <c r="R241" s="66" t="str">
        <f aca="false">SUBSTITUTE(Q241,R$17,"")</f>
        <v>0</v>
      </c>
      <c r="S241" s="66" t="str">
        <f aca="false">SUBSTITUTE(R241,S$17,"")</f>
        <v>0</v>
      </c>
      <c r="T241" s="66" t="str">
        <f aca="false">SUBSTITUTE(S241,T$17,"")</f>
        <v>0</v>
      </c>
      <c r="U241" s="66" t="str">
        <f aca="false">SUBSTITUTE(T241,U$17,"")</f>
        <v>0</v>
      </c>
      <c r="V241" s="66" t="str">
        <f aca="false">SUBSTITUTE(U241,V$17,"")</f>
        <v>0</v>
      </c>
      <c r="W241" s="66" t="str">
        <f aca="false">SUBSTITUTE(V241,W$17,"")</f>
        <v>0</v>
      </c>
      <c r="X241" s="66" t="str">
        <f aca="false">SUBSTITUTE(W241,X$17,"")</f>
        <v>0</v>
      </c>
      <c r="Y241" s="66" t="str">
        <f aca="false">SUBSTITUTE(X241,Y$17,"")</f>
        <v>0</v>
      </c>
      <c r="Z241" s="66" t="str">
        <f aca="false">SUBSTITUTE(Y241,Z$17,"")</f>
        <v>0</v>
      </c>
      <c r="AA241" s="66" t="str">
        <f aca="false">SUBSTITUTE(Z241,AA$17,"")</f>
        <v>0</v>
      </c>
      <c r="AB241" s="66" t="str">
        <f aca="false">SUBSTITUTE(AA241,AB$17,"")</f>
        <v>0</v>
      </c>
      <c r="AC241" s="66" t="str">
        <f aca="false">SUBSTITUTE(AB241,AC$17,"")</f>
        <v>0</v>
      </c>
      <c r="AD241" s="66" t="str">
        <f aca="false">SUBSTITUTE(AC241,AD$17,"")</f>
        <v>0</v>
      </c>
      <c r="AE241" s="66" t="str">
        <f aca="false">SUBSTITUTE(AD241,AE$17,"")</f>
        <v>0</v>
      </c>
      <c r="AF241" s="66" t="str">
        <f aca="false">SUBSTITUTE(AE241,AF$17,"")</f>
        <v>0</v>
      </c>
      <c r="AG241" s="66" t="str">
        <f aca="false">SUBSTITUTE(AF241,AG$17,"")</f>
        <v>0</v>
      </c>
      <c r="AH241" s="66" t="str">
        <f aca="false">SUBSTITUTE(AG241,AH$17,"")</f>
        <v>0</v>
      </c>
      <c r="AI241" s="66" t="str">
        <f aca="false">SUBSTITUTE(AH241,AI$17,"")</f>
        <v>0</v>
      </c>
      <c r="AJ241" s="66" t="str">
        <f aca="false">SUBSTITUTE(AI241,AJ$17,"")</f>
        <v>0</v>
      </c>
      <c r="AK241" s="66" t="str">
        <f aca="false">SUBSTITUTE(AJ241,AK$17,"")</f>
        <v>0</v>
      </c>
      <c r="AL241" s="66" t="str">
        <f aca="false">SUBSTITUTE(AK241,AL$17,"")</f>
        <v>0</v>
      </c>
      <c r="AM241" s="66" t="str">
        <f aca="false">SUBSTITUTE(AL241,AM$17,"")</f>
        <v>0</v>
      </c>
      <c r="AN241" s="66" t="str">
        <f aca="false">SUBSTITUTE(AM241,AN$17,"")</f>
        <v>0</v>
      </c>
      <c r="AO241" s="66" t="str">
        <f aca="false">SUBSTITUTE(AN241,AO$17,"")</f>
        <v>0</v>
      </c>
      <c r="AP241" s="66" t="str">
        <f aca="false">SUBSTITUTE(AO241,AP$17,"")</f>
        <v>0</v>
      </c>
      <c r="AQ241" s="66" t="str">
        <f aca="false">SUBSTITUTE(AP241,AQ$17,"")</f>
        <v>0</v>
      </c>
      <c r="AR241" s="66" t="str">
        <f aca="false">SUBSTITUTE(AQ241,AR$17,"")</f>
        <v>0</v>
      </c>
      <c r="AS241" s="66" t="str">
        <f aca="false">SUBSTITUTE(AR241,AS$17,"")</f>
        <v>0</v>
      </c>
      <c r="AT241" s="66" t="str">
        <f aca="false">SUBSTITUTE(AS241,AT$17,"")</f>
        <v>0</v>
      </c>
      <c r="AU241" s="66" t="str">
        <f aca="false">SUBSTITUTE(AT241,AU$17,"")</f>
        <v>0</v>
      </c>
      <c r="AV241" s="66" t="str">
        <f aca="false">SUBSTITUTE(AU241,AV$17,"")</f>
        <v>0</v>
      </c>
      <c r="AW241" s="66" t="str">
        <f aca="false">SUBSTITUTE(AV241,AW$17,"")</f>
        <v>0</v>
      </c>
      <c r="AX241" s="66" t="str">
        <f aca="false">SUBSTITUTE(AW241,AX$17,"")</f>
        <v>0</v>
      </c>
      <c r="AY241" s="66" t="str">
        <f aca="false">SUBSTITUTE(AX241,AY$17,"")</f>
        <v>0</v>
      </c>
      <c r="AZ241" s="66" t="str">
        <f aca="false">SUBSTITUTE(AY241,AZ$17,"")</f>
        <v>0</v>
      </c>
      <c r="BA241" s="66" t="str">
        <f aca="false">SUBSTITUTE(AZ241,BA$17,"")</f>
        <v>0</v>
      </c>
      <c r="BB241" s="66" t="str">
        <f aca="false">SUBSTITUTE(BA241,BB$17,"")</f>
        <v/>
      </c>
      <c r="BC241" s="66" t="str">
        <f aca="false">SUBSTITUTE(BB241,BC$17,"")</f>
        <v/>
      </c>
      <c r="BD241" s="66" t="str">
        <f aca="false">SUBSTITUTE(BC241,BD$17,"")</f>
        <v/>
      </c>
      <c r="BE241" s="66" t="str">
        <f aca="false">SUBSTITUTE(BD241,BE$17,"")</f>
        <v/>
      </c>
      <c r="BF241" s="66" t="str">
        <f aca="false">SUBSTITUTE(BE241,BF$17,"")</f>
        <v/>
      </c>
      <c r="BG241" s="66" t="str">
        <f aca="false">SUBSTITUTE(BF241,BG$17,"")</f>
        <v/>
      </c>
      <c r="BH241" s="66" t="str">
        <f aca="false">SUBSTITUTE(BG241,BH$17,"")</f>
        <v/>
      </c>
      <c r="BI241" s="66" t="str">
        <f aca="false">SUBSTITUTE(BH241,BI$17,"")</f>
        <v/>
      </c>
      <c r="BJ241" s="66" t="str">
        <f aca="false">SUBSTITUTE(BI241,BJ$17,"")</f>
        <v/>
      </c>
      <c r="BK241" s="66" t="str">
        <f aca="false">SUBSTITUTE(BJ241,BK$17,"")</f>
        <v/>
      </c>
      <c r="BL241" s="66" t="str">
        <f aca="false">SUBSTITUTE(BK241,BL$17,"")</f>
        <v/>
      </c>
      <c r="BM241" s="66" t="str">
        <f aca="false">SUBSTITUTE(BL241,BM$17,"")</f>
        <v/>
      </c>
      <c r="BN241" s="66" t="n">
        <f aca="false">LEN(BM241)</f>
        <v>0</v>
      </c>
      <c r="BO241" s="66" t="n">
        <f aca="false">LEN(A241)&gt;BO$15</f>
        <v>0</v>
      </c>
      <c r="BP241" s="83" t="n">
        <f aca="false">AND(COUNTIF(ranges!B$2:B$4,'Sample Manifest - ALL TYPES'!G232)=0,NOT(ISBLANK('Sample Manifest - ALL TYPES'!G232)))</f>
        <v>0</v>
      </c>
      <c r="CB241" s="66" t="n">
        <f aca="false">OR(BN241:BO241)</f>
        <v>0</v>
      </c>
      <c r="CD241" s="69" t="n">
        <f aca="false">IF(OR('Sample Manifest - ALL TYPES'!AB232="Custom indexes",'Sample Manifest - ALL TYPES'!AB232="Non-listed commercial indexes"),1,0)</f>
        <v>0</v>
      </c>
      <c r="CE241" s="69"/>
      <c r="CG241" s="72" t="n">
        <f aca="false">'Sample Manifest - ALL TYPES'!Q232</f>
        <v>0</v>
      </c>
      <c r="CH241" s="70" t="str">
        <f aca="false">SUBSTITUTE(CG241,CH$17,"")</f>
        <v>0</v>
      </c>
      <c r="CI241" s="70" t="str">
        <f aca="false">SUBSTITUTE(CH241,CI$17,"")</f>
        <v>0</v>
      </c>
      <c r="CJ241" s="70" t="str">
        <f aca="false">SUBSTITUTE(CI241,CJ$17,"")</f>
        <v>0</v>
      </c>
      <c r="CK241" s="70" t="str">
        <f aca="false">SUBSTITUTE(CJ241,CK$17,"")</f>
        <v>0</v>
      </c>
      <c r="CL241" s="70" t="n">
        <f aca="false">LEN(CK241)</f>
        <v>1</v>
      </c>
      <c r="CM241" s="70" t="n">
        <f aca="false">AND(NOT(ISBLANK('Sample Manifest - ALL TYPES'!Q232)),NOT(CL241=0))</f>
        <v>0</v>
      </c>
      <c r="CR241" s="66" t="n">
        <f aca="false">AND('Sample Manifest - ALL TYPES'!B232="Illumina Library Pool",ISBLANK('Sample Manifest - ALL TYPES'!Z232))</f>
        <v>0</v>
      </c>
    </row>
    <row r="242" s="66" customFormat="true" ht="13.8" hidden="false" customHeight="false" outlineLevel="0" collapsed="false">
      <c r="A242" s="66" t="n">
        <f aca="false">'Sample Manifest - ALL TYPES'!C233</f>
        <v>0</v>
      </c>
      <c r="B242" s="66" t="str">
        <f aca="false">SUBSTITUTE(A242,B$17,"")</f>
        <v>0</v>
      </c>
      <c r="C242" s="66" t="str">
        <f aca="false">SUBSTITUTE(B242,C$17,"")</f>
        <v>0</v>
      </c>
      <c r="D242" s="66" t="str">
        <f aca="false">SUBSTITUTE(C242,D$17,"")</f>
        <v>0</v>
      </c>
      <c r="E242" s="66" t="str">
        <f aca="false">SUBSTITUTE(D242,E$17,"")</f>
        <v>0</v>
      </c>
      <c r="F242" s="66" t="str">
        <f aca="false">SUBSTITUTE(E242,F$17,"")</f>
        <v>0</v>
      </c>
      <c r="G242" s="66" t="str">
        <f aca="false">SUBSTITUTE(F242,G$17,"")</f>
        <v>0</v>
      </c>
      <c r="H242" s="66" t="str">
        <f aca="false">SUBSTITUTE(G242,H$17,"")</f>
        <v>0</v>
      </c>
      <c r="I242" s="66" t="str">
        <f aca="false">SUBSTITUTE(H242,I$17,"")</f>
        <v>0</v>
      </c>
      <c r="J242" s="66" t="str">
        <f aca="false">SUBSTITUTE(I242,J$17,"")</f>
        <v>0</v>
      </c>
      <c r="K242" s="66" t="str">
        <f aca="false">SUBSTITUTE(J242,K$17,"")</f>
        <v>0</v>
      </c>
      <c r="L242" s="66" t="str">
        <f aca="false">SUBSTITUTE(K242,L$17,"")</f>
        <v>0</v>
      </c>
      <c r="M242" s="66" t="str">
        <f aca="false">SUBSTITUTE(L242,M$17,"")</f>
        <v>0</v>
      </c>
      <c r="N242" s="66" t="str">
        <f aca="false">SUBSTITUTE(M242,N$17,"")</f>
        <v>0</v>
      </c>
      <c r="O242" s="66" t="str">
        <f aca="false">SUBSTITUTE(N242,O$17,"")</f>
        <v>0</v>
      </c>
      <c r="P242" s="66" t="str">
        <f aca="false">SUBSTITUTE(O242,P$17,"")</f>
        <v>0</v>
      </c>
      <c r="Q242" s="66" t="str">
        <f aca="false">SUBSTITUTE(P242,Q$17,"")</f>
        <v>0</v>
      </c>
      <c r="R242" s="66" t="str">
        <f aca="false">SUBSTITUTE(Q242,R$17,"")</f>
        <v>0</v>
      </c>
      <c r="S242" s="66" t="str">
        <f aca="false">SUBSTITUTE(R242,S$17,"")</f>
        <v>0</v>
      </c>
      <c r="T242" s="66" t="str">
        <f aca="false">SUBSTITUTE(S242,T$17,"")</f>
        <v>0</v>
      </c>
      <c r="U242" s="66" t="str">
        <f aca="false">SUBSTITUTE(T242,U$17,"")</f>
        <v>0</v>
      </c>
      <c r="V242" s="66" t="str">
        <f aca="false">SUBSTITUTE(U242,V$17,"")</f>
        <v>0</v>
      </c>
      <c r="W242" s="66" t="str">
        <f aca="false">SUBSTITUTE(V242,W$17,"")</f>
        <v>0</v>
      </c>
      <c r="X242" s="66" t="str">
        <f aca="false">SUBSTITUTE(W242,X$17,"")</f>
        <v>0</v>
      </c>
      <c r="Y242" s="66" t="str">
        <f aca="false">SUBSTITUTE(X242,Y$17,"")</f>
        <v>0</v>
      </c>
      <c r="Z242" s="66" t="str">
        <f aca="false">SUBSTITUTE(Y242,Z$17,"")</f>
        <v>0</v>
      </c>
      <c r="AA242" s="66" t="str">
        <f aca="false">SUBSTITUTE(Z242,AA$17,"")</f>
        <v>0</v>
      </c>
      <c r="AB242" s="66" t="str">
        <f aca="false">SUBSTITUTE(AA242,AB$17,"")</f>
        <v>0</v>
      </c>
      <c r="AC242" s="66" t="str">
        <f aca="false">SUBSTITUTE(AB242,AC$17,"")</f>
        <v>0</v>
      </c>
      <c r="AD242" s="66" t="str">
        <f aca="false">SUBSTITUTE(AC242,AD$17,"")</f>
        <v>0</v>
      </c>
      <c r="AE242" s="66" t="str">
        <f aca="false">SUBSTITUTE(AD242,AE$17,"")</f>
        <v>0</v>
      </c>
      <c r="AF242" s="66" t="str">
        <f aca="false">SUBSTITUTE(AE242,AF$17,"")</f>
        <v>0</v>
      </c>
      <c r="AG242" s="66" t="str">
        <f aca="false">SUBSTITUTE(AF242,AG$17,"")</f>
        <v>0</v>
      </c>
      <c r="AH242" s="66" t="str">
        <f aca="false">SUBSTITUTE(AG242,AH$17,"")</f>
        <v>0</v>
      </c>
      <c r="AI242" s="66" t="str">
        <f aca="false">SUBSTITUTE(AH242,AI$17,"")</f>
        <v>0</v>
      </c>
      <c r="AJ242" s="66" t="str">
        <f aca="false">SUBSTITUTE(AI242,AJ$17,"")</f>
        <v>0</v>
      </c>
      <c r="AK242" s="66" t="str">
        <f aca="false">SUBSTITUTE(AJ242,AK$17,"")</f>
        <v>0</v>
      </c>
      <c r="AL242" s="66" t="str">
        <f aca="false">SUBSTITUTE(AK242,AL$17,"")</f>
        <v>0</v>
      </c>
      <c r="AM242" s="66" t="str">
        <f aca="false">SUBSTITUTE(AL242,AM$17,"")</f>
        <v>0</v>
      </c>
      <c r="AN242" s="66" t="str">
        <f aca="false">SUBSTITUTE(AM242,AN$17,"")</f>
        <v>0</v>
      </c>
      <c r="AO242" s="66" t="str">
        <f aca="false">SUBSTITUTE(AN242,AO$17,"")</f>
        <v>0</v>
      </c>
      <c r="AP242" s="66" t="str">
        <f aca="false">SUBSTITUTE(AO242,AP$17,"")</f>
        <v>0</v>
      </c>
      <c r="AQ242" s="66" t="str">
        <f aca="false">SUBSTITUTE(AP242,AQ$17,"")</f>
        <v>0</v>
      </c>
      <c r="AR242" s="66" t="str">
        <f aca="false">SUBSTITUTE(AQ242,AR$17,"")</f>
        <v>0</v>
      </c>
      <c r="AS242" s="66" t="str">
        <f aca="false">SUBSTITUTE(AR242,AS$17,"")</f>
        <v>0</v>
      </c>
      <c r="AT242" s="66" t="str">
        <f aca="false">SUBSTITUTE(AS242,AT$17,"")</f>
        <v>0</v>
      </c>
      <c r="AU242" s="66" t="str">
        <f aca="false">SUBSTITUTE(AT242,AU$17,"")</f>
        <v>0</v>
      </c>
      <c r="AV242" s="66" t="str">
        <f aca="false">SUBSTITUTE(AU242,AV$17,"")</f>
        <v>0</v>
      </c>
      <c r="AW242" s="66" t="str">
        <f aca="false">SUBSTITUTE(AV242,AW$17,"")</f>
        <v>0</v>
      </c>
      <c r="AX242" s="66" t="str">
        <f aca="false">SUBSTITUTE(AW242,AX$17,"")</f>
        <v>0</v>
      </c>
      <c r="AY242" s="66" t="str">
        <f aca="false">SUBSTITUTE(AX242,AY$17,"")</f>
        <v>0</v>
      </c>
      <c r="AZ242" s="66" t="str">
        <f aca="false">SUBSTITUTE(AY242,AZ$17,"")</f>
        <v>0</v>
      </c>
      <c r="BA242" s="66" t="str">
        <f aca="false">SUBSTITUTE(AZ242,BA$17,"")</f>
        <v>0</v>
      </c>
      <c r="BB242" s="66" t="str">
        <f aca="false">SUBSTITUTE(BA242,BB$17,"")</f>
        <v/>
      </c>
      <c r="BC242" s="66" t="str">
        <f aca="false">SUBSTITUTE(BB242,BC$17,"")</f>
        <v/>
      </c>
      <c r="BD242" s="66" t="str">
        <f aca="false">SUBSTITUTE(BC242,BD$17,"")</f>
        <v/>
      </c>
      <c r="BE242" s="66" t="str">
        <f aca="false">SUBSTITUTE(BD242,BE$17,"")</f>
        <v/>
      </c>
      <c r="BF242" s="66" t="str">
        <f aca="false">SUBSTITUTE(BE242,BF$17,"")</f>
        <v/>
      </c>
      <c r="BG242" s="66" t="str">
        <f aca="false">SUBSTITUTE(BF242,BG$17,"")</f>
        <v/>
      </c>
      <c r="BH242" s="66" t="str">
        <f aca="false">SUBSTITUTE(BG242,BH$17,"")</f>
        <v/>
      </c>
      <c r="BI242" s="66" t="str">
        <f aca="false">SUBSTITUTE(BH242,BI$17,"")</f>
        <v/>
      </c>
      <c r="BJ242" s="66" t="str">
        <f aca="false">SUBSTITUTE(BI242,BJ$17,"")</f>
        <v/>
      </c>
      <c r="BK242" s="66" t="str">
        <f aca="false">SUBSTITUTE(BJ242,BK$17,"")</f>
        <v/>
      </c>
      <c r="BL242" s="66" t="str">
        <f aca="false">SUBSTITUTE(BK242,BL$17,"")</f>
        <v/>
      </c>
      <c r="BM242" s="66" t="str">
        <f aca="false">SUBSTITUTE(BL242,BM$17,"")</f>
        <v/>
      </c>
      <c r="BN242" s="66" t="n">
        <f aca="false">LEN(BM242)</f>
        <v>0</v>
      </c>
      <c r="BO242" s="66" t="n">
        <f aca="false">LEN(A242)&gt;BO$15</f>
        <v>0</v>
      </c>
      <c r="BP242" s="83" t="n">
        <f aca="false">AND(COUNTIF(ranges!B$2:B$4,'Sample Manifest - ALL TYPES'!G233)=0,NOT(ISBLANK('Sample Manifest - ALL TYPES'!G233)))</f>
        <v>0</v>
      </c>
      <c r="CB242" s="66" t="n">
        <f aca="false">OR(BN242:BO242)</f>
        <v>0</v>
      </c>
      <c r="CD242" s="69" t="n">
        <f aca="false">IF(OR('Sample Manifest - ALL TYPES'!AB233="Custom indexes",'Sample Manifest - ALL TYPES'!AB233="Non-listed commercial indexes"),1,0)</f>
        <v>0</v>
      </c>
      <c r="CE242" s="69"/>
      <c r="CG242" s="72" t="n">
        <f aca="false">'Sample Manifest - ALL TYPES'!Q233</f>
        <v>0</v>
      </c>
      <c r="CH242" s="70" t="str">
        <f aca="false">SUBSTITUTE(CG242,CH$17,"")</f>
        <v>0</v>
      </c>
      <c r="CI242" s="70" t="str">
        <f aca="false">SUBSTITUTE(CH242,CI$17,"")</f>
        <v>0</v>
      </c>
      <c r="CJ242" s="70" t="str">
        <f aca="false">SUBSTITUTE(CI242,CJ$17,"")</f>
        <v>0</v>
      </c>
      <c r="CK242" s="70" t="str">
        <f aca="false">SUBSTITUTE(CJ242,CK$17,"")</f>
        <v>0</v>
      </c>
      <c r="CL242" s="70" t="n">
        <f aca="false">LEN(CK242)</f>
        <v>1</v>
      </c>
      <c r="CM242" s="70" t="n">
        <f aca="false">AND(NOT(ISBLANK('Sample Manifest - ALL TYPES'!Q233)),NOT(CL242=0))</f>
        <v>0</v>
      </c>
      <c r="CR242" s="66" t="n">
        <f aca="false">AND('Sample Manifest - ALL TYPES'!B233="Illumina Library Pool",ISBLANK('Sample Manifest - ALL TYPES'!Z233))</f>
        <v>0</v>
      </c>
    </row>
    <row r="243" s="66" customFormat="true" ht="13.8" hidden="false" customHeight="false" outlineLevel="0" collapsed="false">
      <c r="A243" s="66" t="n">
        <f aca="false">'Sample Manifest - ALL TYPES'!C234</f>
        <v>0</v>
      </c>
      <c r="B243" s="66" t="str">
        <f aca="false">SUBSTITUTE(A243,B$17,"")</f>
        <v>0</v>
      </c>
      <c r="C243" s="66" t="str">
        <f aca="false">SUBSTITUTE(B243,C$17,"")</f>
        <v>0</v>
      </c>
      <c r="D243" s="66" t="str">
        <f aca="false">SUBSTITUTE(C243,D$17,"")</f>
        <v>0</v>
      </c>
      <c r="E243" s="66" t="str">
        <f aca="false">SUBSTITUTE(D243,E$17,"")</f>
        <v>0</v>
      </c>
      <c r="F243" s="66" t="str">
        <f aca="false">SUBSTITUTE(E243,F$17,"")</f>
        <v>0</v>
      </c>
      <c r="G243" s="66" t="str">
        <f aca="false">SUBSTITUTE(F243,G$17,"")</f>
        <v>0</v>
      </c>
      <c r="H243" s="66" t="str">
        <f aca="false">SUBSTITUTE(G243,H$17,"")</f>
        <v>0</v>
      </c>
      <c r="I243" s="66" t="str">
        <f aca="false">SUBSTITUTE(H243,I$17,"")</f>
        <v>0</v>
      </c>
      <c r="J243" s="66" t="str">
        <f aca="false">SUBSTITUTE(I243,J$17,"")</f>
        <v>0</v>
      </c>
      <c r="K243" s="66" t="str">
        <f aca="false">SUBSTITUTE(J243,K$17,"")</f>
        <v>0</v>
      </c>
      <c r="L243" s="66" t="str">
        <f aca="false">SUBSTITUTE(K243,L$17,"")</f>
        <v>0</v>
      </c>
      <c r="M243" s="66" t="str">
        <f aca="false">SUBSTITUTE(L243,M$17,"")</f>
        <v>0</v>
      </c>
      <c r="N243" s="66" t="str">
        <f aca="false">SUBSTITUTE(M243,N$17,"")</f>
        <v>0</v>
      </c>
      <c r="O243" s="66" t="str">
        <f aca="false">SUBSTITUTE(N243,O$17,"")</f>
        <v>0</v>
      </c>
      <c r="P243" s="66" t="str">
        <f aca="false">SUBSTITUTE(O243,P$17,"")</f>
        <v>0</v>
      </c>
      <c r="Q243" s="66" t="str">
        <f aca="false">SUBSTITUTE(P243,Q$17,"")</f>
        <v>0</v>
      </c>
      <c r="R243" s="66" t="str">
        <f aca="false">SUBSTITUTE(Q243,R$17,"")</f>
        <v>0</v>
      </c>
      <c r="S243" s="66" t="str">
        <f aca="false">SUBSTITUTE(R243,S$17,"")</f>
        <v>0</v>
      </c>
      <c r="T243" s="66" t="str">
        <f aca="false">SUBSTITUTE(S243,T$17,"")</f>
        <v>0</v>
      </c>
      <c r="U243" s="66" t="str">
        <f aca="false">SUBSTITUTE(T243,U$17,"")</f>
        <v>0</v>
      </c>
      <c r="V243" s="66" t="str">
        <f aca="false">SUBSTITUTE(U243,V$17,"")</f>
        <v>0</v>
      </c>
      <c r="W243" s="66" t="str">
        <f aca="false">SUBSTITUTE(V243,W$17,"")</f>
        <v>0</v>
      </c>
      <c r="X243" s="66" t="str">
        <f aca="false">SUBSTITUTE(W243,X$17,"")</f>
        <v>0</v>
      </c>
      <c r="Y243" s="66" t="str">
        <f aca="false">SUBSTITUTE(X243,Y$17,"")</f>
        <v>0</v>
      </c>
      <c r="Z243" s="66" t="str">
        <f aca="false">SUBSTITUTE(Y243,Z$17,"")</f>
        <v>0</v>
      </c>
      <c r="AA243" s="66" t="str">
        <f aca="false">SUBSTITUTE(Z243,AA$17,"")</f>
        <v>0</v>
      </c>
      <c r="AB243" s="66" t="str">
        <f aca="false">SUBSTITUTE(AA243,AB$17,"")</f>
        <v>0</v>
      </c>
      <c r="AC243" s="66" t="str">
        <f aca="false">SUBSTITUTE(AB243,AC$17,"")</f>
        <v>0</v>
      </c>
      <c r="AD243" s="66" t="str">
        <f aca="false">SUBSTITUTE(AC243,AD$17,"")</f>
        <v>0</v>
      </c>
      <c r="AE243" s="66" t="str">
        <f aca="false">SUBSTITUTE(AD243,AE$17,"")</f>
        <v>0</v>
      </c>
      <c r="AF243" s="66" t="str">
        <f aca="false">SUBSTITUTE(AE243,AF$17,"")</f>
        <v>0</v>
      </c>
      <c r="AG243" s="66" t="str">
        <f aca="false">SUBSTITUTE(AF243,AG$17,"")</f>
        <v>0</v>
      </c>
      <c r="AH243" s="66" t="str">
        <f aca="false">SUBSTITUTE(AG243,AH$17,"")</f>
        <v>0</v>
      </c>
      <c r="AI243" s="66" t="str">
        <f aca="false">SUBSTITUTE(AH243,AI$17,"")</f>
        <v>0</v>
      </c>
      <c r="AJ243" s="66" t="str">
        <f aca="false">SUBSTITUTE(AI243,AJ$17,"")</f>
        <v>0</v>
      </c>
      <c r="AK243" s="66" t="str">
        <f aca="false">SUBSTITUTE(AJ243,AK$17,"")</f>
        <v>0</v>
      </c>
      <c r="AL243" s="66" t="str">
        <f aca="false">SUBSTITUTE(AK243,AL$17,"")</f>
        <v>0</v>
      </c>
      <c r="AM243" s="66" t="str">
        <f aca="false">SUBSTITUTE(AL243,AM$17,"")</f>
        <v>0</v>
      </c>
      <c r="AN243" s="66" t="str">
        <f aca="false">SUBSTITUTE(AM243,AN$17,"")</f>
        <v>0</v>
      </c>
      <c r="AO243" s="66" t="str">
        <f aca="false">SUBSTITUTE(AN243,AO$17,"")</f>
        <v>0</v>
      </c>
      <c r="AP243" s="66" t="str">
        <f aca="false">SUBSTITUTE(AO243,AP$17,"")</f>
        <v>0</v>
      </c>
      <c r="AQ243" s="66" t="str">
        <f aca="false">SUBSTITUTE(AP243,AQ$17,"")</f>
        <v>0</v>
      </c>
      <c r="AR243" s="66" t="str">
        <f aca="false">SUBSTITUTE(AQ243,AR$17,"")</f>
        <v>0</v>
      </c>
      <c r="AS243" s="66" t="str">
        <f aca="false">SUBSTITUTE(AR243,AS$17,"")</f>
        <v>0</v>
      </c>
      <c r="AT243" s="66" t="str">
        <f aca="false">SUBSTITUTE(AS243,AT$17,"")</f>
        <v>0</v>
      </c>
      <c r="AU243" s="66" t="str">
        <f aca="false">SUBSTITUTE(AT243,AU$17,"")</f>
        <v>0</v>
      </c>
      <c r="AV243" s="66" t="str">
        <f aca="false">SUBSTITUTE(AU243,AV$17,"")</f>
        <v>0</v>
      </c>
      <c r="AW243" s="66" t="str">
        <f aca="false">SUBSTITUTE(AV243,AW$17,"")</f>
        <v>0</v>
      </c>
      <c r="AX243" s="66" t="str">
        <f aca="false">SUBSTITUTE(AW243,AX$17,"")</f>
        <v>0</v>
      </c>
      <c r="AY243" s="66" t="str">
        <f aca="false">SUBSTITUTE(AX243,AY$17,"")</f>
        <v>0</v>
      </c>
      <c r="AZ243" s="66" t="str">
        <f aca="false">SUBSTITUTE(AY243,AZ$17,"")</f>
        <v>0</v>
      </c>
      <c r="BA243" s="66" t="str">
        <f aca="false">SUBSTITUTE(AZ243,BA$17,"")</f>
        <v>0</v>
      </c>
      <c r="BB243" s="66" t="str">
        <f aca="false">SUBSTITUTE(BA243,BB$17,"")</f>
        <v/>
      </c>
      <c r="BC243" s="66" t="str">
        <f aca="false">SUBSTITUTE(BB243,BC$17,"")</f>
        <v/>
      </c>
      <c r="BD243" s="66" t="str">
        <f aca="false">SUBSTITUTE(BC243,BD$17,"")</f>
        <v/>
      </c>
      <c r="BE243" s="66" t="str">
        <f aca="false">SUBSTITUTE(BD243,BE$17,"")</f>
        <v/>
      </c>
      <c r="BF243" s="66" t="str">
        <f aca="false">SUBSTITUTE(BE243,BF$17,"")</f>
        <v/>
      </c>
      <c r="BG243" s="66" t="str">
        <f aca="false">SUBSTITUTE(BF243,BG$17,"")</f>
        <v/>
      </c>
      <c r="BH243" s="66" t="str">
        <f aca="false">SUBSTITUTE(BG243,BH$17,"")</f>
        <v/>
      </c>
      <c r="BI243" s="66" t="str">
        <f aca="false">SUBSTITUTE(BH243,BI$17,"")</f>
        <v/>
      </c>
      <c r="BJ243" s="66" t="str">
        <f aca="false">SUBSTITUTE(BI243,BJ$17,"")</f>
        <v/>
      </c>
      <c r="BK243" s="66" t="str">
        <f aca="false">SUBSTITUTE(BJ243,BK$17,"")</f>
        <v/>
      </c>
      <c r="BL243" s="66" t="str">
        <f aca="false">SUBSTITUTE(BK243,BL$17,"")</f>
        <v/>
      </c>
      <c r="BM243" s="66" t="str">
        <f aca="false">SUBSTITUTE(BL243,BM$17,"")</f>
        <v/>
      </c>
      <c r="BN243" s="66" t="n">
        <f aca="false">LEN(BM243)</f>
        <v>0</v>
      </c>
      <c r="BO243" s="66" t="n">
        <f aca="false">LEN(A243)&gt;BO$15</f>
        <v>0</v>
      </c>
      <c r="BP243" s="83" t="n">
        <f aca="false">AND(COUNTIF(ranges!B$2:B$4,'Sample Manifest - ALL TYPES'!G234)=0,NOT(ISBLANK('Sample Manifest - ALL TYPES'!G234)))</f>
        <v>0</v>
      </c>
      <c r="CB243" s="66" t="n">
        <f aca="false">OR(BN243:BO243)</f>
        <v>0</v>
      </c>
      <c r="CD243" s="69" t="n">
        <f aca="false">IF(OR('Sample Manifest - ALL TYPES'!AB234="Custom indexes",'Sample Manifest - ALL TYPES'!AB234="Non-listed commercial indexes"),1,0)</f>
        <v>0</v>
      </c>
      <c r="CE243" s="69"/>
      <c r="CG243" s="72" t="n">
        <f aca="false">'Sample Manifest - ALL TYPES'!Q234</f>
        <v>0</v>
      </c>
      <c r="CH243" s="70" t="str">
        <f aca="false">SUBSTITUTE(CG243,CH$17,"")</f>
        <v>0</v>
      </c>
      <c r="CI243" s="70" t="str">
        <f aca="false">SUBSTITUTE(CH243,CI$17,"")</f>
        <v>0</v>
      </c>
      <c r="CJ243" s="70" t="str">
        <f aca="false">SUBSTITUTE(CI243,CJ$17,"")</f>
        <v>0</v>
      </c>
      <c r="CK243" s="70" t="str">
        <f aca="false">SUBSTITUTE(CJ243,CK$17,"")</f>
        <v>0</v>
      </c>
      <c r="CL243" s="70" t="n">
        <f aca="false">LEN(CK243)</f>
        <v>1</v>
      </c>
      <c r="CM243" s="70" t="n">
        <f aca="false">AND(NOT(ISBLANK('Sample Manifest - ALL TYPES'!Q234)),NOT(CL243=0))</f>
        <v>0</v>
      </c>
      <c r="CR243" s="66" t="n">
        <f aca="false">AND('Sample Manifest - ALL TYPES'!B234="Illumina Library Pool",ISBLANK('Sample Manifest - ALL TYPES'!Z234))</f>
        <v>0</v>
      </c>
    </row>
    <row r="244" s="66" customFormat="true" ht="13.8" hidden="false" customHeight="false" outlineLevel="0" collapsed="false">
      <c r="A244" s="66" t="n">
        <f aca="false">'Sample Manifest - ALL TYPES'!C235</f>
        <v>0</v>
      </c>
      <c r="B244" s="66" t="str">
        <f aca="false">SUBSTITUTE(A244,B$17,"")</f>
        <v>0</v>
      </c>
      <c r="C244" s="66" t="str">
        <f aca="false">SUBSTITUTE(B244,C$17,"")</f>
        <v>0</v>
      </c>
      <c r="D244" s="66" t="str">
        <f aca="false">SUBSTITUTE(C244,D$17,"")</f>
        <v>0</v>
      </c>
      <c r="E244" s="66" t="str">
        <f aca="false">SUBSTITUTE(D244,E$17,"")</f>
        <v>0</v>
      </c>
      <c r="F244" s="66" t="str">
        <f aca="false">SUBSTITUTE(E244,F$17,"")</f>
        <v>0</v>
      </c>
      <c r="G244" s="66" t="str">
        <f aca="false">SUBSTITUTE(F244,G$17,"")</f>
        <v>0</v>
      </c>
      <c r="H244" s="66" t="str">
        <f aca="false">SUBSTITUTE(G244,H$17,"")</f>
        <v>0</v>
      </c>
      <c r="I244" s="66" t="str">
        <f aca="false">SUBSTITUTE(H244,I$17,"")</f>
        <v>0</v>
      </c>
      <c r="J244" s="66" t="str">
        <f aca="false">SUBSTITUTE(I244,J$17,"")</f>
        <v>0</v>
      </c>
      <c r="K244" s="66" t="str">
        <f aca="false">SUBSTITUTE(J244,K$17,"")</f>
        <v>0</v>
      </c>
      <c r="L244" s="66" t="str">
        <f aca="false">SUBSTITUTE(K244,L$17,"")</f>
        <v>0</v>
      </c>
      <c r="M244" s="66" t="str">
        <f aca="false">SUBSTITUTE(L244,M$17,"")</f>
        <v>0</v>
      </c>
      <c r="N244" s="66" t="str">
        <f aca="false">SUBSTITUTE(M244,N$17,"")</f>
        <v>0</v>
      </c>
      <c r="O244" s="66" t="str">
        <f aca="false">SUBSTITUTE(N244,O$17,"")</f>
        <v>0</v>
      </c>
      <c r="P244" s="66" t="str">
        <f aca="false">SUBSTITUTE(O244,P$17,"")</f>
        <v>0</v>
      </c>
      <c r="Q244" s="66" t="str">
        <f aca="false">SUBSTITUTE(P244,Q$17,"")</f>
        <v>0</v>
      </c>
      <c r="R244" s="66" t="str">
        <f aca="false">SUBSTITUTE(Q244,R$17,"")</f>
        <v>0</v>
      </c>
      <c r="S244" s="66" t="str">
        <f aca="false">SUBSTITUTE(R244,S$17,"")</f>
        <v>0</v>
      </c>
      <c r="T244" s="66" t="str">
        <f aca="false">SUBSTITUTE(S244,T$17,"")</f>
        <v>0</v>
      </c>
      <c r="U244" s="66" t="str">
        <f aca="false">SUBSTITUTE(T244,U$17,"")</f>
        <v>0</v>
      </c>
      <c r="V244" s="66" t="str">
        <f aca="false">SUBSTITUTE(U244,V$17,"")</f>
        <v>0</v>
      </c>
      <c r="W244" s="66" t="str">
        <f aca="false">SUBSTITUTE(V244,W$17,"")</f>
        <v>0</v>
      </c>
      <c r="X244" s="66" t="str">
        <f aca="false">SUBSTITUTE(W244,X$17,"")</f>
        <v>0</v>
      </c>
      <c r="Y244" s="66" t="str">
        <f aca="false">SUBSTITUTE(X244,Y$17,"")</f>
        <v>0</v>
      </c>
      <c r="Z244" s="66" t="str">
        <f aca="false">SUBSTITUTE(Y244,Z$17,"")</f>
        <v>0</v>
      </c>
      <c r="AA244" s="66" t="str">
        <f aca="false">SUBSTITUTE(Z244,AA$17,"")</f>
        <v>0</v>
      </c>
      <c r="AB244" s="66" t="str">
        <f aca="false">SUBSTITUTE(AA244,AB$17,"")</f>
        <v>0</v>
      </c>
      <c r="AC244" s="66" t="str">
        <f aca="false">SUBSTITUTE(AB244,AC$17,"")</f>
        <v>0</v>
      </c>
      <c r="AD244" s="66" t="str">
        <f aca="false">SUBSTITUTE(AC244,AD$17,"")</f>
        <v>0</v>
      </c>
      <c r="AE244" s="66" t="str">
        <f aca="false">SUBSTITUTE(AD244,AE$17,"")</f>
        <v>0</v>
      </c>
      <c r="AF244" s="66" t="str">
        <f aca="false">SUBSTITUTE(AE244,AF$17,"")</f>
        <v>0</v>
      </c>
      <c r="AG244" s="66" t="str">
        <f aca="false">SUBSTITUTE(AF244,AG$17,"")</f>
        <v>0</v>
      </c>
      <c r="AH244" s="66" t="str">
        <f aca="false">SUBSTITUTE(AG244,AH$17,"")</f>
        <v>0</v>
      </c>
      <c r="AI244" s="66" t="str">
        <f aca="false">SUBSTITUTE(AH244,AI$17,"")</f>
        <v>0</v>
      </c>
      <c r="AJ244" s="66" t="str">
        <f aca="false">SUBSTITUTE(AI244,AJ$17,"")</f>
        <v>0</v>
      </c>
      <c r="AK244" s="66" t="str">
        <f aca="false">SUBSTITUTE(AJ244,AK$17,"")</f>
        <v>0</v>
      </c>
      <c r="AL244" s="66" t="str">
        <f aca="false">SUBSTITUTE(AK244,AL$17,"")</f>
        <v>0</v>
      </c>
      <c r="AM244" s="66" t="str">
        <f aca="false">SUBSTITUTE(AL244,AM$17,"")</f>
        <v>0</v>
      </c>
      <c r="AN244" s="66" t="str">
        <f aca="false">SUBSTITUTE(AM244,AN$17,"")</f>
        <v>0</v>
      </c>
      <c r="AO244" s="66" t="str">
        <f aca="false">SUBSTITUTE(AN244,AO$17,"")</f>
        <v>0</v>
      </c>
      <c r="AP244" s="66" t="str">
        <f aca="false">SUBSTITUTE(AO244,AP$17,"")</f>
        <v>0</v>
      </c>
      <c r="AQ244" s="66" t="str">
        <f aca="false">SUBSTITUTE(AP244,AQ$17,"")</f>
        <v>0</v>
      </c>
      <c r="AR244" s="66" t="str">
        <f aca="false">SUBSTITUTE(AQ244,AR$17,"")</f>
        <v>0</v>
      </c>
      <c r="AS244" s="66" t="str">
        <f aca="false">SUBSTITUTE(AR244,AS$17,"")</f>
        <v>0</v>
      </c>
      <c r="AT244" s="66" t="str">
        <f aca="false">SUBSTITUTE(AS244,AT$17,"")</f>
        <v>0</v>
      </c>
      <c r="AU244" s="66" t="str">
        <f aca="false">SUBSTITUTE(AT244,AU$17,"")</f>
        <v>0</v>
      </c>
      <c r="AV244" s="66" t="str">
        <f aca="false">SUBSTITUTE(AU244,AV$17,"")</f>
        <v>0</v>
      </c>
      <c r="AW244" s="66" t="str">
        <f aca="false">SUBSTITUTE(AV244,AW$17,"")</f>
        <v>0</v>
      </c>
      <c r="AX244" s="66" t="str">
        <f aca="false">SUBSTITUTE(AW244,AX$17,"")</f>
        <v>0</v>
      </c>
      <c r="AY244" s="66" t="str">
        <f aca="false">SUBSTITUTE(AX244,AY$17,"")</f>
        <v>0</v>
      </c>
      <c r="AZ244" s="66" t="str">
        <f aca="false">SUBSTITUTE(AY244,AZ$17,"")</f>
        <v>0</v>
      </c>
      <c r="BA244" s="66" t="str">
        <f aca="false">SUBSTITUTE(AZ244,BA$17,"")</f>
        <v>0</v>
      </c>
      <c r="BB244" s="66" t="str">
        <f aca="false">SUBSTITUTE(BA244,BB$17,"")</f>
        <v/>
      </c>
      <c r="BC244" s="66" t="str">
        <f aca="false">SUBSTITUTE(BB244,BC$17,"")</f>
        <v/>
      </c>
      <c r="BD244" s="66" t="str">
        <f aca="false">SUBSTITUTE(BC244,BD$17,"")</f>
        <v/>
      </c>
      <c r="BE244" s="66" t="str">
        <f aca="false">SUBSTITUTE(BD244,BE$17,"")</f>
        <v/>
      </c>
      <c r="BF244" s="66" t="str">
        <f aca="false">SUBSTITUTE(BE244,BF$17,"")</f>
        <v/>
      </c>
      <c r="BG244" s="66" t="str">
        <f aca="false">SUBSTITUTE(BF244,BG$17,"")</f>
        <v/>
      </c>
      <c r="BH244" s="66" t="str">
        <f aca="false">SUBSTITUTE(BG244,BH$17,"")</f>
        <v/>
      </c>
      <c r="BI244" s="66" t="str">
        <f aca="false">SUBSTITUTE(BH244,BI$17,"")</f>
        <v/>
      </c>
      <c r="BJ244" s="66" t="str">
        <f aca="false">SUBSTITUTE(BI244,BJ$17,"")</f>
        <v/>
      </c>
      <c r="BK244" s="66" t="str">
        <f aca="false">SUBSTITUTE(BJ244,BK$17,"")</f>
        <v/>
      </c>
      <c r="BL244" s="66" t="str">
        <f aca="false">SUBSTITUTE(BK244,BL$17,"")</f>
        <v/>
      </c>
      <c r="BM244" s="66" t="str">
        <f aca="false">SUBSTITUTE(BL244,BM$17,"")</f>
        <v/>
      </c>
      <c r="BN244" s="66" t="n">
        <f aca="false">LEN(BM244)</f>
        <v>0</v>
      </c>
      <c r="BO244" s="66" t="n">
        <f aca="false">LEN(A244)&gt;BO$15</f>
        <v>0</v>
      </c>
      <c r="BP244" s="83" t="n">
        <f aca="false">AND(COUNTIF(ranges!B$2:B$4,'Sample Manifest - ALL TYPES'!G235)=0,NOT(ISBLANK('Sample Manifest - ALL TYPES'!G235)))</f>
        <v>0</v>
      </c>
      <c r="CB244" s="66" t="n">
        <f aca="false">OR(BN244:BO244)</f>
        <v>0</v>
      </c>
      <c r="CD244" s="69" t="n">
        <f aca="false">IF(OR('Sample Manifest - ALL TYPES'!AB235="Custom indexes",'Sample Manifest - ALL TYPES'!AB235="Non-listed commercial indexes"),1,0)</f>
        <v>0</v>
      </c>
      <c r="CE244" s="69"/>
      <c r="CG244" s="72" t="n">
        <f aca="false">'Sample Manifest - ALL TYPES'!Q235</f>
        <v>0</v>
      </c>
      <c r="CH244" s="70" t="str">
        <f aca="false">SUBSTITUTE(CG244,CH$17,"")</f>
        <v>0</v>
      </c>
      <c r="CI244" s="70" t="str">
        <f aca="false">SUBSTITUTE(CH244,CI$17,"")</f>
        <v>0</v>
      </c>
      <c r="CJ244" s="70" t="str">
        <f aca="false">SUBSTITUTE(CI244,CJ$17,"")</f>
        <v>0</v>
      </c>
      <c r="CK244" s="70" t="str">
        <f aca="false">SUBSTITUTE(CJ244,CK$17,"")</f>
        <v>0</v>
      </c>
      <c r="CL244" s="70" t="n">
        <f aca="false">LEN(CK244)</f>
        <v>1</v>
      </c>
      <c r="CM244" s="70" t="n">
        <f aca="false">AND(NOT(ISBLANK('Sample Manifest - ALL TYPES'!Q235)),NOT(CL244=0))</f>
        <v>0</v>
      </c>
      <c r="CR244" s="66" t="n">
        <f aca="false">AND('Sample Manifest - ALL TYPES'!B235="Illumina Library Pool",ISBLANK('Sample Manifest - ALL TYPES'!Z235))</f>
        <v>0</v>
      </c>
    </row>
    <row r="245" s="66" customFormat="true" ht="13.8" hidden="false" customHeight="false" outlineLevel="0" collapsed="false">
      <c r="A245" s="66" t="n">
        <f aca="false">'Sample Manifest - ALL TYPES'!C236</f>
        <v>0</v>
      </c>
      <c r="B245" s="66" t="str">
        <f aca="false">SUBSTITUTE(A245,B$17,"")</f>
        <v>0</v>
      </c>
      <c r="C245" s="66" t="str">
        <f aca="false">SUBSTITUTE(B245,C$17,"")</f>
        <v>0</v>
      </c>
      <c r="D245" s="66" t="str">
        <f aca="false">SUBSTITUTE(C245,D$17,"")</f>
        <v>0</v>
      </c>
      <c r="E245" s="66" t="str">
        <f aca="false">SUBSTITUTE(D245,E$17,"")</f>
        <v>0</v>
      </c>
      <c r="F245" s="66" t="str">
        <f aca="false">SUBSTITUTE(E245,F$17,"")</f>
        <v>0</v>
      </c>
      <c r="G245" s="66" t="str">
        <f aca="false">SUBSTITUTE(F245,G$17,"")</f>
        <v>0</v>
      </c>
      <c r="H245" s="66" t="str">
        <f aca="false">SUBSTITUTE(G245,H$17,"")</f>
        <v>0</v>
      </c>
      <c r="I245" s="66" t="str">
        <f aca="false">SUBSTITUTE(H245,I$17,"")</f>
        <v>0</v>
      </c>
      <c r="J245" s="66" t="str">
        <f aca="false">SUBSTITUTE(I245,J$17,"")</f>
        <v>0</v>
      </c>
      <c r="K245" s="66" t="str">
        <f aca="false">SUBSTITUTE(J245,K$17,"")</f>
        <v>0</v>
      </c>
      <c r="L245" s="66" t="str">
        <f aca="false">SUBSTITUTE(K245,L$17,"")</f>
        <v>0</v>
      </c>
      <c r="M245" s="66" t="str">
        <f aca="false">SUBSTITUTE(L245,M$17,"")</f>
        <v>0</v>
      </c>
      <c r="N245" s="66" t="str">
        <f aca="false">SUBSTITUTE(M245,N$17,"")</f>
        <v>0</v>
      </c>
      <c r="O245" s="66" t="str">
        <f aca="false">SUBSTITUTE(N245,O$17,"")</f>
        <v>0</v>
      </c>
      <c r="P245" s="66" t="str">
        <f aca="false">SUBSTITUTE(O245,P$17,"")</f>
        <v>0</v>
      </c>
      <c r="Q245" s="66" t="str">
        <f aca="false">SUBSTITUTE(P245,Q$17,"")</f>
        <v>0</v>
      </c>
      <c r="R245" s="66" t="str">
        <f aca="false">SUBSTITUTE(Q245,R$17,"")</f>
        <v>0</v>
      </c>
      <c r="S245" s="66" t="str">
        <f aca="false">SUBSTITUTE(R245,S$17,"")</f>
        <v>0</v>
      </c>
      <c r="T245" s="66" t="str">
        <f aca="false">SUBSTITUTE(S245,T$17,"")</f>
        <v>0</v>
      </c>
      <c r="U245" s="66" t="str">
        <f aca="false">SUBSTITUTE(T245,U$17,"")</f>
        <v>0</v>
      </c>
      <c r="V245" s="66" t="str">
        <f aca="false">SUBSTITUTE(U245,V$17,"")</f>
        <v>0</v>
      </c>
      <c r="W245" s="66" t="str">
        <f aca="false">SUBSTITUTE(V245,W$17,"")</f>
        <v>0</v>
      </c>
      <c r="X245" s="66" t="str">
        <f aca="false">SUBSTITUTE(W245,X$17,"")</f>
        <v>0</v>
      </c>
      <c r="Y245" s="66" t="str">
        <f aca="false">SUBSTITUTE(X245,Y$17,"")</f>
        <v>0</v>
      </c>
      <c r="Z245" s="66" t="str">
        <f aca="false">SUBSTITUTE(Y245,Z$17,"")</f>
        <v>0</v>
      </c>
      <c r="AA245" s="66" t="str">
        <f aca="false">SUBSTITUTE(Z245,AA$17,"")</f>
        <v>0</v>
      </c>
      <c r="AB245" s="66" t="str">
        <f aca="false">SUBSTITUTE(AA245,AB$17,"")</f>
        <v>0</v>
      </c>
      <c r="AC245" s="66" t="str">
        <f aca="false">SUBSTITUTE(AB245,AC$17,"")</f>
        <v>0</v>
      </c>
      <c r="AD245" s="66" t="str">
        <f aca="false">SUBSTITUTE(AC245,AD$17,"")</f>
        <v>0</v>
      </c>
      <c r="AE245" s="66" t="str">
        <f aca="false">SUBSTITUTE(AD245,AE$17,"")</f>
        <v>0</v>
      </c>
      <c r="AF245" s="66" t="str">
        <f aca="false">SUBSTITUTE(AE245,AF$17,"")</f>
        <v>0</v>
      </c>
      <c r="AG245" s="66" t="str">
        <f aca="false">SUBSTITUTE(AF245,AG$17,"")</f>
        <v>0</v>
      </c>
      <c r="AH245" s="66" t="str">
        <f aca="false">SUBSTITUTE(AG245,AH$17,"")</f>
        <v>0</v>
      </c>
      <c r="AI245" s="66" t="str">
        <f aca="false">SUBSTITUTE(AH245,AI$17,"")</f>
        <v>0</v>
      </c>
      <c r="AJ245" s="66" t="str">
        <f aca="false">SUBSTITUTE(AI245,AJ$17,"")</f>
        <v>0</v>
      </c>
      <c r="AK245" s="66" t="str">
        <f aca="false">SUBSTITUTE(AJ245,AK$17,"")</f>
        <v>0</v>
      </c>
      <c r="AL245" s="66" t="str">
        <f aca="false">SUBSTITUTE(AK245,AL$17,"")</f>
        <v>0</v>
      </c>
      <c r="AM245" s="66" t="str">
        <f aca="false">SUBSTITUTE(AL245,AM$17,"")</f>
        <v>0</v>
      </c>
      <c r="AN245" s="66" t="str">
        <f aca="false">SUBSTITUTE(AM245,AN$17,"")</f>
        <v>0</v>
      </c>
      <c r="AO245" s="66" t="str">
        <f aca="false">SUBSTITUTE(AN245,AO$17,"")</f>
        <v>0</v>
      </c>
      <c r="AP245" s="66" t="str">
        <f aca="false">SUBSTITUTE(AO245,AP$17,"")</f>
        <v>0</v>
      </c>
      <c r="AQ245" s="66" t="str">
        <f aca="false">SUBSTITUTE(AP245,AQ$17,"")</f>
        <v>0</v>
      </c>
      <c r="AR245" s="66" t="str">
        <f aca="false">SUBSTITUTE(AQ245,AR$17,"")</f>
        <v>0</v>
      </c>
      <c r="AS245" s="66" t="str">
        <f aca="false">SUBSTITUTE(AR245,AS$17,"")</f>
        <v>0</v>
      </c>
      <c r="AT245" s="66" t="str">
        <f aca="false">SUBSTITUTE(AS245,AT$17,"")</f>
        <v>0</v>
      </c>
      <c r="AU245" s="66" t="str">
        <f aca="false">SUBSTITUTE(AT245,AU$17,"")</f>
        <v>0</v>
      </c>
      <c r="AV245" s="66" t="str">
        <f aca="false">SUBSTITUTE(AU245,AV$17,"")</f>
        <v>0</v>
      </c>
      <c r="AW245" s="66" t="str">
        <f aca="false">SUBSTITUTE(AV245,AW$17,"")</f>
        <v>0</v>
      </c>
      <c r="AX245" s="66" t="str">
        <f aca="false">SUBSTITUTE(AW245,AX$17,"")</f>
        <v>0</v>
      </c>
      <c r="AY245" s="66" t="str">
        <f aca="false">SUBSTITUTE(AX245,AY$17,"")</f>
        <v>0</v>
      </c>
      <c r="AZ245" s="66" t="str">
        <f aca="false">SUBSTITUTE(AY245,AZ$17,"")</f>
        <v>0</v>
      </c>
      <c r="BA245" s="66" t="str">
        <f aca="false">SUBSTITUTE(AZ245,BA$17,"")</f>
        <v>0</v>
      </c>
      <c r="BB245" s="66" t="str">
        <f aca="false">SUBSTITUTE(BA245,BB$17,"")</f>
        <v/>
      </c>
      <c r="BC245" s="66" t="str">
        <f aca="false">SUBSTITUTE(BB245,BC$17,"")</f>
        <v/>
      </c>
      <c r="BD245" s="66" t="str">
        <f aca="false">SUBSTITUTE(BC245,BD$17,"")</f>
        <v/>
      </c>
      <c r="BE245" s="66" t="str">
        <f aca="false">SUBSTITUTE(BD245,BE$17,"")</f>
        <v/>
      </c>
      <c r="BF245" s="66" t="str">
        <f aca="false">SUBSTITUTE(BE245,BF$17,"")</f>
        <v/>
      </c>
      <c r="BG245" s="66" t="str">
        <f aca="false">SUBSTITUTE(BF245,BG$17,"")</f>
        <v/>
      </c>
      <c r="BH245" s="66" t="str">
        <f aca="false">SUBSTITUTE(BG245,BH$17,"")</f>
        <v/>
      </c>
      <c r="BI245" s="66" t="str">
        <f aca="false">SUBSTITUTE(BH245,BI$17,"")</f>
        <v/>
      </c>
      <c r="BJ245" s="66" t="str">
        <f aca="false">SUBSTITUTE(BI245,BJ$17,"")</f>
        <v/>
      </c>
      <c r="BK245" s="66" t="str">
        <f aca="false">SUBSTITUTE(BJ245,BK$17,"")</f>
        <v/>
      </c>
      <c r="BL245" s="66" t="str">
        <f aca="false">SUBSTITUTE(BK245,BL$17,"")</f>
        <v/>
      </c>
      <c r="BM245" s="66" t="str">
        <f aca="false">SUBSTITUTE(BL245,BM$17,"")</f>
        <v/>
      </c>
      <c r="BN245" s="66" t="n">
        <f aca="false">LEN(BM245)</f>
        <v>0</v>
      </c>
      <c r="BO245" s="66" t="n">
        <f aca="false">LEN(A245)&gt;BO$15</f>
        <v>0</v>
      </c>
      <c r="BP245" s="83" t="n">
        <f aca="false">AND(COUNTIF(ranges!B$2:B$4,'Sample Manifest - ALL TYPES'!G236)=0,NOT(ISBLANK('Sample Manifest - ALL TYPES'!G236)))</f>
        <v>0</v>
      </c>
      <c r="CB245" s="66" t="n">
        <f aca="false">OR(BN245:BO245)</f>
        <v>0</v>
      </c>
      <c r="CD245" s="69" t="n">
        <f aca="false">IF(OR('Sample Manifest - ALL TYPES'!AB236="Custom indexes",'Sample Manifest - ALL TYPES'!AB236="Non-listed commercial indexes"),1,0)</f>
        <v>0</v>
      </c>
      <c r="CE245" s="69"/>
      <c r="CG245" s="72" t="n">
        <f aca="false">'Sample Manifest - ALL TYPES'!Q236</f>
        <v>0</v>
      </c>
      <c r="CH245" s="70" t="str">
        <f aca="false">SUBSTITUTE(CG245,CH$17,"")</f>
        <v>0</v>
      </c>
      <c r="CI245" s="70" t="str">
        <f aca="false">SUBSTITUTE(CH245,CI$17,"")</f>
        <v>0</v>
      </c>
      <c r="CJ245" s="70" t="str">
        <f aca="false">SUBSTITUTE(CI245,CJ$17,"")</f>
        <v>0</v>
      </c>
      <c r="CK245" s="70" t="str">
        <f aca="false">SUBSTITUTE(CJ245,CK$17,"")</f>
        <v>0</v>
      </c>
      <c r="CL245" s="70" t="n">
        <f aca="false">LEN(CK245)</f>
        <v>1</v>
      </c>
      <c r="CM245" s="70" t="n">
        <f aca="false">AND(NOT(ISBLANK('Sample Manifest - ALL TYPES'!Q236)),NOT(CL245=0))</f>
        <v>0</v>
      </c>
      <c r="CR245" s="66" t="n">
        <f aca="false">AND('Sample Manifest - ALL TYPES'!B236="Illumina Library Pool",ISBLANK('Sample Manifest - ALL TYPES'!Z236))</f>
        <v>0</v>
      </c>
    </row>
    <row r="246" s="66" customFormat="true" ht="13.8" hidden="false" customHeight="false" outlineLevel="0" collapsed="false">
      <c r="A246" s="66" t="n">
        <f aca="false">'Sample Manifest - ALL TYPES'!C237</f>
        <v>0</v>
      </c>
      <c r="B246" s="66" t="str">
        <f aca="false">SUBSTITUTE(A246,B$17,"")</f>
        <v>0</v>
      </c>
      <c r="C246" s="66" t="str">
        <f aca="false">SUBSTITUTE(B246,C$17,"")</f>
        <v>0</v>
      </c>
      <c r="D246" s="66" t="str">
        <f aca="false">SUBSTITUTE(C246,D$17,"")</f>
        <v>0</v>
      </c>
      <c r="E246" s="66" t="str">
        <f aca="false">SUBSTITUTE(D246,E$17,"")</f>
        <v>0</v>
      </c>
      <c r="F246" s="66" t="str">
        <f aca="false">SUBSTITUTE(E246,F$17,"")</f>
        <v>0</v>
      </c>
      <c r="G246" s="66" t="str">
        <f aca="false">SUBSTITUTE(F246,G$17,"")</f>
        <v>0</v>
      </c>
      <c r="H246" s="66" t="str">
        <f aca="false">SUBSTITUTE(G246,H$17,"")</f>
        <v>0</v>
      </c>
      <c r="I246" s="66" t="str">
        <f aca="false">SUBSTITUTE(H246,I$17,"")</f>
        <v>0</v>
      </c>
      <c r="J246" s="66" t="str">
        <f aca="false">SUBSTITUTE(I246,J$17,"")</f>
        <v>0</v>
      </c>
      <c r="K246" s="66" t="str">
        <f aca="false">SUBSTITUTE(J246,K$17,"")</f>
        <v>0</v>
      </c>
      <c r="L246" s="66" t="str">
        <f aca="false">SUBSTITUTE(K246,L$17,"")</f>
        <v>0</v>
      </c>
      <c r="M246" s="66" t="str">
        <f aca="false">SUBSTITUTE(L246,M$17,"")</f>
        <v>0</v>
      </c>
      <c r="N246" s="66" t="str">
        <f aca="false">SUBSTITUTE(M246,N$17,"")</f>
        <v>0</v>
      </c>
      <c r="O246" s="66" t="str">
        <f aca="false">SUBSTITUTE(N246,O$17,"")</f>
        <v>0</v>
      </c>
      <c r="P246" s="66" t="str">
        <f aca="false">SUBSTITUTE(O246,P$17,"")</f>
        <v>0</v>
      </c>
      <c r="Q246" s="66" t="str">
        <f aca="false">SUBSTITUTE(P246,Q$17,"")</f>
        <v>0</v>
      </c>
      <c r="R246" s="66" t="str">
        <f aca="false">SUBSTITUTE(Q246,R$17,"")</f>
        <v>0</v>
      </c>
      <c r="S246" s="66" t="str">
        <f aca="false">SUBSTITUTE(R246,S$17,"")</f>
        <v>0</v>
      </c>
      <c r="T246" s="66" t="str">
        <f aca="false">SUBSTITUTE(S246,T$17,"")</f>
        <v>0</v>
      </c>
      <c r="U246" s="66" t="str">
        <f aca="false">SUBSTITUTE(T246,U$17,"")</f>
        <v>0</v>
      </c>
      <c r="V246" s="66" t="str">
        <f aca="false">SUBSTITUTE(U246,V$17,"")</f>
        <v>0</v>
      </c>
      <c r="W246" s="66" t="str">
        <f aca="false">SUBSTITUTE(V246,W$17,"")</f>
        <v>0</v>
      </c>
      <c r="X246" s="66" t="str">
        <f aca="false">SUBSTITUTE(W246,X$17,"")</f>
        <v>0</v>
      </c>
      <c r="Y246" s="66" t="str">
        <f aca="false">SUBSTITUTE(X246,Y$17,"")</f>
        <v>0</v>
      </c>
      <c r="Z246" s="66" t="str">
        <f aca="false">SUBSTITUTE(Y246,Z$17,"")</f>
        <v>0</v>
      </c>
      <c r="AA246" s="66" t="str">
        <f aca="false">SUBSTITUTE(Z246,AA$17,"")</f>
        <v>0</v>
      </c>
      <c r="AB246" s="66" t="str">
        <f aca="false">SUBSTITUTE(AA246,AB$17,"")</f>
        <v>0</v>
      </c>
      <c r="AC246" s="66" t="str">
        <f aca="false">SUBSTITUTE(AB246,AC$17,"")</f>
        <v>0</v>
      </c>
      <c r="AD246" s="66" t="str">
        <f aca="false">SUBSTITUTE(AC246,AD$17,"")</f>
        <v>0</v>
      </c>
      <c r="AE246" s="66" t="str">
        <f aca="false">SUBSTITUTE(AD246,AE$17,"")</f>
        <v>0</v>
      </c>
      <c r="AF246" s="66" t="str">
        <f aca="false">SUBSTITUTE(AE246,AF$17,"")</f>
        <v>0</v>
      </c>
      <c r="AG246" s="66" t="str">
        <f aca="false">SUBSTITUTE(AF246,AG$17,"")</f>
        <v>0</v>
      </c>
      <c r="AH246" s="66" t="str">
        <f aca="false">SUBSTITUTE(AG246,AH$17,"")</f>
        <v>0</v>
      </c>
      <c r="AI246" s="66" t="str">
        <f aca="false">SUBSTITUTE(AH246,AI$17,"")</f>
        <v>0</v>
      </c>
      <c r="AJ246" s="66" t="str">
        <f aca="false">SUBSTITUTE(AI246,AJ$17,"")</f>
        <v>0</v>
      </c>
      <c r="AK246" s="66" t="str">
        <f aca="false">SUBSTITUTE(AJ246,AK$17,"")</f>
        <v>0</v>
      </c>
      <c r="AL246" s="66" t="str">
        <f aca="false">SUBSTITUTE(AK246,AL$17,"")</f>
        <v>0</v>
      </c>
      <c r="AM246" s="66" t="str">
        <f aca="false">SUBSTITUTE(AL246,AM$17,"")</f>
        <v>0</v>
      </c>
      <c r="AN246" s="66" t="str">
        <f aca="false">SUBSTITUTE(AM246,AN$17,"")</f>
        <v>0</v>
      </c>
      <c r="AO246" s="66" t="str">
        <f aca="false">SUBSTITUTE(AN246,AO$17,"")</f>
        <v>0</v>
      </c>
      <c r="AP246" s="66" t="str">
        <f aca="false">SUBSTITUTE(AO246,AP$17,"")</f>
        <v>0</v>
      </c>
      <c r="AQ246" s="66" t="str">
        <f aca="false">SUBSTITUTE(AP246,AQ$17,"")</f>
        <v>0</v>
      </c>
      <c r="AR246" s="66" t="str">
        <f aca="false">SUBSTITUTE(AQ246,AR$17,"")</f>
        <v>0</v>
      </c>
      <c r="AS246" s="66" t="str">
        <f aca="false">SUBSTITUTE(AR246,AS$17,"")</f>
        <v>0</v>
      </c>
      <c r="AT246" s="66" t="str">
        <f aca="false">SUBSTITUTE(AS246,AT$17,"")</f>
        <v>0</v>
      </c>
      <c r="AU246" s="66" t="str">
        <f aca="false">SUBSTITUTE(AT246,AU$17,"")</f>
        <v>0</v>
      </c>
      <c r="AV246" s="66" t="str">
        <f aca="false">SUBSTITUTE(AU246,AV$17,"")</f>
        <v>0</v>
      </c>
      <c r="AW246" s="66" t="str">
        <f aca="false">SUBSTITUTE(AV246,AW$17,"")</f>
        <v>0</v>
      </c>
      <c r="AX246" s="66" t="str">
        <f aca="false">SUBSTITUTE(AW246,AX$17,"")</f>
        <v>0</v>
      </c>
      <c r="AY246" s="66" t="str">
        <f aca="false">SUBSTITUTE(AX246,AY$17,"")</f>
        <v>0</v>
      </c>
      <c r="AZ246" s="66" t="str">
        <f aca="false">SUBSTITUTE(AY246,AZ$17,"")</f>
        <v>0</v>
      </c>
      <c r="BA246" s="66" t="str">
        <f aca="false">SUBSTITUTE(AZ246,BA$17,"")</f>
        <v>0</v>
      </c>
      <c r="BB246" s="66" t="str">
        <f aca="false">SUBSTITUTE(BA246,BB$17,"")</f>
        <v/>
      </c>
      <c r="BC246" s="66" t="str">
        <f aca="false">SUBSTITUTE(BB246,BC$17,"")</f>
        <v/>
      </c>
      <c r="BD246" s="66" t="str">
        <f aca="false">SUBSTITUTE(BC246,BD$17,"")</f>
        <v/>
      </c>
      <c r="BE246" s="66" t="str">
        <f aca="false">SUBSTITUTE(BD246,BE$17,"")</f>
        <v/>
      </c>
      <c r="BF246" s="66" t="str">
        <f aca="false">SUBSTITUTE(BE246,BF$17,"")</f>
        <v/>
      </c>
      <c r="BG246" s="66" t="str">
        <f aca="false">SUBSTITUTE(BF246,BG$17,"")</f>
        <v/>
      </c>
      <c r="BH246" s="66" t="str">
        <f aca="false">SUBSTITUTE(BG246,BH$17,"")</f>
        <v/>
      </c>
      <c r="BI246" s="66" t="str">
        <f aca="false">SUBSTITUTE(BH246,BI$17,"")</f>
        <v/>
      </c>
      <c r="BJ246" s="66" t="str">
        <f aca="false">SUBSTITUTE(BI246,BJ$17,"")</f>
        <v/>
      </c>
      <c r="BK246" s="66" t="str">
        <f aca="false">SUBSTITUTE(BJ246,BK$17,"")</f>
        <v/>
      </c>
      <c r="BL246" s="66" t="str">
        <f aca="false">SUBSTITUTE(BK246,BL$17,"")</f>
        <v/>
      </c>
      <c r="BM246" s="66" t="str">
        <f aca="false">SUBSTITUTE(BL246,BM$17,"")</f>
        <v/>
      </c>
      <c r="BN246" s="66" t="n">
        <f aca="false">LEN(BM246)</f>
        <v>0</v>
      </c>
      <c r="BO246" s="66" t="n">
        <f aca="false">LEN(A246)&gt;BO$15</f>
        <v>0</v>
      </c>
      <c r="BP246" s="83" t="n">
        <f aca="false">AND(COUNTIF(ranges!B$2:B$4,'Sample Manifest - ALL TYPES'!G237)=0,NOT(ISBLANK('Sample Manifest - ALL TYPES'!G237)))</f>
        <v>0</v>
      </c>
      <c r="CB246" s="66" t="n">
        <f aca="false">OR(BN246:BO246)</f>
        <v>0</v>
      </c>
      <c r="CD246" s="69" t="n">
        <f aca="false">IF(OR('Sample Manifest - ALL TYPES'!AB237="Custom indexes",'Sample Manifest - ALL TYPES'!AB237="Non-listed commercial indexes"),1,0)</f>
        <v>0</v>
      </c>
      <c r="CE246" s="69"/>
      <c r="CG246" s="72" t="n">
        <f aca="false">'Sample Manifest - ALL TYPES'!Q237</f>
        <v>0</v>
      </c>
      <c r="CH246" s="70" t="str">
        <f aca="false">SUBSTITUTE(CG246,CH$17,"")</f>
        <v>0</v>
      </c>
      <c r="CI246" s="70" t="str">
        <f aca="false">SUBSTITUTE(CH246,CI$17,"")</f>
        <v>0</v>
      </c>
      <c r="CJ246" s="70" t="str">
        <f aca="false">SUBSTITUTE(CI246,CJ$17,"")</f>
        <v>0</v>
      </c>
      <c r="CK246" s="70" t="str">
        <f aca="false">SUBSTITUTE(CJ246,CK$17,"")</f>
        <v>0</v>
      </c>
      <c r="CL246" s="70" t="n">
        <f aca="false">LEN(CK246)</f>
        <v>1</v>
      </c>
      <c r="CM246" s="70" t="n">
        <f aca="false">AND(NOT(ISBLANK('Sample Manifest - ALL TYPES'!Q237)),NOT(CL246=0))</f>
        <v>0</v>
      </c>
      <c r="CR246" s="66" t="n">
        <f aca="false">AND('Sample Manifest - ALL TYPES'!B237="Illumina Library Pool",ISBLANK('Sample Manifest - ALL TYPES'!Z237))</f>
        <v>0</v>
      </c>
    </row>
    <row r="247" s="66" customFormat="true" ht="13.8" hidden="false" customHeight="false" outlineLevel="0" collapsed="false">
      <c r="A247" s="66" t="n">
        <f aca="false">'Sample Manifest - ALL TYPES'!C238</f>
        <v>0</v>
      </c>
      <c r="B247" s="66" t="str">
        <f aca="false">SUBSTITUTE(A247,B$17,"")</f>
        <v>0</v>
      </c>
      <c r="C247" s="66" t="str">
        <f aca="false">SUBSTITUTE(B247,C$17,"")</f>
        <v>0</v>
      </c>
      <c r="D247" s="66" t="str">
        <f aca="false">SUBSTITUTE(C247,D$17,"")</f>
        <v>0</v>
      </c>
      <c r="E247" s="66" t="str">
        <f aca="false">SUBSTITUTE(D247,E$17,"")</f>
        <v>0</v>
      </c>
      <c r="F247" s="66" t="str">
        <f aca="false">SUBSTITUTE(E247,F$17,"")</f>
        <v>0</v>
      </c>
      <c r="G247" s="66" t="str">
        <f aca="false">SUBSTITUTE(F247,G$17,"")</f>
        <v>0</v>
      </c>
      <c r="H247" s="66" t="str">
        <f aca="false">SUBSTITUTE(G247,H$17,"")</f>
        <v>0</v>
      </c>
      <c r="I247" s="66" t="str">
        <f aca="false">SUBSTITUTE(H247,I$17,"")</f>
        <v>0</v>
      </c>
      <c r="J247" s="66" t="str">
        <f aca="false">SUBSTITUTE(I247,J$17,"")</f>
        <v>0</v>
      </c>
      <c r="K247" s="66" t="str">
        <f aca="false">SUBSTITUTE(J247,K$17,"")</f>
        <v>0</v>
      </c>
      <c r="L247" s="66" t="str">
        <f aca="false">SUBSTITUTE(K247,L$17,"")</f>
        <v>0</v>
      </c>
      <c r="M247" s="66" t="str">
        <f aca="false">SUBSTITUTE(L247,M$17,"")</f>
        <v>0</v>
      </c>
      <c r="N247" s="66" t="str">
        <f aca="false">SUBSTITUTE(M247,N$17,"")</f>
        <v>0</v>
      </c>
      <c r="O247" s="66" t="str">
        <f aca="false">SUBSTITUTE(N247,O$17,"")</f>
        <v>0</v>
      </c>
      <c r="P247" s="66" t="str">
        <f aca="false">SUBSTITUTE(O247,P$17,"")</f>
        <v>0</v>
      </c>
      <c r="Q247" s="66" t="str">
        <f aca="false">SUBSTITUTE(P247,Q$17,"")</f>
        <v>0</v>
      </c>
      <c r="R247" s="66" t="str">
        <f aca="false">SUBSTITUTE(Q247,R$17,"")</f>
        <v>0</v>
      </c>
      <c r="S247" s="66" t="str">
        <f aca="false">SUBSTITUTE(R247,S$17,"")</f>
        <v>0</v>
      </c>
      <c r="T247" s="66" t="str">
        <f aca="false">SUBSTITUTE(S247,T$17,"")</f>
        <v>0</v>
      </c>
      <c r="U247" s="66" t="str">
        <f aca="false">SUBSTITUTE(T247,U$17,"")</f>
        <v>0</v>
      </c>
      <c r="V247" s="66" t="str">
        <f aca="false">SUBSTITUTE(U247,V$17,"")</f>
        <v>0</v>
      </c>
      <c r="W247" s="66" t="str">
        <f aca="false">SUBSTITUTE(V247,W$17,"")</f>
        <v>0</v>
      </c>
      <c r="X247" s="66" t="str">
        <f aca="false">SUBSTITUTE(W247,X$17,"")</f>
        <v>0</v>
      </c>
      <c r="Y247" s="66" t="str">
        <f aca="false">SUBSTITUTE(X247,Y$17,"")</f>
        <v>0</v>
      </c>
      <c r="Z247" s="66" t="str">
        <f aca="false">SUBSTITUTE(Y247,Z$17,"")</f>
        <v>0</v>
      </c>
      <c r="AA247" s="66" t="str">
        <f aca="false">SUBSTITUTE(Z247,AA$17,"")</f>
        <v>0</v>
      </c>
      <c r="AB247" s="66" t="str">
        <f aca="false">SUBSTITUTE(AA247,AB$17,"")</f>
        <v>0</v>
      </c>
      <c r="AC247" s="66" t="str">
        <f aca="false">SUBSTITUTE(AB247,AC$17,"")</f>
        <v>0</v>
      </c>
      <c r="AD247" s="66" t="str">
        <f aca="false">SUBSTITUTE(AC247,AD$17,"")</f>
        <v>0</v>
      </c>
      <c r="AE247" s="66" t="str">
        <f aca="false">SUBSTITUTE(AD247,AE$17,"")</f>
        <v>0</v>
      </c>
      <c r="AF247" s="66" t="str">
        <f aca="false">SUBSTITUTE(AE247,AF$17,"")</f>
        <v>0</v>
      </c>
      <c r="AG247" s="66" t="str">
        <f aca="false">SUBSTITUTE(AF247,AG$17,"")</f>
        <v>0</v>
      </c>
      <c r="AH247" s="66" t="str">
        <f aca="false">SUBSTITUTE(AG247,AH$17,"")</f>
        <v>0</v>
      </c>
      <c r="AI247" s="66" t="str">
        <f aca="false">SUBSTITUTE(AH247,AI$17,"")</f>
        <v>0</v>
      </c>
      <c r="AJ247" s="66" t="str">
        <f aca="false">SUBSTITUTE(AI247,AJ$17,"")</f>
        <v>0</v>
      </c>
      <c r="AK247" s="66" t="str">
        <f aca="false">SUBSTITUTE(AJ247,AK$17,"")</f>
        <v>0</v>
      </c>
      <c r="AL247" s="66" t="str">
        <f aca="false">SUBSTITUTE(AK247,AL$17,"")</f>
        <v>0</v>
      </c>
      <c r="AM247" s="66" t="str">
        <f aca="false">SUBSTITUTE(AL247,AM$17,"")</f>
        <v>0</v>
      </c>
      <c r="AN247" s="66" t="str">
        <f aca="false">SUBSTITUTE(AM247,AN$17,"")</f>
        <v>0</v>
      </c>
      <c r="AO247" s="66" t="str">
        <f aca="false">SUBSTITUTE(AN247,AO$17,"")</f>
        <v>0</v>
      </c>
      <c r="AP247" s="66" t="str">
        <f aca="false">SUBSTITUTE(AO247,AP$17,"")</f>
        <v>0</v>
      </c>
      <c r="AQ247" s="66" t="str">
        <f aca="false">SUBSTITUTE(AP247,AQ$17,"")</f>
        <v>0</v>
      </c>
      <c r="AR247" s="66" t="str">
        <f aca="false">SUBSTITUTE(AQ247,AR$17,"")</f>
        <v>0</v>
      </c>
      <c r="AS247" s="66" t="str">
        <f aca="false">SUBSTITUTE(AR247,AS$17,"")</f>
        <v>0</v>
      </c>
      <c r="AT247" s="66" t="str">
        <f aca="false">SUBSTITUTE(AS247,AT$17,"")</f>
        <v>0</v>
      </c>
      <c r="AU247" s="66" t="str">
        <f aca="false">SUBSTITUTE(AT247,AU$17,"")</f>
        <v>0</v>
      </c>
      <c r="AV247" s="66" t="str">
        <f aca="false">SUBSTITUTE(AU247,AV$17,"")</f>
        <v>0</v>
      </c>
      <c r="AW247" s="66" t="str">
        <f aca="false">SUBSTITUTE(AV247,AW$17,"")</f>
        <v>0</v>
      </c>
      <c r="AX247" s="66" t="str">
        <f aca="false">SUBSTITUTE(AW247,AX$17,"")</f>
        <v>0</v>
      </c>
      <c r="AY247" s="66" t="str">
        <f aca="false">SUBSTITUTE(AX247,AY$17,"")</f>
        <v>0</v>
      </c>
      <c r="AZ247" s="66" t="str">
        <f aca="false">SUBSTITUTE(AY247,AZ$17,"")</f>
        <v>0</v>
      </c>
      <c r="BA247" s="66" t="str">
        <f aca="false">SUBSTITUTE(AZ247,BA$17,"")</f>
        <v>0</v>
      </c>
      <c r="BB247" s="66" t="str">
        <f aca="false">SUBSTITUTE(BA247,BB$17,"")</f>
        <v/>
      </c>
      <c r="BC247" s="66" t="str">
        <f aca="false">SUBSTITUTE(BB247,BC$17,"")</f>
        <v/>
      </c>
      <c r="BD247" s="66" t="str">
        <f aca="false">SUBSTITUTE(BC247,BD$17,"")</f>
        <v/>
      </c>
      <c r="BE247" s="66" t="str">
        <f aca="false">SUBSTITUTE(BD247,BE$17,"")</f>
        <v/>
      </c>
      <c r="BF247" s="66" t="str">
        <f aca="false">SUBSTITUTE(BE247,BF$17,"")</f>
        <v/>
      </c>
      <c r="BG247" s="66" t="str">
        <f aca="false">SUBSTITUTE(BF247,BG$17,"")</f>
        <v/>
      </c>
      <c r="BH247" s="66" t="str">
        <f aca="false">SUBSTITUTE(BG247,BH$17,"")</f>
        <v/>
      </c>
      <c r="BI247" s="66" t="str">
        <f aca="false">SUBSTITUTE(BH247,BI$17,"")</f>
        <v/>
      </c>
      <c r="BJ247" s="66" t="str">
        <f aca="false">SUBSTITUTE(BI247,BJ$17,"")</f>
        <v/>
      </c>
      <c r="BK247" s="66" t="str">
        <f aca="false">SUBSTITUTE(BJ247,BK$17,"")</f>
        <v/>
      </c>
      <c r="BL247" s="66" t="str">
        <f aca="false">SUBSTITUTE(BK247,BL$17,"")</f>
        <v/>
      </c>
      <c r="BM247" s="66" t="str">
        <f aca="false">SUBSTITUTE(BL247,BM$17,"")</f>
        <v/>
      </c>
      <c r="BN247" s="66" t="n">
        <f aca="false">LEN(BM247)</f>
        <v>0</v>
      </c>
      <c r="BO247" s="66" t="n">
        <f aca="false">LEN(A247)&gt;BO$15</f>
        <v>0</v>
      </c>
      <c r="BP247" s="83" t="n">
        <f aca="false">AND(COUNTIF(ranges!B$2:B$4,'Sample Manifest - ALL TYPES'!G238)=0,NOT(ISBLANK('Sample Manifest - ALL TYPES'!G238)))</f>
        <v>0</v>
      </c>
      <c r="CB247" s="66" t="n">
        <f aca="false">OR(BN247:BO247)</f>
        <v>0</v>
      </c>
      <c r="CD247" s="69" t="n">
        <f aca="false">IF(OR('Sample Manifest - ALL TYPES'!AB238="Custom indexes",'Sample Manifest - ALL TYPES'!AB238="Non-listed commercial indexes"),1,0)</f>
        <v>0</v>
      </c>
      <c r="CE247" s="69"/>
      <c r="CG247" s="72" t="n">
        <f aca="false">'Sample Manifest - ALL TYPES'!Q238</f>
        <v>0</v>
      </c>
      <c r="CH247" s="70" t="str">
        <f aca="false">SUBSTITUTE(CG247,CH$17,"")</f>
        <v>0</v>
      </c>
      <c r="CI247" s="70" t="str">
        <f aca="false">SUBSTITUTE(CH247,CI$17,"")</f>
        <v>0</v>
      </c>
      <c r="CJ247" s="70" t="str">
        <f aca="false">SUBSTITUTE(CI247,CJ$17,"")</f>
        <v>0</v>
      </c>
      <c r="CK247" s="70" t="str">
        <f aca="false">SUBSTITUTE(CJ247,CK$17,"")</f>
        <v>0</v>
      </c>
      <c r="CL247" s="70" t="n">
        <f aca="false">LEN(CK247)</f>
        <v>1</v>
      </c>
      <c r="CM247" s="70" t="n">
        <f aca="false">AND(NOT(ISBLANK('Sample Manifest - ALL TYPES'!Q238)),NOT(CL247=0))</f>
        <v>0</v>
      </c>
      <c r="CR247" s="66" t="n">
        <f aca="false">AND('Sample Manifest - ALL TYPES'!B238="Illumina Library Pool",ISBLANK('Sample Manifest - ALL TYPES'!Z238))</f>
        <v>0</v>
      </c>
    </row>
    <row r="248" s="66" customFormat="true" ht="13.8" hidden="false" customHeight="false" outlineLevel="0" collapsed="false">
      <c r="A248" s="66" t="n">
        <f aca="false">'Sample Manifest - ALL TYPES'!C239</f>
        <v>0</v>
      </c>
      <c r="B248" s="66" t="str">
        <f aca="false">SUBSTITUTE(A248,B$17,"")</f>
        <v>0</v>
      </c>
      <c r="C248" s="66" t="str">
        <f aca="false">SUBSTITUTE(B248,C$17,"")</f>
        <v>0</v>
      </c>
      <c r="D248" s="66" t="str">
        <f aca="false">SUBSTITUTE(C248,D$17,"")</f>
        <v>0</v>
      </c>
      <c r="E248" s="66" t="str">
        <f aca="false">SUBSTITUTE(D248,E$17,"")</f>
        <v>0</v>
      </c>
      <c r="F248" s="66" t="str">
        <f aca="false">SUBSTITUTE(E248,F$17,"")</f>
        <v>0</v>
      </c>
      <c r="G248" s="66" t="str">
        <f aca="false">SUBSTITUTE(F248,G$17,"")</f>
        <v>0</v>
      </c>
      <c r="H248" s="66" t="str">
        <f aca="false">SUBSTITUTE(G248,H$17,"")</f>
        <v>0</v>
      </c>
      <c r="I248" s="66" t="str">
        <f aca="false">SUBSTITUTE(H248,I$17,"")</f>
        <v>0</v>
      </c>
      <c r="J248" s="66" t="str">
        <f aca="false">SUBSTITUTE(I248,J$17,"")</f>
        <v>0</v>
      </c>
      <c r="K248" s="66" t="str">
        <f aca="false">SUBSTITUTE(J248,K$17,"")</f>
        <v>0</v>
      </c>
      <c r="L248" s="66" t="str">
        <f aca="false">SUBSTITUTE(K248,L$17,"")</f>
        <v>0</v>
      </c>
      <c r="M248" s="66" t="str">
        <f aca="false">SUBSTITUTE(L248,M$17,"")</f>
        <v>0</v>
      </c>
      <c r="N248" s="66" t="str">
        <f aca="false">SUBSTITUTE(M248,N$17,"")</f>
        <v>0</v>
      </c>
      <c r="O248" s="66" t="str">
        <f aca="false">SUBSTITUTE(N248,O$17,"")</f>
        <v>0</v>
      </c>
      <c r="P248" s="66" t="str">
        <f aca="false">SUBSTITUTE(O248,P$17,"")</f>
        <v>0</v>
      </c>
      <c r="Q248" s="66" t="str">
        <f aca="false">SUBSTITUTE(P248,Q$17,"")</f>
        <v>0</v>
      </c>
      <c r="R248" s="66" t="str">
        <f aca="false">SUBSTITUTE(Q248,R$17,"")</f>
        <v>0</v>
      </c>
      <c r="S248" s="66" t="str">
        <f aca="false">SUBSTITUTE(R248,S$17,"")</f>
        <v>0</v>
      </c>
      <c r="T248" s="66" t="str">
        <f aca="false">SUBSTITUTE(S248,T$17,"")</f>
        <v>0</v>
      </c>
      <c r="U248" s="66" t="str">
        <f aca="false">SUBSTITUTE(T248,U$17,"")</f>
        <v>0</v>
      </c>
      <c r="V248" s="66" t="str">
        <f aca="false">SUBSTITUTE(U248,V$17,"")</f>
        <v>0</v>
      </c>
      <c r="W248" s="66" t="str">
        <f aca="false">SUBSTITUTE(V248,W$17,"")</f>
        <v>0</v>
      </c>
      <c r="X248" s="66" t="str">
        <f aca="false">SUBSTITUTE(W248,X$17,"")</f>
        <v>0</v>
      </c>
      <c r="Y248" s="66" t="str">
        <f aca="false">SUBSTITUTE(X248,Y$17,"")</f>
        <v>0</v>
      </c>
      <c r="Z248" s="66" t="str">
        <f aca="false">SUBSTITUTE(Y248,Z$17,"")</f>
        <v>0</v>
      </c>
      <c r="AA248" s="66" t="str">
        <f aca="false">SUBSTITUTE(Z248,AA$17,"")</f>
        <v>0</v>
      </c>
      <c r="AB248" s="66" t="str">
        <f aca="false">SUBSTITUTE(AA248,AB$17,"")</f>
        <v>0</v>
      </c>
      <c r="AC248" s="66" t="str">
        <f aca="false">SUBSTITUTE(AB248,AC$17,"")</f>
        <v>0</v>
      </c>
      <c r="AD248" s="66" t="str">
        <f aca="false">SUBSTITUTE(AC248,AD$17,"")</f>
        <v>0</v>
      </c>
      <c r="AE248" s="66" t="str">
        <f aca="false">SUBSTITUTE(AD248,AE$17,"")</f>
        <v>0</v>
      </c>
      <c r="AF248" s="66" t="str">
        <f aca="false">SUBSTITUTE(AE248,AF$17,"")</f>
        <v>0</v>
      </c>
      <c r="AG248" s="66" t="str">
        <f aca="false">SUBSTITUTE(AF248,AG$17,"")</f>
        <v>0</v>
      </c>
      <c r="AH248" s="66" t="str">
        <f aca="false">SUBSTITUTE(AG248,AH$17,"")</f>
        <v>0</v>
      </c>
      <c r="AI248" s="66" t="str">
        <f aca="false">SUBSTITUTE(AH248,AI$17,"")</f>
        <v>0</v>
      </c>
      <c r="AJ248" s="66" t="str">
        <f aca="false">SUBSTITUTE(AI248,AJ$17,"")</f>
        <v>0</v>
      </c>
      <c r="AK248" s="66" t="str">
        <f aca="false">SUBSTITUTE(AJ248,AK$17,"")</f>
        <v>0</v>
      </c>
      <c r="AL248" s="66" t="str">
        <f aca="false">SUBSTITUTE(AK248,AL$17,"")</f>
        <v>0</v>
      </c>
      <c r="AM248" s="66" t="str">
        <f aca="false">SUBSTITUTE(AL248,AM$17,"")</f>
        <v>0</v>
      </c>
      <c r="AN248" s="66" t="str">
        <f aca="false">SUBSTITUTE(AM248,AN$17,"")</f>
        <v>0</v>
      </c>
      <c r="AO248" s="66" t="str">
        <f aca="false">SUBSTITUTE(AN248,AO$17,"")</f>
        <v>0</v>
      </c>
      <c r="AP248" s="66" t="str">
        <f aca="false">SUBSTITUTE(AO248,AP$17,"")</f>
        <v>0</v>
      </c>
      <c r="AQ248" s="66" t="str">
        <f aca="false">SUBSTITUTE(AP248,AQ$17,"")</f>
        <v>0</v>
      </c>
      <c r="AR248" s="66" t="str">
        <f aca="false">SUBSTITUTE(AQ248,AR$17,"")</f>
        <v>0</v>
      </c>
      <c r="AS248" s="66" t="str">
        <f aca="false">SUBSTITUTE(AR248,AS$17,"")</f>
        <v>0</v>
      </c>
      <c r="AT248" s="66" t="str">
        <f aca="false">SUBSTITUTE(AS248,AT$17,"")</f>
        <v>0</v>
      </c>
      <c r="AU248" s="66" t="str">
        <f aca="false">SUBSTITUTE(AT248,AU$17,"")</f>
        <v>0</v>
      </c>
      <c r="AV248" s="66" t="str">
        <f aca="false">SUBSTITUTE(AU248,AV$17,"")</f>
        <v>0</v>
      </c>
      <c r="AW248" s="66" t="str">
        <f aca="false">SUBSTITUTE(AV248,AW$17,"")</f>
        <v>0</v>
      </c>
      <c r="AX248" s="66" t="str">
        <f aca="false">SUBSTITUTE(AW248,AX$17,"")</f>
        <v>0</v>
      </c>
      <c r="AY248" s="66" t="str">
        <f aca="false">SUBSTITUTE(AX248,AY$17,"")</f>
        <v>0</v>
      </c>
      <c r="AZ248" s="66" t="str">
        <f aca="false">SUBSTITUTE(AY248,AZ$17,"")</f>
        <v>0</v>
      </c>
      <c r="BA248" s="66" t="str">
        <f aca="false">SUBSTITUTE(AZ248,BA$17,"")</f>
        <v>0</v>
      </c>
      <c r="BB248" s="66" t="str">
        <f aca="false">SUBSTITUTE(BA248,BB$17,"")</f>
        <v/>
      </c>
      <c r="BC248" s="66" t="str">
        <f aca="false">SUBSTITUTE(BB248,BC$17,"")</f>
        <v/>
      </c>
      <c r="BD248" s="66" t="str">
        <f aca="false">SUBSTITUTE(BC248,BD$17,"")</f>
        <v/>
      </c>
      <c r="BE248" s="66" t="str">
        <f aca="false">SUBSTITUTE(BD248,BE$17,"")</f>
        <v/>
      </c>
      <c r="BF248" s="66" t="str">
        <f aca="false">SUBSTITUTE(BE248,BF$17,"")</f>
        <v/>
      </c>
      <c r="BG248" s="66" t="str">
        <f aca="false">SUBSTITUTE(BF248,BG$17,"")</f>
        <v/>
      </c>
      <c r="BH248" s="66" t="str">
        <f aca="false">SUBSTITUTE(BG248,BH$17,"")</f>
        <v/>
      </c>
      <c r="BI248" s="66" t="str">
        <f aca="false">SUBSTITUTE(BH248,BI$17,"")</f>
        <v/>
      </c>
      <c r="BJ248" s="66" t="str">
        <f aca="false">SUBSTITUTE(BI248,BJ$17,"")</f>
        <v/>
      </c>
      <c r="BK248" s="66" t="str">
        <f aca="false">SUBSTITUTE(BJ248,BK$17,"")</f>
        <v/>
      </c>
      <c r="BL248" s="66" t="str">
        <f aca="false">SUBSTITUTE(BK248,BL$17,"")</f>
        <v/>
      </c>
      <c r="BM248" s="66" t="str">
        <f aca="false">SUBSTITUTE(BL248,BM$17,"")</f>
        <v/>
      </c>
      <c r="BN248" s="66" t="n">
        <f aca="false">LEN(BM248)</f>
        <v>0</v>
      </c>
      <c r="BO248" s="66" t="n">
        <f aca="false">LEN(A248)&gt;BO$15</f>
        <v>0</v>
      </c>
      <c r="BP248" s="83" t="n">
        <f aca="false">AND(COUNTIF(ranges!B$2:B$4,'Sample Manifest - ALL TYPES'!G239)=0,NOT(ISBLANK('Sample Manifest - ALL TYPES'!G239)))</f>
        <v>0</v>
      </c>
      <c r="CB248" s="66" t="n">
        <f aca="false">OR(BN248:BO248)</f>
        <v>0</v>
      </c>
      <c r="CD248" s="69" t="n">
        <f aca="false">IF(OR('Sample Manifest - ALL TYPES'!AB239="Custom indexes",'Sample Manifest - ALL TYPES'!AB239="Non-listed commercial indexes"),1,0)</f>
        <v>0</v>
      </c>
      <c r="CE248" s="69"/>
      <c r="CG248" s="72" t="n">
        <f aca="false">'Sample Manifest - ALL TYPES'!Q239</f>
        <v>0</v>
      </c>
      <c r="CH248" s="70" t="str">
        <f aca="false">SUBSTITUTE(CG248,CH$17,"")</f>
        <v>0</v>
      </c>
      <c r="CI248" s="70" t="str">
        <f aca="false">SUBSTITUTE(CH248,CI$17,"")</f>
        <v>0</v>
      </c>
      <c r="CJ248" s="70" t="str">
        <f aca="false">SUBSTITUTE(CI248,CJ$17,"")</f>
        <v>0</v>
      </c>
      <c r="CK248" s="70" t="str">
        <f aca="false">SUBSTITUTE(CJ248,CK$17,"")</f>
        <v>0</v>
      </c>
      <c r="CL248" s="70" t="n">
        <f aca="false">LEN(CK248)</f>
        <v>1</v>
      </c>
      <c r="CM248" s="70" t="n">
        <f aca="false">AND(NOT(ISBLANK('Sample Manifest - ALL TYPES'!Q239)),NOT(CL248=0))</f>
        <v>0</v>
      </c>
      <c r="CR248" s="66" t="n">
        <f aca="false">AND('Sample Manifest - ALL TYPES'!B239="Illumina Library Pool",ISBLANK('Sample Manifest - ALL TYPES'!Z239))</f>
        <v>0</v>
      </c>
    </row>
    <row r="249" s="66" customFormat="true" ht="13.8" hidden="false" customHeight="false" outlineLevel="0" collapsed="false">
      <c r="A249" s="66" t="n">
        <f aca="false">'Sample Manifest - ALL TYPES'!C240</f>
        <v>0</v>
      </c>
      <c r="B249" s="66" t="str">
        <f aca="false">SUBSTITUTE(A249,B$17,"")</f>
        <v>0</v>
      </c>
      <c r="C249" s="66" t="str">
        <f aca="false">SUBSTITUTE(B249,C$17,"")</f>
        <v>0</v>
      </c>
      <c r="D249" s="66" t="str">
        <f aca="false">SUBSTITUTE(C249,D$17,"")</f>
        <v>0</v>
      </c>
      <c r="E249" s="66" t="str">
        <f aca="false">SUBSTITUTE(D249,E$17,"")</f>
        <v>0</v>
      </c>
      <c r="F249" s="66" t="str">
        <f aca="false">SUBSTITUTE(E249,F$17,"")</f>
        <v>0</v>
      </c>
      <c r="G249" s="66" t="str">
        <f aca="false">SUBSTITUTE(F249,G$17,"")</f>
        <v>0</v>
      </c>
      <c r="H249" s="66" t="str">
        <f aca="false">SUBSTITUTE(G249,H$17,"")</f>
        <v>0</v>
      </c>
      <c r="I249" s="66" t="str">
        <f aca="false">SUBSTITUTE(H249,I$17,"")</f>
        <v>0</v>
      </c>
      <c r="J249" s="66" t="str">
        <f aca="false">SUBSTITUTE(I249,J$17,"")</f>
        <v>0</v>
      </c>
      <c r="K249" s="66" t="str">
        <f aca="false">SUBSTITUTE(J249,K$17,"")</f>
        <v>0</v>
      </c>
      <c r="L249" s="66" t="str">
        <f aca="false">SUBSTITUTE(K249,L$17,"")</f>
        <v>0</v>
      </c>
      <c r="M249" s="66" t="str">
        <f aca="false">SUBSTITUTE(L249,M$17,"")</f>
        <v>0</v>
      </c>
      <c r="N249" s="66" t="str">
        <f aca="false">SUBSTITUTE(M249,N$17,"")</f>
        <v>0</v>
      </c>
      <c r="O249" s="66" t="str">
        <f aca="false">SUBSTITUTE(N249,O$17,"")</f>
        <v>0</v>
      </c>
      <c r="P249" s="66" t="str">
        <f aca="false">SUBSTITUTE(O249,P$17,"")</f>
        <v>0</v>
      </c>
      <c r="Q249" s="66" t="str">
        <f aca="false">SUBSTITUTE(P249,Q$17,"")</f>
        <v>0</v>
      </c>
      <c r="R249" s="66" t="str">
        <f aca="false">SUBSTITUTE(Q249,R$17,"")</f>
        <v>0</v>
      </c>
      <c r="S249" s="66" t="str">
        <f aca="false">SUBSTITUTE(R249,S$17,"")</f>
        <v>0</v>
      </c>
      <c r="T249" s="66" t="str">
        <f aca="false">SUBSTITUTE(S249,T$17,"")</f>
        <v>0</v>
      </c>
      <c r="U249" s="66" t="str">
        <f aca="false">SUBSTITUTE(T249,U$17,"")</f>
        <v>0</v>
      </c>
      <c r="V249" s="66" t="str">
        <f aca="false">SUBSTITUTE(U249,V$17,"")</f>
        <v>0</v>
      </c>
      <c r="W249" s="66" t="str">
        <f aca="false">SUBSTITUTE(V249,W$17,"")</f>
        <v>0</v>
      </c>
      <c r="X249" s="66" t="str">
        <f aca="false">SUBSTITUTE(W249,X$17,"")</f>
        <v>0</v>
      </c>
      <c r="Y249" s="66" t="str">
        <f aca="false">SUBSTITUTE(X249,Y$17,"")</f>
        <v>0</v>
      </c>
      <c r="Z249" s="66" t="str">
        <f aca="false">SUBSTITUTE(Y249,Z$17,"")</f>
        <v>0</v>
      </c>
      <c r="AA249" s="66" t="str">
        <f aca="false">SUBSTITUTE(Z249,AA$17,"")</f>
        <v>0</v>
      </c>
      <c r="AB249" s="66" t="str">
        <f aca="false">SUBSTITUTE(AA249,AB$17,"")</f>
        <v>0</v>
      </c>
      <c r="AC249" s="66" t="str">
        <f aca="false">SUBSTITUTE(AB249,AC$17,"")</f>
        <v>0</v>
      </c>
      <c r="AD249" s="66" t="str">
        <f aca="false">SUBSTITUTE(AC249,AD$17,"")</f>
        <v>0</v>
      </c>
      <c r="AE249" s="66" t="str">
        <f aca="false">SUBSTITUTE(AD249,AE$17,"")</f>
        <v>0</v>
      </c>
      <c r="AF249" s="66" t="str">
        <f aca="false">SUBSTITUTE(AE249,AF$17,"")</f>
        <v>0</v>
      </c>
      <c r="AG249" s="66" t="str">
        <f aca="false">SUBSTITUTE(AF249,AG$17,"")</f>
        <v>0</v>
      </c>
      <c r="AH249" s="66" t="str">
        <f aca="false">SUBSTITUTE(AG249,AH$17,"")</f>
        <v>0</v>
      </c>
      <c r="AI249" s="66" t="str">
        <f aca="false">SUBSTITUTE(AH249,AI$17,"")</f>
        <v>0</v>
      </c>
      <c r="AJ249" s="66" t="str">
        <f aca="false">SUBSTITUTE(AI249,AJ$17,"")</f>
        <v>0</v>
      </c>
      <c r="AK249" s="66" t="str">
        <f aca="false">SUBSTITUTE(AJ249,AK$17,"")</f>
        <v>0</v>
      </c>
      <c r="AL249" s="66" t="str">
        <f aca="false">SUBSTITUTE(AK249,AL$17,"")</f>
        <v>0</v>
      </c>
      <c r="AM249" s="66" t="str">
        <f aca="false">SUBSTITUTE(AL249,AM$17,"")</f>
        <v>0</v>
      </c>
      <c r="AN249" s="66" t="str">
        <f aca="false">SUBSTITUTE(AM249,AN$17,"")</f>
        <v>0</v>
      </c>
      <c r="AO249" s="66" t="str">
        <f aca="false">SUBSTITUTE(AN249,AO$17,"")</f>
        <v>0</v>
      </c>
      <c r="AP249" s="66" t="str">
        <f aca="false">SUBSTITUTE(AO249,AP$17,"")</f>
        <v>0</v>
      </c>
      <c r="AQ249" s="66" t="str">
        <f aca="false">SUBSTITUTE(AP249,AQ$17,"")</f>
        <v>0</v>
      </c>
      <c r="AR249" s="66" t="str">
        <f aca="false">SUBSTITUTE(AQ249,AR$17,"")</f>
        <v>0</v>
      </c>
      <c r="AS249" s="66" t="str">
        <f aca="false">SUBSTITUTE(AR249,AS$17,"")</f>
        <v>0</v>
      </c>
      <c r="AT249" s="66" t="str">
        <f aca="false">SUBSTITUTE(AS249,AT$17,"")</f>
        <v>0</v>
      </c>
      <c r="AU249" s="66" t="str">
        <f aca="false">SUBSTITUTE(AT249,AU$17,"")</f>
        <v>0</v>
      </c>
      <c r="AV249" s="66" t="str">
        <f aca="false">SUBSTITUTE(AU249,AV$17,"")</f>
        <v>0</v>
      </c>
      <c r="AW249" s="66" t="str">
        <f aca="false">SUBSTITUTE(AV249,AW$17,"")</f>
        <v>0</v>
      </c>
      <c r="AX249" s="66" t="str">
        <f aca="false">SUBSTITUTE(AW249,AX$17,"")</f>
        <v>0</v>
      </c>
      <c r="AY249" s="66" t="str">
        <f aca="false">SUBSTITUTE(AX249,AY$17,"")</f>
        <v>0</v>
      </c>
      <c r="AZ249" s="66" t="str">
        <f aca="false">SUBSTITUTE(AY249,AZ$17,"")</f>
        <v>0</v>
      </c>
      <c r="BA249" s="66" t="str">
        <f aca="false">SUBSTITUTE(AZ249,BA$17,"")</f>
        <v>0</v>
      </c>
      <c r="BB249" s="66" t="str">
        <f aca="false">SUBSTITUTE(BA249,BB$17,"")</f>
        <v/>
      </c>
      <c r="BC249" s="66" t="str">
        <f aca="false">SUBSTITUTE(BB249,BC$17,"")</f>
        <v/>
      </c>
      <c r="BD249" s="66" t="str">
        <f aca="false">SUBSTITUTE(BC249,BD$17,"")</f>
        <v/>
      </c>
      <c r="BE249" s="66" t="str">
        <f aca="false">SUBSTITUTE(BD249,BE$17,"")</f>
        <v/>
      </c>
      <c r="BF249" s="66" t="str">
        <f aca="false">SUBSTITUTE(BE249,BF$17,"")</f>
        <v/>
      </c>
      <c r="BG249" s="66" t="str">
        <f aca="false">SUBSTITUTE(BF249,BG$17,"")</f>
        <v/>
      </c>
      <c r="BH249" s="66" t="str">
        <f aca="false">SUBSTITUTE(BG249,BH$17,"")</f>
        <v/>
      </c>
      <c r="BI249" s="66" t="str">
        <f aca="false">SUBSTITUTE(BH249,BI$17,"")</f>
        <v/>
      </c>
      <c r="BJ249" s="66" t="str">
        <f aca="false">SUBSTITUTE(BI249,BJ$17,"")</f>
        <v/>
      </c>
      <c r="BK249" s="66" t="str">
        <f aca="false">SUBSTITUTE(BJ249,BK$17,"")</f>
        <v/>
      </c>
      <c r="BL249" s="66" t="str">
        <f aca="false">SUBSTITUTE(BK249,BL$17,"")</f>
        <v/>
      </c>
      <c r="BM249" s="66" t="str">
        <f aca="false">SUBSTITUTE(BL249,BM$17,"")</f>
        <v/>
      </c>
      <c r="BN249" s="66" t="n">
        <f aca="false">LEN(BM249)</f>
        <v>0</v>
      </c>
      <c r="BO249" s="66" t="n">
        <f aca="false">LEN(A249)&gt;BO$15</f>
        <v>0</v>
      </c>
      <c r="BP249" s="83" t="n">
        <f aca="false">AND(COUNTIF(ranges!B$2:B$4,'Sample Manifest - ALL TYPES'!G240)=0,NOT(ISBLANK('Sample Manifest - ALL TYPES'!G240)))</f>
        <v>0</v>
      </c>
      <c r="CB249" s="66" t="n">
        <f aca="false">OR(BN249:BO249)</f>
        <v>0</v>
      </c>
      <c r="CD249" s="69" t="n">
        <f aca="false">IF(OR('Sample Manifest - ALL TYPES'!AB240="Custom indexes",'Sample Manifest - ALL TYPES'!AB240="Non-listed commercial indexes"),1,0)</f>
        <v>0</v>
      </c>
      <c r="CE249" s="69"/>
      <c r="CG249" s="72" t="n">
        <f aca="false">'Sample Manifest - ALL TYPES'!Q240</f>
        <v>0</v>
      </c>
      <c r="CH249" s="70" t="str">
        <f aca="false">SUBSTITUTE(CG249,CH$17,"")</f>
        <v>0</v>
      </c>
      <c r="CI249" s="70" t="str">
        <f aca="false">SUBSTITUTE(CH249,CI$17,"")</f>
        <v>0</v>
      </c>
      <c r="CJ249" s="70" t="str">
        <f aca="false">SUBSTITUTE(CI249,CJ$17,"")</f>
        <v>0</v>
      </c>
      <c r="CK249" s="70" t="str">
        <f aca="false">SUBSTITUTE(CJ249,CK$17,"")</f>
        <v>0</v>
      </c>
      <c r="CL249" s="70" t="n">
        <f aca="false">LEN(CK249)</f>
        <v>1</v>
      </c>
      <c r="CM249" s="70" t="n">
        <f aca="false">AND(NOT(ISBLANK('Sample Manifest - ALL TYPES'!Q240)),NOT(CL249=0))</f>
        <v>0</v>
      </c>
      <c r="CR249" s="66" t="n">
        <f aca="false">AND('Sample Manifest - ALL TYPES'!B240="Illumina Library Pool",ISBLANK('Sample Manifest - ALL TYPES'!Z240))</f>
        <v>0</v>
      </c>
    </row>
    <row r="250" s="66" customFormat="true" ht="13.8" hidden="false" customHeight="false" outlineLevel="0" collapsed="false">
      <c r="A250" s="66" t="n">
        <f aca="false">'Sample Manifest - ALL TYPES'!C241</f>
        <v>0</v>
      </c>
      <c r="B250" s="66" t="str">
        <f aca="false">SUBSTITUTE(A250,B$17,"")</f>
        <v>0</v>
      </c>
      <c r="C250" s="66" t="str">
        <f aca="false">SUBSTITUTE(B250,C$17,"")</f>
        <v>0</v>
      </c>
      <c r="D250" s="66" t="str">
        <f aca="false">SUBSTITUTE(C250,D$17,"")</f>
        <v>0</v>
      </c>
      <c r="E250" s="66" t="str">
        <f aca="false">SUBSTITUTE(D250,E$17,"")</f>
        <v>0</v>
      </c>
      <c r="F250" s="66" t="str">
        <f aca="false">SUBSTITUTE(E250,F$17,"")</f>
        <v>0</v>
      </c>
      <c r="G250" s="66" t="str">
        <f aca="false">SUBSTITUTE(F250,G$17,"")</f>
        <v>0</v>
      </c>
      <c r="H250" s="66" t="str">
        <f aca="false">SUBSTITUTE(G250,H$17,"")</f>
        <v>0</v>
      </c>
      <c r="I250" s="66" t="str">
        <f aca="false">SUBSTITUTE(H250,I$17,"")</f>
        <v>0</v>
      </c>
      <c r="J250" s="66" t="str">
        <f aca="false">SUBSTITUTE(I250,J$17,"")</f>
        <v>0</v>
      </c>
      <c r="K250" s="66" t="str">
        <f aca="false">SUBSTITUTE(J250,K$17,"")</f>
        <v>0</v>
      </c>
      <c r="L250" s="66" t="str">
        <f aca="false">SUBSTITUTE(K250,L$17,"")</f>
        <v>0</v>
      </c>
      <c r="M250" s="66" t="str">
        <f aca="false">SUBSTITUTE(L250,M$17,"")</f>
        <v>0</v>
      </c>
      <c r="N250" s="66" t="str">
        <f aca="false">SUBSTITUTE(M250,N$17,"")</f>
        <v>0</v>
      </c>
      <c r="O250" s="66" t="str">
        <f aca="false">SUBSTITUTE(N250,O$17,"")</f>
        <v>0</v>
      </c>
      <c r="P250" s="66" t="str">
        <f aca="false">SUBSTITUTE(O250,P$17,"")</f>
        <v>0</v>
      </c>
      <c r="Q250" s="66" t="str">
        <f aca="false">SUBSTITUTE(P250,Q$17,"")</f>
        <v>0</v>
      </c>
      <c r="R250" s="66" t="str">
        <f aca="false">SUBSTITUTE(Q250,R$17,"")</f>
        <v>0</v>
      </c>
      <c r="S250" s="66" t="str">
        <f aca="false">SUBSTITUTE(R250,S$17,"")</f>
        <v>0</v>
      </c>
      <c r="T250" s="66" t="str">
        <f aca="false">SUBSTITUTE(S250,T$17,"")</f>
        <v>0</v>
      </c>
      <c r="U250" s="66" t="str">
        <f aca="false">SUBSTITUTE(T250,U$17,"")</f>
        <v>0</v>
      </c>
      <c r="V250" s="66" t="str">
        <f aca="false">SUBSTITUTE(U250,V$17,"")</f>
        <v>0</v>
      </c>
      <c r="W250" s="66" t="str">
        <f aca="false">SUBSTITUTE(V250,W$17,"")</f>
        <v>0</v>
      </c>
      <c r="X250" s="66" t="str">
        <f aca="false">SUBSTITUTE(W250,X$17,"")</f>
        <v>0</v>
      </c>
      <c r="Y250" s="66" t="str">
        <f aca="false">SUBSTITUTE(X250,Y$17,"")</f>
        <v>0</v>
      </c>
      <c r="Z250" s="66" t="str">
        <f aca="false">SUBSTITUTE(Y250,Z$17,"")</f>
        <v>0</v>
      </c>
      <c r="AA250" s="66" t="str">
        <f aca="false">SUBSTITUTE(Z250,AA$17,"")</f>
        <v>0</v>
      </c>
      <c r="AB250" s="66" t="str">
        <f aca="false">SUBSTITUTE(AA250,AB$17,"")</f>
        <v>0</v>
      </c>
      <c r="AC250" s="66" t="str">
        <f aca="false">SUBSTITUTE(AB250,AC$17,"")</f>
        <v>0</v>
      </c>
      <c r="AD250" s="66" t="str">
        <f aca="false">SUBSTITUTE(AC250,AD$17,"")</f>
        <v>0</v>
      </c>
      <c r="AE250" s="66" t="str">
        <f aca="false">SUBSTITUTE(AD250,AE$17,"")</f>
        <v>0</v>
      </c>
      <c r="AF250" s="66" t="str">
        <f aca="false">SUBSTITUTE(AE250,AF$17,"")</f>
        <v>0</v>
      </c>
      <c r="AG250" s="66" t="str">
        <f aca="false">SUBSTITUTE(AF250,AG$17,"")</f>
        <v>0</v>
      </c>
      <c r="AH250" s="66" t="str">
        <f aca="false">SUBSTITUTE(AG250,AH$17,"")</f>
        <v>0</v>
      </c>
      <c r="AI250" s="66" t="str">
        <f aca="false">SUBSTITUTE(AH250,AI$17,"")</f>
        <v>0</v>
      </c>
      <c r="AJ250" s="66" t="str">
        <f aca="false">SUBSTITUTE(AI250,AJ$17,"")</f>
        <v>0</v>
      </c>
      <c r="AK250" s="66" t="str">
        <f aca="false">SUBSTITUTE(AJ250,AK$17,"")</f>
        <v>0</v>
      </c>
      <c r="AL250" s="66" t="str">
        <f aca="false">SUBSTITUTE(AK250,AL$17,"")</f>
        <v>0</v>
      </c>
      <c r="AM250" s="66" t="str">
        <f aca="false">SUBSTITUTE(AL250,AM$17,"")</f>
        <v>0</v>
      </c>
      <c r="AN250" s="66" t="str">
        <f aca="false">SUBSTITUTE(AM250,AN$17,"")</f>
        <v>0</v>
      </c>
      <c r="AO250" s="66" t="str">
        <f aca="false">SUBSTITUTE(AN250,AO$17,"")</f>
        <v>0</v>
      </c>
      <c r="AP250" s="66" t="str">
        <f aca="false">SUBSTITUTE(AO250,AP$17,"")</f>
        <v>0</v>
      </c>
      <c r="AQ250" s="66" t="str">
        <f aca="false">SUBSTITUTE(AP250,AQ$17,"")</f>
        <v>0</v>
      </c>
      <c r="AR250" s="66" t="str">
        <f aca="false">SUBSTITUTE(AQ250,AR$17,"")</f>
        <v>0</v>
      </c>
      <c r="AS250" s="66" t="str">
        <f aca="false">SUBSTITUTE(AR250,AS$17,"")</f>
        <v>0</v>
      </c>
      <c r="AT250" s="66" t="str">
        <f aca="false">SUBSTITUTE(AS250,AT$17,"")</f>
        <v>0</v>
      </c>
      <c r="AU250" s="66" t="str">
        <f aca="false">SUBSTITUTE(AT250,AU$17,"")</f>
        <v>0</v>
      </c>
      <c r="AV250" s="66" t="str">
        <f aca="false">SUBSTITUTE(AU250,AV$17,"")</f>
        <v>0</v>
      </c>
      <c r="AW250" s="66" t="str">
        <f aca="false">SUBSTITUTE(AV250,AW$17,"")</f>
        <v>0</v>
      </c>
      <c r="AX250" s="66" t="str">
        <f aca="false">SUBSTITUTE(AW250,AX$17,"")</f>
        <v>0</v>
      </c>
      <c r="AY250" s="66" t="str">
        <f aca="false">SUBSTITUTE(AX250,AY$17,"")</f>
        <v>0</v>
      </c>
      <c r="AZ250" s="66" t="str">
        <f aca="false">SUBSTITUTE(AY250,AZ$17,"")</f>
        <v>0</v>
      </c>
      <c r="BA250" s="66" t="str">
        <f aca="false">SUBSTITUTE(AZ250,BA$17,"")</f>
        <v>0</v>
      </c>
      <c r="BB250" s="66" t="str">
        <f aca="false">SUBSTITUTE(BA250,BB$17,"")</f>
        <v/>
      </c>
      <c r="BC250" s="66" t="str">
        <f aca="false">SUBSTITUTE(BB250,BC$17,"")</f>
        <v/>
      </c>
      <c r="BD250" s="66" t="str">
        <f aca="false">SUBSTITUTE(BC250,BD$17,"")</f>
        <v/>
      </c>
      <c r="BE250" s="66" t="str">
        <f aca="false">SUBSTITUTE(BD250,BE$17,"")</f>
        <v/>
      </c>
      <c r="BF250" s="66" t="str">
        <f aca="false">SUBSTITUTE(BE250,BF$17,"")</f>
        <v/>
      </c>
      <c r="BG250" s="66" t="str">
        <f aca="false">SUBSTITUTE(BF250,BG$17,"")</f>
        <v/>
      </c>
      <c r="BH250" s="66" t="str">
        <f aca="false">SUBSTITUTE(BG250,BH$17,"")</f>
        <v/>
      </c>
      <c r="BI250" s="66" t="str">
        <f aca="false">SUBSTITUTE(BH250,BI$17,"")</f>
        <v/>
      </c>
      <c r="BJ250" s="66" t="str">
        <f aca="false">SUBSTITUTE(BI250,BJ$17,"")</f>
        <v/>
      </c>
      <c r="BK250" s="66" t="str">
        <f aca="false">SUBSTITUTE(BJ250,BK$17,"")</f>
        <v/>
      </c>
      <c r="BL250" s="66" t="str">
        <f aca="false">SUBSTITUTE(BK250,BL$17,"")</f>
        <v/>
      </c>
      <c r="BM250" s="66" t="str">
        <f aca="false">SUBSTITUTE(BL250,BM$17,"")</f>
        <v/>
      </c>
      <c r="BN250" s="66" t="n">
        <f aca="false">LEN(BM250)</f>
        <v>0</v>
      </c>
      <c r="BO250" s="66" t="n">
        <f aca="false">LEN(A250)&gt;BO$15</f>
        <v>0</v>
      </c>
      <c r="BP250" s="83" t="n">
        <f aca="false">AND(COUNTIF(ranges!B$2:B$4,'Sample Manifest - ALL TYPES'!G241)=0,NOT(ISBLANK('Sample Manifest - ALL TYPES'!G241)))</f>
        <v>0</v>
      </c>
      <c r="CB250" s="66" t="n">
        <f aca="false">OR(BN250:BO250)</f>
        <v>0</v>
      </c>
      <c r="CD250" s="69" t="n">
        <f aca="false">IF(OR('Sample Manifest - ALL TYPES'!AB241="Custom indexes",'Sample Manifest - ALL TYPES'!AB241="Non-listed commercial indexes"),1,0)</f>
        <v>0</v>
      </c>
      <c r="CE250" s="69"/>
      <c r="CG250" s="72" t="n">
        <f aca="false">'Sample Manifest - ALL TYPES'!Q241</f>
        <v>0</v>
      </c>
      <c r="CH250" s="70" t="str">
        <f aca="false">SUBSTITUTE(CG250,CH$17,"")</f>
        <v>0</v>
      </c>
      <c r="CI250" s="70" t="str">
        <f aca="false">SUBSTITUTE(CH250,CI$17,"")</f>
        <v>0</v>
      </c>
      <c r="CJ250" s="70" t="str">
        <f aca="false">SUBSTITUTE(CI250,CJ$17,"")</f>
        <v>0</v>
      </c>
      <c r="CK250" s="70" t="str">
        <f aca="false">SUBSTITUTE(CJ250,CK$17,"")</f>
        <v>0</v>
      </c>
      <c r="CL250" s="70" t="n">
        <f aca="false">LEN(CK250)</f>
        <v>1</v>
      </c>
      <c r="CM250" s="70" t="n">
        <f aca="false">AND(NOT(ISBLANK('Sample Manifest - ALL TYPES'!Q241)),NOT(CL250=0))</f>
        <v>0</v>
      </c>
      <c r="CR250" s="66" t="n">
        <f aca="false">AND('Sample Manifest - ALL TYPES'!B241="Illumina Library Pool",ISBLANK('Sample Manifest - ALL TYPES'!Z241))</f>
        <v>0</v>
      </c>
    </row>
    <row r="251" s="66" customFormat="true" ht="13.8" hidden="false" customHeight="false" outlineLevel="0" collapsed="false">
      <c r="A251" s="66" t="n">
        <f aca="false">'Sample Manifest - ALL TYPES'!C242</f>
        <v>0</v>
      </c>
      <c r="B251" s="66" t="str">
        <f aca="false">SUBSTITUTE(A251,B$17,"")</f>
        <v>0</v>
      </c>
      <c r="C251" s="66" t="str">
        <f aca="false">SUBSTITUTE(B251,C$17,"")</f>
        <v>0</v>
      </c>
      <c r="D251" s="66" t="str">
        <f aca="false">SUBSTITUTE(C251,D$17,"")</f>
        <v>0</v>
      </c>
      <c r="E251" s="66" t="str">
        <f aca="false">SUBSTITUTE(D251,E$17,"")</f>
        <v>0</v>
      </c>
      <c r="F251" s="66" t="str">
        <f aca="false">SUBSTITUTE(E251,F$17,"")</f>
        <v>0</v>
      </c>
      <c r="G251" s="66" t="str">
        <f aca="false">SUBSTITUTE(F251,G$17,"")</f>
        <v>0</v>
      </c>
      <c r="H251" s="66" t="str">
        <f aca="false">SUBSTITUTE(G251,H$17,"")</f>
        <v>0</v>
      </c>
      <c r="I251" s="66" t="str">
        <f aca="false">SUBSTITUTE(H251,I$17,"")</f>
        <v>0</v>
      </c>
      <c r="J251" s="66" t="str">
        <f aca="false">SUBSTITUTE(I251,J$17,"")</f>
        <v>0</v>
      </c>
      <c r="K251" s="66" t="str">
        <f aca="false">SUBSTITUTE(J251,K$17,"")</f>
        <v>0</v>
      </c>
      <c r="L251" s="66" t="str">
        <f aca="false">SUBSTITUTE(K251,L$17,"")</f>
        <v>0</v>
      </c>
      <c r="M251" s="66" t="str">
        <f aca="false">SUBSTITUTE(L251,M$17,"")</f>
        <v>0</v>
      </c>
      <c r="N251" s="66" t="str">
        <f aca="false">SUBSTITUTE(M251,N$17,"")</f>
        <v>0</v>
      </c>
      <c r="O251" s="66" t="str">
        <f aca="false">SUBSTITUTE(N251,O$17,"")</f>
        <v>0</v>
      </c>
      <c r="P251" s="66" t="str">
        <f aca="false">SUBSTITUTE(O251,P$17,"")</f>
        <v>0</v>
      </c>
      <c r="Q251" s="66" t="str">
        <f aca="false">SUBSTITUTE(P251,Q$17,"")</f>
        <v>0</v>
      </c>
      <c r="R251" s="66" t="str">
        <f aca="false">SUBSTITUTE(Q251,R$17,"")</f>
        <v>0</v>
      </c>
      <c r="S251" s="66" t="str">
        <f aca="false">SUBSTITUTE(R251,S$17,"")</f>
        <v>0</v>
      </c>
      <c r="T251" s="66" t="str">
        <f aca="false">SUBSTITUTE(S251,T$17,"")</f>
        <v>0</v>
      </c>
      <c r="U251" s="66" t="str">
        <f aca="false">SUBSTITUTE(T251,U$17,"")</f>
        <v>0</v>
      </c>
      <c r="V251" s="66" t="str">
        <f aca="false">SUBSTITUTE(U251,V$17,"")</f>
        <v>0</v>
      </c>
      <c r="W251" s="66" t="str">
        <f aca="false">SUBSTITUTE(V251,W$17,"")</f>
        <v>0</v>
      </c>
      <c r="X251" s="66" t="str">
        <f aca="false">SUBSTITUTE(W251,X$17,"")</f>
        <v>0</v>
      </c>
      <c r="Y251" s="66" t="str">
        <f aca="false">SUBSTITUTE(X251,Y$17,"")</f>
        <v>0</v>
      </c>
      <c r="Z251" s="66" t="str">
        <f aca="false">SUBSTITUTE(Y251,Z$17,"")</f>
        <v>0</v>
      </c>
      <c r="AA251" s="66" t="str">
        <f aca="false">SUBSTITUTE(Z251,AA$17,"")</f>
        <v>0</v>
      </c>
      <c r="AB251" s="66" t="str">
        <f aca="false">SUBSTITUTE(AA251,AB$17,"")</f>
        <v>0</v>
      </c>
      <c r="AC251" s="66" t="str">
        <f aca="false">SUBSTITUTE(AB251,AC$17,"")</f>
        <v>0</v>
      </c>
      <c r="AD251" s="66" t="str">
        <f aca="false">SUBSTITUTE(AC251,AD$17,"")</f>
        <v>0</v>
      </c>
      <c r="AE251" s="66" t="str">
        <f aca="false">SUBSTITUTE(AD251,AE$17,"")</f>
        <v>0</v>
      </c>
      <c r="AF251" s="66" t="str">
        <f aca="false">SUBSTITUTE(AE251,AF$17,"")</f>
        <v>0</v>
      </c>
      <c r="AG251" s="66" t="str">
        <f aca="false">SUBSTITUTE(AF251,AG$17,"")</f>
        <v>0</v>
      </c>
      <c r="AH251" s="66" t="str">
        <f aca="false">SUBSTITUTE(AG251,AH$17,"")</f>
        <v>0</v>
      </c>
      <c r="AI251" s="66" t="str">
        <f aca="false">SUBSTITUTE(AH251,AI$17,"")</f>
        <v>0</v>
      </c>
      <c r="AJ251" s="66" t="str">
        <f aca="false">SUBSTITUTE(AI251,AJ$17,"")</f>
        <v>0</v>
      </c>
      <c r="AK251" s="66" t="str">
        <f aca="false">SUBSTITUTE(AJ251,AK$17,"")</f>
        <v>0</v>
      </c>
      <c r="AL251" s="66" t="str">
        <f aca="false">SUBSTITUTE(AK251,AL$17,"")</f>
        <v>0</v>
      </c>
      <c r="AM251" s="66" t="str">
        <f aca="false">SUBSTITUTE(AL251,AM$17,"")</f>
        <v>0</v>
      </c>
      <c r="AN251" s="66" t="str">
        <f aca="false">SUBSTITUTE(AM251,AN$17,"")</f>
        <v>0</v>
      </c>
      <c r="AO251" s="66" t="str">
        <f aca="false">SUBSTITUTE(AN251,AO$17,"")</f>
        <v>0</v>
      </c>
      <c r="AP251" s="66" t="str">
        <f aca="false">SUBSTITUTE(AO251,AP$17,"")</f>
        <v>0</v>
      </c>
      <c r="AQ251" s="66" t="str">
        <f aca="false">SUBSTITUTE(AP251,AQ$17,"")</f>
        <v>0</v>
      </c>
      <c r="AR251" s="66" t="str">
        <f aca="false">SUBSTITUTE(AQ251,AR$17,"")</f>
        <v>0</v>
      </c>
      <c r="AS251" s="66" t="str">
        <f aca="false">SUBSTITUTE(AR251,AS$17,"")</f>
        <v>0</v>
      </c>
      <c r="AT251" s="66" t="str">
        <f aca="false">SUBSTITUTE(AS251,AT$17,"")</f>
        <v>0</v>
      </c>
      <c r="AU251" s="66" t="str">
        <f aca="false">SUBSTITUTE(AT251,AU$17,"")</f>
        <v>0</v>
      </c>
      <c r="AV251" s="66" t="str">
        <f aca="false">SUBSTITUTE(AU251,AV$17,"")</f>
        <v>0</v>
      </c>
      <c r="AW251" s="66" t="str">
        <f aca="false">SUBSTITUTE(AV251,AW$17,"")</f>
        <v>0</v>
      </c>
      <c r="AX251" s="66" t="str">
        <f aca="false">SUBSTITUTE(AW251,AX$17,"")</f>
        <v>0</v>
      </c>
      <c r="AY251" s="66" t="str">
        <f aca="false">SUBSTITUTE(AX251,AY$17,"")</f>
        <v>0</v>
      </c>
      <c r="AZ251" s="66" t="str">
        <f aca="false">SUBSTITUTE(AY251,AZ$17,"")</f>
        <v>0</v>
      </c>
      <c r="BA251" s="66" t="str">
        <f aca="false">SUBSTITUTE(AZ251,BA$17,"")</f>
        <v>0</v>
      </c>
      <c r="BB251" s="66" t="str">
        <f aca="false">SUBSTITUTE(BA251,BB$17,"")</f>
        <v/>
      </c>
      <c r="BC251" s="66" t="str">
        <f aca="false">SUBSTITUTE(BB251,BC$17,"")</f>
        <v/>
      </c>
      <c r="BD251" s="66" t="str">
        <f aca="false">SUBSTITUTE(BC251,BD$17,"")</f>
        <v/>
      </c>
      <c r="BE251" s="66" t="str">
        <f aca="false">SUBSTITUTE(BD251,BE$17,"")</f>
        <v/>
      </c>
      <c r="BF251" s="66" t="str">
        <f aca="false">SUBSTITUTE(BE251,BF$17,"")</f>
        <v/>
      </c>
      <c r="BG251" s="66" t="str">
        <f aca="false">SUBSTITUTE(BF251,BG$17,"")</f>
        <v/>
      </c>
      <c r="BH251" s="66" t="str">
        <f aca="false">SUBSTITUTE(BG251,BH$17,"")</f>
        <v/>
      </c>
      <c r="BI251" s="66" t="str">
        <f aca="false">SUBSTITUTE(BH251,BI$17,"")</f>
        <v/>
      </c>
      <c r="BJ251" s="66" t="str">
        <f aca="false">SUBSTITUTE(BI251,BJ$17,"")</f>
        <v/>
      </c>
      <c r="BK251" s="66" t="str">
        <f aca="false">SUBSTITUTE(BJ251,BK$17,"")</f>
        <v/>
      </c>
      <c r="BL251" s="66" t="str">
        <f aca="false">SUBSTITUTE(BK251,BL$17,"")</f>
        <v/>
      </c>
      <c r="BM251" s="66" t="str">
        <f aca="false">SUBSTITUTE(BL251,BM$17,"")</f>
        <v/>
      </c>
      <c r="BN251" s="66" t="n">
        <f aca="false">LEN(BM251)</f>
        <v>0</v>
      </c>
      <c r="BO251" s="66" t="n">
        <f aca="false">LEN(A251)&gt;BO$15</f>
        <v>0</v>
      </c>
      <c r="BP251" s="83" t="n">
        <f aca="false">AND(COUNTIF(ranges!B$2:B$4,'Sample Manifest - ALL TYPES'!G242)=0,NOT(ISBLANK('Sample Manifest - ALL TYPES'!G242)))</f>
        <v>0</v>
      </c>
      <c r="CB251" s="66" t="n">
        <f aca="false">OR(BN251:BO251)</f>
        <v>0</v>
      </c>
      <c r="CD251" s="69" t="n">
        <f aca="false">IF(OR('Sample Manifest - ALL TYPES'!AB242="Custom indexes",'Sample Manifest - ALL TYPES'!AB242="Non-listed commercial indexes"),1,0)</f>
        <v>0</v>
      </c>
      <c r="CE251" s="69"/>
      <c r="CG251" s="72" t="n">
        <f aca="false">'Sample Manifest - ALL TYPES'!Q242</f>
        <v>0</v>
      </c>
      <c r="CH251" s="70" t="str">
        <f aca="false">SUBSTITUTE(CG251,CH$17,"")</f>
        <v>0</v>
      </c>
      <c r="CI251" s="70" t="str">
        <f aca="false">SUBSTITUTE(CH251,CI$17,"")</f>
        <v>0</v>
      </c>
      <c r="CJ251" s="70" t="str">
        <f aca="false">SUBSTITUTE(CI251,CJ$17,"")</f>
        <v>0</v>
      </c>
      <c r="CK251" s="70" t="str">
        <f aca="false">SUBSTITUTE(CJ251,CK$17,"")</f>
        <v>0</v>
      </c>
      <c r="CL251" s="70" t="n">
        <f aca="false">LEN(CK251)</f>
        <v>1</v>
      </c>
      <c r="CM251" s="70" t="n">
        <f aca="false">AND(NOT(ISBLANK('Sample Manifest - ALL TYPES'!Q242)),NOT(CL251=0))</f>
        <v>0</v>
      </c>
      <c r="CR251" s="66" t="n">
        <f aca="false">AND('Sample Manifest - ALL TYPES'!B242="Illumina Library Pool",ISBLANK('Sample Manifest - ALL TYPES'!Z242))</f>
        <v>0</v>
      </c>
    </row>
    <row r="252" s="66" customFormat="true" ht="13.8" hidden="false" customHeight="false" outlineLevel="0" collapsed="false">
      <c r="A252" s="66" t="n">
        <f aca="false">'Sample Manifest - ALL TYPES'!C243</f>
        <v>0</v>
      </c>
      <c r="B252" s="66" t="str">
        <f aca="false">SUBSTITUTE(A252,B$17,"")</f>
        <v>0</v>
      </c>
      <c r="C252" s="66" t="str">
        <f aca="false">SUBSTITUTE(B252,C$17,"")</f>
        <v>0</v>
      </c>
      <c r="D252" s="66" t="str">
        <f aca="false">SUBSTITUTE(C252,D$17,"")</f>
        <v>0</v>
      </c>
      <c r="E252" s="66" t="str">
        <f aca="false">SUBSTITUTE(D252,E$17,"")</f>
        <v>0</v>
      </c>
      <c r="F252" s="66" t="str">
        <f aca="false">SUBSTITUTE(E252,F$17,"")</f>
        <v>0</v>
      </c>
      <c r="G252" s="66" t="str">
        <f aca="false">SUBSTITUTE(F252,G$17,"")</f>
        <v>0</v>
      </c>
      <c r="H252" s="66" t="str">
        <f aca="false">SUBSTITUTE(G252,H$17,"")</f>
        <v>0</v>
      </c>
      <c r="I252" s="66" t="str">
        <f aca="false">SUBSTITUTE(H252,I$17,"")</f>
        <v>0</v>
      </c>
      <c r="J252" s="66" t="str">
        <f aca="false">SUBSTITUTE(I252,J$17,"")</f>
        <v>0</v>
      </c>
      <c r="K252" s="66" t="str">
        <f aca="false">SUBSTITUTE(J252,K$17,"")</f>
        <v>0</v>
      </c>
      <c r="L252" s="66" t="str">
        <f aca="false">SUBSTITUTE(K252,L$17,"")</f>
        <v>0</v>
      </c>
      <c r="M252" s="66" t="str">
        <f aca="false">SUBSTITUTE(L252,M$17,"")</f>
        <v>0</v>
      </c>
      <c r="N252" s="66" t="str">
        <f aca="false">SUBSTITUTE(M252,N$17,"")</f>
        <v>0</v>
      </c>
      <c r="O252" s="66" t="str">
        <f aca="false">SUBSTITUTE(N252,O$17,"")</f>
        <v>0</v>
      </c>
      <c r="P252" s="66" t="str">
        <f aca="false">SUBSTITUTE(O252,P$17,"")</f>
        <v>0</v>
      </c>
      <c r="Q252" s="66" t="str">
        <f aca="false">SUBSTITUTE(P252,Q$17,"")</f>
        <v>0</v>
      </c>
      <c r="R252" s="66" t="str">
        <f aca="false">SUBSTITUTE(Q252,R$17,"")</f>
        <v>0</v>
      </c>
      <c r="S252" s="66" t="str">
        <f aca="false">SUBSTITUTE(R252,S$17,"")</f>
        <v>0</v>
      </c>
      <c r="T252" s="66" t="str">
        <f aca="false">SUBSTITUTE(S252,T$17,"")</f>
        <v>0</v>
      </c>
      <c r="U252" s="66" t="str">
        <f aca="false">SUBSTITUTE(T252,U$17,"")</f>
        <v>0</v>
      </c>
      <c r="V252" s="66" t="str">
        <f aca="false">SUBSTITUTE(U252,V$17,"")</f>
        <v>0</v>
      </c>
      <c r="W252" s="66" t="str">
        <f aca="false">SUBSTITUTE(V252,W$17,"")</f>
        <v>0</v>
      </c>
      <c r="X252" s="66" t="str">
        <f aca="false">SUBSTITUTE(W252,X$17,"")</f>
        <v>0</v>
      </c>
      <c r="Y252" s="66" t="str">
        <f aca="false">SUBSTITUTE(X252,Y$17,"")</f>
        <v>0</v>
      </c>
      <c r="Z252" s="66" t="str">
        <f aca="false">SUBSTITUTE(Y252,Z$17,"")</f>
        <v>0</v>
      </c>
      <c r="AA252" s="66" t="str">
        <f aca="false">SUBSTITUTE(Z252,AA$17,"")</f>
        <v>0</v>
      </c>
      <c r="AB252" s="66" t="str">
        <f aca="false">SUBSTITUTE(AA252,AB$17,"")</f>
        <v>0</v>
      </c>
      <c r="AC252" s="66" t="str">
        <f aca="false">SUBSTITUTE(AB252,AC$17,"")</f>
        <v>0</v>
      </c>
      <c r="AD252" s="66" t="str">
        <f aca="false">SUBSTITUTE(AC252,AD$17,"")</f>
        <v>0</v>
      </c>
      <c r="AE252" s="66" t="str">
        <f aca="false">SUBSTITUTE(AD252,AE$17,"")</f>
        <v>0</v>
      </c>
      <c r="AF252" s="66" t="str">
        <f aca="false">SUBSTITUTE(AE252,AF$17,"")</f>
        <v>0</v>
      </c>
      <c r="AG252" s="66" t="str">
        <f aca="false">SUBSTITUTE(AF252,AG$17,"")</f>
        <v>0</v>
      </c>
      <c r="AH252" s="66" t="str">
        <f aca="false">SUBSTITUTE(AG252,AH$17,"")</f>
        <v>0</v>
      </c>
      <c r="AI252" s="66" t="str">
        <f aca="false">SUBSTITUTE(AH252,AI$17,"")</f>
        <v>0</v>
      </c>
      <c r="AJ252" s="66" t="str">
        <f aca="false">SUBSTITUTE(AI252,AJ$17,"")</f>
        <v>0</v>
      </c>
      <c r="AK252" s="66" t="str">
        <f aca="false">SUBSTITUTE(AJ252,AK$17,"")</f>
        <v>0</v>
      </c>
      <c r="AL252" s="66" t="str">
        <f aca="false">SUBSTITUTE(AK252,AL$17,"")</f>
        <v>0</v>
      </c>
      <c r="AM252" s="66" t="str">
        <f aca="false">SUBSTITUTE(AL252,AM$17,"")</f>
        <v>0</v>
      </c>
      <c r="AN252" s="66" t="str">
        <f aca="false">SUBSTITUTE(AM252,AN$17,"")</f>
        <v>0</v>
      </c>
      <c r="AO252" s="66" t="str">
        <f aca="false">SUBSTITUTE(AN252,AO$17,"")</f>
        <v>0</v>
      </c>
      <c r="AP252" s="66" t="str">
        <f aca="false">SUBSTITUTE(AO252,AP$17,"")</f>
        <v>0</v>
      </c>
      <c r="AQ252" s="66" t="str">
        <f aca="false">SUBSTITUTE(AP252,AQ$17,"")</f>
        <v>0</v>
      </c>
      <c r="AR252" s="66" t="str">
        <f aca="false">SUBSTITUTE(AQ252,AR$17,"")</f>
        <v>0</v>
      </c>
      <c r="AS252" s="66" t="str">
        <f aca="false">SUBSTITUTE(AR252,AS$17,"")</f>
        <v>0</v>
      </c>
      <c r="AT252" s="66" t="str">
        <f aca="false">SUBSTITUTE(AS252,AT$17,"")</f>
        <v>0</v>
      </c>
      <c r="AU252" s="66" t="str">
        <f aca="false">SUBSTITUTE(AT252,AU$17,"")</f>
        <v>0</v>
      </c>
      <c r="AV252" s="66" t="str">
        <f aca="false">SUBSTITUTE(AU252,AV$17,"")</f>
        <v>0</v>
      </c>
      <c r="AW252" s="66" t="str">
        <f aca="false">SUBSTITUTE(AV252,AW$17,"")</f>
        <v>0</v>
      </c>
      <c r="AX252" s="66" t="str">
        <f aca="false">SUBSTITUTE(AW252,AX$17,"")</f>
        <v>0</v>
      </c>
      <c r="AY252" s="66" t="str">
        <f aca="false">SUBSTITUTE(AX252,AY$17,"")</f>
        <v>0</v>
      </c>
      <c r="AZ252" s="66" t="str">
        <f aca="false">SUBSTITUTE(AY252,AZ$17,"")</f>
        <v>0</v>
      </c>
      <c r="BA252" s="66" t="str">
        <f aca="false">SUBSTITUTE(AZ252,BA$17,"")</f>
        <v>0</v>
      </c>
      <c r="BB252" s="66" t="str">
        <f aca="false">SUBSTITUTE(BA252,BB$17,"")</f>
        <v/>
      </c>
      <c r="BC252" s="66" t="str">
        <f aca="false">SUBSTITUTE(BB252,BC$17,"")</f>
        <v/>
      </c>
      <c r="BD252" s="66" t="str">
        <f aca="false">SUBSTITUTE(BC252,BD$17,"")</f>
        <v/>
      </c>
      <c r="BE252" s="66" t="str">
        <f aca="false">SUBSTITUTE(BD252,BE$17,"")</f>
        <v/>
      </c>
      <c r="BF252" s="66" t="str">
        <f aca="false">SUBSTITUTE(BE252,BF$17,"")</f>
        <v/>
      </c>
      <c r="BG252" s="66" t="str">
        <f aca="false">SUBSTITUTE(BF252,BG$17,"")</f>
        <v/>
      </c>
      <c r="BH252" s="66" t="str">
        <f aca="false">SUBSTITUTE(BG252,BH$17,"")</f>
        <v/>
      </c>
      <c r="BI252" s="66" t="str">
        <f aca="false">SUBSTITUTE(BH252,BI$17,"")</f>
        <v/>
      </c>
      <c r="BJ252" s="66" t="str">
        <f aca="false">SUBSTITUTE(BI252,BJ$17,"")</f>
        <v/>
      </c>
      <c r="BK252" s="66" t="str">
        <f aca="false">SUBSTITUTE(BJ252,BK$17,"")</f>
        <v/>
      </c>
      <c r="BL252" s="66" t="str">
        <f aca="false">SUBSTITUTE(BK252,BL$17,"")</f>
        <v/>
      </c>
      <c r="BM252" s="66" t="str">
        <f aca="false">SUBSTITUTE(BL252,BM$17,"")</f>
        <v/>
      </c>
      <c r="BN252" s="66" t="n">
        <f aca="false">LEN(BM252)</f>
        <v>0</v>
      </c>
      <c r="BO252" s="66" t="n">
        <f aca="false">LEN(A252)&gt;BO$15</f>
        <v>0</v>
      </c>
      <c r="BP252" s="83" t="n">
        <f aca="false">AND(COUNTIF(ranges!B$2:B$4,'Sample Manifest - ALL TYPES'!G243)=0,NOT(ISBLANK('Sample Manifest - ALL TYPES'!G243)))</f>
        <v>0</v>
      </c>
      <c r="CB252" s="66" t="n">
        <f aca="false">OR(BN252:BO252)</f>
        <v>0</v>
      </c>
      <c r="CD252" s="69" t="n">
        <f aca="false">IF(OR('Sample Manifest - ALL TYPES'!AB243="Custom indexes",'Sample Manifest - ALL TYPES'!AB243="Non-listed commercial indexes"),1,0)</f>
        <v>0</v>
      </c>
      <c r="CE252" s="69"/>
      <c r="CG252" s="72" t="n">
        <f aca="false">'Sample Manifest - ALL TYPES'!Q243</f>
        <v>0</v>
      </c>
      <c r="CH252" s="70" t="str">
        <f aca="false">SUBSTITUTE(CG252,CH$17,"")</f>
        <v>0</v>
      </c>
      <c r="CI252" s="70" t="str">
        <f aca="false">SUBSTITUTE(CH252,CI$17,"")</f>
        <v>0</v>
      </c>
      <c r="CJ252" s="70" t="str">
        <f aca="false">SUBSTITUTE(CI252,CJ$17,"")</f>
        <v>0</v>
      </c>
      <c r="CK252" s="70" t="str">
        <f aca="false">SUBSTITUTE(CJ252,CK$17,"")</f>
        <v>0</v>
      </c>
      <c r="CL252" s="70" t="n">
        <f aca="false">LEN(CK252)</f>
        <v>1</v>
      </c>
      <c r="CM252" s="70" t="n">
        <f aca="false">AND(NOT(ISBLANK('Sample Manifest - ALL TYPES'!Q243)),NOT(CL252=0))</f>
        <v>0</v>
      </c>
      <c r="CR252" s="66" t="n">
        <f aca="false">AND('Sample Manifest - ALL TYPES'!B243="Illumina Library Pool",ISBLANK('Sample Manifest - ALL TYPES'!Z243))</f>
        <v>0</v>
      </c>
    </row>
    <row r="253" s="66" customFormat="true" ht="13.8" hidden="false" customHeight="false" outlineLevel="0" collapsed="false">
      <c r="A253" s="66" t="n">
        <f aca="false">'Sample Manifest - ALL TYPES'!C244</f>
        <v>0</v>
      </c>
      <c r="B253" s="66" t="str">
        <f aca="false">SUBSTITUTE(A253,B$17,"")</f>
        <v>0</v>
      </c>
      <c r="C253" s="66" t="str">
        <f aca="false">SUBSTITUTE(B253,C$17,"")</f>
        <v>0</v>
      </c>
      <c r="D253" s="66" t="str">
        <f aca="false">SUBSTITUTE(C253,D$17,"")</f>
        <v>0</v>
      </c>
      <c r="E253" s="66" t="str">
        <f aca="false">SUBSTITUTE(D253,E$17,"")</f>
        <v>0</v>
      </c>
      <c r="F253" s="66" t="str">
        <f aca="false">SUBSTITUTE(E253,F$17,"")</f>
        <v>0</v>
      </c>
      <c r="G253" s="66" t="str">
        <f aca="false">SUBSTITUTE(F253,G$17,"")</f>
        <v>0</v>
      </c>
      <c r="H253" s="66" t="str">
        <f aca="false">SUBSTITUTE(G253,H$17,"")</f>
        <v>0</v>
      </c>
      <c r="I253" s="66" t="str">
        <f aca="false">SUBSTITUTE(H253,I$17,"")</f>
        <v>0</v>
      </c>
      <c r="J253" s="66" t="str">
        <f aca="false">SUBSTITUTE(I253,J$17,"")</f>
        <v>0</v>
      </c>
      <c r="K253" s="66" t="str">
        <f aca="false">SUBSTITUTE(J253,K$17,"")</f>
        <v>0</v>
      </c>
      <c r="L253" s="66" t="str">
        <f aca="false">SUBSTITUTE(K253,L$17,"")</f>
        <v>0</v>
      </c>
      <c r="M253" s="66" t="str">
        <f aca="false">SUBSTITUTE(L253,M$17,"")</f>
        <v>0</v>
      </c>
      <c r="N253" s="66" t="str">
        <f aca="false">SUBSTITUTE(M253,N$17,"")</f>
        <v>0</v>
      </c>
      <c r="O253" s="66" t="str">
        <f aca="false">SUBSTITUTE(N253,O$17,"")</f>
        <v>0</v>
      </c>
      <c r="P253" s="66" t="str">
        <f aca="false">SUBSTITUTE(O253,P$17,"")</f>
        <v>0</v>
      </c>
      <c r="Q253" s="66" t="str">
        <f aca="false">SUBSTITUTE(P253,Q$17,"")</f>
        <v>0</v>
      </c>
      <c r="R253" s="66" t="str">
        <f aca="false">SUBSTITUTE(Q253,R$17,"")</f>
        <v>0</v>
      </c>
      <c r="S253" s="66" t="str">
        <f aca="false">SUBSTITUTE(R253,S$17,"")</f>
        <v>0</v>
      </c>
      <c r="T253" s="66" t="str">
        <f aca="false">SUBSTITUTE(S253,T$17,"")</f>
        <v>0</v>
      </c>
      <c r="U253" s="66" t="str">
        <f aca="false">SUBSTITUTE(T253,U$17,"")</f>
        <v>0</v>
      </c>
      <c r="V253" s="66" t="str">
        <f aca="false">SUBSTITUTE(U253,V$17,"")</f>
        <v>0</v>
      </c>
      <c r="W253" s="66" t="str">
        <f aca="false">SUBSTITUTE(V253,W$17,"")</f>
        <v>0</v>
      </c>
      <c r="X253" s="66" t="str">
        <f aca="false">SUBSTITUTE(W253,X$17,"")</f>
        <v>0</v>
      </c>
      <c r="Y253" s="66" t="str">
        <f aca="false">SUBSTITUTE(X253,Y$17,"")</f>
        <v>0</v>
      </c>
      <c r="Z253" s="66" t="str">
        <f aca="false">SUBSTITUTE(Y253,Z$17,"")</f>
        <v>0</v>
      </c>
      <c r="AA253" s="66" t="str">
        <f aca="false">SUBSTITUTE(Z253,AA$17,"")</f>
        <v>0</v>
      </c>
      <c r="AB253" s="66" t="str">
        <f aca="false">SUBSTITUTE(AA253,AB$17,"")</f>
        <v>0</v>
      </c>
      <c r="AC253" s="66" t="str">
        <f aca="false">SUBSTITUTE(AB253,AC$17,"")</f>
        <v>0</v>
      </c>
      <c r="AD253" s="66" t="str">
        <f aca="false">SUBSTITUTE(AC253,AD$17,"")</f>
        <v>0</v>
      </c>
      <c r="AE253" s="66" t="str">
        <f aca="false">SUBSTITUTE(AD253,AE$17,"")</f>
        <v>0</v>
      </c>
      <c r="AF253" s="66" t="str">
        <f aca="false">SUBSTITUTE(AE253,AF$17,"")</f>
        <v>0</v>
      </c>
      <c r="AG253" s="66" t="str">
        <f aca="false">SUBSTITUTE(AF253,AG$17,"")</f>
        <v>0</v>
      </c>
      <c r="AH253" s="66" t="str">
        <f aca="false">SUBSTITUTE(AG253,AH$17,"")</f>
        <v>0</v>
      </c>
      <c r="AI253" s="66" t="str">
        <f aca="false">SUBSTITUTE(AH253,AI$17,"")</f>
        <v>0</v>
      </c>
      <c r="AJ253" s="66" t="str">
        <f aca="false">SUBSTITUTE(AI253,AJ$17,"")</f>
        <v>0</v>
      </c>
      <c r="AK253" s="66" t="str">
        <f aca="false">SUBSTITUTE(AJ253,AK$17,"")</f>
        <v>0</v>
      </c>
      <c r="AL253" s="66" t="str">
        <f aca="false">SUBSTITUTE(AK253,AL$17,"")</f>
        <v>0</v>
      </c>
      <c r="AM253" s="66" t="str">
        <f aca="false">SUBSTITUTE(AL253,AM$17,"")</f>
        <v>0</v>
      </c>
      <c r="AN253" s="66" t="str">
        <f aca="false">SUBSTITUTE(AM253,AN$17,"")</f>
        <v>0</v>
      </c>
      <c r="AO253" s="66" t="str">
        <f aca="false">SUBSTITUTE(AN253,AO$17,"")</f>
        <v>0</v>
      </c>
      <c r="AP253" s="66" t="str">
        <f aca="false">SUBSTITUTE(AO253,AP$17,"")</f>
        <v>0</v>
      </c>
      <c r="AQ253" s="66" t="str">
        <f aca="false">SUBSTITUTE(AP253,AQ$17,"")</f>
        <v>0</v>
      </c>
      <c r="AR253" s="66" t="str">
        <f aca="false">SUBSTITUTE(AQ253,AR$17,"")</f>
        <v>0</v>
      </c>
      <c r="AS253" s="66" t="str">
        <f aca="false">SUBSTITUTE(AR253,AS$17,"")</f>
        <v>0</v>
      </c>
      <c r="AT253" s="66" t="str">
        <f aca="false">SUBSTITUTE(AS253,AT$17,"")</f>
        <v>0</v>
      </c>
      <c r="AU253" s="66" t="str">
        <f aca="false">SUBSTITUTE(AT253,AU$17,"")</f>
        <v>0</v>
      </c>
      <c r="AV253" s="66" t="str">
        <f aca="false">SUBSTITUTE(AU253,AV$17,"")</f>
        <v>0</v>
      </c>
      <c r="AW253" s="66" t="str">
        <f aca="false">SUBSTITUTE(AV253,AW$17,"")</f>
        <v>0</v>
      </c>
      <c r="AX253" s="66" t="str">
        <f aca="false">SUBSTITUTE(AW253,AX$17,"")</f>
        <v>0</v>
      </c>
      <c r="AY253" s="66" t="str">
        <f aca="false">SUBSTITUTE(AX253,AY$17,"")</f>
        <v>0</v>
      </c>
      <c r="AZ253" s="66" t="str">
        <f aca="false">SUBSTITUTE(AY253,AZ$17,"")</f>
        <v>0</v>
      </c>
      <c r="BA253" s="66" t="str">
        <f aca="false">SUBSTITUTE(AZ253,BA$17,"")</f>
        <v>0</v>
      </c>
      <c r="BB253" s="66" t="str">
        <f aca="false">SUBSTITUTE(BA253,BB$17,"")</f>
        <v/>
      </c>
      <c r="BC253" s="66" t="str">
        <f aca="false">SUBSTITUTE(BB253,BC$17,"")</f>
        <v/>
      </c>
      <c r="BD253" s="66" t="str">
        <f aca="false">SUBSTITUTE(BC253,BD$17,"")</f>
        <v/>
      </c>
      <c r="BE253" s="66" t="str">
        <f aca="false">SUBSTITUTE(BD253,BE$17,"")</f>
        <v/>
      </c>
      <c r="BF253" s="66" t="str">
        <f aca="false">SUBSTITUTE(BE253,BF$17,"")</f>
        <v/>
      </c>
      <c r="BG253" s="66" t="str">
        <f aca="false">SUBSTITUTE(BF253,BG$17,"")</f>
        <v/>
      </c>
      <c r="BH253" s="66" t="str">
        <f aca="false">SUBSTITUTE(BG253,BH$17,"")</f>
        <v/>
      </c>
      <c r="BI253" s="66" t="str">
        <f aca="false">SUBSTITUTE(BH253,BI$17,"")</f>
        <v/>
      </c>
      <c r="BJ253" s="66" t="str">
        <f aca="false">SUBSTITUTE(BI253,BJ$17,"")</f>
        <v/>
      </c>
      <c r="BK253" s="66" t="str">
        <f aca="false">SUBSTITUTE(BJ253,BK$17,"")</f>
        <v/>
      </c>
      <c r="BL253" s="66" t="str">
        <f aca="false">SUBSTITUTE(BK253,BL$17,"")</f>
        <v/>
      </c>
      <c r="BM253" s="66" t="str">
        <f aca="false">SUBSTITUTE(BL253,BM$17,"")</f>
        <v/>
      </c>
      <c r="BN253" s="66" t="n">
        <f aca="false">LEN(BM253)</f>
        <v>0</v>
      </c>
      <c r="BO253" s="66" t="n">
        <f aca="false">LEN(A253)&gt;BO$15</f>
        <v>0</v>
      </c>
      <c r="BP253" s="83" t="n">
        <f aca="false">AND(COUNTIF(ranges!B$2:B$4,'Sample Manifest - ALL TYPES'!G244)=0,NOT(ISBLANK('Sample Manifest - ALL TYPES'!G244)))</f>
        <v>0</v>
      </c>
      <c r="CB253" s="66" t="n">
        <f aca="false">OR(BN253:BO253)</f>
        <v>0</v>
      </c>
      <c r="CD253" s="69" t="n">
        <f aca="false">IF(OR('Sample Manifest - ALL TYPES'!AB244="Custom indexes",'Sample Manifest - ALL TYPES'!AB244="Non-listed commercial indexes"),1,0)</f>
        <v>0</v>
      </c>
      <c r="CE253" s="69"/>
      <c r="CG253" s="72" t="n">
        <f aca="false">'Sample Manifest - ALL TYPES'!Q244</f>
        <v>0</v>
      </c>
      <c r="CH253" s="70" t="str">
        <f aca="false">SUBSTITUTE(CG253,CH$17,"")</f>
        <v>0</v>
      </c>
      <c r="CI253" s="70" t="str">
        <f aca="false">SUBSTITUTE(CH253,CI$17,"")</f>
        <v>0</v>
      </c>
      <c r="CJ253" s="70" t="str">
        <f aca="false">SUBSTITUTE(CI253,CJ$17,"")</f>
        <v>0</v>
      </c>
      <c r="CK253" s="70" t="str">
        <f aca="false">SUBSTITUTE(CJ253,CK$17,"")</f>
        <v>0</v>
      </c>
      <c r="CL253" s="70" t="n">
        <f aca="false">LEN(CK253)</f>
        <v>1</v>
      </c>
      <c r="CM253" s="70" t="n">
        <f aca="false">AND(NOT(ISBLANK('Sample Manifest - ALL TYPES'!Q244)),NOT(CL253=0))</f>
        <v>0</v>
      </c>
      <c r="CR253" s="66" t="n">
        <f aca="false">AND('Sample Manifest - ALL TYPES'!B244="Illumina Library Pool",ISBLANK('Sample Manifest - ALL TYPES'!Z244))</f>
        <v>0</v>
      </c>
    </row>
    <row r="254" s="66" customFormat="true" ht="13.8" hidden="false" customHeight="false" outlineLevel="0" collapsed="false">
      <c r="A254" s="66" t="n">
        <f aca="false">'Sample Manifest - ALL TYPES'!C245</f>
        <v>0</v>
      </c>
      <c r="B254" s="66" t="str">
        <f aca="false">SUBSTITUTE(A254,B$17,"")</f>
        <v>0</v>
      </c>
      <c r="C254" s="66" t="str">
        <f aca="false">SUBSTITUTE(B254,C$17,"")</f>
        <v>0</v>
      </c>
      <c r="D254" s="66" t="str">
        <f aca="false">SUBSTITUTE(C254,D$17,"")</f>
        <v>0</v>
      </c>
      <c r="E254" s="66" t="str">
        <f aca="false">SUBSTITUTE(D254,E$17,"")</f>
        <v>0</v>
      </c>
      <c r="F254" s="66" t="str">
        <f aca="false">SUBSTITUTE(E254,F$17,"")</f>
        <v>0</v>
      </c>
      <c r="G254" s="66" t="str">
        <f aca="false">SUBSTITUTE(F254,G$17,"")</f>
        <v>0</v>
      </c>
      <c r="H254" s="66" t="str">
        <f aca="false">SUBSTITUTE(G254,H$17,"")</f>
        <v>0</v>
      </c>
      <c r="I254" s="66" t="str">
        <f aca="false">SUBSTITUTE(H254,I$17,"")</f>
        <v>0</v>
      </c>
      <c r="J254" s="66" t="str">
        <f aca="false">SUBSTITUTE(I254,J$17,"")</f>
        <v>0</v>
      </c>
      <c r="K254" s="66" t="str">
        <f aca="false">SUBSTITUTE(J254,K$17,"")</f>
        <v>0</v>
      </c>
      <c r="L254" s="66" t="str">
        <f aca="false">SUBSTITUTE(K254,L$17,"")</f>
        <v>0</v>
      </c>
      <c r="M254" s="66" t="str">
        <f aca="false">SUBSTITUTE(L254,M$17,"")</f>
        <v>0</v>
      </c>
      <c r="N254" s="66" t="str">
        <f aca="false">SUBSTITUTE(M254,N$17,"")</f>
        <v>0</v>
      </c>
      <c r="O254" s="66" t="str">
        <f aca="false">SUBSTITUTE(N254,O$17,"")</f>
        <v>0</v>
      </c>
      <c r="P254" s="66" t="str">
        <f aca="false">SUBSTITUTE(O254,P$17,"")</f>
        <v>0</v>
      </c>
      <c r="Q254" s="66" t="str">
        <f aca="false">SUBSTITUTE(P254,Q$17,"")</f>
        <v>0</v>
      </c>
      <c r="R254" s="66" t="str">
        <f aca="false">SUBSTITUTE(Q254,R$17,"")</f>
        <v>0</v>
      </c>
      <c r="S254" s="66" t="str">
        <f aca="false">SUBSTITUTE(R254,S$17,"")</f>
        <v>0</v>
      </c>
      <c r="T254" s="66" t="str">
        <f aca="false">SUBSTITUTE(S254,T$17,"")</f>
        <v>0</v>
      </c>
      <c r="U254" s="66" t="str">
        <f aca="false">SUBSTITUTE(T254,U$17,"")</f>
        <v>0</v>
      </c>
      <c r="V254" s="66" t="str">
        <f aca="false">SUBSTITUTE(U254,V$17,"")</f>
        <v>0</v>
      </c>
      <c r="W254" s="66" t="str">
        <f aca="false">SUBSTITUTE(V254,W$17,"")</f>
        <v>0</v>
      </c>
      <c r="X254" s="66" t="str">
        <f aca="false">SUBSTITUTE(W254,X$17,"")</f>
        <v>0</v>
      </c>
      <c r="Y254" s="66" t="str">
        <f aca="false">SUBSTITUTE(X254,Y$17,"")</f>
        <v>0</v>
      </c>
      <c r="Z254" s="66" t="str">
        <f aca="false">SUBSTITUTE(Y254,Z$17,"")</f>
        <v>0</v>
      </c>
      <c r="AA254" s="66" t="str">
        <f aca="false">SUBSTITUTE(Z254,AA$17,"")</f>
        <v>0</v>
      </c>
      <c r="AB254" s="66" t="str">
        <f aca="false">SUBSTITUTE(AA254,AB$17,"")</f>
        <v>0</v>
      </c>
      <c r="AC254" s="66" t="str">
        <f aca="false">SUBSTITUTE(AB254,AC$17,"")</f>
        <v>0</v>
      </c>
      <c r="AD254" s="66" t="str">
        <f aca="false">SUBSTITUTE(AC254,AD$17,"")</f>
        <v>0</v>
      </c>
      <c r="AE254" s="66" t="str">
        <f aca="false">SUBSTITUTE(AD254,AE$17,"")</f>
        <v>0</v>
      </c>
      <c r="AF254" s="66" t="str">
        <f aca="false">SUBSTITUTE(AE254,AF$17,"")</f>
        <v>0</v>
      </c>
      <c r="AG254" s="66" t="str">
        <f aca="false">SUBSTITUTE(AF254,AG$17,"")</f>
        <v>0</v>
      </c>
      <c r="AH254" s="66" t="str">
        <f aca="false">SUBSTITUTE(AG254,AH$17,"")</f>
        <v>0</v>
      </c>
      <c r="AI254" s="66" t="str">
        <f aca="false">SUBSTITUTE(AH254,AI$17,"")</f>
        <v>0</v>
      </c>
      <c r="AJ254" s="66" t="str">
        <f aca="false">SUBSTITUTE(AI254,AJ$17,"")</f>
        <v>0</v>
      </c>
      <c r="AK254" s="66" t="str">
        <f aca="false">SUBSTITUTE(AJ254,AK$17,"")</f>
        <v>0</v>
      </c>
      <c r="AL254" s="66" t="str">
        <f aca="false">SUBSTITUTE(AK254,AL$17,"")</f>
        <v>0</v>
      </c>
      <c r="AM254" s="66" t="str">
        <f aca="false">SUBSTITUTE(AL254,AM$17,"")</f>
        <v>0</v>
      </c>
      <c r="AN254" s="66" t="str">
        <f aca="false">SUBSTITUTE(AM254,AN$17,"")</f>
        <v>0</v>
      </c>
      <c r="AO254" s="66" t="str">
        <f aca="false">SUBSTITUTE(AN254,AO$17,"")</f>
        <v>0</v>
      </c>
      <c r="AP254" s="66" t="str">
        <f aca="false">SUBSTITUTE(AO254,AP$17,"")</f>
        <v>0</v>
      </c>
      <c r="AQ254" s="66" t="str">
        <f aca="false">SUBSTITUTE(AP254,AQ$17,"")</f>
        <v>0</v>
      </c>
      <c r="AR254" s="66" t="str">
        <f aca="false">SUBSTITUTE(AQ254,AR$17,"")</f>
        <v>0</v>
      </c>
      <c r="AS254" s="66" t="str">
        <f aca="false">SUBSTITUTE(AR254,AS$17,"")</f>
        <v>0</v>
      </c>
      <c r="AT254" s="66" t="str">
        <f aca="false">SUBSTITUTE(AS254,AT$17,"")</f>
        <v>0</v>
      </c>
      <c r="AU254" s="66" t="str">
        <f aca="false">SUBSTITUTE(AT254,AU$17,"")</f>
        <v>0</v>
      </c>
      <c r="AV254" s="66" t="str">
        <f aca="false">SUBSTITUTE(AU254,AV$17,"")</f>
        <v>0</v>
      </c>
      <c r="AW254" s="66" t="str">
        <f aca="false">SUBSTITUTE(AV254,AW$17,"")</f>
        <v>0</v>
      </c>
      <c r="AX254" s="66" t="str">
        <f aca="false">SUBSTITUTE(AW254,AX$17,"")</f>
        <v>0</v>
      </c>
      <c r="AY254" s="66" t="str">
        <f aca="false">SUBSTITUTE(AX254,AY$17,"")</f>
        <v>0</v>
      </c>
      <c r="AZ254" s="66" t="str">
        <f aca="false">SUBSTITUTE(AY254,AZ$17,"")</f>
        <v>0</v>
      </c>
      <c r="BA254" s="66" t="str">
        <f aca="false">SUBSTITUTE(AZ254,BA$17,"")</f>
        <v>0</v>
      </c>
      <c r="BB254" s="66" t="str">
        <f aca="false">SUBSTITUTE(BA254,BB$17,"")</f>
        <v/>
      </c>
      <c r="BC254" s="66" t="str">
        <f aca="false">SUBSTITUTE(BB254,BC$17,"")</f>
        <v/>
      </c>
      <c r="BD254" s="66" t="str">
        <f aca="false">SUBSTITUTE(BC254,BD$17,"")</f>
        <v/>
      </c>
      <c r="BE254" s="66" t="str">
        <f aca="false">SUBSTITUTE(BD254,BE$17,"")</f>
        <v/>
      </c>
      <c r="BF254" s="66" t="str">
        <f aca="false">SUBSTITUTE(BE254,BF$17,"")</f>
        <v/>
      </c>
      <c r="BG254" s="66" t="str">
        <f aca="false">SUBSTITUTE(BF254,BG$17,"")</f>
        <v/>
      </c>
      <c r="BH254" s="66" t="str">
        <f aca="false">SUBSTITUTE(BG254,BH$17,"")</f>
        <v/>
      </c>
      <c r="BI254" s="66" t="str">
        <f aca="false">SUBSTITUTE(BH254,BI$17,"")</f>
        <v/>
      </c>
      <c r="BJ254" s="66" t="str">
        <f aca="false">SUBSTITUTE(BI254,BJ$17,"")</f>
        <v/>
      </c>
      <c r="BK254" s="66" t="str">
        <f aca="false">SUBSTITUTE(BJ254,BK$17,"")</f>
        <v/>
      </c>
      <c r="BL254" s="66" t="str">
        <f aca="false">SUBSTITUTE(BK254,BL$17,"")</f>
        <v/>
      </c>
      <c r="BM254" s="66" t="str">
        <f aca="false">SUBSTITUTE(BL254,BM$17,"")</f>
        <v/>
      </c>
      <c r="BN254" s="66" t="n">
        <f aca="false">LEN(BM254)</f>
        <v>0</v>
      </c>
      <c r="BO254" s="66" t="n">
        <f aca="false">LEN(A254)&gt;BO$15</f>
        <v>0</v>
      </c>
      <c r="BP254" s="83" t="n">
        <f aca="false">AND(COUNTIF(ranges!B$2:B$4,'Sample Manifest - ALL TYPES'!G245)=0,NOT(ISBLANK('Sample Manifest - ALL TYPES'!G245)))</f>
        <v>0</v>
      </c>
      <c r="CB254" s="66" t="n">
        <f aca="false">OR(BN254:BO254)</f>
        <v>0</v>
      </c>
      <c r="CD254" s="69" t="n">
        <f aca="false">IF(OR('Sample Manifest - ALL TYPES'!AB245="Custom indexes",'Sample Manifest - ALL TYPES'!AB245="Non-listed commercial indexes"),1,0)</f>
        <v>0</v>
      </c>
      <c r="CE254" s="69"/>
      <c r="CG254" s="72" t="n">
        <f aca="false">'Sample Manifest - ALL TYPES'!Q245</f>
        <v>0</v>
      </c>
      <c r="CH254" s="70" t="str">
        <f aca="false">SUBSTITUTE(CG254,CH$17,"")</f>
        <v>0</v>
      </c>
      <c r="CI254" s="70" t="str">
        <f aca="false">SUBSTITUTE(CH254,CI$17,"")</f>
        <v>0</v>
      </c>
      <c r="CJ254" s="70" t="str">
        <f aca="false">SUBSTITUTE(CI254,CJ$17,"")</f>
        <v>0</v>
      </c>
      <c r="CK254" s="70" t="str">
        <f aca="false">SUBSTITUTE(CJ254,CK$17,"")</f>
        <v>0</v>
      </c>
      <c r="CL254" s="70" t="n">
        <f aca="false">LEN(CK254)</f>
        <v>1</v>
      </c>
      <c r="CM254" s="70" t="n">
        <f aca="false">AND(NOT(ISBLANK('Sample Manifest - ALL TYPES'!Q245)),NOT(CL254=0))</f>
        <v>0</v>
      </c>
      <c r="CR254" s="66" t="n">
        <f aca="false">AND('Sample Manifest - ALL TYPES'!B245="Illumina Library Pool",ISBLANK('Sample Manifest - ALL TYPES'!Z245))</f>
        <v>0</v>
      </c>
    </row>
    <row r="255" s="66" customFormat="true" ht="13.8" hidden="false" customHeight="false" outlineLevel="0" collapsed="false">
      <c r="A255" s="66" t="n">
        <f aca="false">'Sample Manifest - ALL TYPES'!C246</f>
        <v>0</v>
      </c>
      <c r="B255" s="66" t="str">
        <f aca="false">SUBSTITUTE(A255,B$17,"")</f>
        <v>0</v>
      </c>
      <c r="C255" s="66" t="str">
        <f aca="false">SUBSTITUTE(B255,C$17,"")</f>
        <v>0</v>
      </c>
      <c r="D255" s="66" t="str">
        <f aca="false">SUBSTITUTE(C255,D$17,"")</f>
        <v>0</v>
      </c>
      <c r="E255" s="66" t="str">
        <f aca="false">SUBSTITUTE(D255,E$17,"")</f>
        <v>0</v>
      </c>
      <c r="F255" s="66" t="str">
        <f aca="false">SUBSTITUTE(E255,F$17,"")</f>
        <v>0</v>
      </c>
      <c r="G255" s="66" t="str">
        <f aca="false">SUBSTITUTE(F255,G$17,"")</f>
        <v>0</v>
      </c>
      <c r="H255" s="66" t="str">
        <f aca="false">SUBSTITUTE(G255,H$17,"")</f>
        <v>0</v>
      </c>
      <c r="I255" s="66" t="str">
        <f aca="false">SUBSTITUTE(H255,I$17,"")</f>
        <v>0</v>
      </c>
      <c r="J255" s="66" t="str">
        <f aca="false">SUBSTITUTE(I255,J$17,"")</f>
        <v>0</v>
      </c>
      <c r="K255" s="66" t="str">
        <f aca="false">SUBSTITUTE(J255,K$17,"")</f>
        <v>0</v>
      </c>
      <c r="L255" s="66" t="str">
        <f aca="false">SUBSTITUTE(K255,L$17,"")</f>
        <v>0</v>
      </c>
      <c r="M255" s="66" t="str">
        <f aca="false">SUBSTITUTE(L255,M$17,"")</f>
        <v>0</v>
      </c>
      <c r="N255" s="66" t="str">
        <f aca="false">SUBSTITUTE(M255,N$17,"")</f>
        <v>0</v>
      </c>
      <c r="O255" s="66" t="str">
        <f aca="false">SUBSTITUTE(N255,O$17,"")</f>
        <v>0</v>
      </c>
      <c r="P255" s="66" t="str">
        <f aca="false">SUBSTITUTE(O255,P$17,"")</f>
        <v>0</v>
      </c>
      <c r="Q255" s="66" t="str">
        <f aca="false">SUBSTITUTE(P255,Q$17,"")</f>
        <v>0</v>
      </c>
      <c r="R255" s="66" t="str">
        <f aca="false">SUBSTITUTE(Q255,R$17,"")</f>
        <v>0</v>
      </c>
      <c r="S255" s="66" t="str">
        <f aca="false">SUBSTITUTE(R255,S$17,"")</f>
        <v>0</v>
      </c>
      <c r="T255" s="66" t="str">
        <f aca="false">SUBSTITUTE(S255,T$17,"")</f>
        <v>0</v>
      </c>
      <c r="U255" s="66" t="str">
        <f aca="false">SUBSTITUTE(T255,U$17,"")</f>
        <v>0</v>
      </c>
      <c r="V255" s="66" t="str">
        <f aca="false">SUBSTITUTE(U255,V$17,"")</f>
        <v>0</v>
      </c>
      <c r="W255" s="66" t="str">
        <f aca="false">SUBSTITUTE(V255,W$17,"")</f>
        <v>0</v>
      </c>
      <c r="X255" s="66" t="str">
        <f aca="false">SUBSTITUTE(W255,X$17,"")</f>
        <v>0</v>
      </c>
      <c r="Y255" s="66" t="str">
        <f aca="false">SUBSTITUTE(X255,Y$17,"")</f>
        <v>0</v>
      </c>
      <c r="Z255" s="66" t="str">
        <f aca="false">SUBSTITUTE(Y255,Z$17,"")</f>
        <v>0</v>
      </c>
      <c r="AA255" s="66" t="str">
        <f aca="false">SUBSTITUTE(Z255,AA$17,"")</f>
        <v>0</v>
      </c>
      <c r="AB255" s="66" t="str">
        <f aca="false">SUBSTITUTE(AA255,AB$17,"")</f>
        <v>0</v>
      </c>
      <c r="AC255" s="66" t="str">
        <f aca="false">SUBSTITUTE(AB255,AC$17,"")</f>
        <v>0</v>
      </c>
      <c r="AD255" s="66" t="str">
        <f aca="false">SUBSTITUTE(AC255,AD$17,"")</f>
        <v>0</v>
      </c>
      <c r="AE255" s="66" t="str">
        <f aca="false">SUBSTITUTE(AD255,AE$17,"")</f>
        <v>0</v>
      </c>
      <c r="AF255" s="66" t="str">
        <f aca="false">SUBSTITUTE(AE255,AF$17,"")</f>
        <v>0</v>
      </c>
      <c r="AG255" s="66" t="str">
        <f aca="false">SUBSTITUTE(AF255,AG$17,"")</f>
        <v>0</v>
      </c>
      <c r="AH255" s="66" t="str">
        <f aca="false">SUBSTITUTE(AG255,AH$17,"")</f>
        <v>0</v>
      </c>
      <c r="AI255" s="66" t="str">
        <f aca="false">SUBSTITUTE(AH255,AI$17,"")</f>
        <v>0</v>
      </c>
      <c r="AJ255" s="66" t="str">
        <f aca="false">SUBSTITUTE(AI255,AJ$17,"")</f>
        <v>0</v>
      </c>
      <c r="AK255" s="66" t="str">
        <f aca="false">SUBSTITUTE(AJ255,AK$17,"")</f>
        <v>0</v>
      </c>
      <c r="AL255" s="66" t="str">
        <f aca="false">SUBSTITUTE(AK255,AL$17,"")</f>
        <v>0</v>
      </c>
      <c r="AM255" s="66" t="str">
        <f aca="false">SUBSTITUTE(AL255,AM$17,"")</f>
        <v>0</v>
      </c>
      <c r="AN255" s="66" t="str">
        <f aca="false">SUBSTITUTE(AM255,AN$17,"")</f>
        <v>0</v>
      </c>
      <c r="AO255" s="66" t="str">
        <f aca="false">SUBSTITUTE(AN255,AO$17,"")</f>
        <v>0</v>
      </c>
      <c r="AP255" s="66" t="str">
        <f aca="false">SUBSTITUTE(AO255,AP$17,"")</f>
        <v>0</v>
      </c>
      <c r="AQ255" s="66" t="str">
        <f aca="false">SUBSTITUTE(AP255,AQ$17,"")</f>
        <v>0</v>
      </c>
      <c r="AR255" s="66" t="str">
        <f aca="false">SUBSTITUTE(AQ255,AR$17,"")</f>
        <v>0</v>
      </c>
      <c r="AS255" s="66" t="str">
        <f aca="false">SUBSTITUTE(AR255,AS$17,"")</f>
        <v>0</v>
      </c>
      <c r="AT255" s="66" t="str">
        <f aca="false">SUBSTITUTE(AS255,AT$17,"")</f>
        <v>0</v>
      </c>
      <c r="AU255" s="66" t="str">
        <f aca="false">SUBSTITUTE(AT255,AU$17,"")</f>
        <v>0</v>
      </c>
      <c r="AV255" s="66" t="str">
        <f aca="false">SUBSTITUTE(AU255,AV$17,"")</f>
        <v>0</v>
      </c>
      <c r="AW255" s="66" t="str">
        <f aca="false">SUBSTITUTE(AV255,AW$17,"")</f>
        <v>0</v>
      </c>
      <c r="AX255" s="66" t="str">
        <f aca="false">SUBSTITUTE(AW255,AX$17,"")</f>
        <v>0</v>
      </c>
      <c r="AY255" s="66" t="str">
        <f aca="false">SUBSTITUTE(AX255,AY$17,"")</f>
        <v>0</v>
      </c>
      <c r="AZ255" s="66" t="str">
        <f aca="false">SUBSTITUTE(AY255,AZ$17,"")</f>
        <v>0</v>
      </c>
      <c r="BA255" s="66" t="str">
        <f aca="false">SUBSTITUTE(AZ255,BA$17,"")</f>
        <v>0</v>
      </c>
      <c r="BB255" s="66" t="str">
        <f aca="false">SUBSTITUTE(BA255,BB$17,"")</f>
        <v/>
      </c>
      <c r="BC255" s="66" t="str">
        <f aca="false">SUBSTITUTE(BB255,BC$17,"")</f>
        <v/>
      </c>
      <c r="BD255" s="66" t="str">
        <f aca="false">SUBSTITUTE(BC255,BD$17,"")</f>
        <v/>
      </c>
      <c r="BE255" s="66" t="str">
        <f aca="false">SUBSTITUTE(BD255,BE$17,"")</f>
        <v/>
      </c>
      <c r="BF255" s="66" t="str">
        <f aca="false">SUBSTITUTE(BE255,BF$17,"")</f>
        <v/>
      </c>
      <c r="BG255" s="66" t="str">
        <f aca="false">SUBSTITUTE(BF255,BG$17,"")</f>
        <v/>
      </c>
      <c r="BH255" s="66" t="str">
        <f aca="false">SUBSTITUTE(BG255,BH$17,"")</f>
        <v/>
      </c>
      <c r="BI255" s="66" t="str">
        <f aca="false">SUBSTITUTE(BH255,BI$17,"")</f>
        <v/>
      </c>
      <c r="BJ255" s="66" t="str">
        <f aca="false">SUBSTITUTE(BI255,BJ$17,"")</f>
        <v/>
      </c>
      <c r="BK255" s="66" t="str">
        <f aca="false">SUBSTITUTE(BJ255,BK$17,"")</f>
        <v/>
      </c>
      <c r="BL255" s="66" t="str">
        <f aca="false">SUBSTITUTE(BK255,BL$17,"")</f>
        <v/>
      </c>
      <c r="BM255" s="66" t="str">
        <f aca="false">SUBSTITUTE(BL255,BM$17,"")</f>
        <v/>
      </c>
      <c r="BN255" s="66" t="n">
        <f aca="false">LEN(BM255)</f>
        <v>0</v>
      </c>
      <c r="BO255" s="66" t="n">
        <f aca="false">LEN(A255)&gt;BO$15</f>
        <v>0</v>
      </c>
      <c r="BP255" s="83" t="n">
        <f aca="false">AND(COUNTIF(ranges!B$2:B$4,'Sample Manifest - ALL TYPES'!G246)=0,NOT(ISBLANK('Sample Manifest - ALL TYPES'!G246)))</f>
        <v>0</v>
      </c>
      <c r="CB255" s="66" t="n">
        <f aca="false">OR(BN255:BO255)</f>
        <v>0</v>
      </c>
      <c r="CD255" s="69" t="n">
        <f aca="false">IF(OR('Sample Manifest - ALL TYPES'!AB246="Custom indexes",'Sample Manifest - ALL TYPES'!AB246="Non-listed commercial indexes"),1,0)</f>
        <v>0</v>
      </c>
      <c r="CE255" s="69"/>
      <c r="CG255" s="72" t="n">
        <f aca="false">'Sample Manifest - ALL TYPES'!Q246</f>
        <v>0</v>
      </c>
      <c r="CH255" s="70" t="str">
        <f aca="false">SUBSTITUTE(CG255,CH$17,"")</f>
        <v>0</v>
      </c>
      <c r="CI255" s="70" t="str">
        <f aca="false">SUBSTITUTE(CH255,CI$17,"")</f>
        <v>0</v>
      </c>
      <c r="CJ255" s="70" t="str">
        <f aca="false">SUBSTITUTE(CI255,CJ$17,"")</f>
        <v>0</v>
      </c>
      <c r="CK255" s="70" t="str">
        <f aca="false">SUBSTITUTE(CJ255,CK$17,"")</f>
        <v>0</v>
      </c>
      <c r="CL255" s="70" t="n">
        <f aca="false">LEN(CK255)</f>
        <v>1</v>
      </c>
      <c r="CM255" s="70" t="n">
        <f aca="false">AND(NOT(ISBLANK('Sample Manifest - ALL TYPES'!Q246)),NOT(CL255=0))</f>
        <v>0</v>
      </c>
      <c r="CR255" s="66" t="n">
        <f aca="false">AND('Sample Manifest - ALL TYPES'!B246="Illumina Library Pool",ISBLANK('Sample Manifest - ALL TYPES'!Z246))</f>
        <v>0</v>
      </c>
    </row>
    <row r="256" s="66" customFormat="true" ht="13.8" hidden="false" customHeight="false" outlineLevel="0" collapsed="false">
      <c r="A256" s="66" t="n">
        <f aca="false">'Sample Manifest - ALL TYPES'!C247</f>
        <v>0</v>
      </c>
      <c r="B256" s="66" t="str">
        <f aca="false">SUBSTITUTE(A256,B$17,"")</f>
        <v>0</v>
      </c>
      <c r="C256" s="66" t="str">
        <f aca="false">SUBSTITUTE(B256,C$17,"")</f>
        <v>0</v>
      </c>
      <c r="D256" s="66" t="str">
        <f aca="false">SUBSTITUTE(C256,D$17,"")</f>
        <v>0</v>
      </c>
      <c r="E256" s="66" t="str">
        <f aca="false">SUBSTITUTE(D256,E$17,"")</f>
        <v>0</v>
      </c>
      <c r="F256" s="66" t="str">
        <f aca="false">SUBSTITUTE(E256,F$17,"")</f>
        <v>0</v>
      </c>
      <c r="G256" s="66" t="str">
        <f aca="false">SUBSTITUTE(F256,G$17,"")</f>
        <v>0</v>
      </c>
      <c r="H256" s="66" t="str">
        <f aca="false">SUBSTITUTE(G256,H$17,"")</f>
        <v>0</v>
      </c>
      <c r="I256" s="66" t="str">
        <f aca="false">SUBSTITUTE(H256,I$17,"")</f>
        <v>0</v>
      </c>
      <c r="J256" s="66" t="str">
        <f aca="false">SUBSTITUTE(I256,J$17,"")</f>
        <v>0</v>
      </c>
      <c r="K256" s="66" t="str">
        <f aca="false">SUBSTITUTE(J256,K$17,"")</f>
        <v>0</v>
      </c>
      <c r="L256" s="66" t="str">
        <f aca="false">SUBSTITUTE(K256,L$17,"")</f>
        <v>0</v>
      </c>
      <c r="M256" s="66" t="str">
        <f aca="false">SUBSTITUTE(L256,M$17,"")</f>
        <v>0</v>
      </c>
      <c r="N256" s="66" t="str">
        <f aca="false">SUBSTITUTE(M256,N$17,"")</f>
        <v>0</v>
      </c>
      <c r="O256" s="66" t="str">
        <f aca="false">SUBSTITUTE(N256,O$17,"")</f>
        <v>0</v>
      </c>
      <c r="P256" s="66" t="str">
        <f aca="false">SUBSTITUTE(O256,P$17,"")</f>
        <v>0</v>
      </c>
      <c r="Q256" s="66" t="str">
        <f aca="false">SUBSTITUTE(P256,Q$17,"")</f>
        <v>0</v>
      </c>
      <c r="R256" s="66" t="str">
        <f aca="false">SUBSTITUTE(Q256,R$17,"")</f>
        <v>0</v>
      </c>
      <c r="S256" s="66" t="str">
        <f aca="false">SUBSTITUTE(R256,S$17,"")</f>
        <v>0</v>
      </c>
      <c r="T256" s="66" t="str">
        <f aca="false">SUBSTITUTE(S256,T$17,"")</f>
        <v>0</v>
      </c>
      <c r="U256" s="66" t="str">
        <f aca="false">SUBSTITUTE(T256,U$17,"")</f>
        <v>0</v>
      </c>
      <c r="V256" s="66" t="str">
        <f aca="false">SUBSTITUTE(U256,V$17,"")</f>
        <v>0</v>
      </c>
      <c r="W256" s="66" t="str">
        <f aca="false">SUBSTITUTE(V256,W$17,"")</f>
        <v>0</v>
      </c>
      <c r="X256" s="66" t="str">
        <f aca="false">SUBSTITUTE(W256,X$17,"")</f>
        <v>0</v>
      </c>
      <c r="Y256" s="66" t="str">
        <f aca="false">SUBSTITUTE(X256,Y$17,"")</f>
        <v>0</v>
      </c>
      <c r="Z256" s="66" t="str">
        <f aca="false">SUBSTITUTE(Y256,Z$17,"")</f>
        <v>0</v>
      </c>
      <c r="AA256" s="66" t="str">
        <f aca="false">SUBSTITUTE(Z256,AA$17,"")</f>
        <v>0</v>
      </c>
      <c r="AB256" s="66" t="str">
        <f aca="false">SUBSTITUTE(AA256,AB$17,"")</f>
        <v>0</v>
      </c>
      <c r="AC256" s="66" t="str">
        <f aca="false">SUBSTITUTE(AB256,AC$17,"")</f>
        <v>0</v>
      </c>
      <c r="AD256" s="66" t="str">
        <f aca="false">SUBSTITUTE(AC256,AD$17,"")</f>
        <v>0</v>
      </c>
      <c r="AE256" s="66" t="str">
        <f aca="false">SUBSTITUTE(AD256,AE$17,"")</f>
        <v>0</v>
      </c>
      <c r="AF256" s="66" t="str">
        <f aca="false">SUBSTITUTE(AE256,AF$17,"")</f>
        <v>0</v>
      </c>
      <c r="AG256" s="66" t="str">
        <f aca="false">SUBSTITUTE(AF256,AG$17,"")</f>
        <v>0</v>
      </c>
      <c r="AH256" s="66" t="str">
        <f aca="false">SUBSTITUTE(AG256,AH$17,"")</f>
        <v>0</v>
      </c>
      <c r="AI256" s="66" t="str">
        <f aca="false">SUBSTITUTE(AH256,AI$17,"")</f>
        <v>0</v>
      </c>
      <c r="AJ256" s="66" t="str">
        <f aca="false">SUBSTITUTE(AI256,AJ$17,"")</f>
        <v>0</v>
      </c>
      <c r="AK256" s="66" t="str">
        <f aca="false">SUBSTITUTE(AJ256,AK$17,"")</f>
        <v>0</v>
      </c>
      <c r="AL256" s="66" t="str">
        <f aca="false">SUBSTITUTE(AK256,AL$17,"")</f>
        <v>0</v>
      </c>
      <c r="AM256" s="66" t="str">
        <f aca="false">SUBSTITUTE(AL256,AM$17,"")</f>
        <v>0</v>
      </c>
      <c r="AN256" s="66" t="str">
        <f aca="false">SUBSTITUTE(AM256,AN$17,"")</f>
        <v>0</v>
      </c>
      <c r="AO256" s="66" t="str">
        <f aca="false">SUBSTITUTE(AN256,AO$17,"")</f>
        <v>0</v>
      </c>
      <c r="AP256" s="66" t="str">
        <f aca="false">SUBSTITUTE(AO256,AP$17,"")</f>
        <v>0</v>
      </c>
      <c r="AQ256" s="66" t="str">
        <f aca="false">SUBSTITUTE(AP256,AQ$17,"")</f>
        <v>0</v>
      </c>
      <c r="AR256" s="66" t="str">
        <f aca="false">SUBSTITUTE(AQ256,AR$17,"")</f>
        <v>0</v>
      </c>
      <c r="AS256" s="66" t="str">
        <f aca="false">SUBSTITUTE(AR256,AS$17,"")</f>
        <v>0</v>
      </c>
      <c r="AT256" s="66" t="str">
        <f aca="false">SUBSTITUTE(AS256,AT$17,"")</f>
        <v>0</v>
      </c>
      <c r="AU256" s="66" t="str">
        <f aca="false">SUBSTITUTE(AT256,AU$17,"")</f>
        <v>0</v>
      </c>
      <c r="AV256" s="66" t="str">
        <f aca="false">SUBSTITUTE(AU256,AV$17,"")</f>
        <v>0</v>
      </c>
      <c r="AW256" s="66" t="str">
        <f aca="false">SUBSTITUTE(AV256,AW$17,"")</f>
        <v>0</v>
      </c>
      <c r="AX256" s="66" t="str">
        <f aca="false">SUBSTITUTE(AW256,AX$17,"")</f>
        <v>0</v>
      </c>
      <c r="AY256" s="66" t="str">
        <f aca="false">SUBSTITUTE(AX256,AY$17,"")</f>
        <v>0</v>
      </c>
      <c r="AZ256" s="66" t="str">
        <f aca="false">SUBSTITUTE(AY256,AZ$17,"")</f>
        <v>0</v>
      </c>
      <c r="BA256" s="66" t="str">
        <f aca="false">SUBSTITUTE(AZ256,BA$17,"")</f>
        <v>0</v>
      </c>
      <c r="BB256" s="66" t="str">
        <f aca="false">SUBSTITUTE(BA256,BB$17,"")</f>
        <v/>
      </c>
      <c r="BC256" s="66" t="str">
        <f aca="false">SUBSTITUTE(BB256,BC$17,"")</f>
        <v/>
      </c>
      <c r="BD256" s="66" t="str">
        <f aca="false">SUBSTITUTE(BC256,BD$17,"")</f>
        <v/>
      </c>
      <c r="BE256" s="66" t="str">
        <f aca="false">SUBSTITUTE(BD256,BE$17,"")</f>
        <v/>
      </c>
      <c r="BF256" s="66" t="str">
        <f aca="false">SUBSTITUTE(BE256,BF$17,"")</f>
        <v/>
      </c>
      <c r="BG256" s="66" t="str">
        <f aca="false">SUBSTITUTE(BF256,BG$17,"")</f>
        <v/>
      </c>
      <c r="BH256" s="66" t="str">
        <f aca="false">SUBSTITUTE(BG256,BH$17,"")</f>
        <v/>
      </c>
      <c r="BI256" s="66" t="str">
        <f aca="false">SUBSTITUTE(BH256,BI$17,"")</f>
        <v/>
      </c>
      <c r="BJ256" s="66" t="str">
        <f aca="false">SUBSTITUTE(BI256,BJ$17,"")</f>
        <v/>
      </c>
      <c r="BK256" s="66" t="str">
        <f aca="false">SUBSTITUTE(BJ256,BK$17,"")</f>
        <v/>
      </c>
      <c r="BL256" s="66" t="str">
        <f aca="false">SUBSTITUTE(BK256,BL$17,"")</f>
        <v/>
      </c>
      <c r="BM256" s="66" t="str">
        <f aca="false">SUBSTITUTE(BL256,BM$17,"")</f>
        <v/>
      </c>
      <c r="BN256" s="66" t="n">
        <f aca="false">LEN(BM256)</f>
        <v>0</v>
      </c>
      <c r="BO256" s="66" t="n">
        <f aca="false">LEN(A256)&gt;BO$15</f>
        <v>0</v>
      </c>
      <c r="BP256" s="83" t="n">
        <f aca="false">AND(COUNTIF(ranges!B$2:B$4,'Sample Manifest - ALL TYPES'!G247)=0,NOT(ISBLANK('Sample Manifest - ALL TYPES'!G247)))</f>
        <v>0</v>
      </c>
      <c r="CB256" s="66" t="n">
        <f aca="false">OR(BN256:BO256)</f>
        <v>0</v>
      </c>
      <c r="CD256" s="69" t="n">
        <f aca="false">IF(OR('Sample Manifest - ALL TYPES'!AB247="Custom indexes",'Sample Manifest - ALL TYPES'!AB247="Non-listed commercial indexes"),1,0)</f>
        <v>0</v>
      </c>
      <c r="CE256" s="69"/>
      <c r="CG256" s="72" t="n">
        <f aca="false">'Sample Manifest - ALL TYPES'!Q247</f>
        <v>0</v>
      </c>
      <c r="CH256" s="70" t="str">
        <f aca="false">SUBSTITUTE(CG256,CH$17,"")</f>
        <v>0</v>
      </c>
      <c r="CI256" s="70" t="str">
        <f aca="false">SUBSTITUTE(CH256,CI$17,"")</f>
        <v>0</v>
      </c>
      <c r="CJ256" s="70" t="str">
        <f aca="false">SUBSTITUTE(CI256,CJ$17,"")</f>
        <v>0</v>
      </c>
      <c r="CK256" s="70" t="str">
        <f aca="false">SUBSTITUTE(CJ256,CK$17,"")</f>
        <v>0</v>
      </c>
      <c r="CL256" s="70" t="n">
        <f aca="false">LEN(CK256)</f>
        <v>1</v>
      </c>
      <c r="CM256" s="70" t="n">
        <f aca="false">AND(NOT(ISBLANK('Sample Manifest - ALL TYPES'!Q247)),NOT(CL256=0))</f>
        <v>0</v>
      </c>
      <c r="CR256" s="66" t="n">
        <f aca="false">AND('Sample Manifest - ALL TYPES'!B247="Illumina Library Pool",ISBLANK('Sample Manifest - ALL TYPES'!Z247))</f>
        <v>0</v>
      </c>
    </row>
    <row r="257" s="66" customFormat="true" ht="13.8" hidden="false" customHeight="false" outlineLevel="0" collapsed="false">
      <c r="A257" s="66" t="n">
        <f aca="false">'Sample Manifest - ALL TYPES'!C248</f>
        <v>0</v>
      </c>
      <c r="B257" s="66" t="str">
        <f aca="false">SUBSTITUTE(A257,B$17,"")</f>
        <v>0</v>
      </c>
      <c r="C257" s="66" t="str">
        <f aca="false">SUBSTITUTE(B257,C$17,"")</f>
        <v>0</v>
      </c>
      <c r="D257" s="66" t="str">
        <f aca="false">SUBSTITUTE(C257,D$17,"")</f>
        <v>0</v>
      </c>
      <c r="E257" s="66" t="str">
        <f aca="false">SUBSTITUTE(D257,E$17,"")</f>
        <v>0</v>
      </c>
      <c r="F257" s="66" t="str">
        <f aca="false">SUBSTITUTE(E257,F$17,"")</f>
        <v>0</v>
      </c>
      <c r="G257" s="66" t="str">
        <f aca="false">SUBSTITUTE(F257,G$17,"")</f>
        <v>0</v>
      </c>
      <c r="H257" s="66" t="str">
        <f aca="false">SUBSTITUTE(G257,H$17,"")</f>
        <v>0</v>
      </c>
      <c r="I257" s="66" t="str">
        <f aca="false">SUBSTITUTE(H257,I$17,"")</f>
        <v>0</v>
      </c>
      <c r="J257" s="66" t="str">
        <f aca="false">SUBSTITUTE(I257,J$17,"")</f>
        <v>0</v>
      </c>
      <c r="K257" s="66" t="str">
        <f aca="false">SUBSTITUTE(J257,K$17,"")</f>
        <v>0</v>
      </c>
      <c r="L257" s="66" t="str">
        <f aca="false">SUBSTITUTE(K257,L$17,"")</f>
        <v>0</v>
      </c>
      <c r="M257" s="66" t="str">
        <f aca="false">SUBSTITUTE(L257,M$17,"")</f>
        <v>0</v>
      </c>
      <c r="N257" s="66" t="str">
        <f aca="false">SUBSTITUTE(M257,N$17,"")</f>
        <v>0</v>
      </c>
      <c r="O257" s="66" t="str">
        <f aca="false">SUBSTITUTE(N257,O$17,"")</f>
        <v>0</v>
      </c>
      <c r="P257" s="66" t="str">
        <f aca="false">SUBSTITUTE(O257,P$17,"")</f>
        <v>0</v>
      </c>
      <c r="Q257" s="66" t="str">
        <f aca="false">SUBSTITUTE(P257,Q$17,"")</f>
        <v>0</v>
      </c>
      <c r="R257" s="66" t="str">
        <f aca="false">SUBSTITUTE(Q257,R$17,"")</f>
        <v>0</v>
      </c>
      <c r="S257" s="66" t="str">
        <f aca="false">SUBSTITUTE(R257,S$17,"")</f>
        <v>0</v>
      </c>
      <c r="T257" s="66" t="str">
        <f aca="false">SUBSTITUTE(S257,T$17,"")</f>
        <v>0</v>
      </c>
      <c r="U257" s="66" t="str">
        <f aca="false">SUBSTITUTE(T257,U$17,"")</f>
        <v>0</v>
      </c>
      <c r="V257" s="66" t="str">
        <f aca="false">SUBSTITUTE(U257,V$17,"")</f>
        <v>0</v>
      </c>
      <c r="W257" s="66" t="str">
        <f aca="false">SUBSTITUTE(V257,W$17,"")</f>
        <v>0</v>
      </c>
      <c r="X257" s="66" t="str">
        <f aca="false">SUBSTITUTE(W257,X$17,"")</f>
        <v>0</v>
      </c>
      <c r="Y257" s="66" t="str">
        <f aca="false">SUBSTITUTE(X257,Y$17,"")</f>
        <v>0</v>
      </c>
      <c r="Z257" s="66" t="str">
        <f aca="false">SUBSTITUTE(Y257,Z$17,"")</f>
        <v>0</v>
      </c>
      <c r="AA257" s="66" t="str">
        <f aca="false">SUBSTITUTE(Z257,AA$17,"")</f>
        <v>0</v>
      </c>
      <c r="AB257" s="66" t="str">
        <f aca="false">SUBSTITUTE(AA257,AB$17,"")</f>
        <v>0</v>
      </c>
      <c r="AC257" s="66" t="str">
        <f aca="false">SUBSTITUTE(AB257,AC$17,"")</f>
        <v>0</v>
      </c>
      <c r="AD257" s="66" t="str">
        <f aca="false">SUBSTITUTE(AC257,AD$17,"")</f>
        <v>0</v>
      </c>
      <c r="AE257" s="66" t="str">
        <f aca="false">SUBSTITUTE(AD257,AE$17,"")</f>
        <v>0</v>
      </c>
      <c r="AF257" s="66" t="str">
        <f aca="false">SUBSTITUTE(AE257,AF$17,"")</f>
        <v>0</v>
      </c>
      <c r="AG257" s="66" t="str">
        <f aca="false">SUBSTITUTE(AF257,AG$17,"")</f>
        <v>0</v>
      </c>
      <c r="AH257" s="66" t="str">
        <f aca="false">SUBSTITUTE(AG257,AH$17,"")</f>
        <v>0</v>
      </c>
      <c r="AI257" s="66" t="str">
        <f aca="false">SUBSTITUTE(AH257,AI$17,"")</f>
        <v>0</v>
      </c>
      <c r="AJ257" s="66" t="str">
        <f aca="false">SUBSTITUTE(AI257,AJ$17,"")</f>
        <v>0</v>
      </c>
      <c r="AK257" s="66" t="str">
        <f aca="false">SUBSTITUTE(AJ257,AK$17,"")</f>
        <v>0</v>
      </c>
      <c r="AL257" s="66" t="str">
        <f aca="false">SUBSTITUTE(AK257,AL$17,"")</f>
        <v>0</v>
      </c>
      <c r="AM257" s="66" t="str">
        <f aca="false">SUBSTITUTE(AL257,AM$17,"")</f>
        <v>0</v>
      </c>
      <c r="AN257" s="66" t="str">
        <f aca="false">SUBSTITUTE(AM257,AN$17,"")</f>
        <v>0</v>
      </c>
      <c r="AO257" s="66" t="str">
        <f aca="false">SUBSTITUTE(AN257,AO$17,"")</f>
        <v>0</v>
      </c>
      <c r="AP257" s="66" t="str">
        <f aca="false">SUBSTITUTE(AO257,AP$17,"")</f>
        <v>0</v>
      </c>
      <c r="AQ257" s="66" t="str">
        <f aca="false">SUBSTITUTE(AP257,AQ$17,"")</f>
        <v>0</v>
      </c>
      <c r="AR257" s="66" t="str">
        <f aca="false">SUBSTITUTE(AQ257,AR$17,"")</f>
        <v>0</v>
      </c>
      <c r="AS257" s="66" t="str">
        <f aca="false">SUBSTITUTE(AR257,AS$17,"")</f>
        <v>0</v>
      </c>
      <c r="AT257" s="66" t="str">
        <f aca="false">SUBSTITUTE(AS257,AT$17,"")</f>
        <v>0</v>
      </c>
      <c r="AU257" s="66" t="str">
        <f aca="false">SUBSTITUTE(AT257,AU$17,"")</f>
        <v>0</v>
      </c>
      <c r="AV257" s="66" t="str">
        <f aca="false">SUBSTITUTE(AU257,AV$17,"")</f>
        <v>0</v>
      </c>
      <c r="AW257" s="66" t="str">
        <f aca="false">SUBSTITUTE(AV257,AW$17,"")</f>
        <v>0</v>
      </c>
      <c r="AX257" s="66" t="str">
        <f aca="false">SUBSTITUTE(AW257,AX$17,"")</f>
        <v>0</v>
      </c>
      <c r="AY257" s="66" t="str">
        <f aca="false">SUBSTITUTE(AX257,AY$17,"")</f>
        <v>0</v>
      </c>
      <c r="AZ257" s="66" t="str">
        <f aca="false">SUBSTITUTE(AY257,AZ$17,"")</f>
        <v>0</v>
      </c>
      <c r="BA257" s="66" t="str">
        <f aca="false">SUBSTITUTE(AZ257,BA$17,"")</f>
        <v>0</v>
      </c>
      <c r="BB257" s="66" t="str">
        <f aca="false">SUBSTITUTE(BA257,BB$17,"")</f>
        <v/>
      </c>
      <c r="BC257" s="66" t="str">
        <f aca="false">SUBSTITUTE(BB257,BC$17,"")</f>
        <v/>
      </c>
      <c r="BD257" s="66" t="str">
        <f aca="false">SUBSTITUTE(BC257,BD$17,"")</f>
        <v/>
      </c>
      <c r="BE257" s="66" t="str">
        <f aca="false">SUBSTITUTE(BD257,BE$17,"")</f>
        <v/>
      </c>
      <c r="BF257" s="66" t="str">
        <f aca="false">SUBSTITUTE(BE257,BF$17,"")</f>
        <v/>
      </c>
      <c r="BG257" s="66" t="str">
        <f aca="false">SUBSTITUTE(BF257,BG$17,"")</f>
        <v/>
      </c>
      <c r="BH257" s="66" t="str">
        <f aca="false">SUBSTITUTE(BG257,BH$17,"")</f>
        <v/>
      </c>
      <c r="BI257" s="66" t="str">
        <f aca="false">SUBSTITUTE(BH257,BI$17,"")</f>
        <v/>
      </c>
      <c r="BJ257" s="66" t="str">
        <f aca="false">SUBSTITUTE(BI257,BJ$17,"")</f>
        <v/>
      </c>
      <c r="BK257" s="66" t="str">
        <f aca="false">SUBSTITUTE(BJ257,BK$17,"")</f>
        <v/>
      </c>
      <c r="BL257" s="66" t="str">
        <f aca="false">SUBSTITUTE(BK257,BL$17,"")</f>
        <v/>
      </c>
      <c r="BM257" s="66" t="str">
        <f aca="false">SUBSTITUTE(BL257,BM$17,"")</f>
        <v/>
      </c>
      <c r="BN257" s="66" t="n">
        <f aca="false">LEN(BM257)</f>
        <v>0</v>
      </c>
      <c r="BO257" s="66" t="n">
        <f aca="false">LEN(A257)&gt;BO$15</f>
        <v>0</v>
      </c>
      <c r="BP257" s="83" t="n">
        <f aca="false">AND(COUNTIF(ranges!B$2:B$4,'Sample Manifest - ALL TYPES'!G248)=0,NOT(ISBLANK('Sample Manifest - ALL TYPES'!G248)))</f>
        <v>0</v>
      </c>
      <c r="CB257" s="66" t="n">
        <f aca="false">OR(BN257:BO257)</f>
        <v>0</v>
      </c>
      <c r="CD257" s="69" t="n">
        <f aca="false">IF(OR('Sample Manifest - ALL TYPES'!AB248="Custom indexes",'Sample Manifest - ALL TYPES'!AB248="Non-listed commercial indexes"),1,0)</f>
        <v>0</v>
      </c>
      <c r="CE257" s="69"/>
      <c r="CG257" s="72" t="n">
        <f aca="false">'Sample Manifest - ALL TYPES'!Q248</f>
        <v>0</v>
      </c>
      <c r="CH257" s="70" t="str">
        <f aca="false">SUBSTITUTE(CG257,CH$17,"")</f>
        <v>0</v>
      </c>
      <c r="CI257" s="70" t="str">
        <f aca="false">SUBSTITUTE(CH257,CI$17,"")</f>
        <v>0</v>
      </c>
      <c r="CJ257" s="70" t="str">
        <f aca="false">SUBSTITUTE(CI257,CJ$17,"")</f>
        <v>0</v>
      </c>
      <c r="CK257" s="70" t="str">
        <f aca="false">SUBSTITUTE(CJ257,CK$17,"")</f>
        <v>0</v>
      </c>
      <c r="CL257" s="70" t="n">
        <f aca="false">LEN(CK257)</f>
        <v>1</v>
      </c>
      <c r="CM257" s="70" t="n">
        <f aca="false">AND(NOT(ISBLANK('Sample Manifest - ALL TYPES'!Q248)),NOT(CL257=0))</f>
        <v>0</v>
      </c>
      <c r="CR257" s="66" t="n">
        <f aca="false">AND('Sample Manifest - ALL TYPES'!B248="Illumina Library Pool",ISBLANK('Sample Manifest - ALL TYPES'!Z248))</f>
        <v>0</v>
      </c>
    </row>
    <row r="258" s="66" customFormat="true" ht="13.8" hidden="false" customHeight="false" outlineLevel="0" collapsed="false">
      <c r="A258" s="66" t="n">
        <f aca="false">'Sample Manifest - ALL TYPES'!C249</f>
        <v>0</v>
      </c>
      <c r="B258" s="66" t="str">
        <f aca="false">SUBSTITUTE(A258,B$17,"")</f>
        <v>0</v>
      </c>
      <c r="C258" s="66" t="str">
        <f aca="false">SUBSTITUTE(B258,C$17,"")</f>
        <v>0</v>
      </c>
      <c r="D258" s="66" t="str">
        <f aca="false">SUBSTITUTE(C258,D$17,"")</f>
        <v>0</v>
      </c>
      <c r="E258" s="66" t="str">
        <f aca="false">SUBSTITUTE(D258,E$17,"")</f>
        <v>0</v>
      </c>
      <c r="F258" s="66" t="str">
        <f aca="false">SUBSTITUTE(E258,F$17,"")</f>
        <v>0</v>
      </c>
      <c r="G258" s="66" t="str">
        <f aca="false">SUBSTITUTE(F258,G$17,"")</f>
        <v>0</v>
      </c>
      <c r="H258" s="66" t="str">
        <f aca="false">SUBSTITUTE(G258,H$17,"")</f>
        <v>0</v>
      </c>
      <c r="I258" s="66" t="str">
        <f aca="false">SUBSTITUTE(H258,I$17,"")</f>
        <v>0</v>
      </c>
      <c r="J258" s="66" t="str">
        <f aca="false">SUBSTITUTE(I258,J$17,"")</f>
        <v>0</v>
      </c>
      <c r="K258" s="66" t="str">
        <f aca="false">SUBSTITUTE(J258,K$17,"")</f>
        <v>0</v>
      </c>
      <c r="L258" s="66" t="str">
        <f aca="false">SUBSTITUTE(K258,L$17,"")</f>
        <v>0</v>
      </c>
      <c r="M258" s="66" t="str">
        <f aca="false">SUBSTITUTE(L258,M$17,"")</f>
        <v>0</v>
      </c>
      <c r="N258" s="66" t="str">
        <f aca="false">SUBSTITUTE(M258,N$17,"")</f>
        <v>0</v>
      </c>
      <c r="O258" s="66" t="str">
        <f aca="false">SUBSTITUTE(N258,O$17,"")</f>
        <v>0</v>
      </c>
      <c r="P258" s="66" t="str">
        <f aca="false">SUBSTITUTE(O258,P$17,"")</f>
        <v>0</v>
      </c>
      <c r="Q258" s="66" t="str">
        <f aca="false">SUBSTITUTE(P258,Q$17,"")</f>
        <v>0</v>
      </c>
      <c r="R258" s="66" t="str">
        <f aca="false">SUBSTITUTE(Q258,R$17,"")</f>
        <v>0</v>
      </c>
      <c r="S258" s="66" t="str">
        <f aca="false">SUBSTITUTE(R258,S$17,"")</f>
        <v>0</v>
      </c>
      <c r="T258" s="66" t="str">
        <f aca="false">SUBSTITUTE(S258,T$17,"")</f>
        <v>0</v>
      </c>
      <c r="U258" s="66" t="str">
        <f aca="false">SUBSTITUTE(T258,U$17,"")</f>
        <v>0</v>
      </c>
      <c r="V258" s="66" t="str">
        <f aca="false">SUBSTITUTE(U258,V$17,"")</f>
        <v>0</v>
      </c>
      <c r="W258" s="66" t="str">
        <f aca="false">SUBSTITUTE(V258,W$17,"")</f>
        <v>0</v>
      </c>
      <c r="X258" s="66" t="str">
        <f aca="false">SUBSTITUTE(W258,X$17,"")</f>
        <v>0</v>
      </c>
      <c r="Y258" s="66" t="str">
        <f aca="false">SUBSTITUTE(X258,Y$17,"")</f>
        <v>0</v>
      </c>
      <c r="Z258" s="66" t="str">
        <f aca="false">SUBSTITUTE(Y258,Z$17,"")</f>
        <v>0</v>
      </c>
      <c r="AA258" s="66" t="str">
        <f aca="false">SUBSTITUTE(Z258,AA$17,"")</f>
        <v>0</v>
      </c>
      <c r="AB258" s="66" t="str">
        <f aca="false">SUBSTITUTE(AA258,AB$17,"")</f>
        <v>0</v>
      </c>
      <c r="AC258" s="66" t="str">
        <f aca="false">SUBSTITUTE(AB258,AC$17,"")</f>
        <v>0</v>
      </c>
      <c r="AD258" s="66" t="str">
        <f aca="false">SUBSTITUTE(AC258,AD$17,"")</f>
        <v>0</v>
      </c>
      <c r="AE258" s="66" t="str">
        <f aca="false">SUBSTITUTE(AD258,AE$17,"")</f>
        <v>0</v>
      </c>
      <c r="AF258" s="66" t="str">
        <f aca="false">SUBSTITUTE(AE258,AF$17,"")</f>
        <v>0</v>
      </c>
      <c r="AG258" s="66" t="str">
        <f aca="false">SUBSTITUTE(AF258,AG$17,"")</f>
        <v>0</v>
      </c>
      <c r="AH258" s="66" t="str">
        <f aca="false">SUBSTITUTE(AG258,AH$17,"")</f>
        <v>0</v>
      </c>
      <c r="AI258" s="66" t="str">
        <f aca="false">SUBSTITUTE(AH258,AI$17,"")</f>
        <v>0</v>
      </c>
      <c r="AJ258" s="66" t="str">
        <f aca="false">SUBSTITUTE(AI258,AJ$17,"")</f>
        <v>0</v>
      </c>
      <c r="AK258" s="66" t="str">
        <f aca="false">SUBSTITUTE(AJ258,AK$17,"")</f>
        <v>0</v>
      </c>
      <c r="AL258" s="66" t="str">
        <f aca="false">SUBSTITUTE(AK258,AL$17,"")</f>
        <v>0</v>
      </c>
      <c r="AM258" s="66" t="str">
        <f aca="false">SUBSTITUTE(AL258,AM$17,"")</f>
        <v>0</v>
      </c>
      <c r="AN258" s="66" t="str">
        <f aca="false">SUBSTITUTE(AM258,AN$17,"")</f>
        <v>0</v>
      </c>
      <c r="AO258" s="66" t="str">
        <f aca="false">SUBSTITUTE(AN258,AO$17,"")</f>
        <v>0</v>
      </c>
      <c r="AP258" s="66" t="str">
        <f aca="false">SUBSTITUTE(AO258,AP$17,"")</f>
        <v>0</v>
      </c>
      <c r="AQ258" s="66" t="str">
        <f aca="false">SUBSTITUTE(AP258,AQ$17,"")</f>
        <v>0</v>
      </c>
      <c r="AR258" s="66" t="str">
        <f aca="false">SUBSTITUTE(AQ258,AR$17,"")</f>
        <v>0</v>
      </c>
      <c r="AS258" s="66" t="str">
        <f aca="false">SUBSTITUTE(AR258,AS$17,"")</f>
        <v>0</v>
      </c>
      <c r="AT258" s="66" t="str">
        <f aca="false">SUBSTITUTE(AS258,AT$17,"")</f>
        <v>0</v>
      </c>
      <c r="AU258" s="66" t="str">
        <f aca="false">SUBSTITUTE(AT258,AU$17,"")</f>
        <v>0</v>
      </c>
      <c r="AV258" s="66" t="str">
        <f aca="false">SUBSTITUTE(AU258,AV$17,"")</f>
        <v>0</v>
      </c>
      <c r="AW258" s="66" t="str">
        <f aca="false">SUBSTITUTE(AV258,AW$17,"")</f>
        <v>0</v>
      </c>
      <c r="AX258" s="66" t="str">
        <f aca="false">SUBSTITUTE(AW258,AX$17,"")</f>
        <v>0</v>
      </c>
      <c r="AY258" s="66" t="str">
        <f aca="false">SUBSTITUTE(AX258,AY$17,"")</f>
        <v>0</v>
      </c>
      <c r="AZ258" s="66" t="str">
        <f aca="false">SUBSTITUTE(AY258,AZ$17,"")</f>
        <v>0</v>
      </c>
      <c r="BA258" s="66" t="str">
        <f aca="false">SUBSTITUTE(AZ258,BA$17,"")</f>
        <v>0</v>
      </c>
      <c r="BB258" s="66" t="str">
        <f aca="false">SUBSTITUTE(BA258,BB$17,"")</f>
        <v/>
      </c>
      <c r="BC258" s="66" t="str">
        <f aca="false">SUBSTITUTE(BB258,BC$17,"")</f>
        <v/>
      </c>
      <c r="BD258" s="66" t="str">
        <f aca="false">SUBSTITUTE(BC258,BD$17,"")</f>
        <v/>
      </c>
      <c r="BE258" s="66" t="str">
        <f aca="false">SUBSTITUTE(BD258,BE$17,"")</f>
        <v/>
      </c>
      <c r="BF258" s="66" t="str">
        <f aca="false">SUBSTITUTE(BE258,BF$17,"")</f>
        <v/>
      </c>
      <c r="BG258" s="66" t="str">
        <f aca="false">SUBSTITUTE(BF258,BG$17,"")</f>
        <v/>
      </c>
      <c r="BH258" s="66" t="str">
        <f aca="false">SUBSTITUTE(BG258,BH$17,"")</f>
        <v/>
      </c>
      <c r="BI258" s="66" t="str">
        <f aca="false">SUBSTITUTE(BH258,BI$17,"")</f>
        <v/>
      </c>
      <c r="BJ258" s="66" t="str">
        <f aca="false">SUBSTITUTE(BI258,BJ$17,"")</f>
        <v/>
      </c>
      <c r="BK258" s="66" t="str">
        <f aca="false">SUBSTITUTE(BJ258,BK$17,"")</f>
        <v/>
      </c>
      <c r="BL258" s="66" t="str">
        <f aca="false">SUBSTITUTE(BK258,BL$17,"")</f>
        <v/>
      </c>
      <c r="BM258" s="66" t="str">
        <f aca="false">SUBSTITUTE(BL258,BM$17,"")</f>
        <v/>
      </c>
      <c r="BN258" s="66" t="n">
        <f aca="false">LEN(BM258)</f>
        <v>0</v>
      </c>
      <c r="BO258" s="66" t="n">
        <f aca="false">LEN(A258)&gt;BO$15</f>
        <v>0</v>
      </c>
      <c r="BP258" s="83" t="n">
        <f aca="false">AND(COUNTIF(ranges!B$2:B$4,'Sample Manifest - ALL TYPES'!G249)=0,NOT(ISBLANK('Sample Manifest - ALL TYPES'!G249)))</f>
        <v>0</v>
      </c>
      <c r="CB258" s="66" t="n">
        <f aca="false">OR(BN258:BO258)</f>
        <v>0</v>
      </c>
      <c r="CD258" s="69" t="n">
        <f aca="false">IF(OR('Sample Manifest - ALL TYPES'!AB249="Custom indexes",'Sample Manifest - ALL TYPES'!AB249="Non-listed commercial indexes"),1,0)</f>
        <v>0</v>
      </c>
      <c r="CE258" s="69"/>
      <c r="CG258" s="72" t="n">
        <f aca="false">'Sample Manifest - ALL TYPES'!Q249</f>
        <v>0</v>
      </c>
      <c r="CH258" s="70" t="str">
        <f aca="false">SUBSTITUTE(CG258,CH$17,"")</f>
        <v>0</v>
      </c>
      <c r="CI258" s="70" t="str">
        <f aca="false">SUBSTITUTE(CH258,CI$17,"")</f>
        <v>0</v>
      </c>
      <c r="CJ258" s="70" t="str">
        <f aca="false">SUBSTITUTE(CI258,CJ$17,"")</f>
        <v>0</v>
      </c>
      <c r="CK258" s="70" t="str">
        <f aca="false">SUBSTITUTE(CJ258,CK$17,"")</f>
        <v>0</v>
      </c>
      <c r="CL258" s="70" t="n">
        <f aca="false">LEN(CK258)</f>
        <v>1</v>
      </c>
      <c r="CM258" s="70" t="n">
        <f aca="false">AND(NOT(ISBLANK('Sample Manifest - ALL TYPES'!Q249)),NOT(CL258=0))</f>
        <v>0</v>
      </c>
      <c r="CR258" s="66" t="n">
        <f aca="false">AND('Sample Manifest - ALL TYPES'!B249="Illumina Library Pool",ISBLANK('Sample Manifest - ALL TYPES'!Z249))</f>
        <v>0</v>
      </c>
    </row>
    <row r="259" s="66" customFormat="true" ht="13.8" hidden="false" customHeight="false" outlineLevel="0" collapsed="false">
      <c r="A259" s="66" t="n">
        <f aca="false">'Sample Manifest - ALL TYPES'!C250</f>
        <v>0</v>
      </c>
      <c r="B259" s="66" t="str">
        <f aca="false">SUBSTITUTE(A259,B$17,"")</f>
        <v>0</v>
      </c>
      <c r="C259" s="66" t="str">
        <f aca="false">SUBSTITUTE(B259,C$17,"")</f>
        <v>0</v>
      </c>
      <c r="D259" s="66" t="str">
        <f aca="false">SUBSTITUTE(C259,D$17,"")</f>
        <v>0</v>
      </c>
      <c r="E259" s="66" t="str">
        <f aca="false">SUBSTITUTE(D259,E$17,"")</f>
        <v>0</v>
      </c>
      <c r="F259" s="66" t="str">
        <f aca="false">SUBSTITUTE(E259,F$17,"")</f>
        <v>0</v>
      </c>
      <c r="G259" s="66" t="str">
        <f aca="false">SUBSTITUTE(F259,G$17,"")</f>
        <v>0</v>
      </c>
      <c r="H259" s="66" t="str">
        <f aca="false">SUBSTITUTE(G259,H$17,"")</f>
        <v>0</v>
      </c>
      <c r="I259" s="66" t="str">
        <f aca="false">SUBSTITUTE(H259,I$17,"")</f>
        <v>0</v>
      </c>
      <c r="J259" s="66" t="str">
        <f aca="false">SUBSTITUTE(I259,J$17,"")</f>
        <v>0</v>
      </c>
      <c r="K259" s="66" t="str">
        <f aca="false">SUBSTITUTE(J259,K$17,"")</f>
        <v>0</v>
      </c>
      <c r="L259" s="66" t="str">
        <f aca="false">SUBSTITUTE(K259,L$17,"")</f>
        <v>0</v>
      </c>
      <c r="M259" s="66" t="str">
        <f aca="false">SUBSTITUTE(L259,M$17,"")</f>
        <v>0</v>
      </c>
      <c r="N259" s="66" t="str">
        <f aca="false">SUBSTITUTE(M259,N$17,"")</f>
        <v>0</v>
      </c>
      <c r="O259" s="66" t="str">
        <f aca="false">SUBSTITUTE(N259,O$17,"")</f>
        <v>0</v>
      </c>
      <c r="P259" s="66" t="str">
        <f aca="false">SUBSTITUTE(O259,P$17,"")</f>
        <v>0</v>
      </c>
      <c r="Q259" s="66" t="str">
        <f aca="false">SUBSTITUTE(P259,Q$17,"")</f>
        <v>0</v>
      </c>
      <c r="R259" s="66" t="str">
        <f aca="false">SUBSTITUTE(Q259,R$17,"")</f>
        <v>0</v>
      </c>
      <c r="S259" s="66" t="str">
        <f aca="false">SUBSTITUTE(R259,S$17,"")</f>
        <v>0</v>
      </c>
      <c r="T259" s="66" t="str">
        <f aca="false">SUBSTITUTE(S259,T$17,"")</f>
        <v>0</v>
      </c>
      <c r="U259" s="66" t="str">
        <f aca="false">SUBSTITUTE(T259,U$17,"")</f>
        <v>0</v>
      </c>
      <c r="V259" s="66" t="str">
        <f aca="false">SUBSTITUTE(U259,V$17,"")</f>
        <v>0</v>
      </c>
      <c r="W259" s="66" t="str">
        <f aca="false">SUBSTITUTE(V259,W$17,"")</f>
        <v>0</v>
      </c>
      <c r="X259" s="66" t="str">
        <f aca="false">SUBSTITUTE(W259,X$17,"")</f>
        <v>0</v>
      </c>
      <c r="Y259" s="66" t="str">
        <f aca="false">SUBSTITUTE(X259,Y$17,"")</f>
        <v>0</v>
      </c>
      <c r="Z259" s="66" t="str">
        <f aca="false">SUBSTITUTE(Y259,Z$17,"")</f>
        <v>0</v>
      </c>
      <c r="AA259" s="66" t="str">
        <f aca="false">SUBSTITUTE(Z259,AA$17,"")</f>
        <v>0</v>
      </c>
      <c r="AB259" s="66" t="str">
        <f aca="false">SUBSTITUTE(AA259,AB$17,"")</f>
        <v>0</v>
      </c>
      <c r="AC259" s="66" t="str">
        <f aca="false">SUBSTITUTE(AB259,AC$17,"")</f>
        <v>0</v>
      </c>
      <c r="AD259" s="66" t="str">
        <f aca="false">SUBSTITUTE(AC259,AD$17,"")</f>
        <v>0</v>
      </c>
      <c r="AE259" s="66" t="str">
        <f aca="false">SUBSTITUTE(AD259,AE$17,"")</f>
        <v>0</v>
      </c>
      <c r="AF259" s="66" t="str">
        <f aca="false">SUBSTITUTE(AE259,AF$17,"")</f>
        <v>0</v>
      </c>
      <c r="AG259" s="66" t="str">
        <f aca="false">SUBSTITUTE(AF259,AG$17,"")</f>
        <v>0</v>
      </c>
      <c r="AH259" s="66" t="str">
        <f aca="false">SUBSTITUTE(AG259,AH$17,"")</f>
        <v>0</v>
      </c>
      <c r="AI259" s="66" t="str">
        <f aca="false">SUBSTITUTE(AH259,AI$17,"")</f>
        <v>0</v>
      </c>
      <c r="AJ259" s="66" t="str">
        <f aca="false">SUBSTITUTE(AI259,AJ$17,"")</f>
        <v>0</v>
      </c>
      <c r="AK259" s="66" t="str">
        <f aca="false">SUBSTITUTE(AJ259,AK$17,"")</f>
        <v>0</v>
      </c>
      <c r="AL259" s="66" t="str">
        <f aca="false">SUBSTITUTE(AK259,AL$17,"")</f>
        <v>0</v>
      </c>
      <c r="AM259" s="66" t="str">
        <f aca="false">SUBSTITUTE(AL259,AM$17,"")</f>
        <v>0</v>
      </c>
      <c r="AN259" s="66" t="str">
        <f aca="false">SUBSTITUTE(AM259,AN$17,"")</f>
        <v>0</v>
      </c>
      <c r="AO259" s="66" t="str">
        <f aca="false">SUBSTITUTE(AN259,AO$17,"")</f>
        <v>0</v>
      </c>
      <c r="AP259" s="66" t="str">
        <f aca="false">SUBSTITUTE(AO259,AP$17,"")</f>
        <v>0</v>
      </c>
      <c r="AQ259" s="66" t="str">
        <f aca="false">SUBSTITUTE(AP259,AQ$17,"")</f>
        <v>0</v>
      </c>
      <c r="AR259" s="66" t="str">
        <f aca="false">SUBSTITUTE(AQ259,AR$17,"")</f>
        <v>0</v>
      </c>
      <c r="AS259" s="66" t="str">
        <f aca="false">SUBSTITUTE(AR259,AS$17,"")</f>
        <v>0</v>
      </c>
      <c r="AT259" s="66" t="str">
        <f aca="false">SUBSTITUTE(AS259,AT$17,"")</f>
        <v>0</v>
      </c>
      <c r="AU259" s="66" t="str">
        <f aca="false">SUBSTITUTE(AT259,AU$17,"")</f>
        <v>0</v>
      </c>
      <c r="AV259" s="66" t="str">
        <f aca="false">SUBSTITUTE(AU259,AV$17,"")</f>
        <v>0</v>
      </c>
      <c r="AW259" s="66" t="str">
        <f aca="false">SUBSTITUTE(AV259,AW$17,"")</f>
        <v>0</v>
      </c>
      <c r="AX259" s="66" t="str">
        <f aca="false">SUBSTITUTE(AW259,AX$17,"")</f>
        <v>0</v>
      </c>
      <c r="AY259" s="66" t="str">
        <f aca="false">SUBSTITUTE(AX259,AY$17,"")</f>
        <v>0</v>
      </c>
      <c r="AZ259" s="66" t="str">
        <f aca="false">SUBSTITUTE(AY259,AZ$17,"")</f>
        <v>0</v>
      </c>
      <c r="BA259" s="66" t="str">
        <f aca="false">SUBSTITUTE(AZ259,BA$17,"")</f>
        <v>0</v>
      </c>
      <c r="BB259" s="66" t="str">
        <f aca="false">SUBSTITUTE(BA259,BB$17,"")</f>
        <v/>
      </c>
      <c r="BC259" s="66" t="str">
        <f aca="false">SUBSTITUTE(BB259,BC$17,"")</f>
        <v/>
      </c>
      <c r="BD259" s="66" t="str">
        <f aca="false">SUBSTITUTE(BC259,BD$17,"")</f>
        <v/>
      </c>
      <c r="BE259" s="66" t="str">
        <f aca="false">SUBSTITUTE(BD259,BE$17,"")</f>
        <v/>
      </c>
      <c r="BF259" s="66" t="str">
        <f aca="false">SUBSTITUTE(BE259,BF$17,"")</f>
        <v/>
      </c>
      <c r="BG259" s="66" t="str">
        <f aca="false">SUBSTITUTE(BF259,BG$17,"")</f>
        <v/>
      </c>
      <c r="BH259" s="66" t="str">
        <f aca="false">SUBSTITUTE(BG259,BH$17,"")</f>
        <v/>
      </c>
      <c r="BI259" s="66" t="str">
        <f aca="false">SUBSTITUTE(BH259,BI$17,"")</f>
        <v/>
      </c>
      <c r="BJ259" s="66" t="str">
        <f aca="false">SUBSTITUTE(BI259,BJ$17,"")</f>
        <v/>
      </c>
      <c r="BK259" s="66" t="str">
        <f aca="false">SUBSTITUTE(BJ259,BK$17,"")</f>
        <v/>
      </c>
      <c r="BL259" s="66" t="str">
        <f aca="false">SUBSTITUTE(BK259,BL$17,"")</f>
        <v/>
      </c>
      <c r="BM259" s="66" t="str">
        <f aca="false">SUBSTITUTE(BL259,BM$17,"")</f>
        <v/>
      </c>
      <c r="BN259" s="66" t="n">
        <f aca="false">LEN(BM259)</f>
        <v>0</v>
      </c>
      <c r="BO259" s="66" t="n">
        <f aca="false">LEN(A259)&gt;BO$15</f>
        <v>0</v>
      </c>
      <c r="BP259" s="83" t="n">
        <f aca="false">AND(COUNTIF(ranges!B$2:B$4,'Sample Manifest - ALL TYPES'!G250)=0,NOT(ISBLANK('Sample Manifest - ALL TYPES'!G250)))</f>
        <v>0</v>
      </c>
      <c r="CB259" s="66" t="n">
        <f aca="false">OR(BN259:BO259)</f>
        <v>0</v>
      </c>
      <c r="CD259" s="69" t="n">
        <f aca="false">IF(OR('Sample Manifest - ALL TYPES'!AB250="Custom indexes",'Sample Manifest - ALL TYPES'!AB250="Non-listed commercial indexes"),1,0)</f>
        <v>0</v>
      </c>
      <c r="CE259" s="69"/>
      <c r="CG259" s="72" t="n">
        <f aca="false">'Sample Manifest - ALL TYPES'!Q250</f>
        <v>0</v>
      </c>
      <c r="CH259" s="70" t="str">
        <f aca="false">SUBSTITUTE(CG259,CH$17,"")</f>
        <v>0</v>
      </c>
      <c r="CI259" s="70" t="str">
        <f aca="false">SUBSTITUTE(CH259,CI$17,"")</f>
        <v>0</v>
      </c>
      <c r="CJ259" s="70" t="str">
        <f aca="false">SUBSTITUTE(CI259,CJ$17,"")</f>
        <v>0</v>
      </c>
      <c r="CK259" s="70" t="str">
        <f aca="false">SUBSTITUTE(CJ259,CK$17,"")</f>
        <v>0</v>
      </c>
      <c r="CL259" s="70" t="n">
        <f aca="false">LEN(CK259)</f>
        <v>1</v>
      </c>
      <c r="CM259" s="70" t="n">
        <f aca="false">AND(NOT(ISBLANK('Sample Manifest - ALL TYPES'!Q250)),NOT(CL259=0))</f>
        <v>0</v>
      </c>
      <c r="CR259" s="66" t="n">
        <f aca="false">AND('Sample Manifest - ALL TYPES'!B250="Illumina Library Pool",ISBLANK('Sample Manifest - ALL TYPES'!Z250))</f>
        <v>0</v>
      </c>
    </row>
    <row r="260" s="66" customFormat="true" ht="13.8" hidden="false" customHeight="false" outlineLevel="0" collapsed="false">
      <c r="A260" s="66" t="n">
        <f aca="false">'Sample Manifest - ALL TYPES'!C251</f>
        <v>0</v>
      </c>
      <c r="B260" s="66" t="str">
        <f aca="false">SUBSTITUTE(A260,B$17,"")</f>
        <v>0</v>
      </c>
      <c r="C260" s="66" t="str">
        <f aca="false">SUBSTITUTE(B260,C$17,"")</f>
        <v>0</v>
      </c>
      <c r="D260" s="66" t="str">
        <f aca="false">SUBSTITUTE(C260,D$17,"")</f>
        <v>0</v>
      </c>
      <c r="E260" s="66" t="str">
        <f aca="false">SUBSTITUTE(D260,E$17,"")</f>
        <v>0</v>
      </c>
      <c r="F260" s="66" t="str">
        <f aca="false">SUBSTITUTE(E260,F$17,"")</f>
        <v>0</v>
      </c>
      <c r="G260" s="66" t="str">
        <f aca="false">SUBSTITUTE(F260,G$17,"")</f>
        <v>0</v>
      </c>
      <c r="H260" s="66" t="str">
        <f aca="false">SUBSTITUTE(G260,H$17,"")</f>
        <v>0</v>
      </c>
      <c r="I260" s="66" t="str">
        <f aca="false">SUBSTITUTE(H260,I$17,"")</f>
        <v>0</v>
      </c>
      <c r="J260" s="66" t="str">
        <f aca="false">SUBSTITUTE(I260,J$17,"")</f>
        <v>0</v>
      </c>
      <c r="K260" s="66" t="str">
        <f aca="false">SUBSTITUTE(J260,K$17,"")</f>
        <v>0</v>
      </c>
      <c r="L260" s="66" t="str">
        <f aca="false">SUBSTITUTE(K260,L$17,"")</f>
        <v>0</v>
      </c>
      <c r="M260" s="66" t="str">
        <f aca="false">SUBSTITUTE(L260,M$17,"")</f>
        <v>0</v>
      </c>
      <c r="N260" s="66" t="str">
        <f aca="false">SUBSTITUTE(M260,N$17,"")</f>
        <v>0</v>
      </c>
      <c r="O260" s="66" t="str">
        <f aca="false">SUBSTITUTE(N260,O$17,"")</f>
        <v>0</v>
      </c>
      <c r="P260" s="66" t="str">
        <f aca="false">SUBSTITUTE(O260,P$17,"")</f>
        <v>0</v>
      </c>
      <c r="Q260" s="66" t="str">
        <f aca="false">SUBSTITUTE(P260,Q$17,"")</f>
        <v>0</v>
      </c>
      <c r="R260" s="66" t="str">
        <f aca="false">SUBSTITUTE(Q260,R$17,"")</f>
        <v>0</v>
      </c>
      <c r="S260" s="66" t="str">
        <f aca="false">SUBSTITUTE(R260,S$17,"")</f>
        <v>0</v>
      </c>
      <c r="T260" s="66" t="str">
        <f aca="false">SUBSTITUTE(S260,T$17,"")</f>
        <v>0</v>
      </c>
      <c r="U260" s="66" t="str">
        <f aca="false">SUBSTITUTE(T260,U$17,"")</f>
        <v>0</v>
      </c>
      <c r="V260" s="66" t="str">
        <f aca="false">SUBSTITUTE(U260,V$17,"")</f>
        <v>0</v>
      </c>
      <c r="W260" s="66" t="str">
        <f aca="false">SUBSTITUTE(V260,W$17,"")</f>
        <v>0</v>
      </c>
      <c r="X260" s="66" t="str">
        <f aca="false">SUBSTITUTE(W260,X$17,"")</f>
        <v>0</v>
      </c>
      <c r="Y260" s="66" t="str">
        <f aca="false">SUBSTITUTE(X260,Y$17,"")</f>
        <v>0</v>
      </c>
      <c r="Z260" s="66" t="str">
        <f aca="false">SUBSTITUTE(Y260,Z$17,"")</f>
        <v>0</v>
      </c>
      <c r="AA260" s="66" t="str">
        <f aca="false">SUBSTITUTE(Z260,AA$17,"")</f>
        <v>0</v>
      </c>
      <c r="AB260" s="66" t="str">
        <f aca="false">SUBSTITUTE(AA260,AB$17,"")</f>
        <v>0</v>
      </c>
      <c r="AC260" s="66" t="str">
        <f aca="false">SUBSTITUTE(AB260,AC$17,"")</f>
        <v>0</v>
      </c>
      <c r="AD260" s="66" t="str">
        <f aca="false">SUBSTITUTE(AC260,AD$17,"")</f>
        <v>0</v>
      </c>
      <c r="AE260" s="66" t="str">
        <f aca="false">SUBSTITUTE(AD260,AE$17,"")</f>
        <v>0</v>
      </c>
      <c r="AF260" s="66" t="str">
        <f aca="false">SUBSTITUTE(AE260,AF$17,"")</f>
        <v>0</v>
      </c>
      <c r="AG260" s="66" t="str">
        <f aca="false">SUBSTITUTE(AF260,AG$17,"")</f>
        <v>0</v>
      </c>
      <c r="AH260" s="66" t="str">
        <f aca="false">SUBSTITUTE(AG260,AH$17,"")</f>
        <v>0</v>
      </c>
      <c r="AI260" s="66" t="str">
        <f aca="false">SUBSTITUTE(AH260,AI$17,"")</f>
        <v>0</v>
      </c>
      <c r="AJ260" s="66" t="str">
        <f aca="false">SUBSTITUTE(AI260,AJ$17,"")</f>
        <v>0</v>
      </c>
      <c r="AK260" s="66" t="str">
        <f aca="false">SUBSTITUTE(AJ260,AK$17,"")</f>
        <v>0</v>
      </c>
      <c r="AL260" s="66" t="str">
        <f aca="false">SUBSTITUTE(AK260,AL$17,"")</f>
        <v>0</v>
      </c>
      <c r="AM260" s="66" t="str">
        <f aca="false">SUBSTITUTE(AL260,AM$17,"")</f>
        <v>0</v>
      </c>
      <c r="AN260" s="66" t="str">
        <f aca="false">SUBSTITUTE(AM260,AN$17,"")</f>
        <v>0</v>
      </c>
      <c r="AO260" s="66" t="str">
        <f aca="false">SUBSTITUTE(AN260,AO$17,"")</f>
        <v>0</v>
      </c>
      <c r="AP260" s="66" t="str">
        <f aca="false">SUBSTITUTE(AO260,AP$17,"")</f>
        <v>0</v>
      </c>
      <c r="AQ260" s="66" t="str">
        <f aca="false">SUBSTITUTE(AP260,AQ$17,"")</f>
        <v>0</v>
      </c>
      <c r="AR260" s="66" t="str">
        <f aca="false">SUBSTITUTE(AQ260,AR$17,"")</f>
        <v>0</v>
      </c>
      <c r="AS260" s="66" t="str">
        <f aca="false">SUBSTITUTE(AR260,AS$17,"")</f>
        <v>0</v>
      </c>
      <c r="AT260" s="66" t="str">
        <f aca="false">SUBSTITUTE(AS260,AT$17,"")</f>
        <v>0</v>
      </c>
      <c r="AU260" s="66" t="str">
        <f aca="false">SUBSTITUTE(AT260,AU$17,"")</f>
        <v>0</v>
      </c>
      <c r="AV260" s="66" t="str">
        <f aca="false">SUBSTITUTE(AU260,AV$17,"")</f>
        <v>0</v>
      </c>
      <c r="AW260" s="66" t="str">
        <f aca="false">SUBSTITUTE(AV260,AW$17,"")</f>
        <v>0</v>
      </c>
      <c r="AX260" s="66" t="str">
        <f aca="false">SUBSTITUTE(AW260,AX$17,"")</f>
        <v>0</v>
      </c>
      <c r="AY260" s="66" t="str">
        <f aca="false">SUBSTITUTE(AX260,AY$17,"")</f>
        <v>0</v>
      </c>
      <c r="AZ260" s="66" t="str">
        <f aca="false">SUBSTITUTE(AY260,AZ$17,"")</f>
        <v>0</v>
      </c>
      <c r="BA260" s="66" t="str">
        <f aca="false">SUBSTITUTE(AZ260,BA$17,"")</f>
        <v>0</v>
      </c>
      <c r="BB260" s="66" t="str">
        <f aca="false">SUBSTITUTE(BA260,BB$17,"")</f>
        <v/>
      </c>
      <c r="BC260" s="66" t="str">
        <f aca="false">SUBSTITUTE(BB260,BC$17,"")</f>
        <v/>
      </c>
      <c r="BD260" s="66" t="str">
        <f aca="false">SUBSTITUTE(BC260,BD$17,"")</f>
        <v/>
      </c>
      <c r="BE260" s="66" t="str">
        <f aca="false">SUBSTITUTE(BD260,BE$17,"")</f>
        <v/>
      </c>
      <c r="BF260" s="66" t="str">
        <f aca="false">SUBSTITUTE(BE260,BF$17,"")</f>
        <v/>
      </c>
      <c r="BG260" s="66" t="str">
        <f aca="false">SUBSTITUTE(BF260,BG$17,"")</f>
        <v/>
      </c>
      <c r="BH260" s="66" t="str">
        <f aca="false">SUBSTITUTE(BG260,BH$17,"")</f>
        <v/>
      </c>
      <c r="BI260" s="66" t="str">
        <f aca="false">SUBSTITUTE(BH260,BI$17,"")</f>
        <v/>
      </c>
      <c r="BJ260" s="66" t="str">
        <f aca="false">SUBSTITUTE(BI260,BJ$17,"")</f>
        <v/>
      </c>
      <c r="BK260" s="66" t="str">
        <f aca="false">SUBSTITUTE(BJ260,BK$17,"")</f>
        <v/>
      </c>
      <c r="BL260" s="66" t="str">
        <f aca="false">SUBSTITUTE(BK260,BL$17,"")</f>
        <v/>
      </c>
      <c r="BM260" s="66" t="str">
        <f aca="false">SUBSTITUTE(BL260,BM$17,"")</f>
        <v/>
      </c>
      <c r="BN260" s="66" t="n">
        <f aca="false">LEN(BM260)</f>
        <v>0</v>
      </c>
      <c r="BO260" s="66" t="n">
        <f aca="false">LEN(A260)&gt;BO$15</f>
        <v>0</v>
      </c>
      <c r="BP260" s="83" t="n">
        <f aca="false">AND(COUNTIF(ranges!B$2:B$4,'Sample Manifest - ALL TYPES'!G251)=0,NOT(ISBLANK('Sample Manifest - ALL TYPES'!G251)))</f>
        <v>0</v>
      </c>
      <c r="CB260" s="66" t="n">
        <f aca="false">OR(BN260:BO260)</f>
        <v>0</v>
      </c>
      <c r="CD260" s="69" t="n">
        <f aca="false">IF(OR('Sample Manifest - ALL TYPES'!AB251="Custom indexes",'Sample Manifest - ALL TYPES'!AB251="Non-listed commercial indexes"),1,0)</f>
        <v>0</v>
      </c>
      <c r="CE260" s="69"/>
      <c r="CG260" s="72" t="n">
        <f aca="false">'Sample Manifest - ALL TYPES'!Q251</f>
        <v>0</v>
      </c>
      <c r="CH260" s="70" t="str">
        <f aca="false">SUBSTITUTE(CG260,CH$17,"")</f>
        <v>0</v>
      </c>
      <c r="CI260" s="70" t="str">
        <f aca="false">SUBSTITUTE(CH260,CI$17,"")</f>
        <v>0</v>
      </c>
      <c r="CJ260" s="70" t="str">
        <f aca="false">SUBSTITUTE(CI260,CJ$17,"")</f>
        <v>0</v>
      </c>
      <c r="CK260" s="70" t="str">
        <f aca="false">SUBSTITUTE(CJ260,CK$17,"")</f>
        <v>0</v>
      </c>
      <c r="CL260" s="70" t="n">
        <f aca="false">LEN(CK260)</f>
        <v>1</v>
      </c>
      <c r="CM260" s="70" t="n">
        <f aca="false">AND(NOT(ISBLANK('Sample Manifest - ALL TYPES'!Q251)),NOT(CL260=0))</f>
        <v>0</v>
      </c>
      <c r="CR260" s="66" t="n">
        <f aca="false">AND('Sample Manifest - ALL TYPES'!B251="Illumina Library Pool",ISBLANK('Sample Manifest - ALL TYPES'!Z251))</f>
        <v>0</v>
      </c>
    </row>
    <row r="261" s="66" customFormat="true" ht="13.8" hidden="false" customHeight="false" outlineLevel="0" collapsed="false">
      <c r="A261" s="66" t="n">
        <f aca="false">'Sample Manifest - ALL TYPES'!C252</f>
        <v>0</v>
      </c>
      <c r="B261" s="66" t="str">
        <f aca="false">SUBSTITUTE(A261,B$17,"")</f>
        <v>0</v>
      </c>
      <c r="C261" s="66" t="str">
        <f aca="false">SUBSTITUTE(B261,C$17,"")</f>
        <v>0</v>
      </c>
      <c r="D261" s="66" t="str">
        <f aca="false">SUBSTITUTE(C261,D$17,"")</f>
        <v>0</v>
      </c>
      <c r="E261" s="66" t="str">
        <f aca="false">SUBSTITUTE(D261,E$17,"")</f>
        <v>0</v>
      </c>
      <c r="F261" s="66" t="str">
        <f aca="false">SUBSTITUTE(E261,F$17,"")</f>
        <v>0</v>
      </c>
      <c r="G261" s="66" t="str">
        <f aca="false">SUBSTITUTE(F261,G$17,"")</f>
        <v>0</v>
      </c>
      <c r="H261" s="66" t="str">
        <f aca="false">SUBSTITUTE(G261,H$17,"")</f>
        <v>0</v>
      </c>
      <c r="I261" s="66" t="str">
        <f aca="false">SUBSTITUTE(H261,I$17,"")</f>
        <v>0</v>
      </c>
      <c r="J261" s="66" t="str">
        <f aca="false">SUBSTITUTE(I261,J$17,"")</f>
        <v>0</v>
      </c>
      <c r="K261" s="66" t="str">
        <f aca="false">SUBSTITUTE(J261,K$17,"")</f>
        <v>0</v>
      </c>
      <c r="L261" s="66" t="str">
        <f aca="false">SUBSTITUTE(K261,L$17,"")</f>
        <v>0</v>
      </c>
      <c r="M261" s="66" t="str">
        <f aca="false">SUBSTITUTE(L261,M$17,"")</f>
        <v>0</v>
      </c>
      <c r="N261" s="66" t="str">
        <f aca="false">SUBSTITUTE(M261,N$17,"")</f>
        <v>0</v>
      </c>
      <c r="O261" s="66" t="str">
        <f aca="false">SUBSTITUTE(N261,O$17,"")</f>
        <v>0</v>
      </c>
      <c r="P261" s="66" t="str">
        <f aca="false">SUBSTITUTE(O261,P$17,"")</f>
        <v>0</v>
      </c>
      <c r="Q261" s="66" t="str">
        <f aca="false">SUBSTITUTE(P261,Q$17,"")</f>
        <v>0</v>
      </c>
      <c r="R261" s="66" t="str">
        <f aca="false">SUBSTITUTE(Q261,R$17,"")</f>
        <v>0</v>
      </c>
      <c r="S261" s="66" t="str">
        <f aca="false">SUBSTITUTE(R261,S$17,"")</f>
        <v>0</v>
      </c>
      <c r="T261" s="66" t="str">
        <f aca="false">SUBSTITUTE(S261,T$17,"")</f>
        <v>0</v>
      </c>
      <c r="U261" s="66" t="str">
        <f aca="false">SUBSTITUTE(T261,U$17,"")</f>
        <v>0</v>
      </c>
      <c r="V261" s="66" t="str">
        <f aca="false">SUBSTITUTE(U261,V$17,"")</f>
        <v>0</v>
      </c>
      <c r="W261" s="66" t="str">
        <f aca="false">SUBSTITUTE(V261,W$17,"")</f>
        <v>0</v>
      </c>
      <c r="X261" s="66" t="str">
        <f aca="false">SUBSTITUTE(W261,X$17,"")</f>
        <v>0</v>
      </c>
      <c r="Y261" s="66" t="str">
        <f aca="false">SUBSTITUTE(X261,Y$17,"")</f>
        <v>0</v>
      </c>
      <c r="Z261" s="66" t="str">
        <f aca="false">SUBSTITUTE(Y261,Z$17,"")</f>
        <v>0</v>
      </c>
      <c r="AA261" s="66" t="str">
        <f aca="false">SUBSTITUTE(Z261,AA$17,"")</f>
        <v>0</v>
      </c>
      <c r="AB261" s="66" t="str">
        <f aca="false">SUBSTITUTE(AA261,AB$17,"")</f>
        <v>0</v>
      </c>
      <c r="AC261" s="66" t="str">
        <f aca="false">SUBSTITUTE(AB261,AC$17,"")</f>
        <v>0</v>
      </c>
      <c r="AD261" s="66" t="str">
        <f aca="false">SUBSTITUTE(AC261,AD$17,"")</f>
        <v>0</v>
      </c>
      <c r="AE261" s="66" t="str">
        <f aca="false">SUBSTITUTE(AD261,AE$17,"")</f>
        <v>0</v>
      </c>
      <c r="AF261" s="66" t="str">
        <f aca="false">SUBSTITUTE(AE261,AF$17,"")</f>
        <v>0</v>
      </c>
      <c r="AG261" s="66" t="str">
        <f aca="false">SUBSTITUTE(AF261,AG$17,"")</f>
        <v>0</v>
      </c>
      <c r="AH261" s="66" t="str">
        <f aca="false">SUBSTITUTE(AG261,AH$17,"")</f>
        <v>0</v>
      </c>
      <c r="AI261" s="66" t="str">
        <f aca="false">SUBSTITUTE(AH261,AI$17,"")</f>
        <v>0</v>
      </c>
      <c r="AJ261" s="66" t="str">
        <f aca="false">SUBSTITUTE(AI261,AJ$17,"")</f>
        <v>0</v>
      </c>
      <c r="AK261" s="66" t="str">
        <f aca="false">SUBSTITUTE(AJ261,AK$17,"")</f>
        <v>0</v>
      </c>
      <c r="AL261" s="66" t="str">
        <f aca="false">SUBSTITUTE(AK261,AL$17,"")</f>
        <v>0</v>
      </c>
      <c r="AM261" s="66" t="str">
        <f aca="false">SUBSTITUTE(AL261,AM$17,"")</f>
        <v>0</v>
      </c>
      <c r="AN261" s="66" t="str">
        <f aca="false">SUBSTITUTE(AM261,AN$17,"")</f>
        <v>0</v>
      </c>
      <c r="AO261" s="66" t="str">
        <f aca="false">SUBSTITUTE(AN261,AO$17,"")</f>
        <v>0</v>
      </c>
      <c r="AP261" s="66" t="str">
        <f aca="false">SUBSTITUTE(AO261,AP$17,"")</f>
        <v>0</v>
      </c>
      <c r="AQ261" s="66" t="str">
        <f aca="false">SUBSTITUTE(AP261,AQ$17,"")</f>
        <v>0</v>
      </c>
      <c r="AR261" s="66" t="str">
        <f aca="false">SUBSTITUTE(AQ261,AR$17,"")</f>
        <v>0</v>
      </c>
      <c r="AS261" s="66" t="str">
        <f aca="false">SUBSTITUTE(AR261,AS$17,"")</f>
        <v>0</v>
      </c>
      <c r="AT261" s="66" t="str">
        <f aca="false">SUBSTITUTE(AS261,AT$17,"")</f>
        <v>0</v>
      </c>
      <c r="AU261" s="66" t="str">
        <f aca="false">SUBSTITUTE(AT261,AU$17,"")</f>
        <v>0</v>
      </c>
      <c r="AV261" s="66" t="str">
        <f aca="false">SUBSTITUTE(AU261,AV$17,"")</f>
        <v>0</v>
      </c>
      <c r="AW261" s="66" t="str">
        <f aca="false">SUBSTITUTE(AV261,AW$17,"")</f>
        <v>0</v>
      </c>
      <c r="AX261" s="66" t="str">
        <f aca="false">SUBSTITUTE(AW261,AX$17,"")</f>
        <v>0</v>
      </c>
      <c r="AY261" s="66" t="str">
        <f aca="false">SUBSTITUTE(AX261,AY$17,"")</f>
        <v>0</v>
      </c>
      <c r="AZ261" s="66" t="str">
        <f aca="false">SUBSTITUTE(AY261,AZ$17,"")</f>
        <v>0</v>
      </c>
      <c r="BA261" s="66" t="str">
        <f aca="false">SUBSTITUTE(AZ261,BA$17,"")</f>
        <v>0</v>
      </c>
      <c r="BB261" s="66" t="str">
        <f aca="false">SUBSTITUTE(BA261,BB$17,"")</f>
        <v/>
      </c>
      <c r="BC261" s="66" t="str">
        <f aca="false">SUBSTITUTE(BB261,BC$17,"")</f>
        <v/>
      </c>
      <c r="BD261" s="66" t="str">
        <f aca="false">SUBSTITUTE(BC261,BD$17,"")</f>
        <v/>
      </c>
      <c r="BE261" s="66" t="str">
        <f aca="false">SUBSTITUTE(BD261,BE$17,"")</f>
        <v/>
      </c>
      <c r="BF261" s="66" t="str">
        <f aca="false">SUBSTITUTE(BE261,BF$17,"")</f>
        <v/>
      </c>
      <c r="BG261" s="66" t="str">
        <f aca="false">SUBSTITUTE(BF261,BG$17,"")</f>
        <v/>
      </c>
      <c r="BH261" s="66" t="str">
        <f aca="false">SUBSTITUTE(BG261,BH$17,"")</f>
        <v/>
      </c>
      <c r="BI261" s="66" t="str">
        <f aca="false">SUBSTITUTE(BH261,BI$17,"")</f>
        <v/>
      </c>
      <c r="BJ261" s="66" t="str">
        <f aca="false">SUBSTITUTE(BI261,BJ$17,"")</f>
        <v/>
      </c>
      <c r="BK261" s="66" t="str">
        <f aca="false">SUBSTITUTE(BJ261,BK$17,"")</f>
        <v/>
      </c>
      <c r="BL261" s="66" t="str">
        <f aca="false">SUBSTITUTE(BK261,BL$17,"")</f>
        <v/>
      </c>
      <c r="BM261" s="66" t="str">
        <f aca="false">SUBSTITUTE(BL261,BM$17,"")</f>
        <v/>
      </c>
      <c r="BN261" s="66" t="n">
        <f aca="false">LEN(BM261)</f>
        <v>0</v>
      </c>
      <c r="BO261" s="66" t="n">
        <f aca="false">LEN(A261)&gt;BO$15</f>
        <v>0</v>
      </c>
      <c r="BP261" s="83" t="n">
        <f aca="false">AND(COUNTIF(ranges!B$2:B$4,'Sample Manifest - ALL TYPES'!G252)=0,NOT(ISBLANK('Sample Manifest - ALL TYPES'!G252)))</f>
        <v>0</v>
      </c>
      <c r="CB261" s="66" t="n">
        <f aca="false">OR(BN261:BO261)</f>
        <v>0</v>
      </c>
      <c r="CD261" s="69" t="n">
        <f aca="false">IF(OR('Sample Manifest - ALL TYPES'!AB252="Custom indexes",'Sample Manifest - ALL TYPES'!AB252="Non-listed commercial indexes"),1,0)</f>
        <v>0</v>
      </c>
      <c r="CE261" s="69"/>
      <c r="CG261" s="72" t="n">
        <f aca="false">'Sample Manifest - ALL TYPES'!Q252</f>
        <v>0</v>
      </c>
      <c r="CH261" s="70" t="str">
        <f aca="false">SUBSTITUTE(CG261,CH$17,"")</f>
        <v>0</v>
      </c>
      <c r="CI261" s="70" t="str">
        <f aca="false">SUBSTITUTE(CH261,CI$17,"")</f>
        <v>0</v>
      </c>
      <c r="CJ261" s="70" t="str">
        <f aca="false">SUBSTITUTE(CI261,CJ$17,"")</f>
        <v>0</v>
      </c>
      <c r="CK261" s="70" t="str">
        <f aca="false">SUBSTITUTE(CJ261,CK$17,"")</f>
        <v>0</v>
      </c>
      <c r="CL261" s="70" t="n">
        <f aca="false">LEN(CK261)</f>
        <v>1</v>
      </c>
      <c r="CM261" s="70" t="n">
        <f aca="false">AND(NOT(ISBLANK('Sample Manifest - ALL TYPES'!Q252)),NOT(CL261=0))</f>
        <v>0</v>
      </c>
      <c r="CR261" s="66" t="n">
        <f aca="false">AND('Sample Manifest - ALL TYPES'!B252="Illumina Library Pool",ISBLANK('Sample Manifest - ALL TYPES'!Z252))</f>
        <v>0</v>
      </c>
    </row>
    <row r="262" s="66" customFormat="true" ht="13.8" hidden="false" customHeight="false" outlineLevel="0" collapsed="false">
      <c r="A262" s="66" t="n">
        <f aca="false">'Sample Manifest - ALL TYPES'!C253</f>
        <v>0</v>
      </c>
      <c r="B262" s="66" t="str">
        <f aca="false">SUBSTITUTE(A262,B$17,"")</f>
        <v>0</v>
      </c>
      <c r="C262" s="66" t="str">
        <f aca="false">SUBSTITUTE(B262,C$17,"")</f>
        <v>0</v>
      </c>
      <c r="D262" s="66" t="str">
        <f aca="false">SUBSTITUTE(C262,D$17,"")</f>
        <v>0</v>
      </c>
      <c r="E262" s="66" t="str">
        <f aca="false">SUBSTITUTE(D262,E$17,"")</f>
        <v>0</v>
      </c>
      <c r="F262" s="66" t="str">
        <f aca="false">SUBSTITUTE(E262,F$17,"")</f>
        <v>0</v>
      </c>
      <c r="G262" s="66" t="str">
        <f aca="false">SUBSTITUTE(F262,G$17,"")</f>
        <v>0</v>
      </c>
      <c r="H262" s="66" t="str">
        <f aca="false">SUBSTITUTE(G262,H$17,"")</f>
        <v>0</v>
      </c>
      <c r="I262" s="66" t="str">
        <f aca="false">SUBSTITUTE(H262,I$17,"")</f>
        <v>0</v>
      </c>
      <c r="J262" s="66" t="str">
        <f aca="false">SUBSTITUTE(I262,J$17,"")</f>
        <v>0</v>
      </c>
      <c r="K262" s="66" t="str">
        <f aca="false">SUBSTITUTE(J262,K$17,"")</f>
        <v>0</v>
      </c>
      <c r="L262" s="66" t="str">
        <f aca="false">SUBSTITUTE(K262,L$17,"")</f>
        <v>0</v>
      </c>
      <c r="M262" s="66" t="str">
        <f aca="false">SUBSTITUTE(L262,M$17,"")</f>
        <v>0</v>
      </c>
      <c r="N262" s="66" t="str">
        <f aca="false">SUBSTITUTE(M262,N$17,"")</f>
        <v>0</v>
      </c>
      <c r="O262" s="66" t="str">
        <f aca="false">SUBSTITUTE(N262,O$17,"")</f>
        <v>0</v>
      </c>
      <c r="P262" s="66" t="str">
        <f aca="false">SUBSTITUTE(O262,P$17,"")</f>
        <v>0</v>
      </c>
      <c r="Q262" s="66" t="str">
        <f aca="false">SUBSTITUTE(P262,Q$17,"")</f>
        <v>0</v>
      </c>
      <c r="R262" s="66" t="str">
        <f aca="false">SUBSTITUTE(Q262,R$17,"")</f>
        <v>0</v>
      </c>
      <c r="S262" s="66" t="str">
        <f aca="false">SUBSTITUTE(R262,S$17,"")</f>
        <v>0</v>
      </c>
      <c r="T262" s="66" t="str">
        <f aca="false">SUBSTITUTE(S262,T$17,"")</f>
        <v>0</v>
      </c>
      <c r="U262" s="66" t="str">
        <f aca="false">SUBSTITUTE(T262,U$17,"")</f>
        <v>0</v>
      </c>
      <c r="V262" s="66" t="str">
        <f aca="false">SUBSTITUTE(U262,V$17,"")</f>
        <v>0</v>
      </c>
      <c r="W262" s="66" t="str">
        <f aca="false">SUBSTITUTE(V262,W$17,"")</f>
        <v>0</v>
      </c>
      <c r="X262" s="66" t="str">
        <f aca="false">SUBSTITUTE(W262,X$17,"")</f>
        <v>0</v>
      </c>
      <c r="Y262" s="66" t="str">
        <f aca="false">SUBSTITUTE(X262,Y$17,"")</f>
        <v>0</v>
      </c>
      <c r="Z262" s="66" t="str">
        <f aca="false">SUBSTITUTE(Y262,Z$17,"")</f>
        <v>0</v>
      </c>
      <c r="AA262" s="66" t="str">
        <f aca="false">SUBSTITUTE(Z262,AA$17,"")</f>
        <v>0</v>
      </c>
      <c r="AB262" s="66" t="str">
        <f aca="false">SUBSTITUTE(AA262,AB$17,"")</f>
        <v>0</v>
      </c>
      <c r="AC262" s="66" t="str">
        <f aca="false">SUBSTITUTE(AB262,AC$17,"")</f>
        <v>0</v>
      </c>
      <c r="AD262" s="66" t="str">
        <f aca="false">SUBSTITUTE(AC262,AD$17,"")</f>
        <v>0</v>
      </c>
      <c r="AE262" s="66" t="str">
        <f aca="false">SUBSTITUTE(AD262,AE$17,"")</f>
        <v>0</v>
      </c>
      <c r="AF262" s="66" t="str">
        <f aca="false">SUBSTITUTE(AE262,AF$17,"")</f>
        <v>0</v>
      </c>
      <c r="AG262" s="66" t="str">
        <f aca="false">SUBSTITUTE(AF262,AG$17,"")</f>
        <v>0</v>
      </c>
      <c r="AH262" s="66" t="str">
        <f aca="false">SUBSTITUTE(AG262,AH$17,"")</f>
        <v>0</v>
      </c>
      <c r="AI262" s="66" t="str">
        <f aca="false">SUBSTITUTE(AH262,AI$17,"")</f>
        <v>0</v>
      </c>
      <c r="AJ262" s="66" t="str">
        <f aca="false">SUBSTITUTE(AI262,AJ$17,"")</f>
        <v>0</v>
      </c>
      <c r="AK262" s="66" t="str">
        <f aca="false">SUBSTITUTE(AJ262,AK$17,"")</f>
        <v>0</v>
      </c>
      <c r="AL262" s="66" t="str">
        <f aca="false">SUBSTITUTE(AK262,AL$17,"")</f>
        <v>0</v>
      </c>
      <c r="AM262" s="66" t="str">
        <f aca="false">SUBSTITUTE(AL262,AM$17,"")</f>
        <v>0</v>
      </c>
      <c r="AN262" s="66" t="str">
        <f aca="false">SUBSTITUTE(AM262,AN$17,"")</f>
        <v>0</v>
      </c>
      <c r="AO262" s="66" t="str">
        <f aca="false">SUBSTITUTE(AN262,AO$17,"")</f>
        <v>0</v>
      </c>
      <c r="AP262" s="66" t="str">
        <f aca="false">SUBSTITUTE(AO262,AP$17,"")</f>
        <v>0</v>
      </c>
      <c r="AQ262" s="66" t="str">
        <f aca="false">SUBSTITUTE(AP262,AQ$17,"")</f>
        <v>0</v>
      </c>
      <c r="AR262" s="66" t="str">
        <f aca="false">SUBSTITUTE(AQ262,AR$17,"")</f>
        <v>0</v>
      </c>
      <c r="AS262" s="66" t="str">
        <f aca="false">SUBSTITUTE(AR262,AS$17,"")</f>
        <v>0</v>
      </c>
      <c r="AT262" s="66" t="str">
        <f aca="false">SUBSTITUTE(AS262,AT$17,"")</f>
        <v>0</v>
      </c>
      <c r="AU262" s="66" t="str">
        <f aca="false">SUBSTITUTE(AT262,AU$17,"")</f>
        <v>0</v>
      </c>
      <c r="AV262" s="66" t="str">
        <f aca="false">SUBSTITUTE(AU262,AV$17,"")</f>
        <v>0</v>
      </c>
      <c r="AW262" s="66" t="str">
        <f aca="false">SUBSTITUTE(AV262,AW$17,"")</f>
        <v>0</v>
      </c>
      <c r="AX262" s="66" t="str">
        <f aca="false">SUBSTITUTE(AW262,AX$17,"")</f>
        <v>0</v>
      </c>
      <c r="AY262" s="66" t="str">
        <f aca="false">SUBSTITUTE(AX262,AY$17,"")</f>
        <v>0</v>
      </c>
      <c r="AZ262" s="66" t="str">
        <f aca="false">SUBSTITUTE(AY262,AZ$17,"")</f>
        <v>0</v>
      </c>
      <c r="BA262" s="66" t="str">
        <f aca="false">SUBSTITUTE(AZ262,BA$17,"")</f>
        <v>0</v>
      </c>
      <c r="BB262" s="66" t="str">
        <f aca="false">SUBSTITUTE(BA262,BB$17,"")</f>
        <v/>
      </c>
      <c r="BC262" s="66" t="str">
        <f aca="false">SUBSTITUTE(BB262,BC$17,"")</f>
        <v/>
      </c>
      <c r="BD262" s="66" t="str">
        <f aca="false">SUBSTITUTE(BC262,BD$17,"")</f>
        <v/>
      </c>
      <c r="BE262" s="66" t="str">
        <f aca="false">SUBSTITUTE(BD262,BE$17,"")</f>
        <v/>
      </c>
      <c r="BF262" s="66" t="str">
        <f aca="false">SUBSTITUTE(BE262,BF$17,"")</f>
        <v/>
      </c>
      <c r="BG262" s="66" t="str">
        <f aca="false">SUBSTITUTE(BF262,BG$17,"")</f>
        <v/>
      </c>
      <c r="BH262" s="66" t="str">
        <f aca="false">SUBSTITUTE(BG262,BH$17,"")</f>
        <v/>
      </c>
      <c r="BI262" s="66" t="str">
        <f aca="false">SUBSTITUTE(BH262,BI$17,"")</f>
        <v/>
      </c>
      <c r="BJ262" s="66" t="str">
        <f aca="false">SUBSTITUTE(BI262,BJ$17,"")</f>
        <v/>
      </c>
      <c r="BK262" s="66" t="str">
        <f aca="false">SUBSTITUTE(BJ262,BK$17,"")</f>
        <v/>
      </c>
      <c r="BL262" s="66" t="str">
        <f aca="false">SUBSTITUTE(BK262,BL$17,"")</f>
        <v/>
      </c>
      <c r="BM262" s="66" t="str">
        <f aca="false">SUBSTITUTE(BL262,BM$17,"")</f>
        <v/>
      </c>
      <c r="BN262" s="66" t="n">
        <f aca="false">LEN(BM262)</f>
        <v>0</v>
      </c>
      <c r="BO262" s="66" t="n">
        <f aca="false">LEN(A262)&gt;BO$15</f>
        <v>0</v>
      </c>
      <c r="BP262" s="83" t="n">
        <f aca="false">AND(COUNTIF(ranges!B$2:B$4,'Sample Manifest - ALL TYPES'!G253)=0,NOT(ISBLANK('Sample Manifest - ALL TYPES'!G253)))</f>
        <v>0</v>
      </c>
      <c r="CB262" s="66" t="n">
        <f aca="false">OR(BN262:BO262)</f>
        <v>0</v>
      </c>
      <c r="CD262" s="69" t="n">
        <f aca="false">IF(OR('Sample Manifest - ALL TYPES'!AB253="Custom indexes",'Sample Manifest - ALL TYPES'!AB253="Non-listed commercial indexes"),1,0)</f>
        <v>0</v>
      </c>
      <c r="CE262" s="69"/>
      <c r="CG262" s="72" t="n">
        <f aca="false">'Sample Manifest - ALL TYPES'!Q253</f>
        <v>0</v>
      </c>
      <c r="CH262" s="70" t="str">
        <f aca="false">SUBSTITUTE(CG262,CH$17,"")</f>
        <v>0</v>
      </c>
      <c r="CI262" s="70" t="str">
        <f aca="false">SUBSTITUTE(CH262,CI$17,"")</f>
        <v>0</v>
      </c>
      <c r="CJ262" s="70" t="str">
        <f aca="false">SUBSTITUTE(CI262,CJ$17,"")</f>
        <v>0</v>
      </c>
      <c r="CK262" s="70" t="str">
        <f aca="false">SUBSTITUTE(CJ262,CK$17,"")</f>
        <v>0</v>
      </c>
      <c r="CL262" s="70" t="n">
        <f aca="false">LEN(CK262)</f>
        <v>1</v>
      </c>
      <c r="CM262" s="70" t="n">
        <f aca="false">AND(NOT(ISBLANK('Sample Manifest - ALL TYPES'!Q253)),NOT(CL262=0))</f>
        <v>0</v>
      </c>
      <c r="CR262" s="66" t="n">
        <f aca="false">AND('Sample Manifest - ALL TYPES'!B253="Illumina Library Pool",ISBLANK('Sample Manifest - ALL TYPES'!Z253))</f>
        <v>0</v>
      </c>
    </row>
    <row r="263" s="66" customFormat="true" ht="13.8" hidden="false" customHeight="false" outlineLevel="0" collapsed="false">
      <c r="A263" s="66" t="n">
        <f aca="false">'Sample Manifest - ALL TYPES'!C254</f>
        <v>0</v>
      </c>
      <c r="B263" s="66" t="str">
        <f aca="false">SUBSTITUTE(A263,B$17,"")</f>
        <v>0</v>
      </c>
      <c r="C263" s="66" t="str">
        <f aca="false">SUBSTITUTE(B263,C$17,"")</f>
        <v>0</v>
      </c>
      <c r="D263" s="66" t="str">
        <f aca="false">SUBSTITUTE(C263,D$17,"")</f>
        <v>0</v>
      </c>
      <c r="E263" s="66" t="str">
        <f aca="false">SUBSTITUTE(D263,E$17,"")</f>
        <v>0</v>
      </c>
      <c r="F263" s="66" t="str">
        <f aca="false">SUBSTITUTE(E263,F$17,"")</f>
        <v>0</v>
      </c>
      <c r="G263" s="66" t="str">
        <f aca="false">SUBSTITUTE(F263,G$17,"")</f>
        <v>0</v>
      </c>
      <c r="H263" s="66" t="str">
        <f aca="false">SUBSTITUTE(G263,H$17,"")</f>
        <v>0</v>
      </c>
      <c r="I263" s="66" t="str">
        <f aca="false">SUBSTITUTE(H263,I$17,"")</f>
        <v>0</v>
      </c>
      <c r="J263" s="66" t="str">
        <f aca="false">SUBSTITUTE(I263,J$17,"")</f>
        <v>0</v>
      </c>
      <c r="K263" s="66" t="str">
        <f aca="false">SUBSTITUTE(J263,K$17,"")</f>
        <v>0</v>
      </c>
      <c r="L263" s="66" t="str">
        <f aca="false">SUBSTITUTE(K263,L$17,"")</f>
        <v>0</v>
      </c>
      <c r="M263" s="66" t="str">
        <f aca="false">SUBSTITUTE(L263,M$17,"")</f>
        <v>0</v>
      </c>
      <c r="N263" s="66" t="str">
        <f aca="false">SUBSTITUTE(M263,N$17,"")</f>
        <v>0</v>
      </c>
      <c r="O263" s="66" t="str">
        <f aca="false">SUBSTITUTE(N263,O$17,"")</f>
        <v>0</v>
      </c>
      <c r="P263" s="66" t="str">
        <f aca="false">SUBSTITUTE(O263,P$17,"")</f>
        <v>0</v>
      </c>
      <c r="Q263" s="66" t="str">
        <f aca="false">SUBSTITUTE(P263,Q$17,"")</f>
        <v>0</v>
      </c>
      <c r="R263" s="66" t="str">
        <f aca="false">SUBSTITUTE(Q263,R$17,"")</f>
        <v>0</v>
      </c>
      <c r="S263" s="66" t="str">
        <f aca="false">SUBSTITUTE(R263,S$17,"")</f>
        <v>0</v>
      </c>
      <c r="T263" s="66" t="str">
        <f aca="false">SUBSTITUTE(S263,T$17,"")</f>
        <v>0</v>
      </c>
      <c r="U263" s="66" t="str">
        <f aca="false">SUBSTITUTE(T263,U$17,"")</f>
        <v>0</v>
      </c>
      <c r="V263" s="66" t="str">
        <f aca="false">SUBSTITUTE(U263,V$17,"")</f>
        <v>0</v>
      </c>
      <c r="W263" s="66" t="str">
        <f aca="false">SUBSTITUTE(V263,W$17,"")</f>
        <v>0</v>
      </c>
      <c r="X263" s="66" t="str">
        <f aca="false">SUBSTITUTE(W263,X$17,"")</f>
        <v>0</v>
      </c>
      <c r="Y263" s="66" t="str">
        <f aca="false">SUBSTITUTE(X263,Y$17,"")</f>
        <v>0</v>
      </c>
      <c r="Z263" s="66" t="str">
        <f aca="false">SUBSTITUTE(Y263,Z$17,"")</f>
        <v>0</v>
      </c>
      <c r="AA263" s="66" t="str">
        <f aca="false">SUBSTITUTE(Z263,AA$17,"")</f>
        <v>0</v>
      </c>
      <c r="AB263" s="66" t="str">
        <f aca="false">SUBSTITUTE(AA263,AB$17,"")</f>
        <v>0</v>
      </c>
      <c r="AC263" s="66" t="str">
        <f aca="false">SUBSTITUTE(AB263,AC$17,"")</f>
        <v>0</v>
      </c>
      <c r="AD263" s="66" t="str">
        <f aca="false">SUBSTITUTE(AC263,AD$17,"")</f>
        <v>0</v>
      </c>
      <c r="AE263" s="66" t="str">
        <f aca="false">SUBSTITUTE(AD263,AE$17,"")</f>
        <v>0</v>
      </c>
      <c r="AF263" s="66" t="str">
        <f aca="false">SUBSTITUTE(AE263,AF$17,"")</f>
        <v>0</v>
      </c>
      <c r="AG263" s="66" t="str">
        <f aca="false">SUBSTITUTE(AF263,AG$17,"")</f>
        <v>0</v>
      </c>
      <c r="AH263" s="66" t="str">
        <f aca="false">SUBSTITUTE(AG263,AH$17,"")</f>
        <v>0</v>
      </c>
      <c r="AI263" s="66" t="str">
        <f aca="false">SUBSTITUTE(AH263,AI$17,"")</f>
        <v>0</v>
      </c>
      <c r="AJ263" s="66" t="str">
        <f aca="false">SUBSTITUTE(AI263,AJ$17,"")</f>
        <v>0</v>
      </c>
      <c r="AK263" s="66" t="str">
        <f aca="false">SUBSTITUTE(AJ263,AK$17,"")</f>
        <v>0</v>
      </c>
      <c r="AL263" s="66" t="str">
        <f aca="false">SUBSTITUTE(AK263,AL$17,"")</f>
        <v>0</v>
      </c>
      <c r="AM263" s="66" t="str">
        <f aca="false">SUBSTITUTE(AL263,AM$17,"")</f>
        <v>0</v>
      </c>
      <c r="AN263" s="66" t="str">
        <f aca="false">SUBSTITUTE(AM263,AN$17,"")</f>
        <v>0</v>
      </c>
      <c r="AO263" s="66" t="str">
        <f aca="false">SUBSTITUTE(AN263,AO$17,"")</f>
        <v>0</v>
      </c>
      <c r="AP263" s="66" t="str">
        <f aca="false">SUBSTITUTE(AO263,AP$17,"")</f>
        <v>0</v>
      </c>
      <c r="AQ263" s="66" t="str">
        <f aca="false">SUBSTITUTE(AP263,AQ$17,"")</f>
        <v>0</v>
      </c>
      <c r="AR263" s="66" t="str">
        <f aca="false">SUBSTITUTE(AQ263,AR$17,"")</f>
        <v>0</v>
      </c>
      <c r="AS263" s="66" t="str">
        <f aca="false">SUBSTITUTE(AR263,AS$17,"")</f>
        <v>0</v>
      </c>
      <c r="AT263" s="66" t="str">
        <f aca="false">SUBSTITUTE(AS263,AT$17,"")</f>
        <v>0</v>
      </c>
      <c r="AU263" s="66" t="str">
        <f aca="false">SUBSTITUTE(AT263,AU$17,"")</f>
        <v>0</v>
      </c>
      <c r="AV263" s="66" t="str">
        <f aca="false">SUBSTITUTE(AU263,AV$17,"")</f>
        <v>0</v>
      </c>
      <c r="AW263" s="66" t="str">
        <f aca="false">SUBSTITUTE(AV263,AW$17,"")</f>
        <v>0</v>
      </c>
      <c r="AX263" s="66" t="str">
        <f aca="false">SUBSTITUTE(AW263,AX$17,"")</f>
        <v>0</v>
      </c>
      <c r="AY263" s="66" t="str">
        <f aca="false">SUBSTITUTE(AX263,AY$17,"")</f>
        <v>0</v>
      </c>
      <c r="AZ263" s="66" t="str">
        <f aca="false">SUBSTITUTE(AY263,AZ$17,"")</f>
        <v>0</v>
      </c>
      <c r="BA263" s="66" t="str">
        <f aca="false">SUBSTITUTE(AZ263,BA$17,"")</f>
        <v>0</v>
      </c>
      <c r="BB263" s="66" t="str">
        <f aca="false">SUBSTITUTE(BA263,BB$17,"")</f>
        <v/>
      </c>
      <c r="BC263" s="66" t="str">
        <f aca="false">SUBSTITUTE(BB263,BC$17,"")</f>
        <v/>
      </c>
      <c r="BD263" s="66" t="str">
        <f aca="false">SUBSTITUTE(BC263,BD$17,"")</f>
        <v/>
      </c>
      <c r="BE263" s="66" t="str">
        <f aca="false">SUBSTITUTE(BD263,BE$17,"")</f>
        <v/>
      </c>
      <c r="BF263" s="66" t="str">
        <f aca="false">SUBSTITUTE(BE263,BF$17,"")</f>
        <v/>
      </c>
      <c r="BG263" s="66" t="str">
        <f aca="false">SUBSTITUTE(BF263,BG$17,"")</f>
        <v/>
      </c>
      <c r="BH263" s="66" t="str">
        <f aca="false">SUBSTITUTE(BG263,BH$17,"")</f>
        <v/>
      </c>
      <c r="BI263" s="66" t="str">
        <f aca="false">SUBSTITUTE(BH263,BI$17,"")</f>
        <v/>
      </c>
      <c r="BJ263" s="66" t="str">
        <f aca="false">SUBSTITUTE(BI263,BJ$17,"")</f>
        <v/>
      </c>
      <c r="BK263" s="66" t="str">
        <f aca="false">SUBSTITUTE(BJ263,BK$17,"")</f>
        <v/>
      </c>
      <c r="BL263" s="66" t="str">
        <f aca="false">SUBSTITUTE(BK263,BL$17,"")</f>
        <v/>
      </c>
      <c r="BM263" s="66" t="str">
        <f aca="false">SUBSTITUTE(BL263,BM$17,"")</f>
        <v/>
      </c>
      <c r="BN263" s="66" t="n">
        <f aca="false">LEN(BM263)</f>
        <v>0</v>
      </c>
      <c r="BO263" s="66" t="n">
        <f aca="false">LEN(A263)&gt;BO$15</f>
        <v>0</v>
      </c>
      <c r="BP263" s="83" t="n">
        <f aca="false">AND(COUNTIF(ranges!B$2:B$4,'Sample Manifest - ALL TYPES'!G254)=0,NOT(ISBLANK('Sample Manifest - ALL TYPES'!G254)))</f>
        <v>0</v>
      </c>
      <c r="CB263" s="66" t="n">
        <f aca="false">OR(BN263:BO263)</f>
        <v>0</v>
      </c>
      <c r="CD263" s="69" t="n">
        <f aca="false">IF(OR('Sample Manifest - ALL TYPES'!AB254="Custom indexes",'Sample Manifest - ALL TYPES'!AB254="Non-listed commercial indexes"),1,0)</f>
        <v>0</v>
      </c>
      <c r="CE263" s="69"/>
      <c r="CG263" s="72" t="n">
        <f aca="false">'Sample Manifest - ALL TYPES'!Q254</f>
        <v>0</v>
      </c>
      <c r="CH263" s="70" t="str">
        <f aca="false">SUBSTITUTE(CG263,CH$17,"")</f>
        <v>0</v>
      </c>
      <c r="CI263" s="70" t="str">
        <f aca="false">SUBSTITUTE(CH263,CI$17,"")</f>
        <v>0</v>
      </c>
      <c r="CJ263" s="70" t="str">
        <f aca="false">SUBSTITUTE(CI263,CJ$17,"")</f>
        <v>0</v>
      </c>
      <c r="CK263" s="70" t="str">
        <f aca="false">SUBSTITUTE(CJ263,CK$17,"")</f>
        <v>0</v>
      </c>
      <c r="CL263" s="70" t="n">
        <f aca="false">LEN(CK263)</f>
        <v>1</v>
      </c>
      <c r="CM263" s="70" t="n">
        <f aca="false">AND(NOT(ISBLANK('Sample Manifest - ALL TYPES'!Q254)),NOT(CL263=0))</f>
        <v>0</v>
      </c>
      <c r="CR263" s="66" t="n">
        <f aca="false">AND('Sample Manifest - ALL TYPES'!B254="Illumina Library Pool",ISBLANK('Sample Manifest - ALL TYPES'!Z254))</f>
        <v>0</v>
      </c>
    </row>
    <row r="264" s="66" customFormat="true" ht="13.8" hidden="false" customHeight="false" outlineLevel="0" collapsed="false">
      <c r="A264" s="66" t="n">
        <f aca="false">'Sample Manifest - ALL TYPES'!C255</f>
        <v>0</v>
      </c>
      <c r="B264" s="66" t="str">
        <f aca="false">SUBSTITUTE(A264,B$17,"")</f>
        <v>0</v>
      </c>
      <c r="C264" s="66" t="str">
        <f aca="false">SUBSTITUTE(B264,C$17,"")</f>
        <v>0</v>
      </c>
      <c r="D264" s="66" t="str">
        <f aca="false">SUBSTITUTE(C264,D$17,"")</f>
        <v>0</v>
      </c>
      <c r="E264" s="66" t="str">
        <f aca="false">SUBSTITUTE(D264,E$17,"")</f>
        <v>0</v>
      </c>
      <c r="F264" s="66" t="str">
        <f aca="false">SUBSTITUTE(E264,F$17,"")</f>
        <v>0</v>
      </c>
      <c r="G264" s="66" t="str">
        <f aca="false">SUBSTITUTE(F264,G$17,"")</f>
        <v>0</v>
      </c>
      <c r="H264" s="66" t="str">
        <f aca="false">SUBSTITUTE(G264,H$17,"")</f>
        <v>0</v>
      </c>
      <c r="I264" s="66" t="str">
        <f aca="false">SUBSTITUTE(H264,I$17,"")</f>
        <v>0</v>
      </c>
      <c r="J264" s="66" t="str">
        <f aca="false">SUBSTITUTE(I264,J$17,"")</f>
        <v>0</v>
      </c>
      <c r="K264" s="66" t="str">
        <f aca="false">SUBSTITUTE(J264,K$17,"")</f>
        <v>0</v>
      </c>
      <c r="L264" s="66" t="str">
        <f aca="false">SUBSTITUTE(K264,L$17,"")</f>
        <v>0</v>
      </c>
      <c r="M264" s="66" t="str">
        <f aca="false">SUBSTITUTE(L264,M$17,"")</f>
        <v>0</v>
      </c>
      <c r="N264" s="66" t="str">
        <f aca="false">SUBSTITUTE(M264,N$17,"")</f>
        <v>0</v>
      </c>
      <c r="O264" s="66" t="str">
        <f aca="false">SUBSTITUTE(N264,O$17,"")</f>
        <v>0</v>
      </c>
      <c r="P264" s="66" t="str">
        <f aca="false">SUBSTITUTE(O264,P$17,"")</f>
        <v>0</v>
      </c>
      <c r="Q264" s="66" t="str">
        <f aca="false">SUBSTITUTE(P264,Q$17,"")</f>
        <v>0</v>
      </c>
      <c r="R264" s="66" t="str">
        <f aca="false">SUBSTITUTE(Q264,R$17,"")</f>
        <v>0</v>
      </c>
      <c r="S264" s="66" t="str">
        <f aca="false">SUBSTITUTE(R264,S$17,"")</f>
        <v>0</v>
      </c>
      <c r="T264" s="66" t="str">
        <f aca="false">SUBSTITUTE(S264,T$17,"")</f>
        <v>0</v>
      </c>
      <c r="U264" s="66" t="str">
        <f aca="false">SUBSTITUTE(T264,U$17,"")</f>
        <v>0</v>
      </c>
      <c r="V264" s="66" t="str">
        <f aca="false">SUBSTITUTE(U264,V$17,"")</f>
        <v>0</v>
      </c>
      <c r="W264" s="66" t="str">
        <f aca="false">SUBSTITUTE(V264,W$17,"")</f>
        <v>0</v>
      </c>
      <c r="X264" s="66" t="str">
        <f aca="false">SUBSTITUTE(W264,X$17,"")</f>
        <v>0</v>
      </c>
      <c r="Y264" s="66" t="str">
        <f aca="false">SUBSTITUTE(X264,Y$17,"")</f>
        <v>0</v>
      </c>
      <c r="Z264" s="66" t="str">
        <f aca="false">SUBSTITUTE(Y264,Z$17,"")</f>
        <v>0</v>
      </c>
      <c r="AA264" s="66" t="str">
        <f aca="false">SUBSTITUTE(Z264,AA$17,"")</f>
        <v>0</v>
      </c>
      <c r="AB264" s="66" t="str">
        <f aca="false">SUBSTITUTE(AA264,AB$17,"")</f>
        <v>0</v>
      </c>
      <c r="AC264" s="66" t="str">
        <f aca="false">SUBSTITUTE(AB264,AC$17,"")</f>
        <v>0</v>
      </c>
      <c r="AD264" s="66" t="str">
        <f aca="false">SUBSTITUTE(AC264,AD$17,"")</f>
        <v>0</v>
      </c>
      <c r="AE264" s="66" t="str">
        <f aca="false">SUBSTITUTE(AD264,AE$17,"")</f>
        <v>0</v>
      </c>
      <c r="AF264" s="66" t="str">
        <f aca="false">SUBSTITUTE(AE264,AF$17,"")</f>
        <v>0</v>
      </c>
      <c r="AG264" s="66" t="str">
        <f aca="false">SUBSTITUTE(AF264,AG$17,"")</f>
        <v>0</v>
      </c>
      <c r="AH264" s="66" t="str">
        <f aca="false">SUBSTITUTE(AG264,AH$17,"")</f>
        <v>0</v>
      </c>
      <c r="AI264" s="66" t="str">
        <f aca="false">SUBSTITUTE(AH264,AI$17,"")</f>
        <v>0</v>
      </c>
      <c r="AJ264" s="66" t="str">
        <f aca="false">SUBSTITUTE(AI264,AJ$17,"")</f>
        <v>0</v>
      </c>
      <c r="AK264" s="66" t="str">
        <f aca="false">SUBSTITUTE(AJ264,AK$17,"")</f>
        <v>0</v>
      </c>
      <c r="AL264" s="66" t="str">
        <f aca="false">SUBSTITUTE(AK264,AL$17,"")</f>
        <v>0</v>
      </c>
      <c r="AM264" s="66" t="str">
        <f aca="false">SUBSTITUTE(AL264,AM$17,"")</f>
        <v>0</v>
      </c>
      <c r="AN264" s="66" t="str">
        <f aca="false">SUBSTITUTE(AM264,AN$17,"")</f>
        <v>0</v>
      </c>
      <c r="AO264" s="66" t="str">
        <f aca="false">SUBSTITUTE(AN264,AO$17,"")</f>
        <v>0</v>
      </c>
      <c r="AP264" s="66" t="str">
        <f aca="false">SUBSTITUTE(AO264,AP$17,"")</f>
        <v>0</v>
      </c>
      <c r="AQ264" s="66" t="str">
        <f aca="false">SUBSTITUTE(AP264,AQ$17,"")</f>
        <v>0</v>
      </c>
      <c r="AR264" s="66" t="str">
        <f aca="false">SUBSTITUTE(AQ264,AR$17,"")</f>
        <v>0</v>
      </c>
      <c r="AS264" s="66" t="str">
        <f aca="false">SUBSTITUTE(AR264,AS$17,"")</f>
        <v>0</v>
      </c>
      <c r="AT264" s="66" t="str">
        <f aca="false">SUBSTITUTE(AS264,AT$17,"")</f>
        <v>0</v>
      </c>
      <c r="AU264" s="66" t="str">
        <f aca="false">SUBSTITUTE(AT264,AU$17,"")</f>
        <v>0</v>
      </c>
      <c r="AV264" s="66" t="str">
        <f aca="false">SUBSTITUTE(AU264,AV$17,"")</f>
        <v>0</v>
      </c>
      <c r="AW264" s="66" t="str">
        <f aca="false">SUBSTITUTE(AV264,AW$17,"")</f>
        <v>0</v>
      </c>
      <c r="AX264" s="66" t="str">
        <f aca="false">SUBSTITUTE(AW264,AX$17,"")</f>
        <v>0</v>
      </c>
      <c r="AY264" s="66" t="str">
        <f aca="false">SUBSTITUTE(AX264,AY$17,"")</f>
        <v>0</v>
      </c>
      <c r="AZ264" s="66" t="str">
        <f aca="false">SUBSTITUTE(AY264,AZ$17,"")</f>
        <v>0</v>
      </c>
      <c r="BA264" s="66" t="str">
        <f aca="false">SUBSTITUTE(AZ264,BA$17,"")</f>
        <v>0</v>
      </c>
      <c r="BB264" s="66" t="str">
        <f aca="false">SUBSTITUTE(BA264,BB$17,"")</f>
        <v/>
      </c>
      <c r="BC264" s="66" t="str">
        <f aca="false">SUBSTITUTE(BB264,BC$17,"")</f>
        <v/>
      </c>
      <c r="BD264" s="66" t="str">
        <f aca="false">SUBSTITUTE(BC264,BD$17,"")</f>
        <v/>
      </c>
      <c r="BE264" s="66" t="str">
        <f aca="false">SUBSTITUTE(BD264,BE$17,"")</f>
        <v/>
      </c>
      <c r="BF264" s="66" t="str">
        <f aca="false">SUBSTITUTE(BE264,BF$17,"")</f>
        <v/>
      </c>
      <c r="BG264" s="66" t="str">
        <f aca="false">SUBSTITUTE(BF264,BG$17,"")</f>
        <v/>
      </c>
      <c r="BH264" s="66" t="str">
        <f aca="false">SUBSTITUTE(BG264,BH$17,"")</f>
        <v/>
      </c>
      <c r="BI264" s="66" t="str">
        <f aca="false">SUBSTITUTE(BH264,BI$17,"")</f>
        <v/>
      </c>
      <c r="BJ264" s="66" t="str">
        <f aca="false">SUBSTITUTE(BI264,BJ$17,"")</f>
        <v/>
      </c>
      <c r="BK264" s="66" t="str">
        <f aca="false">SUBSTITUTE(BJ264,BK$17,"")</f>
        <v/>
      </c>
      <c r="BL264" s="66" t="str">
        <f aca="false">SUBSTITUTE(BK264,BL$17,"")</f>
        <v/>
      </c>
      <c r="BM264" s="66" t="str">
        <f aca="false">SUBSTITUTE(BL264,BM$17,"")</f>
        <v/>
      </c>
      <c r="BN264" s="66" t="n">
        <f aca="false">LEN(BM264)</f>
        <v>0</v>
      </c>
      <c r="BO264" s="66" t="n">
        <f aca="false">LEN(A264)&gt;BO$15</f>
        <v>0</v>
      </c>
      <c r="BP264" s="83" t="n">
        <f aca="false">AND(COUNTIF(ranges!B$2:B$4,'Sample Manifest - ALL TYPES'!G255)=0,NOT(ISBLANK('Sample Manifest - ALL TYPES'!G255)))</f>
        <v>0</v>
      </c>
      <c r="CB264" s="66" t="n">
        <f aca="false">OR(BN264:BO264)</f>
        <v>0</v>
      </c>
      <c r="CD264" s="69" t="n">
        <f aca="false">IF(OR('Sample Manifest - ALL TYPES'!AB255="Custom indexes",'Sample Manifest - ALL TYPES'!AB255="Non-listed commercial indexes"),1,0)</f>
        <v>0</v>
      </c>
      <c r="CE264" s="69"/>
      <c r="CG264" s="72" t="n">
        <f aca="false">'Sample Manifest - ALL TYPES'!Q255</f>
        <v>0</v>
      </c>
      <c r="CH264" s="70" t="str">
        <f aca="false">SUBSTITUTE(CG264,CH$17,"")</f>
        <v>0</v>
      </c>
      <c r="CI264" s="70" t="str">
        <f aca="false">SUBSTITUTE(CH264,CI$17,"")</f>
        <v>0</v>
      </c>
      <c r="CJ264" s="70" t="str">
        <f aca="false">SUBSTITUTE(CI264,CJ$17,"")</f>
        <v>0</v>
      </c>
      <c r="CK264" s="70" t="str">
        <f aca="false">SUBSTITUTE(CJ264,CK$17,"")</f>
        <v>0</v>
      </c>
      <c r="CL264" s="70" t="n">
        <f aca="false">LEN(CK264)</f>
        <v>1</v>
      </c>
      <c r="CM264" s="70" t="n">
        <f aca="false">AND(NOT(ISBLANK('Sample Manifest - ALL TYPES'!Q255)),NOT(CL264=0))</f>
        <v>0</v>
      </c>
      <c r="CR264" s="66" t="n">
        <f aca="false">AND('Sample Manifest - ALL TYPES'!B255="Illumina Library Pool",ISBLANK('Sample Manifest - ALL TYPES'!Z255))</f>
        <v>0</v>
      </c>
    </row>
    <row r="265" s="66" customFormat="true" ht="13.8" hidden="false" customHeight="false" outlineLevel="0" collapsed="false">
      <c r="A265" s="66" t="n">
        <f aca="false">'Sample Manifest - ALL TYPES'!C256</f>
        <v>0</v>
      </c>
      <c r="B265" s="66" t="str">
        <f aca="false">SUBSTITUTE(A265,B$17,"")</f>
        <v>0</v>
      </c>
      <c r="C265" s="66" t="str">
        <f aca="false">SUBSTITUTE(B265,C$17,"")</f>
        <v>0</v>
      </c>
      <c r="D265" s="66" t="str">
        <f aca="false">SUBSTITUTE(C265,D$17,"")</f>
        <v>0</v>
      </c>
      <c r="E265" s="66" t="str">
        <f aca="false">SUBSTITUTE(D265,E$17,"")</f>
        <v>0</v>
      </c>
      <c r="F265" s="66" t="str">
        <f aca="false">SUBSTITUTE(E265,F$17,"")</f>
        <v>0</v>
      </c>
      <c r="G265" s="66" t="str">
        <f aca="false">SUBSTITUTE(F265,G$17,"")</f>
        <v>0</v>
      </c>
      <c r="H265" s="66" t="str">
        <f aca="false">SUBSTITUTE(G265,H$17,"")</f>
        <v>0</v>
      </c>
      <c r="I265" s="66" t="str">
        <f aca="false">SUBSTITUTE(H265,I$17,"")</f>
        <v>0</v>
      </c>
      <c r="J265" s="66" t="str">
        <f aca="false">SUBSTITUTE(I265,J$17,"")</f>
        <v>0</v>
      </c>
      <c r="K265" s="66" t="str">
        <f aca="false">SUBSTITUTE(J265,K$17,"")</f>
        <v>0</v>
      </c>
      <c r="L265" s="66" t="str">
        <f aca="false">SUBSTITUTE(K265,L$17,"")</f>
        <v>0</v>
      </c>
      <c r="M265" s="66" t="str">
        <f aca="false">SUBSTITUTE(L265,M$17,"")</f>
        <v>0</v>
      </c>
      <c r="N265" s="66" t="str">
        <f aca="false">SUBSTITUTE(M265,N$17,"")</f>
        <v>0</v>
      </c>
      <c r="O265" s="66" t="str">
        <f aca="false">SUBSTITUTE(N265,O$17,"")</f>
        <v>0</v>
      </c>
      <c r="P265" s="66" t="str">
        <f aca="false">SUBSTITUTE(O265,P$17,"")</f>
        <v>0</v>
      </c>
      <c r="Q265" s="66" t="str">
        <f aca="false">SUBSTITUTE(P265,Q$17,"")</f>
        <v>0</v>
      </c>
      <c r="R265" s="66" t="str">
        <f aca="false">SUBSTITUTE(Q265,R$17,"")</f>
        <v>0</v>
      </c>
      <c r="S265" s="66" t="str">
        <f aca="false">SUBSTITUTE(R265,S$17,"")</f>
        <v>0</v>
      </c>
      <c r="T265" s="66" t="str">
        <f aca="false">SUBSTITUTE(S265,T$17,"")</f>
        <v>0</v>
      </c>
      <c r="U265" s="66" t="str">
        <f aca="false">SUBSTITUTE(T265,U$17,"")</f>
        <v>0</v>
      </c>
      <c r="V265" s="66" t="str">
        <f aca="false">SUBSTITUTE(U265,V$17,"")</f>
        <v>0</v>
      </c>
      <c r="W265" s="66" t="str">
        <f aca="false">SUBSTITUTE(V265,W$17,"")</f>
        <v>0</v>
      </c>
      <c r="X265" s="66" t="str">
        <f aca="false">SUBSTITUTE(W265,X$17,"")</f>
        <v>0</v>
      </c>
      <c r="Y265" s="66" t="str">
        <f aca="false">SUBSTITUTE(X265,Y$17,"")</f>
        <v>0</v>
      </c>
      <c r="Z265" s="66" t="str">
        <f aca="false">SUBSTITUTE(Y265,Z$17,"")</f>
        <v>0</v>
      </c>
      <c r="AA265" s="66" t="str">
        <f aca="false">SUBSTITUTE(Z265,AA$17,"")</f>
        <v>0</v>
      </c>
      <c r="AB265" s="66" t="str">
        <f aca="false">SUBSTITUTE(AA265,AB$17,"")</f>
        <v>0</v>
      </c>
      <c r="AC265" s="66" t="str">
        <f aca="false">SUBSTITUTE(AB265,AC$17,"")</f>
        <v>0</v>
      </c>
      <c r="AD265" s="66" t="str">
        <f aca="false">SUBSTITUTE(AC265,AD$17,"")</f>
        <v>0</v>
      </c>
      <c r="AE265" s="66" t="str">
        <f aca="false">SUBSTITUTE(AD265,AE$17,"")</f>
        <v>0</v>
      </c>
      <c r="AF265" s="66" t="str">
        <f aca="false">SUBSTITUTE(AE265,AF$17,"")</f>
        <v>0</v>
      </c>
      <c r="AG265" s="66" t="str">
        <f aca="false">SUBSTITUTE(AF265,AG$17,"")</f>
        <v>0</v>
      </c>
      <c r="AH265" s="66" t="str">
        <f aca="false">SUBSTITUTE(AG265,AH$17,"")</f>
        <v>0</v>
      </c>
      <c r="AI265" s="66" t="str">
        <f aca="false">SUBSTITUTE(AH265,AI$17,"")</f>
        <v>0</v>
      </c>
      <c r="AJ265" s="66" t="str">
        <f aca="false">SUBSTITUTE(AI265,AJ$17,"")</f>
        <v>0</v>
      </c>
      <c r="AK265" s="66" t="str">
        <f aca="false">SUBSTITUTE(AJ265,AK$17,"")</f>
        <v>0</v>
      </c>
      <c r="AL265" s="66" t="str">
        <f aca="false">SUBSTITUTE(AK265,AL$17,"")</f>
        <v>0</v>
      </c>
      <c r="AM265" s="66" t="str">
        <f aca="false">SUBSTITUTE(AL265,AM$17,"")</f>
        <v>0</v>
      </c>
      <c r="AN265" s="66" t="str">
        <f aca="false">SUBSTITUTE(AM265,AN$17,"")</f>
        <v>0</v>
      </c>
      <c r="AO265" s="66" t="str">
        <f aca="false">SUBSTITUTE(AN265,AO$17,"")</f>
        <v>0</v>
      </c>
      <c r="AP265" s="66" t="str">
        <f aca="false">SUBSTITUTE(AO265,AP$17,"")</f>
        <v>0</v>
      </c>
      <c r="AQ265" s="66" t="str">
        <f aca="false">SUBSTITUTE(AP265,AQ$17,"")</f>
        <v>0</v>
      </c>
      <c r="AR265" s="66" t="str">
        <f aca="false">SUBSTITUTE(AQ265,AR$17,"")</f>
        <v>0</v>
      </c>
      <c r="AS265" s="66" t="str">
        <f aca="false">SUBSTITUTE(AR265,AS$17,"")</f>
        <v>0</v>
      </c>
      <c r="AT265" s="66" t="str">
        <f aca="false">SUBSTITUTE(AS265,AT$17,"")</f>
        <v>0</v>
      </c>
      <c r="AU265" s="66" t="str">
        <f aca="false">SUBSTITUTE(AT265,AU$17,"")</f>
        <v>0</v>
      </c>
      <c r="AV265" s="66" t="str">
        <f aca="false">SUBSTITUTE(AU265,AV$17,"")</f>
        <v>0</v>
      </c>
      <c r="AW265" s="66" t="str">
        <f aca="false">SUBSTITUTE(AV265,AW$17,"")</f>
        <v>0</v>
      </c>
      <c r="AX265" s="66" t="str">
        <f aca="false">SUBSTITUTE(AW265,AX$17,"")</f>
        <v>0</v>
      </c>
      <c r="AY265" s="66" t="str">
        <f aca="false">SUBSTITUTE(AX265,AY$17,"")</f>
        <v>0</v>
      </c>
      <c r="AZ265" s="66" t="str">
        <f aca="false">SUBSTITUTE(AY265,AZ$17,"")</f>
        <v>0</v>
      </c>
      <c r="BA265" s="66" t="str">
        <f aca="false">SUBSTITUTE(AZ265,BA$17,"")</f>
        <v>0</v>
      </c>
      <c r="BB265" s="66" t="str">
        <f aca="false">SUBSTITUTE(BA265,BB$17,"")</f>
        <v/>
      </c>
      <c r="BC265" s="66" t="str">
        <f aca="false">SUBSTITUTE(BB265,BC$17,"")</f>
        <v/>
      </c>
      <c r="BD265" s="66" t="str">
        <f aca="false">SUBSTITUTE(BC265,BD$17,"")</f>
        <v/>
      </c>
      <c r="BE265" s="66" t="str">
        <f aca="false">SUBSTITUTE(BD265,BE$17,"")</f>
        <v/>
      </c>
      <c r="BF265" s="66" t="str">
        <f aca="false">SUBSTITUTE(BE265,BF$17,"")</f>
        <v/>
      </c>
      <c r="BG265" s="66" t="str">
        <f aca="false">SUBSTITUTE(BF265,BG$17,"")</f>
        <v/>
      </c>
      <c r="BH265" s="66" t="str">
        <f aca="false">SUBSTITUTE(BG265,BH$17,"")</f>
        <v/>
      </c>
      <c r="BI265" s="66" t="str">
        <f aca="false">SUBSTITUTE(BH265,BI$17,"")</f>
        <v/>
      </c>
      <c r="BJ265" s="66" t="str">
        <f aca="false">SUBSTITUTE(BI265,BJ$17,"")</f>
        <v/>
      </c>
      <c r="BK265" s="66" t="str">
        <f aca="false">SUBSTITUTE(BJ265,BK$17,"")</f>
        <v/>
      </c>
      <c r="BL265" s="66" t="str">
        <f aca="false">SUBSTITUTE(BK265,BL$17,"")</f>
        <v/>
      </c>
      <c r="BM265" s="66" t="str">
        <f aca="false">SUBSTITUTE(BL265,BM$17,"")</f>
        <v/>
      </c>
      <c r="BN265" s="66" t="n">
        <f aca="false">LEN(BM265)</f>
        <v>0</v>
      </c>
      <c r="BO265" s="66" t="n">
        <f aca="false">LEN(A265)&gt;BO$15</f>
        <v>0</v>
      </c>
      <c r="BP265" s="83" t="n">
        <f aca="false">AND(COUNTIF(ranges!B$2:B$4,'Sample Manifest - ALL TYPES'!G256)=0,NOT(ISBLANK('Sample Manifest - ALL TYPES'!G256)))</f>
        <v>0</v>
      </c>
      <c r="CB265" s="66" t="n">
        <f aca="false">OR(BN265:BO265)</f>
        <v>0</v>
      </c>
      <c r="CD265" s="69" t="n">
        <f aca="false">IF(OR('Sample Manifest - ALL TYPES'!AB256="Custom indexes",'Sample Manifest - ALL TYPES'!AB256="Non-listed commercial indexes"),1,0)</f>
        <v>0</v>
      </c>
      <c r="CE265" s="69"/>
      <c r="CG265" s="72" t="n">
        <f aca="false">'Sample Manifest - ALL TYPES'!Q256</f>
        <v>0</v>
      </c>
      <c r="CH265" s="70" t="str">
        <f aca="false">SUBSTITUTE(CG265,CH$17,"")</f>
        <v>0</v>
      </c>
      <c r="CI265" s="70" t="str">
        <f aca="false">SUBSTITUTE(CH265,CI$17,"")</f>
        <v>0</v>
      </c>
      <c r="CJ265" s="70" t="str">
        <f aca="false">SUBSTITUTE(CI265,CJ$17,"")</f>
        <v>0</v>
      </c>
      <c r="CK265" s="70" t="str">
        <f aca="false">SUBSTITUTE(CJ265,CK$17,"")</f>
        <v>0</v>
      </c>
      <c r="CL265" s="70" t="n">
        <f aca="false">LEN(CK265)</f>
        <v>1</v>
      </c>
      <c r="CM265" s="70" t="n">
        <f aca="false">AND(NOT(ISBLANK('Sample Manifest - ALL TYPES'!Q256)),NOT(CL265=0))</f>
        <v>0</v>
      </c>
      <c r="CR265" s="66" t="n">
        <f aca="false">AND('Sample Manifest - ALL TYPES'!B256="Illumina Library Pool",ISBLANK('Sample Manifest - ALL TYPES'!Z256))</f>
        <v>0</v>
      </c>
    </row>
    <row r="266" s="66" customFormat="true" ht="13.8" hidden="false" customHeight="false" outlineLevel="0" collapsed="false">
      <c r="A266" s="66" t="n">
        <f aca="false">'Sample Manifest - ALL TYPES'!C257</f>
        <v>0</v>
      </c>
      <c r="B266" s="66" t="str">
        <f aca="false">SUBSTITUTE(A266,B$17,"")</f>
        <v>0</v>
      </c>
      <c r="C266" s="66" t="str">
        <f aca="false">SUBSTITUTE(B266,C$17,"")</f>
        <v>0</v>
      </c>
      <c r="D266" s="66" t="str">
        <f aca="false">SUBSTITUTE(C266,D$17,"")</f>
        <v>0</v>
      </c>
      <c r="E266" s="66" t="str">
        <f aca="false">SUBSTITUTE(D266,E$17,"")</f>
        <v>0</v>
      </c>
      <c r="F266" s="66" t="str">
        <f aca="false">SUBSTITUTE(E266,F$17,"")</f>
        <v>0</v>
      </c>
      <c r="G266" s="66" t="str">
        <f aca="false">SUBSTITUTE(F266,G$17,"")</f>
        <v>0</v>
      </c>
      <c r="H266" s="66" t="str">
        <f aca="false">SUBSTITUTE(G266,H$17,"")</f>
        <v>0</v>
      </c>
      <c r="I266" s="66" t="str">
        <f aca="false">SUBSTITUTE(H266,I$17,"")</f>
        <v>0</v>
      </c>
      <c r="J266" s="66" t="str">
        <f aca="false">SUBSTITUTE(I266,J$17,"")</f>
        <v>0</v>
      </c>
      <c r="K266" s="66" t="str">
        <f aca="false">SUBSTITUTE(J266,K$17,"")</f>
        <v>0</v>
      </c>
      <c r="L266" s="66" t="str">
        <f aca="false">SUBSTITUTE(K266,L$17,"")</f>
        <v>0</v>
      </c>
      <c r="M266" s="66" t="str">
        <f aca="false">SUBSTITUTE(L266,M$17,"")</f>
        <v>0</v>
      </c>
      <c r="N266" s="66" t="str">
        <f aca="false">SUBSTITUTE(M266,N$17,"")</f>
        <v>0</v>
      </c>
      <c r="O266" s="66" t="str">
        <f aca="false">SUBSTITUTE(N266,O$17,"")</f>
        <v>0</v>
      </c>
      <c r="P266" s="66" t="str">
        <f aca="false">SUBSTITUTE(O266,P$17,"")</f>
        <v>0</v>
      </c>
      <c r="Q266" s="66" t="str">
        <f aca="false">SUBSTITUTE(P266,Q$17,"")</f>
        <v>0</v>
      </c>
      <c r="R266" s="66" t="str">
        <f aca="false">SUBSTITUTE(Q266,R$17,"")</f>
        <v>0</v>
      </c>
      <c r="S266" s="66" t="str">
        <f aca="false">SUBSTITUTE(R266,S$17,"")</f>
        <v>0</v>
      </c>
      <c r="T266" s="66" t="str">
        <f aca="false">SUBSTITUTE(S266,T$17,"")</f>
        <v>0</v>
      </c>
      <c r="U266" s="66" t="str">
        <f aca="false">SUBSTITUTE(T266,U$17,"")</f>
        <v>0</v>
      </c>
      <c r="V266" s="66" t="str">
        <f aca="false">SUBSTITUTE(U266,V$17,"")</f>
        <v>0</v>
      </c>
      <c r="W266" s="66" t="str">
        <f aca="false">SUBSTITUTE(V266,W$17,"")</f>
        <v>0</v>
      </c>
      <c r="X266" s="66" t="str">
        <f aca="false">SUBSTITUTE(W266,X$17,"")</f>
        <v>0</v>
      </c>
      <c r="Y266" s="66" t="str">
        <f aca="false">SUBSTITUTE(X266,Y$17,"")</f>
        <v>0</v>
      </c>
      <c r="Z266" s="66" t="str">
        <f aca="false">SUBSTITUTE(Y266,Z$17,"")</f>
        <v>0</v>
      </c>
      <c r="AA266" s="66" t="str">
        <f aca="false">SUBSTITUTE(Z266,AA$17,"")</f>
        <v>0</v>
      </c>
      <c r="AB266" s="66" t="str">
        <f aca="false">SUBSTITUTE(AA266,AB$17,"")</f>
        <v>0</v>
      </c>
      <c r="AC266" s="66" t="str">
        <f aca="false">SUBSTITUTE(AB266,AC$17,"")</f>
        <v>0</v>
      </c>
      <c r="AD266" s="66" t="str">
        <f aca="false">SUBSTITUTE(AC266,AD$17,"")</f>
        <v>0</v>
      </c>
      <c r="AE266" s="66" t="str">
        <f aca="false">SUBSTITUTE(AD266,AE$17,"")</f>
        <v>0</v>
      </c>
      <c r="AF266" s="66" t="str">
        <f aca="false">SUBSTITUTE(AE266,AF$17,"")</f>
        <v>0</v>
      </c>
      <c r="AG266" s="66" t="str">
        <f aca="false">SUBSTITUTE(AF266,AG$17,"")</f>
        <v>0</v>
      </c>
      <c r="AH266" s="66" t="str">
        <f aca="false">SUBSTITUTE(AG266,AH$17,"")</f>
        <v>0</v>
      </c>
      <c r="AI266" s="66" t="str">
        <f aca="false">SUBSTITUTE(AH266,AI$17,"")</f>
        <v>0</v>
      </c>
      <c r="AJ266" s="66" t="str">
        <f aca="false">SUBSTITUTE(AI266,AJ$17,"")</f>
        <v>0</v>
      </c>
      <c r="AK266" s="66" t="str">
        <f aca="false">SUBSTITUTE(AJ266,AK$17,"")</f>
        <v>0</v>
      </c>
      <c r="AL266" s="66" t="str">
        <f aca="false">SUBSTITUTE(AK266,AL$17,"")</f>
        <v>0</v>
      </c>
      <c r="AM266" s="66" t="str">
        <f aca="false">SUBSTITUTE(AL266,AM$17,"")</f>
        <v>0</v>
      </c>
      <c r="AN266" s="66" t="str">
        <f aca="false">SUBSTITUTE(AM266,AN$17,"")</f>
        <v>0</v>
      </c>
      <c r="AO266" s="66" t="str">
        <f aca="false">SUBSTITUTE(AN266,AO$17,"")</f>
        <v>0</v>
      </c>
      <c r="AP266" s="66" t="str">
        <f aca="false">SUBSTITUTE(AO266,AP$17,"")</f>
        <v>0</v>
      </c>
      <c r="AQ266" s="66" t="str">
        <f aca="false">SUBSTITUTE(AP266,AQ$17,"")</f>
        <v>0</v>
      </c>
      <c r="AR266" s="66" t="str">
        <f aca="false">SUBSTITUTE(AQ266,AR$17,"")</f>
        <v>0</v>
      </c>
      <c r="AS266" s="66" t="str">
        <f aca="false">SUBSTITUTE(AR266,AS$17,"")</f>
        <v>0</v>
      </c>
      <c r="AT266" s="66" t="str">
        <f aca="false">SUBSTITUTE(AS266,AT$17,"")</f>
        <v>0</v>
      </c>
      <c r="AU266" s="66" t="str">
        <f aca="false">SUBSTITUTE(AT266,AU$17,"")</f>
        <v>0</v>
      </c>
      <c r="AV266" s="66" t="str">
        <f aca="false">SUBSTITUTE(AU266,AV$17,"")</f>
        <v>0</v>
      </c>
      <c r="AW266" s="66" t="str">
        <f aca="false">SUBSTITUTE(AV266,AW$17,"")</f>
        <v>0</v>
      </c>
      <c r="AX266" s="66" t="str">
        <f aca="false">SUBSTITUTE(AW266,AX$17,"")</f>
        <v>0</v>
      </c>
      <c r="AY266" s="66" t="str">
        <f aca="false">SUBSTITUTE(AX266,AY$17,"")</f>
        <v>0</v>
      </c>
      <c r="AZ266" s="66" t="str">
        <f aca="false">SUBSTITUTE(AY266,AZ$17,"")</f>
        <v>0</v>
      </c>
      <c r="BA266" s="66" t="str">
        <f aca="false">SUBSTITUTE(AZ266,BA$17,"")</f>
        <v>0</v>
      </c>
      <c r="BB266" s="66" t="str">
        <f aca="false">SUBSTITUTE(BA266,BB$17,"")</f>
        <v/>
      </c>
      <c r="BC266" s="66" t="str">
        <f aca="false">SUBSTITUTE(BB266,BC$17,"")</f>
        <v/>
      </c>
      <c r="BD266" s="66" t="str">
        <f aca="false">SUBSTITUTE(BC266,BD$17,"")</f>
        <v/>
      </c>
      <c r="BE266" s="66" t="str">
        <f aca="false">SUBSTITUTE(BD266,BE$17,"")</f>
        <v/>
      </c>
      <c r="BF266" s="66" t="str">
        <f aca="false">SUBSTITUTE(BE266,BF$17,"")</f>
        <v/>
      </c>
      <c r="BG266" s="66" t="str">
        <f aca="false">SUBSTITUTE(BF266,BG$17,"")</f>
        <v/>
      </c>
      <c r="BH266" s="66" t="str">
        <f aca="false">SUBSTITUTE(BG266,BH$17,"")</f>
        <v/>
      </c>
      <c r="BI266" s="66" t="str">
        <f aca="false">SUBSTITUTE(BH266,BI$17,"")</f>
        <v/>
      </c>
      <c r="BJ266" s="66" t="str">
        <f aca="false">SUBSTITUTE(BI266,BJ$17,"")</f>
        <v/>
      </c>
      <c r="BK266" s="66" t="str">
        <f aca="false">SUBSTITUTE(BJ266,BK$17,"")</f>
        <v/>
      </c>
      <c r="BL266" s="66" t="str">
        <f aca="false">SUBSTITUTE(BK266,BL$17,"")</f>
        <v/>
      </c>
      <c r="BM266" s="66" t="str">
        <f aca="false">SUBSTITUTE(BL266,BM$17,"")</f>
        <v/>
      </c>
      <c r="BN266" s="66" t="n">
        <f aca="false">LEN(BM266)</f>
        <v>0</v>
      </c>
      <c r="BO266" s="66" t="n">
        <f aca="false">LEN(A266)&gt;BO$15</f>
        <v>0</v>
      </c>
      <c r="BP266" s="83" t="n">
        <f aca="false">AND(COUNTIF(ranges!B$2:B$4,'Sample Manifest - ALL TYPES'!G257)=0,NOT(ISBLANK('Sample Manifest - ALL TYPES'!G257)))</f>
        <v>0</v>
      </c>
      <c r="CB266" s="66" t="n">
        <f aca="false">OR(BN266:BO266)</f>
        <v>0</v>
      </c>
      <c r="CD266" s="69" t="n">
        <f aca="false">IF(OR('Sample Manifest - ALL TYPES'!AB257="Custom indexes",'Sample Manifest - ALL TYPES'!AB257="Non-listed commercial indexes"),1,0)</f>
        <v>0</v>
      </c>
      <c r="CE266" s="69"/>
      <c r="CG266" s="72" t="n">
        <f aca="false">'Sample Manifest - ALL TYPES'!Q257</f>
        <v>0</v>
      </c>
      <c r="CH266" s="70" t="str">
        <f aca="false">SUBSTITUTE(CG266,CH$17,"")</f>
        <v>0</v>
      </c>
      <c r="CI266" s="70" t="str">
        <f aca="false">SUBSTITUTE(CH266,CI$17,"")</f>
        <v>0</v>
      </c>
      <c r="CJ266" s="70" t="str">
        <f aca="false">SUBSTITUTE(CI266,CJ$17,"")</f>
        <v>0</v>
      </c>
      <c r="CK266" s="70" t="str">
        <f aca="false">SUBSTITUTE(CJ266,CK$17,"")</f>
        <v>0</v>
      </c>
      <c r="CL266" s="70" t="n">
        <f aca="false">LEN(CK266)</f>
        <v>1</v>
      </c>
      <c r="CM266" s="70" t="n">
        <f aca="false">AND(NOT(ISBLANK('Sample Manifest - ALL TYPES'!Q257)),NOT(CL266=0))</f>
        <v>0</v>
      </c>
      <c r="CR266" s="66" t="n">
        <f aca="false">AND('Sample Manifest - ALL TYPES'!B257="Illumina Library Pool",ISBLANK('Sample Manifest - ALL TYPES'!Z257))</f>
        <v>0</v>
      </c>
    </row>
    <row r="267" s="66" customFormat="true" ht="13.8" hidden="false" customHeight="false" outlineLevel="0" collapsed="false">
      <c r="A267" s="66" t="n">
        <f aca="false">'Sample Manifest - ALL TYPES'!C258</f>
        <v>0</v>
      </c>
      <c r="B267" s="66" t="str">
        <f aca="false">SUBSTITUTE(A267,B$17,"")</f>
        <v>0</v>
      </c>
      <c r="C267" s="66" t="str">
        <f aca="false">SUBSTITUTE(B267,C$17,"")</f>
        <v>0</v>
      </c>
      <c r="D267" s="66" t="str">
        <f aca="false">SUBSTITUTE(C267,D$17,"")</f>
        <v>0</v>
      </c>
      <c r="E267" s="66" t="str">
        <f aca="false">SUBSTITUTE(D267,E$17,"")</f>
        <v>0</v>
      </c>
      <c r="F267" s="66" t="str">
        <f aca="false">SUBSTITUTE(E267,F$17,"")</f>
        <v>0</v>
      </c>
      <c r="G267" s="66" t="str">
        <f aca="false">SUBSTITUTE(F267,G$17,"")</f>
        <v>0</v>
      </c>
      <c r="H267" s="66" t="str">
        <f aca="false">SUBSTITUTE(G267,H$17,"")</f>
        <v>0</v>
      </c>
      <c r="I267" s="66" t="str">
        <f aca="false">SUBSTITUTE(H267,I$17,"")</f>
        <v>0</v>
      </c>
      <c r="J267" s="66" t="str">
        <f aca="false">SUBSTITUTE(I267,J$17,"")</f>
        <v>0</v>
      </c>
      <c r="K267" s="66" t="str">
        <f aca="false">SUBSTITUTE(J267,K$17,"")</f>
        <v>0</v>
      </c>
      <c r="L267" s="66" t="str">
        <f aca="false">SUBSTITUTE(K267,L$17,"")</f>
        <v>0</v>
      </c>
      <c r="M267" s="66" t="str">
        <f aca="false">SUBSTITUTE(L267,M$17,"")</f>
        <v>0</v>
      </c>
      <c r="N267" s="66" t="str">
        <f aca="false">SUBSTITUTE(M267,N$17,"")</f>
        <v>0</v>
      </c>
      <c r="O267" s="66" t="str">
        <f aca="false">SUBSTITUTE(N267,O$17,"")</f>
        <v>0</v>
      </c>
      <c r="P267" s="66" t="str">
        <f aca="false">SUBSTITUTE(O267,P$17,"")</f>
        <v>0</v>
      </c>
      <c r="Q267" s="66" t="str">
        <f aca="false">SUBSTITUTE(P267,Q$17,"")</f>
        <v>0</v>
      </c>
      <c r="R267" s="66" t="str">
        <f aca="false">SUBSTITUTE(Q267,R$17,"")</f>
        <v>0</v>
      </c>
      <c r="S267" s="66" t="str">
        <f aca="false">SUBSTITUTE(R267,S$17,"")</f>
        <v>0</v>
      </c>
      <c r="T267" s="66" t="str">
        <f aca="false">SUBSTITUTE(S267,T$17,"")</f>
        <v>0</v>
      </c>
      <c r="U267" s="66" t="str">
        <f aca="false">SUBSTITUTE(T267,U$17,"")</f>
        <v>0</v>
      </c>
      <c r="V267" s="66" t="str">
        <f aca="false">SUBSTITUTE(U267,V$17,"")</f>
        <v>0</v>
      </c>
      <c r="W267" s="66" t="str">
        <f aca="false">SUBSTITUTE(V267,W$17,"")</f>
        <v>0</v>
      </c>
      <c r="X267" s="66" t="str">
        <f aca="false">SUBSTITUTE(W267,X$17,"")</f>
        <v>0</v>
      </c>
      <c r="Y267" s="66" t="str">
        <f aca="false">SUBSTITUTE(X267,Y$17,"")</f>
        <v>0</v>
      </c>
      <c r="Z267" s="66" t="str">
        <f aca="false">SUBSTITUTE(Y267,Z$17,"")</f>
        <v>0</v>
      </c>
      <c r="AA267" s="66" t="str">
        <f aca="false">SUBSTITUTE(Z267,AA$17,"")</f>
        <v>0</v>
      </c>
      <c r="AB267" s="66" t="str">
        <f aca="false">SUBSTITUTE(AA267,AB$17,"")</f>
        <v>0</v>
      </c>
      <c r="AC267" s="66" t="str">
        <f aca="false">SUBSTITUTE(AB267,AC$17,"")</f>
        <v>0</v>
      </c>
      <c r="AD267" s="66" t="str">
        <f aca="false">SUBSTITUTE(AC267,AD$17,"")</f>
        <v>0</v>
      </c>
      <c r="AE267" s="66" t="str">
        <f aca="false">SUBSTITUTE(AD267,AE$17,"")</f>
        <v>0</v>
      </c>
      <c r="AF267" s="66" t="str">
        <f aca="false">SUBSTITUTE(AE267,AF$17,"")</f>
        <v>0</v>
      </c>
      <c r="AG267" s="66" t="str">
        <f aca="false">SUBSTITUTE(AF267,AG$17,"")</f>
        <v>0</v>
      </c>
      <c r="AH267" s="66" t="str">
        <f aca="false">SUBSTITUTE(AG267,AH$17,"")</f>
        <v>0</v>
      </c>
      <c r="AI267" s="66" t="str">
        <f aca="false">SUBSTITUTE(AH267,AI$17,"")</f>
        <v>0</v>
      </c>
      <c r="AJ267" s="66" t="str">
        <f aca="false">SUBSTITUTE(AI267,AJ$17,"")</f>
        <v>0</v>
      </c>
      <c r="AK267" s="66" t="str">
        <f aca="false">SUBSTITUTE(AJ267,AK$17,"")</f>
        <v>0</v>
      </c>
      <c r="AL267" s="66" t="str">
        <f aca="false">SUBSTITUTE(AK267,AL$17,"")</f>
        <v>0</v>
      </c>
      <c r="AM267" s="66" t="str">
        <f aca="false">SUBSTITUTE(AL267,AM$17,"")</f>
        <v>0</v>
      </c>
      <c r="AN267" s="66" t="str">
        <f aca="false">SUBSTITUTE(AM267,AN$17,"")</f>
        <v>0</v>
      </c>
      <c r="AO267" s="66" t="str">
        <f aca="false">SUBSTITUTE(AN267,AO$17,"")</f>
        <v>0</v>
      </c>
      <c r="AP267" s="66" t="str">
        <f aca="false">SUBSTITUTE(AO267,AP$17,"")</f>
        <v>0</v>
      </c>
      <c r="AQ267" s="66" t="str">
        <f aca="false">SUBSTITUTE(AP267,AQ$17,"")</f>
        <v>0</v>
      </c>
      <c r="AR267" s="66" t="str">
        <f aca="false">SUBSTITUTE(AQ267,AR$17,"")</f>
        <v>0</v>
      </c>
      <c r="AS267" s="66" t="str">
        <f aca="false">SUBSTITUTE(AR267,AS$17,"")</f>
        <v>0</v>
      </c>
      <c r="AT267" s="66" t="str">
        <f aca="false">SUBSTITUTE(AS267,AT$17,"")</f>
        <v>0</v>
      </c>
      <c r="AU267" s="66" t="str">
        <f aca="false">SUBSTITUTE(AT267,AU$17,"")</f>
        <v>0</v>
      </c>
      <c r="AV267" s="66" t="str">
        <f aca="false">SUBSTITUTE(AU267,AV$17,"")</f>
        <v>0</v>
      </c>
      <c r="AW267" s="66" t="str">
        <f aca="false">SUBSTITUTE(AV267,AW$17,"")</f>
        <v>0</v>
      </c>
      <c r="AX267" s="66" t="str">
        <f aca="false">SUBSTITUTE(AW267,AX$17,"")</f>
        <v>0</v>
      </c>
      <c r="AY267" s="66" t="str">
        <f aca="false">SUBSTITUTE(AX267,AY$17,"")</f>
        <v>0</v>
      </c>
      <c r="AZ267" s="66" t="str">
        <f aca="false">SUBSTITUTE(AY267,AZ$17,"")</f>
        <v>0</v>
      </c>
      <c r="BA267" s="66" t="str">
        <f aca="false">SUBSTITUTE(AZ267,BA$17,"")</f>
        <v>0</v>
      </c>
      <c r="BB267" s="66" t="str">
        <f aca="false">SUBSTITUTE(BA267,BB$17,"")</f>
        <v/>
      </c>
      <c r="BC267" s="66" t="str">
        <f aca="false">SUBSTITUTE(BB267,BC$17,"")</f>
        <v/>
      </c>
      <c r="BD267" s="66" t="str">
        <f aca="false">SUBSTITUTE(BC267,BD$17,"")</f>
        <v/>
      </c>
      <c r="BE267" s="66" t="str">
        <f aca="false">SUBSTITUTE(BD267,BE$17,"")</f>
        <v/>
      </c>
      <c r="BF267" s="66" t="str">
        <f aca="false">SUBSTITUTE(BE267,BF$17,"")</f>
        <v/>
      </c>
      <c r="BG267" s="66" t="str">
        <f aca="false">SUBSTITUTE(BF267,BG$17,"")</f>
        <v/>
      </c>
      <c r="BH267" s="66" t="str">
        <f aca="false">SUBSTITUTE(BG267,BH$17,"")</f>
        <v/>
      </c>
      <c r="BI267" s="66" t="str">
        <f aca="false">SUBSTITUTE(BH267,BI$17,"")</f>
        <v/>
      </c>
      <c r="BJ267" s="66" t="str">
        <f aca="false">SUBSTITUTE(BI267,BJ$17,"")</f>
        <v/>
      </c>
      <c r="BK267" s="66" t="str">
        <f aca="false">SUBSTITUTE(BJ267,BK$17,"")</f>
        <v/>
      </c>
      <c r="BL267" s="66" t="str">
        <f aca="false">SUBSTITUTE(BK267,BL$17,"")</f>
        <v/>
      </c>
      <c r="BM267" s="66" t="str">
        <f aca="false">SUBSTITUTE(BL267,BM$17,"")</f>
        <v/>
      </c>
      <c r="BN267" s="66" t="n">
        <f aca="false">LEN(BM267)</f>
        <v>0</v>
      </c>
      <c r="BO267" s="66" t="n">
        <f aca="false">LEN(A267)&gt;BO$15</f>
        <v>0</v>
      </c>
      <c r="BP267" s="83" t="n">
        <f aca="false">AND(COUNTIF(ranges!B$2:B$4,'Sample Manifest - ALL TYPES'!G258)=0,NOT(ISBLANK('Sample Manifest - ALL TYPES'!G258)))</f>
        <v>0</v>
      </c>
      <c r="CB267" s="66" t="n">
        <f aca="false">OR(BN267:BO267)</f>
        <v>0</v>
      </c>
      <c r="CD267" s="69" t="n">
        <f aca="false">IF(OR('Sample Manifest - ALL TYPES'!AB258="Custom indexes",'Sample Manifest - ALL TYPES'!AB258="Non-listed commercial indexes"),1,0)</f>
        <v>0</v>
      </c>
      <c r="CE267" s="69"/>
      <c r="CG267" s="72" t="n">
        <f aca="false">'Sample Manifest - ALL TYPES'!Q258</f>
        <v>0</v>
      </c>
      <c r="CH267" s="70" t="str">
        <f aca="false">SUBSTITUTE(CG267,CH$17,"")</f>
        <v>0</v>
      </c>
      <c r="CI267" s="70" t="str">
        <f aca="false">SUBSTITUTE(CH267,CI$17,"")</f>
        <v>0</v>
      </c>
      <c r="CJ267" s="70" t="str">
        <f aca="false">SUBSTITUTE(CI267,CJ$17,"")</f>
        <v>0</v>
      </c>
      <c r="CK267" s="70" t="str">
        <f aca="false">SUBSTITUTE(CJ267,CK$17,"")</f>
        <v>0</v>
      </c>
      <c r="CL267" s="70" t="n">
        <f aca="false">LEN(CK267)</f>
        <v>1</v>
      </c>
      <c r="CM267" s="70" t="n">
        <f aca="false">AND(NOT(ISBLANK('Sample Manifest - ALL TYPES'!Q258)),NOT(CL267=0))</f>
        <v>0</v>
      </c>
      <c r="CR267" s="66" t="n">
        <f aca="false">AND('Sample Manifest - ALL TYPES'!B258="Illumina Library Pool",ISBLANK('Sample Manifest - ALL TYPES'!Z258))</f>
        <v>0</v>
      </c>
    </row>
    <row r="268" s="66" customFormat="true" ht="13.8" hidden="false" customHeight="false" outlineLevel="0" collapsed="false">
      <c r="A268" s="66" t="n">
        <f aca="false">'Sample Manifest - ALL TYPES'!C259</f>
        <v>0</v>
      </c>
      <c r="B268" s="66" t="str">
        <f aca="false">SUBSTITUTE(A268,B$17,"")</f>
        <v>0</v>
      </c>
      <c r="C268" s="66" t="str">
        <f aca="false">SUBSTITUTE(B268,C$17,"")</f>
        <v>0</v>
      </c>
      <c r="D268" s="66" t="str">
        <f aca="false">SUBSTITUTE(C268,D$17,"")</f>
        <v>0</v>
      </c>
      <c r="E268" s="66" t="str">
        <f aca="false">SUBSTITUTE(D268,E$17,"")</f>
        <v>0</v>
      </c>
      <c r="F268" s="66" t="str">
        <f aca="false">SUBSTITUTE(E268,F$17,"")</f>
        <v>0</v>
      </c>
      <c r="G268" s="66" t="str">
        <f aca="false">SUBSTITUTE(F268,G$17,"")</f>
        <v>0</v>
      </c>
      <c r="H268" s="66" t="str">
        <f aca="false">SUBSTITUTE(G268,H$17,"")</f>
        <v>0</v>
      </c>
      <c r="I268" s="66" t="str">
        <f aca="false">SUBSTITUTE(H268,I$17,"")</f>
        <v>0</v>
      </c>
      <c r="J268" s="66" t="str">
        <f aca="false">SUBSTITUTE(I268,J$17,"")</f>
        <v>0</v>
      </c>
      <c r="K268" s="66" t="str">
        <f aca="false">SUBSTITUTE(J268,K$17,"")</f>
        <v>0</v>
      </c>
      <c r="L268" s="66" t="str">
        <f aca="false">SUBSTITUTE(K268,L$17,"")</f>
        <v>0</v>
      </c>
      <c r="M268" s="66" t="str">
        <f aca="false">SUBSTITUTE(L268,M$17,"")</f>
        <v>0</v>
      </c>
      <c r="N268" s="66" t="str">
        <f aca="false">SUBSTITUTE(M268,N$17,"")</f>
        <v>0</v>
      </c>
      <c r="O268" s="66" t="str">
        <f aca="false">SUBSTITUTE(N268,O$17,"")</f>
        <v>0</v>
      </c>
      <c r="P268" s="66" t="str">
        <f aca="false">SUBSTITUTE(O268,P$17,"")</f>
        <v>0</v>
      </c>
      <c r="Q268" s="66" t="str">
        <f aca="false">SUBSTITUTE(P268,Q$17,"")</f>
        <v>0</v>
      </c>
      <c r="R268" s="66" t="str">
        <f aca="false">SUBSTITUTE(Q268,R$17,"")</f>
        <v>0</v>
      </c>
      <c r="S268" s="66" t="str">
        <f aca="false">SUBSTITUTE(R268,S$17,"")</f>
        <v>0</v>
      </c>
      <c r="T268" s="66" t="str">
        <f aca="false">SUBSTITUTE(S268,T$17,"")</f>
        <v>0</v>
      </c>
      <c r="U268" s="66" t="str">
        <f aca="false">SUBSTITUTE(T268,U$17,"")</f>
        <v>0</v>
      </c>
      <c r="V268" s="66" t="str">
        <f aca="false">SUBSTITUTE(U268,V$17,"")</f>
        <v>0</v>
      </c>
      <c r="W268" s="66" t="str">
        <f aca="false">SUBSTITUTE(V268,W$17,"")</f>
        <v>0</v>
      </c>
      <c r="X268" s="66" t="str">
        <f aca="false">SUBSTITUTE(W268,X$17,"")</f>
        <v>0</v>
      </c>
      <c r="Y268" s="66" t="str">
        <f aca="false">SUBSTITUTE(X268,Y$17,"")</f>
        <v>0</v>
      </c>
      <c r="Z268" s="66" t="str">
        <f aca="false">SUBSTITUTE(Y268,Z$17,"")</f>
        <v>0</v>
      </c>
      <c r="AA268" s="66" t="str">
        <f aca="false">SUBSTITUTE(Z268,AA$17,"")</f>
        <v>0</v>
      </c>
      <c r="AB268" s="66" t="str">
        <f aca="false">SUBSTITUTE(AA268,AB$17,"")</f>
        <v>0</v>
      </c>
      <c r="AC268" s="66" t="str">
        <f aca="false">SUBSTITUTE(AB268,AC$17,"")</f>
        <v>0</v>
      </c>
      <c r="AD268" s="66" t="str">
        <f aca="false">SUBSTITUTE(AC268,AD$17,"")</f>
        <v>0</v>
      </c>
      <c r="AE268" s="66" t="str">
        <f aca="false">SUBSTITUTE(AD268,AE$17,"")</f>
        <v>0</v>
      </c>
      <c r="AF268" s="66" t="str">
        <f aca="false">SUBSTITUTE(AE268,AF$17,"")</f>
        <v>0</v>
      </c>
      <c r="AG268" s="66" t="str">
        <f aca="false">SUBSTITUTE(AF268,AG$17,"")</f>
        <v>0</v>
      </c>
      <c r="AH268" s="66" t="str">
        <f aca="false">SUBSTITUTE(AG268,AH$17,"")</f>
        <v>0</v>
      </c>
      <c r="AI268" s="66" t="str">
        <f aca="false">SUBSTITUTE(AH268,AI$17,"")</f>
        <v>0</v>
      </c>
      <c r="AJ268" s="66" t="str">
        <f aca="false">SUBSTITUTE(AI268,AJ$17,"")</f>
        <v>0</v>
      </c>
      <c r="AK268" s="66" t="str">
        <f aca="false">SUBSTITUTE(AJ268,AK$17,"")</f>
        <v>0</v>
      </c>
      <c r="AL268" s="66" t="str">
        <f aca="false">SUBSTITUTE(AK268,AL$17,"")</f>
        <v>0</v>
      </c>
      <c r="AM268" s="66" t="str">
        <f aca="false">SUBSTITUTE(AL268,AM$17,"")</f>
        <v>0</v>
      </c>
      <c r="AN268" s="66" t="str">
        <f aca="false">SUBSTITUTE(AM268,AN$17,"")</f>
        <v>0</v>
      </c>
      <c r="AO268" s="66" t="str">
        <f aca="false">SUBSTITUTE(AN268,AO$17,"")</f>
        <v>0</v>
      </c>
      <c r="AP268" s="66" t="str">
        <f aca="false">SUBSTITUTE(AO268,AP$17,"")</f>
        <v>0</v>
      </c>
      <c r="AQ268" s="66" t="str">
        <f aca="false">SUBSTITUTE(AP268,AQ$17,"")</f>
        <v>0</v>
      </c>
      <c r="AR268" s="66" t="str">
        <f aca="false">SUBSTITUTE(AQ268,AR$17,"")</f>
        <v>0</v>
      </c>
      <c r="AS268" s="66" t="str">
        <f aca="false">SUBSTITUTE(AR268,AS$17,"")</f>
        <v>0</v>
      </c>
      <c r="AT268" s="66" t="str">
        <f aca="false">SUBSTITUTE(AS268,AT$17,"")</f>
        <v>0</v>
      </c>
      <c r="AU268" s="66" t="str">
        <f aca="false">SUBSTITUTE(AT268,AU$17,"")</f>
        <v>0</v>
      </c>
      <c r="AV268" s="66" t="str">
        <f aca="false">SUBSTITUTE(AU268,AV$17,"")</f>
        <v>0</v>
      </c>
      <c r="AW268" s="66" t="str">
        <f aca="false">SUBSTITUTE(AV268,AW$17,"")</f>
        <v>0</v>
      </c>
      <c r="AX268" s="66" t="str">
        <f aca="false">SUBSTITUTE(AW268,AX$17,"")</f>
        <v>0</v>
      </c>
      <c r="AY268" s="66" t="str">
        <f aca="false">SUBSTITUTE(AX268,AY$17,"")</f>
        <v>0</v>
      </c>
      <c r="AZ268" s="66" t="str">
        <f aca="false">SUBSTITUTE(AY268,AZ$17,"")</f>
        <v>0</v>
      </c>
      <c r="BA268" s="66" t="str">
        <f aca="false">SUBSTITUTE(AZ268,BA$17,"")</f>
        <v>0</v>
      </c>
      <c r="BB268" s="66" t="str">
        <f aca="false">SUBSTITUTE(BA268,BB$17,"")</f>
        <v/>
      </c>
      <c r="BC268" s="66" t="str">
        <f aca="false">SUBSTITUTE(BB268,BC$17,"")</f>
        <v/>
      </c>
      <c r="BD268" s="66" t="str">
        <f aca="false">SUBSTITUTE(BC268,BD$17,"")</f>
        <v/>
      </c>
      <c r="BE268" s="66" t="str">
        <f aca="false">SUBSTITUTE(BD268,BE$17,"")</f>
        <v/>
      </c>
      <c r="BF268" s="66" t="str">
        <f aca="false">SUBSTITUTE(BE268,BF$17,"")</f>
        <v/>
      </c>
      <c r="BG268" s="66" t="str">
        <f aca="false">SUBSTITUTE(BF268,BG$17,"")</f>
        <v/>
      </c>
      <c r="BH268" s="66" t="str">
        <f aca="false">SUBSTITUTE(BG268,BH$17,"")</f>
        <v/>
      </c>
      <c r="BI268" s="66" t="str">
        <f aca="false">SUBSTITUTE(BH268,BI$17,"")</f>
        <v/>
      </c>
      <c r="BJ268" s="66" t="str">
        <f aca="false">SUBSTITUTE(BI268,BJ$17,"")</f>
        <v/>
      </c>
      <c r="BK268" s="66" t="str">
        <f aca="false">SUBSTITUTE(BJ268,BK$17,"")</f>
        <v/>
      </c>
      <c r="BL268" s="66" t="str">
        <f aca="false">SUBSTITUTE(BK268,BL$17,"")</f>
        <v/>
      </c>
      <c r="BM268" s="66" t="str">
        <f aca="false">SUBSTITUTE(BL268,BM$17,"")</f>
        <v/>
      </c>
      <c r="BN268" s="66" t="n">
        <f aca="false">LEN(BM268)</f>
        <v>0</v>
      </c>
      <c r="BO268" s="66" t="n">
        <f aca="false">LEN(A268)&gt;BO$15</f>
        <v>0</v>
      </c>
      <c r="BP268" s="83" t="n">
        <f aca="false">AND(COUNTIF(ranges!B$2:B$4,'Sample Manifest - ALL TYPES'!G259)=0,NOT(ISBLANK('Sample Manifest - ALL TYPES'!G259)))</f>
        <v>0</v>
      </c>
      <c r="CB268" s="66" t="n">
        <f aca="false">OR(BN268:BO268)</f>
        <v>0</v>
      </c>
      <c r="CD268" s="69" t="n">
        <f aca="false">IF(OR('Sample Manifest - ALL TYPES'!AB259="Custom indexes",'Sample Manifest - ALL TYPES'!AB259="Non-listed commercial indexes"),1,0)</f>
        <v>0</v>
      </c>
      <c r="CE268" s="69"/>
      <c r="CG268" s="72" t="n">
        <f aca="false">'Sample Manifest - ALL TYPES'!Q259</f>
        <v>0</v>
      </c>
      <c r="CH268" s="70" t="str">
        <f aca="false">SUBSTITUTE(CG268,CH$17,"")</f>
        <v>0</v>
      </c>
      <c r="CI268" s="70" t="str">
        <f aca="false">SUBSTITUTE(CH268,CI$17,"")</f>
        <v>0</v>
      </c>
      <c r="CJ268" s="70" t="str">
        <f aca="false">SUBSTITUTE(CI268,CJ$17,"")</f>
        <v>0</v>
      </c>
      <c r="CK268" s="70" t="str">
        <f aca="false">SUBSTITUTE(CJ268,CK$17,"")</f>
        <v>0</v>
      </c>
      <c r="CL268" s="70" t="n">
        <f aca="false">LEN(CK268)</f>
        <v>1</v>
      </c>
      <c r="CM268" s="70" t="n">
        <f aca="false">AND(NOT(ISBLANK('Sample Manifest - ALL TYPES'!Q259)),NOT(CL268=0))</f>
        <v>0</v>
      </c>
      <c r="CR268" s="66" t="n">
        <f aca="false">AND('Sample Manifest - ALL TYPES'!B259="Illumina Library Pool",ISBLANK('Sample Manifest - ALL TYPES'!Z259))</f>
        <v>0</v>
      </c>
    </row>
    <row r="269" s="66" customFormat="true" ht="13.8" hidden="false" customHeight="false" outlineLevel="0" collapsed="false">
      <c r="A269" s="66" t="n">
        <f aca="false">'Sample Manifest - ALL TYPES'!C260</f>
        <v>0</v>
      </c>
      <c r="B269" s="66" t="str">
        <f aca="false">SUBSTITUTE(A269,B$17,"")</f>
        <v>0</v>
      </c>
      <c r="C269" s="66" t="str">
        <f aca="false">SUBSTITUTE(B269,C$17,"")</f>
        <v>0</v>
      </c>
      <c r="D269" s="66" t="str">
        <f aca="false">SUBSTITUTE(C269,D$17,"")</f>
        <v>0</v>
      </c>
      <c r="E269" s="66" t="str">
        <f aca="false">SUBSTITUTE(D269,E$17,"")</f>
        <v>0</v>
      </c>
      <c r="F269" s="66" t="str">
        <f aca="false">SUBSTITUTE(E269,F$17,"")</f>
        <v>0</v>
      </c>
      <c r="G269" s="66" t="str">
        <f aca="false">SUBSTITUTE(F269,G$17,"")</f>
        <v>0</v>
      </c>
      <c r="H269" s="66" t="str">
        <f aca="false">SUBSTITUTE(G269,H$17,"")</f>
        <v>0</v>
      </c>
      <c r="I269" s="66" t="str">
        <f aca="false">SUBSTITUTE(H269,I$17,"")</f>
        <v>0</v>
      </c>
      <c r="J269" s="66" t="str">
        <f aca="false">SUBSTITUTE(I269,J$17,"")</f>
        <v>0</v>
      </c>
      <c r="K269" s="66" t="str">
        <f aca="false">SUBSTITUTE(J269,K$17,"")</f>
        <v>0</v>
      </c>
      <c r="L269" s="66" t="str">
        <f aca="false">SUBSTITUTE(K269,L$17,"")</f>
        <v>0</v>
      </c>
      <c r="M269" s="66" t="str">
        <f aca="false">SUBSTITUTE(L269,M$17,"")</f>
        <v>0</v>
      </c>
      <c r="N269" s="66" t="str">
        <f aca="false">SUBSTITUTE(M269,N$17,"")</f>
        <v>0</v>
      </c>
      <c r="O269" s="66" t="str">
        <f aca="false">SUBSTITUTE(N269,O$17,"")</f>
        <v>0</v>
      </c>
      <c r="P269" s="66" t="str">
        <f aca="false">SUBSTITUTE(O269,P$17,"")</f>
        <v>0</v>
      </c>
      <c r="Q269" s="66" t="str">
        <f aca="false">SUBSTITUTE(P269,Q$17,"")</f>
        <v>0</v>
      </c>
      <c r="R269" s="66" t="str">
        <f aca="false">SUBSTITUTE(Q269,R$17,"")</f>
        <v>0</v>
      </c>
      <c r="S269" s="66" t="str">
        <f aca="false">SUBSTITUTE(R269,S$17,"")</f>
        <v>0</v>
      </c>
      <c r="T269" s="66" t="str">
        <f aca="false">SUBSTITUTE(S269,T$17,"")</f>
        <v>0</v>
      </c>
      <c r="U269" s="66" t="str">
        <f aca="false">SUBSTITUTE(T269,U$17,"")</f>
        <v>0</v>
      </c>
      <c r="V269" s="66" t="str">
        <f aca="false">SUBSTITUTE(U269,V$17,"")</f>
        <v>0</v>
      </c>
      <c r="W269" s="66" t="str">
        <f aca="false">SUBSTITUTE(V269,W$17,"")</f>
        <v>0</v>
      </c>
      <c r="X269" s="66" t="str">
        <f aca="false">SUBSTITUTE(W269,X$17,"")</f>
        <v>0</v>
      </c>
      <c r="Y269" s="66" t="str">
        <f aca="false">SUBSTITUTE(X269,Y$17,"")</f>
        <v>0</v>
      </c>
      <c r="Z269" s="66" t="str">
        <f aca="false">SUBSTITUTE(Y269,Z$17,"")</f>
        <v>0</v>
      </c>
      <c r="AA269" s="66" t="str">
        <f aca="false">SUBSTITUTE(Z269,AA$17,"")</f>
        <v>0</v>
      </c>
      <c r="AB269" s="66" t="str">
        <f aca="false">SUBSTITUTE(AA269,AB$17,"")</f>
        <v>0</v>
      </c>
      <c r="AC269" s="66" t="str">
        <f aca="false">SUBSTITUTE(AB269,AC$17,"")</f>
        <v>0</v>
      </c>
      <c r="AD269" s="66" t="str">
        <f aca="false">SUBSTITUTE(AC269,AD$17,"")</f>
        <v>0</v>
      </c>
      <c r="AE269" s="66" t="str">
        <f aca="false">SUBSTITUTE(AD269,AE$17,"")</f>
        <v>0</v>
      </c>
      <c r="AF269" s="66" t="str">
        <f aca="false">SUBSTITUTE(AE269,AF$17,"")</f>
        <v>0</v>
      </c>
      <c r="AG269" s="66" t="str">
        <f aca="false">SUBSTITUTE(AF269,AG$17,"")</f>
        <v>0</v>
      </c>
      <c r="AH269" s="66" t="str">
        <f aca="false">SUBSTITUTE(AG269,AH$17,"")</f>
        <v>0</v>
      </c>
      <c r="AI269" s="66" t="str">
        <f aca="false">SUBSTITUTE(AH269,AI$17,"")</f>
        <v>0</v>
      </c>
      <c r="AJ269" s="66" t="str">
        <f aca="false">SUBSTITUTE(AI269,AJ$17,"")</f>
        <v>0</v>
      </c>
      <c r="AK269" s="66" t="str">
        <f aca="false">SUBSTITUTE(AJ269,AK$17,"")</f>
        <v>0</v>
      </c>
      <c r="AL269" s="66" t="str">
        <f aca="false">SUBSTITUTE(AK269,AL$17,"")</f>
        <v>0</v>
      </c>
      <c r="AM269" s="66" t="str">
        <f aca="false">SUBSTITUTE(AL269,AM$17,"")</f>
        <v>0</v>
      </c>
      <c r="AN269" s="66" t="str">
        <f aca="false">SUBSTITUTE(AM269,AN$17,"")</f>
        <v>0</v>
      </c>
      <c r="AO269" s="66" t="str">
        <f aca="false">SUBSTITUTE(AN269,AO$17,"")</f>
        <v>0</v>
      </c>
      <c r="AP269" s="66" t="str">
        <f aca="false">SUBSTITUTE(AO269,AP$17,"")</f>
        <v>0</v>
      </c>
      <c r="AQ269" s="66" t="str">
        <f aca="false">SUBSTITUTE(AP269,AQ$17,"")</f>
        <v>0</v>
      </c>
      <c r="AR269" s="66" t="str">
        <f aca="false">SUBSTITUTE(AQ269,AR$17,"")</f>
        <v>0</v>
      </c>
      <c r="AS269" s="66" t="str">
        <f aca="false">SUBSTITUTE(AR269,AS$17,"")</f>
        <v>0</v>
      </c>
      <c r="AT269" s="66" t="str">
        <f aca="false">SUBSTITUTE(AS269,AT$17,"")</f>
        <v>0</v>
      </c>
      <c r="AU269" s="66" t="str">
        <f aca="false">SUBSTITUTE(AT269,AU$17,"")</f>
        <v>0</v>
      </c>
      <c r="AV269" s="66" t="str">
        <f aca="false">SUBSTITUTE(AU269,AV$17,"")</f>
        <v>0</v>
      </c>
      <c r="AW269" s="66" t="str">
        <f aca="false">SUBSTITUTE(AV269,AW$17,"")</f>
        <v>0</v>
      </c>
      <c r="AX269" s="66" t="str">
        <f aca="false">SUBSTITUTE(AW269,AX$17,"")</f>
        <v>0</v>
      </c>
      <c r="AY269" s="66" t="str">
        <f aca="false">SUBSTITUTE(AX269,AY$17,"")</f>
        <v>0</v>
      </c>
      <c r="AZ269" s="66" t="str">
        <f aca="false">SUBSTITUTE(AY269,AZ$17,"")</f>
        <v>0</v>
      </c>
      <c r="BA269" s="66" t="str">
        <f aca="false">SUBSTITUTE(AZ269,BA$17,"")</f>
        <v>0</v>
      </c>
      <c r="BB269" s="66" t="str">
        <f aca="false">SUBSTITUTE(BA269,BB$17,"")</f>
        <v/>
      </c>
      <c r="BC269" s="66" t="str">
        <f aca="false">SUBSTITUTE(BB269,BC$17,"")</f>
        <v/>
      </c>
      <c r="BD269" s="66" t="str">
        <f aca="false">SUBSTITUTE(BC269,BD$17,"")</f>
        <v/>
      </c>
      <c r="BE269" s="66" t="str">
        <f aca="false">SUBSTITUTE(BD269,BE$17,"")</f>
        <v/>
      </c>
      <c r="BF269" s="66" t="str">
        <f aca="false">SUBSTITUTE(BE269,BF$17,"")</f>
        <v/>
      </c>
      <c r="BG269" s="66" t="str">
        <f aca="false">SUBSTITUTE(BF269,BG$17,"")</f>
        <v/>
      </c>
      <c r="BH269" s="66" t="str">
        <f aca="false">SUBSTITUTE(BG269,BH$17,"")</f>
        <v/>
      </c>
      <c r="BI269" s="66" t="str">
        <f aca="false">SUBSTITUTE(BH269,BI$17,"")</f>
        <v/>
      </c>
      <c r="BJ269" s="66" t="str">
        <f aca="false">SUBSTITUTE(BI269,BJ$17,"")</f>
        <v/>
      </c>
      <c r="BK269" s="66" t="str">
        <f aca="false">SUBSTITUTE(BJ269,BK$17,"")</f>
        <v/>
      </c>
      <c r="BL269" s="66" t="str">
        <f aca="false">SUBSTITUTE(BK269,BL$17,"")</f>
        <v/>
      </c>
      <c r="BM269" s="66" t="str">
        <f aca="false">SUBSTITUTE(BL269,BM$17,"")</f>
        <v/>
      </c>
      <c r="BN269" s="66" t="n">
        <f aca="false">LEN(BM269)</f>
        <v>0</v>
      </c>
      <c r="BO269" s="66" t="n">
        <f aca="false">LEN(A269)&gt;BO$15</f>
        <v>0</v>
      </c>
      <c r="BP269" s="83" t="n">
        <f aca="false">AND(COUNTIF(ranges!B$2:B$4,'Sample Manifest - ALL TYPES'!G260)=0,NOT(ISBLANK('Sample Manifest - ALL TYPES'!G260)))</f>
        <v>0</v>
      </c>
      <c r="CB269" s="66" t="n">
        <f aca="false">OR(BN269:BO269)</f>
        <v>0</v>
      </c>
      <c r="CD269" s="69" t="n">
        <f aca="false">IF(OR('Sample Manifest - ALL TYPES'!AB260="Custom indexes",'Sample Manifest - ALL TYPES'!AB260="Non-listed commercial indexes"),1,0)</f>
        <v>0</v>
      </c>
      <c r="CE269" s="69"/>
      <c r="CG269" s="72" t="n">
        <f aca="false">'Sample Manifest - ALL TYPES'!Q260</f>
        <v>0</v>
      </c>
      <c r="CH269" s="70" t="str">
        <f aca="false">SUBSTITUTE(CG269,CH$17,"")</f>
        <v>0</v>
      </c>
      <c r="CI269" s="70" t="str">
        <f aca="false">SUBSTITUTE(CH269,CI$17,"")</f>
        <v>0</v>
      </c>
      <c r="CJ269" s="70" t="str">
        <f aca="false">SUBSTITUTE(CI269,CJ$17,"")</f>
        <v>0</v>
      </c>
      <c r="CK269" s="70" t="str">
        <f aca="false">SUBSTITUTE(CJ269,CK$17,"")</f>
        <v>0</v>
      </c>
      <c r="CL269" s="70" t="n">
        <f aca="false">LEN(CK269)</f>
        <v>1</v>
      </c>
      <c r="CM269" s="70" t="n">
        <f aca="false">AND(NOT(ISBLANK('Sample Manifest - ALL TYPES'!Q260)),NOT(CL269=0))</f>
        <v>0</v>
      </c>
      <c r="CR269" s="66" t="n">
        <f aca="false">AND('Sample Manifest - ALL TYPES'!B260="Illumina Library Pool",ISBLANK('Sample Manifest - ALL TYPES'!Z260))</f>
        <v>0</v>
      </c>
    </row>
    <row r="270" s="66" customFormat="true" ht="13.8" hidden="false" customHeight="false" outlineLevel="0" collapsed="false">
      <c r="A270" s="66" t="n">
        <f aca="false">'Sample Manifest - ALL TYPES'!C261</f>
        <v>0</v>
      </c>
      <c r="B270" s="66" t="str">
        <f aca="false">SUBSTITUTE(A270,B$17,"")</f>
        <v>0</v>
      </c>
      <c r="C270" s="66" t="str">
        <f aca="false">SUBSTITUTE(B270,C$17,"")</f>
        <v>0</v>
      </c>
      <c r="D270" s="66" t="str">
        <f aca="false">SUBSTITUTE(C270,D$17,"")</f>
        <v>0</v>
      </c>
      <c r="E270" s="66" t="str">
        <f aca="false">SUBSTITUTE(D270,E$17,"")</f>
        <v>0</v>
      </c>
      <c r="F270" s="66" t="str">
        <f aca="false">SUBSTITUTE(E270,F$17,"")</f>
        <v>0</v>
      </c>
      <c r="G270" s="66" t="str">
        <f aca="false">SUBSTITUTE(F270,G$17,"")</f>
        <v>0</v>
      </c>
      <c r="H270" s="66" t="str">
        <f aca="false">SUBSTITUTE(G270,H$17,"")</f>
        <v>0</v>
      </c>
      <c r="I270" s="66" t="str">
        <f aca="false">SUBSTITUTE(H270,I$17,"")</f>
        <v>0</v>
      </c>
      <c r="J270" s="66" t="str">
        <f aca="false">SUBSTITUTE(I270,J$17,"")</f>
        <v>0</v>
      </c>
      <c r="K270" s="66" t="str">
        <f aca="false">SUBSTITUTE(J270,K$17,"")</f>
        <v>0</v>
      </c>
      <c r="L270" s="66" t="str">
        <f aca="false">SUBSTITUTE(K270,L$17,"")</f>
        <v>0</v>
      </c>
      <c r="M270" s="66" t="str">
        <f aca="false">SUBSTITUTE(L270,M$17,"")</f>
        <v>0</v>
      </c>
      <c r="N270" s="66" t="str">
        <f aca="false">SUBSTITUTE(M270,N$17,"")</f>
        <v>0</v>
      </c>
      <c r="O270" s="66" t="str">
        <f aca="false">SUBSTITUTE(N270,O$17,"")</f>
        <v>0</v>
      </c>
      <c r="P270" s="66" t="str">
        <f aca="false">SUBSTITUTE(O270,P$17,"")</f>
        <v>0</v>
      </c>
      <c r="Q270" s="66" t="str">
        <f aca="false">SUBSTITUTE(P270,Q$17,"")</f>
        <v>0</v>
      </c>
      <c r="R270" s="66" t="str">
        <f aca="false">SUBSTITUTE(Q270,R$17,"")</f>
        <v>0</v>
      </c>
      <c r="S270" s="66" t="str">
        <f aca="false">SUBSTITUTE(R270,S$17,"")</f>
        <v>0</v>
      </c>
      <c r="T270" s="66" t="str">
        <f aca="false">SUBSTITUTE(S270,T$17,"")</f>
        <v>0</v>
      </c>
      <c r="U270" s="66" t="str">
        <f aca="false">SUBSTITUTE(T270,U$17,"")</f>
        <v>0</v>
      </c>
      <c r="V270" s="66" t="str">
        <f aca="false">SUBSTITUTE(U270,V$17,"")</f>
        <v>0</v>
      </c>
      <c r="W270" s="66" t="str">
        <f aca="false">SUBSTITUTE(V270,W$17,"")</f>
        <v>0</v>
      </c>
      <c r="X270" s="66" t="str">
        <f aca="false">SUBSTITUTE(W270,X$17,"")</f>
        <v>0</v>
      </c>
      <c r="Y270" s="66" t="str">
        <f aca="false">SUBSTITUTE(X270,Y$17,"")</f>
        <v>0</v>
      </c>
      <c r="Z270" s="66" t="str">
        <f aca="false">SUBSTITUTE(Y270,Z$17,"")</f>
        <v>0</v>
      </c>
      <c r="AA270" s="66" t="str">
        <f aca="false">SUBSTITUTE(Z270,AA$17,"")</f>
        <v>0</v>
      </c>
      <c r="AB270" s="66" t="str">
        <f aca="false">SUBSTITUTE(AA270,AB$17,"")</f>
        <v>0</v>
      </c>
      <c r="AC270" s="66" t="str">
        <f aca="false">SUBSTITUTE(AB270,AC$17,"")</f>
        <v>0</v>
      </c>
      <c r="AD270" s="66" t="str">
        <f aca="false">SUBSTITUTE(AC270,AD$17,"")</f>
        <v>0</v>
      </c>
      <c r="AE270" s="66" t="str">
        <f aca="false">SUBSTITUTE(AD270,AE$17,"")</f>
        <v>0</v>
      </c>
      <c r="AF270" s="66" t="str">
        <f aca="false">SUBSTITUTE(AE270,AF$17,"")</f>
        <v>0</v>
      </c>
      <c r="AG270" s="66" t="str">
        <f aca="false">SUBSTITUTE(AF270,AG$17,"")</f>
        <v>0</v>
      </c>
      <c r="AH270" s="66" t="str">
        <f aca="false">SUBSTITUTE(AG270,AH$17,"")</f>
        <v>0</v>
      </c>
      <c r="AI270" s="66" t="str">
        <f aca="false">SUBSTITUTE(AH270,AI$17,"")</f>
        <v>0</v>
      </c>
      <c r="AJ270" s="66" t="str">
        <f aca="false">SUBSTITUTE(AI270,AJ$17,"")</f>
        <v>0</v>
      </c>
      <c r="AK270" s="66" t="str">
        <f aca="false">SUBSTITUTE(AJ270,AK$17,"")</f>
        <v>0</v>
      </c>
      <c r="AL270" s="66" t="str">
        <f aca="false">SUBSTITUTE(AK270,AL$17,"")</f>
        <v>0</v>
      </c>
      <c r="AM270" s="66" t="str">
        <f aca="false">SUBSTITUTE(AL270,AM$17,"")</f>
        <v>0</v>
      </c>
      <c r="AN270" s="66" t="str">
        <f aca="false">SUBSTITUTE(AM270,AN$17,"")</f>
        <v>0</v>
      </c>
      <c r="AO270" s="66" t="str">
        <f aca="false">SUBSTITUTE(AN270,AO$17,"")</f>
        <v>0</v>
      </c>
      <c r="AP270" s="66" t="str">
        <f aca="false">SUBSTITUTE(AO270,AP$17,"")</f>
        <v>0</v>
      </c>
      <c r="AQ270" s="66" t="str">
        <f aca="false">SUBSTITUTE(AP270,AQ$17,"")</f>
        <v>0</v>
      </c>
      <c r="AR270" s="66" t="str">
        <f aca="false">SUBSTITUTE(AQ270,AR$17,"")</f>
        <v>0</v>
      </c>
      <c r="AS270" s="66" t="str">
        <f aca="false">SUBSTITUTE(AR270,AS$17,"")</f>
        <v>0</v>
      </c>
      <c r="AT270" s="66" t="str">
        <f aca="false">SUBSTITUTE(AS270,AT$17,"")</f>
        <v>0</v>
      </c>
      <c r="AU270" s="66" t="str">
        <f aca="false">SUBSTITUTE(AT270,AU$17,"")</f>
        <v>0</v>
      </c>
      <c r="AV270" s="66" t="str">
        <f aca="false">SUBSTITUTE(AU270,AV$17,"")</f>
        <v>0</v>
      </c>
      <c r="AW270" s="66" t="str">
        <f aca="false">SUBSTITUTE(AV270,AW$17,"")</f>
        <v>0</v>
      </c>
      <c r="AX270" s="66" t="str">
        <f aca="false">SUBSTITUTE(AW270,AX$17,"")</f>
        <v>0</v>
      </c>
      <c r="AY270" s="66" t="str">
        <f aca="false">SUBSTITUTE(AX270,AY$17,"")</f>
        <v>0</v>
      </c>
      <c r="AZ270" s="66" t="str">
        <f aca="false">SUBSTITUTE(AY270,AZ$17,"")</f>
        <v>0</v>
      </c>
      <c r="BA270" s="66" t="str">
        <f aca="false">SUBSTITUTE(AZ270,BA$17,"")</f>
        <v>0</v>
      </c>
      <c r="BB270" s="66" t="str">
        <f aca="false">SUBSTITUTE(BA270,BB$17,"")</f>
        <v/>
      </c>
      <c r="BC270" s="66" t="str">
        <f aca="false">SUBSTITUTE(BB270,BC$17,"")</f>
        <v/>
      </c>
      <c r="BD270" s="66" t="str">
        <f aca="false">SUBSTITUTE(BC270,BD$17,"")</f>
        <v/>
      </c>
      <c r="BE270" s="66" t="str">
        <f aca="false">SUBSTITUTE(BD270,BE$17,"")</f>
        <v/>
      </c>
      <c r="BF270" s="66" t="str">
        <f aca="false">SUBSTITUTE(BE270,BF$17,"")</f>
        <v/>
      </c>
      <c r="BG270" s="66" t="str">
        <f aca="false">SUBSTITUTE(BF270,BG$17,"")</f>
        <v/>
      </c>
      <c r="BH270" s="66" t="str">
        <f aca="false">SUBSTITUTE(BG270,BH$17,"")</f>
        <v/>
      </c>
      <c r="BI270" s="66" t="str">
        <f aca="false">SUBSTITUTE(BH270,BI$17,"")</f>
        <v/>
      </c>
      <c r="BJ270" s="66" t="str">
        <f aca="false">SUBSTITUTE(BI270,BJ$17,"")</f>
        <v/>
      </c>
      <c r="BK270" s="66" t="str">
        <f aca="false">SUBSTITUTE(BJ270,BK$17,"")</f>
        <v/>
      </c>
      <c r="BL270" s="66" t="str">
        <f aca="false">SUBSTITUTE(BK270,BL$17,"")</f>
        <v/>
      </c>
      <c r="BM270" s="66" t="str">
        <f aca="false">SUBSTITUTE(BL270,BM$17,"")</f>
        <v/>
      </c>
      <c r="BN270" s="66" t="n">
        <f aca="false">LEN(BM270)</f>
        <v>0</v>
      </c>
      <c r="BO270" s="66" t="n">
        <f aca="false">LEN(A270)&gt;BO$15</f>
        <v>0</v>
      </c>
      <c r="BP270" s="83" t="n">
        <f aca="false">AND(COUNTIF(ranges!B$2:B$4,'Sample Manifest - ALL TYPES'!G261)=0,NOT(ISBLANK('Sample Manifest - ALL TYPES'!G261)))</f>
        <v>0</v>
      </c>
      <c r="CB270" s="66" t="n">
        <f aca="false">OR(BN270:BO270)</f>
        <v>0</v>
      </c>
      <c r="CD270" s="69" t="n">
        <f aca="false">IF(OR('Sample Manifest - ALL TYPES'!AB261="Custom indexes",'Sample Manifest - ALL TYPES'!AB261="Non-listed commercial indexes"),1,0)</f>
        <v>0</v>
      </c>
      <c r="CE270" s="69"/>
      <c r="CG270" s="72" t="n">
        <f aca="false">'Sample Manifest - ALL TYPES'!Q261</f>
        <v>0</v>
      </c>
      <c r="CH270" s="70" t="str">
        <f aca="false">SUBSTITUTE(CG270,CH$17,"")</f>
        <v>0</v>
      </c>
      <c r="CI270" s="70" t="str">
        <f aca="false">SUBSTITUTE(CH270,CI$17,"")</f>
        <v>0</v>
      </c>
      <c r="CJ270" s="70" t="str">
        <f aca="false">SUBSTITUTE(CI270,CJ$17,"")</f>
        <v>0</v>
      </c>
      <c r="CK270" s="70" t="str">
        <f aca="false">SUBSTITUTE(CJ270,CK$17,"")</f>
        <v>0</v>
      </c>
      <c r="CL270" s="70" t="n">
        <f aca="false">LEN(CK270)</f>
        <v>1</v>
      </c>
      <c r="CM270" s="70" t="n">
        <f aca="false">AND(NOT(ISBLANK('Sample Manifest - ALL TYPES'!Q261)),NOT(CL270=0))</f>
        <v>0</v>
      </c>
      <c r="CR270" s="66" t="n">
        <f aca="false">AND('Sample Manifest - ALL TYPES'!B261="Illumina Library Pool",ISBLANK('Sample Manifest - ALL TYPES'!Z261))</f>
        <v>0</v>
      </c>
    </row>
    <row r="271" s="66" customFormat="true" ht="13.8" hidden="false" customHeight="false" outlineLevel="0" collapsed="false">
      <c r="A271" s="66" t="n">
        <f aca="false">'Sample Manifest - ALL TYPES'!C262</f>
        <v>0</v>
      </c>
      <c r="B271" s="66" t="str">
        <f aca="false">SUBSTITUTE(A271,B$17,"")</f>
        <v>0</v>
      </c>
      <c r="C271" s="66" t="str">
        <f aca="false">SUBSTITUTE(B271,C$17,"")</f>
        <v>0</v>
      </c>
      <c r="D271" s="66" t="str">
        <f aca="false">SUBSTITUTE(C271,D$17,"")</f>
        <v>0</v>
      </c>
      <c r="E271" s="66" t="str">
        <f aca="false">SUBSTITUTE(D271,E$17,"")</f>
        <v>0</v>
      </c>
      <c r="F271" s="66" t="str">
        <f aca="false">SUBSTITUTE(E271,F$17,"")</f>
        <v>0</v>
      </c>
      <c r="G271" s="66" t="str">
        <f aca="false">SUBSTITUTE(F271,G$17,"")</f>
        <v>0</v>
      </c>
      <c r="H271" s="66" t="str">
        <f aca="false">SUBSTITUTE(G271,H$17,"")</f>
        <v>0</v>
      </c>
      <c r="I271" s="66" t="str">
        <f aca="false">SUBSTITUTE(H271,I$17,"")</f>
        <v>0</v>
      </c>
      <c r="J271" s="66" t="str">
        <f aca="false">SUBSTITUTE(I271,J$17,"")</f>
        <v>0</v>
      </c>
      <c r="K271" s="66" t="str">
        <f aca="false">SUBSTITUTE(J271,K$17,"")</f>
        <v>0</v>
      </c>
      <c r="L271" s="66" t="str">
        <f aca="false">SUBSTITUTE(K271,L$17,"")</f>
        <v>0</v>
      </c>
      <c r="M271" s="66" t="str">
        <f aca="false">SUBSTITUTE(L271,M$17,"")</f>
        <v>0</v>
      </c>
      <c r="N271" s="66" t="str">
        <f aca="false">SUBSTITUTE(M271,N$17,"")</f>
        <v>0</v>
      </c>
      <c r="O271" s="66" t="str">
        <f aca="false">SUBSTITUTE(N271,O$17,"")</f>
        <v>0</v>
      </c>
      <c r="P271" s="66" t="str">
        <f aca="false">SUBSTITUTE(O271,P$17,"")</f>
        <v>0</v>
      </c>
      <c r="Q271" s="66" t="str">
        <f aca="false">SUBSTITUTE(P271,Q$17,"")</f>
        <v>0</v>
      </c>
      <c r="R271" s="66" t="str">
        <f aca="false">SUBSTITUTE(Q271,R$17,"")</f>
        <v>0</v>
      </c>
      <c r="S271" s="66" t="str">
        <f aca="false">SUBSTITUTE(R271,S$17,"")</f>
        <v>0</v>
      </c>
      <c r="T271" s="66" t="str">
        <f aca="false">SUBSTITUTE(S271,T$17,"")</f>
        <v>0</v>
      </c>
      <c r="U271" s="66" t="str">
        <f aca="false">SUBSTITUTE(T271,U$17,"")</f>
        <v>0</v>
      </c>
      <c r="V271" s="66" t="str">
        <f aca="false">SUBSTITUTE(U271,V$17,"")</f>
        <v>0</v>
      </c>
      <c r="W271" s="66" t="str">
        <f aca="false">SUBSTITUTE(V271,W$17,"")</f>
        <v>0</v>
      </c>
      <c r="X271" s="66" t="str">
        <f aca="false">SUBSTITUTE(W271,X$17,"")</f>
        <v>0</v>
      </c>
      <c r="Y271" s="66" t="str">
        <f aca="false">SUBSTITUTE(X271,Y$17,"")</f>
        <v>0</v>
      </c>
      <c r="Z271" s="66" t="str">
        <f aca="false">SUBSTITUTE(Y271,Z$17,"")</f>
        <v>0</v>
      </c>
      <c r="AA271" s="66" t="str">
        <f aca="false">SUBSTITUTE(Z271,AA$17,"")</f>
        <v>0</v>
      </c>
      <c r="AB271" s="66" t="str">
        <f aca="false">SUBSTITUTE(AA271,AB$17,"")</f>
        <v>0</v>
      </c>
      <c r="AC271" s="66" t="str">
        <f aca="false">SUBSTITUTE(AB271,AC$17,"")</f>
        <v>0</v>
      </c>
      <c r="AD271" s="66" t="str">
        <f aca="false">SUBSTITUTE(AC271,AD$17,"")</f>
        <v>0</v>
      </c>
      <c r="AE271" s="66" t="str">
        <f aca="false">SUBSTITUTE(AD271,AE$17,"")</f>
        <v>0</v>
      </c>
      <c r="AF271" s="66" t="str">
        <f aca="false">SUBSTITUTE(AE271,AF$17,"")</f>
        <v>0</v>
      </c>
      <c r="AG271" s="66" t="str">
        <f aca="false">SUBSTITUTE(AF271,AG$17,"")</f>
        <v>0</v>
      </c>
      <c r="AH271" s="66" t="str">
        <f aca="false">SUBSTITUTE(AG271,AH$17,"")</f>
        <v>0</v>
      </c>
      <c r="AI271" s="66" t="str">
        <f aca="false">SUBSTITUTE(AH271,AI$17,"")</f>
        <v>0</v>
      </c>
      <c r="AJ271" s="66" t="str">
        <f aca="false">SUBSTITUTE(AI271,AJ$17,"")</f>
        <v>0</v>
      </c>
      <c r="AK271" s="66" t="str">
        <f aca="false">SUBSTITUTE(AJ271,AK$17,"")</f>
        <v>0</v>
      </c>
      <c r="AL271" s="66" t="str">
        <f aca="false">SUBSTITUTE(AK271,AL$17,"")</f>
        <v>0</v>
      </c>
      <c r="AM271" s="66" t="str">
        <f aca="false">SUBSTITUTE(AL271,AM$17,"")</f>
        <v>0</v>
      </c>
      <c r="AN271" s="66" t="str">
        <f aca="false">SUBSTITUTE(AM271,AN$17,"")</f>
        <v>0</v>
      </c>
      <c r="AO271" s="66" t="str">
        <f aca="false">SUBSTITUTE(AN271,AO$17,"")</f>
        <v>0</v>
      </c>
      <c r="AP271" s="66" t="str">
        <f aca="false">SUBSTITUTE(AO271,AP$17,"")</f>
        <v>0</v>
      </c>
      <c r="AQ271" s="66" t="str">
        <f aca="false">SUBSTITUTE(AP271,AQ$17,"")</f>
        <v>0</v>
      </c>
      <c r="AR271" s="66" t="str">
        <f aca="false">SUBSTITUTE(AQ271,AR$17,"")</f>
        <v>0</v>
      </c>
      <c r="AS271" s="66" t="str">
        <f aca="false">SUBSTITUTE(AR271,AS$17,"")</f>
        <v>0</v>
      </c>
      <c r="AT271" s="66" t="str">
        <f aca="false">SUBSTITUTE(AS271,AT$17,"")</f>
        <v>0</v>
      </c>
      <c r="AU271" s="66" t="str">
        <f aca="false">SUBSTITUTE(AT271,AU$17,"")</f>
        <v>0</v>
      </c>
      <c r="AV271" s="66" t="str">
        <f aca="false">SUBSTITUTE(AU271,AV$17,"")</f>
        <v>0</v>
      </c>
      <c r="AW271" s="66" t="str">
        <f aca="false">SUBSTITUTE(AV271,AW$17,"")</f>
        <v>0</v>
      </c>
      <c r="AX271" s="66" t="str">
        <f aca="false">SUBSTITUTE(AW271,AX$17,"")</f>
        <v>0</v>
      </c>
      <c r="AY271" s="66" t="str">
        <f aca="false">SUBSTITUTE(AX271,AY$17,"")</f>
        <v>0</v>
      </c>
      <c r="AZ271" s="66" t="str">
        <f aca="false">SUBSTITUTE(AY271,AZ$17,"")</f>
        <v>0</v>
      </c>
      <c r="BA271" s="66" t="str">
        <f aca="false">SUBSTITUTE(AZ271,BA$17,"")</f>
        <v>0</v>
      </c>
      <c r="BB271" s="66" t="str">
        <f aca="false">SUBSTITUTE(BA271,BB$17,"")</f>
        <v/>
      </c>
      <c r="BC271" s="66" t="str">
        <f aca="false">SUBSTITUTE(BB271,BC$17,"")</f>
        <v/>
      </c>
      <c r="BD271" s="66" t="str">
        <f aca="false">SUBSTITUTE(BC271,BD$17,"")</f>
        <v/>
      </c>
      <c r="BE271" s="66" t="str">
        <f aca="false">SUBSTITUTE(BD271,BE$17,"")</f>
        <v/>
      </c>
      <c r="BF271" s="66" t="str">
        <f aca="false">SUBSTITUTE(BE271,BF$17,"")</f>
        <v/>
      </c>
      <c r="BG271" s="66" t="str">
        <f aca="false">SUBSTITUTE(BF271,BG$17,"")</f>
        <v/>
      </c>
      <c r="BH271" s="66" t="str">
        <f aca="false">SUBSTITUTE(BG271,BH$17,"")</f>
        <v/>
      </c>
      <c r="BI271" s="66" t="str">
        <f aca="false">SUBSTITUTE(BH271,BI$17,"")</f>
        <v/>
      </c>
      <c r="BJ271" s="66" t="str">
        <f aca="false">SUBSTITUTE(BI271,BJ$17,"")</f>
        <v/>
      </c>
      <c r="BK271" s="66" t="str">
        <f aca="false">SUBSTITUTE(BJ271,BK$17,"")</f>
        <v/>
      </c>
      <c r="BL271" s="66" t="str">
        <f aca="false">SUBSTITUTE(BK271,BL$17,"")</f>
        <v/>
      </c>
      <c r="BM271" s="66" t="str">
        <f aca="false">SUBSTITUTE(BL271,BM$17,"")</f>
        <v/>
      </c>
      <c r="BN271" s="66" t="n">
        <f aca="false">LEN(BM271)</f>
        <v>0</v>
      </c>
      <c r="BO271" s="66" t="n">
        <f aca="false">LEN(A271)&gt;BO$15</f>
        <v>0</v>
      </c>
      <c r="BP271" s="83" t="n">
        <f aca="false">AND(COUNTIF(ranges!B$2:B$4,'Sample Manifest - ALL TYPES'!G262)=0,NOT(ISBLANK('Sample Manifest - ALL TYPES'!G262)))</f>
        <v>0</v>
      </c>
      <c r="CB271" s="66" t="n">
        <f aca="false">OR(BN271:BO271)</f>
        <v>0</v>
      </c>
      <c r="CD271" s="69" t="n">
        <f aca="false">IF(OR('Sample Manifest - ALL TYPES'!AB262="Custom indexes",'Sample Manifest - ALL TYPES'!AB262="Non-listed commercial indexes"),1,0)</f>
        <v>0</v>
      </c>
      <c r="CE271" s="69"/>
      <c r="CG271" s="72" t="n">
        <f aca="false">'Sample Manifest - ALL TYPES'!Q262</f>
        <v>0</v>
      </c>
      <c r="CH271" s="70" t="str">
        <f aca="false">SUBSTITUTE(CG271,CH$17,"")</f>
        <v>0</v>
      </c>
      <c r="CI271" s="70" t="str">
        <f aca="false">SUBSTITUTE(CH271,CI$17,"")</f>
        <v>0</v>
      </c>
      <c r="CJ271" s="70" t="str">
        <f aca="false">SUBSTITUTE(CI271,CJ$17,"")</f>
        <v>0</v>
      </c>
      <c r="CK271" s="70" t="str">
        <f aca="false">SUBSTITUTE(CJ271,CK$17,"")</f>
        <v>0</v>
      </c>
      <c r="CL271" s="70" t="n">
        <f aca="false">LEN(CK271)</f>
        <v>1</v>
      </c>
      <c r="CM271" s="70" t="n">
        <f aca="false">AND(NOT(ISBLANK('Sample Manifest - ALL TYPES'!Q262)),NOT(CL271=0))</f>
        <v>0</v>
      </c>
      <c r="CR271" s="66" t="n">
        <f aca="false">AND('Sample Manifest - ALL TYPES'!B262="Illumina Library Pool",ISBLANK('Sample Manifest - ALL TYPES'!Z262))</f>
        <v>0</v>
      </c>
    </row>
    <row r="272" s="66" customFormat="true" ht="13.8" hidden="false" customHeight="false" outlineLevel="0" collapsed="false">
      <c r="A272" s="66" t="n">
        <f aca="false">'Sample Manifest - ALL TYPES'!C263</f>
        <v>0</v>
      </c>
      <c r="B272" s="66" t="str">
        <f aca="false">SUBSTITUTE(A272,B$17,"")</f>
        <v>0</v>
      </c>
      <c r="C272" s="66" t="str">
        <f aca="false">SUBSTITUTE(B272,C$17,"")</f>
        <v>0</v>
      </c>
      <c r="D272" s="66" t="str">
        <f aca="false">SUBSTITUTE(C272,D$17,"")</f>
        <v>0</v>
      </c>
      <c r="E272" s="66" t="str">
        <f aca="false">SUBSTITUTE(D272,E$17,"")</f>
        <v>0</v>
      </c>
      <c r="F272" s="66" t="str">
        <f aca="false">SUBSTITUTE(E272,F$17,"")</f>
        <v>0</v>
      </c>
      <c r="G272" s="66" t="str">
        <f aca="false">SUBSTITUTE(F272,G$17,"")</f>
        <v>0</v>
      </c>
      <c r="H272" s="66" t="str">
        <f aca="false">SUBSTITUTE(G272,H$17,"")</f>
        <v>0</v>
      </c>
      <c r="I272" s="66" t="str">
        <f aca="false">SUBSTITUTE(H272,I$17,"")</f>
        <v>0</v>
      </c>
      <c r="J272" s="66" t="str">
        <f aca="false">SUBSTITUTE(I272,J$17,"")</f>
        <v>0</v>
      </c>
      <c r="K272" s="66" t="str">
        <f aca="false">SUBSTITUTE(J272,K$17,"")</f>
        <v>0</v>
      </c>
      <c r="L272" s="66" t="str">
        <f aca="false">SUBSTITUTE(K272,L$17,"")</f>
        <v>0</v>
      </c>
      <c r="M272" s="66" t="str">
        <f aca="false">SUBSTITUTE(L272,M$17,"")</f>
        <v>0</v>
      </c>
      <c r="N272" s="66" t="str">
        <f aca="false">SUBSTITUTE(M272,N$17,"")</f>
        <v>0</v>
      </c>
      <c r="O272" s="66" t="str">
        <f aca="false">SUBSTITUTE(N272,O$17,"")</f>
        <v>0</v>
      </c>
      <c r="P272" s="66" t="str">
        <f aca="false">SUBSTITUTE(O272,P$17,"")</f>
        <v>0</v>
      </c>
      <c r="Q272" s="66" t="str">
        <f aca="false">SUBSTITUTE(P272,Q$17,"")</f>
        <v>0</v>
      </c>
      <c r="R272" s="66" t="str">
        <f aca="false">SUBSTITUTE(Q272,R$17,"")</f>
        <v>0</v>
      </c>
      <c r="S272" s="66" t="str">
        <f aca="false">SUBSTITUTE(R272,S$17,"")</f>
        <v>0</v>
      </c>
      <c r="T272" s="66" t="str">
        <f aca="false">SUBSTITUTE(S272,T$17,"")</f>
        <v>0</v>
      </c>
      <c r="U272" s="66" t="str">
        <f aca="false">SUBSTITUTE(T272,U$17,"")</f>
        <v>0</v>
      </c>
      <c r="V272" s="66" t="str">
        <f aca="false">SUBSTITUTE(U272,V$17,"")</f>
        <v>0</v>
      </c>
      <c r="W272" s="66" t="str">
        <f aca="false">SUBSTITUTE(V272,W$17,"")</f>
        <v>0</v>
      </c>
      <c r="X272" s="66" t="str">
        <f aca="false">SUBSTITUTE(W272,X$17,"")</f>
        <v>0</v>
      </c>
      <c r="Y272" s="66" t="str">
        <f aca="false">SUBSTITUTE(X272,Y$17,"")</f>
        <v>0</v>
      </c>
      <c r="Z272" s="66" t="str">
        <f aca="false">SUBSTITUTE(Y272,Z$17,"")</f>
        <v>0</v>
      </c>
      <c r="AA272" s="66" t="str">
        <f aca="false">SUBSTITUTE(Z272,AA$17,"")</f>
        <v>0</v>
      </c>
      <c r="AB272" s="66" t="str">
        <f aca="false">SUBSTITUTE(AA272,AB$17,"")</f>
        <v>0</v>
      </c>
      <c r="AC272" s="66" t="str">
        <f aca="false">SUBSTITUTE(AB272,AC$17,"")</f>
        <v>0</v>
      </c>
      <c r="AD272" s="66" t="str">
        <f aca="false">SUBSTITUTE(AC272,AD$17,"")</f>
        <v>0</v>
      </c>
      <c r="AE272" s="66" t="str">
        <f aca="false">SUBSTITUTE(AD272,AE$17,"")</f>
        <v>0</v>
      </c>
      <c r="AF272" s="66" t="str">
        <f aca="false">SUBSTITUTE(AE272,AF$17,"")</f>
        <v>0</v>
      </c>
      <c r="AG272" s="66" t="str">
        <f aca="false">SUBSTITUTE(AF272,AG$17,"")</f>
        <v>0</v>
      </c>
      <c r="AH272" s="66" t="str">
        <f aca="false">SUBSTITUTE(AG272,AH$17,"")</f>
        <v>0</v>
      </c>
      <c r="AI272" s="66" t="str">
        <f aca="false">SUBSTITUTE(AH272,AI$17,"")</f>
        <v>0</v>
      </c>
      <c r="AJ272" s="66" t="str">
        <f aca="false">SUBSTITUTE(AI272,AJ$17,"")</f>
        <v>0</v>
      </c>
      <c r="AK272" s="66" t="str">
        <f aca="false">SUBSTITUTE(AJ272,AK$17,"")</f>
        <v>0</v>
      </c>
      <c r="AL272" s="66" t="str">
        <f aca="false">SUBSTITUTE(AK272,AL$17,"")</f>
        <v>0</v>
      </c>
      <c r="AM272" s="66" t="str">
        <f aca="false">SUBSTITUTE(AL272,AM$17,"")</f>
        <v>0</v>
      </c>
      <c r="AN272" s="66" t="str">
        <f aca="false">SUBSTITUTE(AM272,AN$17,"")</f>
        <v>0</v>
      </c>
      <c r="AO272" s="66" t="str">
        <f aca="false">SUBSTITUTE(AN272,AO$17,"")</f>
        <v>0</v>
      </c>
      <c r="AP272" s="66" t="str">
        <f aca="false">SUBSTITUTE(AO272,AP$17,"")</f>
        <v>0</v>
      </c>
      <c r="AQ272" s="66" t="str">
        <f aca="false">SUBSTITUTE(AP272,AQ$17,"")</f>
        <v>0</v>
      </c>
      <c r="AR272" s="66" t="str">
        <f aca="false">SUBSTITUTE(AQ272,AR$17,"")</f>
        <v>0</v>
      </c>
      <c r="AS272" s="66" t="str">
        <f aca="false">SUBSTITUTE(AR272,AS$17,"")</f>
        <v>0</v>
      </c>
      <c r="AT272" s="66" t="str">
        <f aca="false">SUBSTITUTE(AS272,AT$17,"")</f>
        <v>0</v>
      </c>
      <c r="AU272" s="66" t="str">
        <f aca="false">SUBSTITUTE(AT272,AU$17,"")</f>
        <v>0</v>
      </c>
      <c r="AV272" s="66" t="str">
        <f aca="false">SUBSTITUTE(AU272,AV$17,"")</f>
        <v>0</v>
      </c>
      <c r="AW272" s="66" t="str">
        <f aca="false">SUBSTITUTE(AV272,AW$17,"")</f>
        <v>0</v>
      </c>
      <c r="AX272" s="66" t="str">
        <f aca="false">SUBSTITUTE(AW272,AX$17,"")</f>
        <v>0</v>
      </c>
      <c r="AY272" s="66" t="str">
        <f aca="false">SUBSTITUTE(AX272,AY$17,"")</f>
        <v>0</v>
      </c>
      <c r="AZ272" s="66" t="str">
        <f aca="false">SUBSTITUTE(AY272,AZ$17,"")</f>
        <v>0</v>
      </c>
      <c r="BA272" s="66" t="str">
        <f aca="false">SUBSTITUTE(AZ272,BA$17,"")</f>
        <v>0</v>
      </c>
      <c r="BB272" s="66" t="str">
        <f aca="false">SUBSTITUTE(BA272,BB$17,"")</f>
        <v/>
      </c>
      <c r="BC272" s="66" t="str">
        <f aca="false">SUBSTITUTE(BB272,BC$17,"")</f>
        <v/>
      </c>
      <c r="BD272" s="66" t="str">
        <f aca="false">SUBSTITUTE(BC272,BD$17,"")</f>
        <v/>
      </c>
      <c r="BE272" s="66" t="str">
        <f aca="false">SUBSTITUTE(BD272,BE$17,"")</f>
        <v/>
      </c>
      <c r="BF272" s="66" t="str">
        <f aca="false">SUBSTITUTE(BE272,BF$17,"")</f>
        <v/>
      </c>
      <c r="BG272" s="66" t="str">
        <f aca="false">SUBSTITUTE(BF272,BG$17,"")</f>
        <v/>
      </c>
      <c r="BH272" s="66" t="str">
        <f aca="false">SUBSTITUTE(BG272,BH$17,"")</f>
        <v/>
      </c>
      <c r="BI272" s="66" t="str">
        <f aca="false">SUBSTITUTE(BH272,BI$17,"")</f>
        <v/>
      </c>
      <c r="BJ272" s="66" t="str">
        <f aca="false">SUBSTITUTE(BI272,BJ$17,"")</f>
        <v/>
      </c>
      <c r="BK272" s="66" t="str">
        <f aca="false">SUBSTITUTE(BJ272,BK$17,"")</f>
        <v/>
      </c>
      <c r="BL272" s="66" t="str">
        <f aca="false">SUBSTITUTE(BK272,BL$17,"")</f>
        <v/>
      </c>
      <c r="BM272" s="66" t="str">
        <f aca="false">SUBSTITUTE(BL272,BM$17,"")</f>
        <v/>
      </c>
      <c r="BN272" s="66" t="n">
        <f aca="false">LEN(BM272)</f>
        <v>0</v>
      </c>
      <c r="BO272" s="66" t="n">
        <f aca="false">LEN(A272)&gt;BO$15</f>
        <v>0</v>
      </c>
      <c r="BP272" s="83" t="n">
        <f aca="false">AND(COUNTIF(ranges!B$2:B$4,'Sample Manifest - ALL TYPES'!G263)=0,NOT(ISBLANK('Sample Manifest - ALL TYPES'!G263)))</f>
        <v>0</v>
      </c>
      <c r="CB272" s="66" t="n">
        <f aca="false">OR(BN272:BO272)</f>
        <v>0</v>
      </c>
      <c r="CD272" s="69" t="n">
        <f aca="false">IF(OR('Sample Manifest - ALL TYPES'!AB263="Custom indexes",'Sample Manifest - ALL TYPES'!AB263="Non-listed commercial indexes"),1,0)</f>
        <v>0</v>
      </c>
      <c r="CE272" s="69"/>
      <c r="CG272" s="72" t="n">
        <f aca="false">'Sample Manifest - ALL TYPES'!Q263</f>
        <v>0</v>
      </c>
      <c r="CH272" s="70" t="str">
        <f aca="false">SUBSTITUTE(CG272,CH$17,"")</f>
        <v>0</v>
      </c>
      <c r="CI272" s="70" t="str">
        <f aca="false">SUBSTITUTE(CH272,CI$17,"")</f>
        <v>0</v>
      </c>
      <c r="CJ272" s="70" t="str">
        <f aca="false">SUBSTITUTE(CI272,CJ$17,"")</f>
        <v>0</v>
      </c>
      <c r="CK272" s="70" t="str">
        <f aca="false">SUBSTITUTE(CJ272,CK$17,"")</f>
        <v>0</v>
      </c>
      <c r="CL272" s="70" t="n">
        <f aca="false">LEN(CK272)</f>
        <v>1</v>
      </c>
      <c r="CM272" s="70" t="n">
        <f aca="false">AND(NOT(ISBLANK('Sample Manifest - ALL TYPES'!Q263)),NOT(CL272=0))</f>
        <v>0</v>
      </c>
      <c r="CR272" s="66" t="n">
        <f aca="false">AND('Sample Manifest - ALL TYPES'!B263="Illumina Library Pool",ISBLANK('Sample Manifest - ALL TYPES'!Z263))</f>
        <v>0</v>
      </c>
    </row>
    <row r="273" s="66" customFormat="true" ht="13.8" hidden="false" customHeight="false" outlineLevel="0" collapsed="false">
      <c r="A273" s="66" t="n">
        <f aca="false">'Sample Manifest - ALL TYPES'!C264</f>
        <v>0</v>
      </c>
      <c r="B273" s="66" t="str">
        <f aca="false">SUBSTITUTE(A273,B$17,"")</f>
        <v>0</v>
      </c>
      <c r="C273" s="66" t="str">
        <f aca="false">SUBSTITUTE(B273,C$17,"")</f>
        <v>0</v>
      </c>
      <c r="D273" s="66" t="str">
        <f aca="false">SUBSTITUTE(C273,D$17,"")</f>
        <v>0</v>
      </c>
      <c r="E273" s="66" t="str">
        <f aca="false">SUBSTITUTE(D273,E$17,"")</f>
        <v>0</v>
      </c>
      <c r="F273" s="66" t="str">
        <f aca="false">SUBSTITUTE(E273,F$17,"")</f>
        <v>0</v>
      </c>
      <c r="G273" s="66" t="str">
        <f aca="false">SUBSTITUTE(F273,G$17,"")</f>
        <v>0</v>
      </c>
      <c r="H273" s="66" t="str">
        <f aca="false">SUBSTITUTE(G273,H$17,"")</f>
        <v>0</v>
      </c>
      <c r="I273" s="66" t="str">
        <f aca="false">SUBSTITUTE(H273,I$17,"")</f>
        <v>0</v>
      </c>
      <c r="J273" s="66" t="str">
        <f aca="false">SUBSTITUTE(I273,J$17,"")</f>
        <v>0</v>
      </c>
      <c r="K273" s="66" t="str">
        <f aca="false">SUBSTITUTE(J273,K$17,"")</f>
        <v>0</v>
      </c>
      <c r="L273" s="66" t="str">
        <f aca="false">SUBSTITUTE(K273,L$17,"")</f>
        <v>0</v>
      </c>
      <c r="M273" s="66" t="str">
        <f aca="false">SUBSTITUTE(L273,M$17,"")</f>
        <v>0</v>
      </c>
      <c r="N273" s="66" t="str">
        <f aca="false">SUBSTITUTE(M273,N$17,"")</f>
        <v>0</v>
      </c>
      <c r="O273" s="66" t="str">
        <f aca="false">SUBSTITUTE(N273,O$17,"")</f>
        <v>0</v>
      </c>
      <c r="P273" s="66" t="str">
        <f aca="false">SUBSTITUTE(O273,P$17,"")</f>
        <v>0</v>
      </c>
      <c r="Q273" s="66" t="str">
        <f aca="false">SUBSTITUTE(P273,Q$17,"")</f>
        <v>0</v>
      </c>
      <c r="R273" s="66" t="str">
        <f aca="false">SUBSTITUTE(Q273,R$17,"")</f>
        <v>0</v>
      </c>
      <c r="S273" s="66" t="str">
        <f aca="false">SUBSTITUTE(R273,S$17,"")</f>
        <v>0</v>
      </c>
      <c r="T273" s="66" t="str">
        <f aca="false">SUBSTITUTE(S273,T$17,"")</f>
        <v>0</v>
      </c>
      <c r="U273" s="66" t="str">
        <f aca="false">SUBSTITUTE(T273,U$17,"")</f>
        <v>0</v>
      </c>
      <c r="V273" s="66" t="str">
        <f aca="false">SUBSTITUTE(U273,V$17,"")</f>
        <v>0</v>
      </c>
      <c r="W273" s="66" t="str">
        <f aca="false">SUBSTITUTE(V273,W$17,"")</f>
        <v>0</v>
      </c>
      <c r="X273" s="66" t="str">
        <f aca="false">SUBSTITUTE(W273,X$17,"")</f>
        <v>0</v>
      </c>
      <c r="Y273" s="66" t="str">
        <f aca="false">SUBSTITUTE(X273,Y$17,"")</f>
        <v>0</v>
      </c>
      <c r="Z273" s="66" t="str">
        <f aca="false">SUBSTITUTE(Y273,Z$17,"")</f>
        <v>0</v>
      </c>
      <c r="AA273" s="66" t="str">
        <f aca="false">SUBSTITUTE(Z273,AA$17,"")</f>
        <v>0</v>
      </c>
      <c r="AB273" s="66" t="str">
        <f aca="false">SUBSTITUTE(AA273,AB$17,"")</f>
        <v>0</v>
      </c>
      <c r="AC273" s="66" t="str">
        <f aca="false">SUBSTITUTE(AB273,AC$17,"")</f>
        <v>0</v>
      </c>
      <c r="AD273" s="66" t="str">
        <f aca="false">SUBSTITUTE(AC273,AD$17,"")</f>
        <v>0</v>
      </c>
      <c r="AE273" s="66" t="str">
        <f aca="false">SUBSTITUTE(AD273,AE$17,"")</f>
        <v>0</v>
      </c>
      <c r="AF273" s="66" t="str">
        <f aca="false">SUBSTITUTE(AE273,AF$17,"")</f>
        <v>0</v>
      </c>
      <c r="AG273" s="66" t="str">
        <f aca="false">SUBSTITUTE(AF273,AG$17,"")</f>
        <v>0</v>
      </c>
      <c r="AH273" s="66" t="str">
        <f aca="false">SUBSTITUTE(AG273,AH$17,"")</f>
        <v>0</v>
      </c>
      <c r="AI273" s="66" t="str">
        <f aca="false">SUBSTITUTE(AH273,AI$17,"")</f>
        <v>0</v>
      </c>
      <c r="AJ273" s="66" t="str">
        <f aca="false">SUBSTITUTE(AI273,AJ$17,"")</f>
        <v>0</v>
      </c>
      <c r="AK273" s="66" t="str">
        <f aca="false">SUBSTITUTE(AJ273,AK$17,"")</f>
        <v>0</v>
      </c>
      <c r="AL273" s="66" t="str">
        <f aca="false">SUBSTITUTE(AK273,AL$17,"")</f>
        <v>0</v>
      </c>
      <c r="AM273" s="66" t="str">
        <f aca="false">SUBSTITUTE(AL273,AM$17,"")</f>
        <v>0</v>
      </c>
      <c r="AN273" s="66" t="str">
        <f aca="false">SUBSTITUTE(AM273,AN$17,"")</f>
        <v>0</v>
      </c>
      <c r="AO273" s="66" t="str">
        <f aca="false">SUBSTITUTE(AN273,AO$17,"")</f>
        <v>0</v>
      </c>
      <c r="AP273" s="66" t="str">
        <f aca="false">SUBSTITUTE(AO273,AP$17,"")</f>
        <v>0</v>
      </c>
      <c r="AQ273" s="66" t="str">
        <f aca="false">SUBSTITUTE(AP273,AQ$17,"")</f>
        <v>0</v>
      </c>
      <c r="AR273" s="66" t="str">
        <f aca="false">SUBSTITUTE(AQ273,AR$17,"")</f>
        <v>0</v>
      </c>
      <c r="AS273" s="66" t="str">
        <f aca="false">SUBSTITUTE(AR273,AS$17,"")</f>
        <v>0</v>
      </c>
      <c r="AT273" s="66" t="str">
        <f aca="false">SUBSTITUTE(AS273,AT$17,"")</f>
        <v>0</v>
      </c>
      <c r="AU273" s="66" t="str">
        <f aca="false">SUBSTITUTE(AT273,AU$17,"")</f>
        <v>0</v>
      </c>
      <c r="AV273" s="66" t="str">
        <f aca="false">SUBSTITUTE(AU273,AV$17,"")</f>
        <v>0</v>
      </c>
      <c r="AW273" s="66" t="str">
        <f aca="false">SUBSTITUTE(AV273,AW$17,"")</f>
        <v>0</v>
      </c>
      <c r="AX273" s="66" t="str">
        <f aca="false">SUBSTITUTE(AW273,AX$17,"")</f>
        <v>0</v>
      </c>
      <c r="AY273" s="66" t="str">
        <f aca="false">SUBSTITUTE(AX273,AY$17,"")</f>
        <v>0</v>
      </c>
      <c r="AZ273" s="66" t="str">
        <f aca="false">SUBSTITUTE(AY273,AZ$17,"")</f>
        <v>0</v>
      </c>
      <c r="BA273" s="66" t="str">
        <f aca="false">SUBSTITUTE(AZ273,BA$17,"")</f>
        <v>0</v>
      </c>
      <c r="BB273" s="66" t="str">
        <f aca="false">SUBSTITUTE(BA273,BB$17,"")</f>
        <v/>
      </c>
      <c r="BC273" s="66" t="str">
        <f aca="false">SUBSTITUTE(BB273,BC$17,"")</f>
        <v/>
      </c>
      <c r="BD273" s="66" t="str">
        <f aca="false">SUBSTITUTE(BC273,BD$17,"")</f>
        <v/>
      </c>
      <c r="BE273" s="66" t="str">
        <f aca="false">SUBSTITUTE(BD273,BE$17,"")</f>
        <v/>
      </c>
      <c r="BF273" s="66" t="str">
        <f aca="false">SUBSTITUTE(BE273,BF$17,"")</f>
        <v/>
      </c>
      <c r="BG273" s="66" t="str">
        <f aca="false">SUBSTITUTE(BF273,BG$17,"")</f>
        <v/>
      </c>
      <c r="BH273" s="66" t="str">
        <f aca="false">SUBSTITUTE(BG273,BH$17,"")</f>
        <v/>
      </c>
      <c r="BI273" s="66" t="str">
        <f aca="false">SUBSTITUTE(BH273,BI$17,"")</f>
        <v/>
      </c>
      <c r="BJ273" s="66" t="str">
        <f aca="false">SUBSTITUTE(BI273,BJ$17,"")</f>
        <v/>
      </c>
      <c r="BK273" s="66" t="str">
        <f aca="false">SUBSTITUTE(BJ273,BK$17,"")</f>
        <v/>
      </c>
      <c r="BL273" s="66" t="str">
        <f aca="false">SUBSTITUTE(BK273,BL$17,"")</f>
        <v/>
      </c>
      <c r="BM273" s="66" t="str">
        <f aca="false">SUBSTITUTE(BL273,BM$17,"")</f>
        <v/>
      </c>
      <c r="BN273" s="66" t="n">
        <f aca="false">LEN(BM273)</f>
        <v>0</v>
      </c>
      <c r="BO273" s="66" t="n">
        <f aca="false">LEN(A273)&gt;BO$15</f>
        <v>0</v>
      </c>
      <c r="BP273" s="83" t="n">
        <f aca="false">AND(COUNTIF(ranges!B$2:B$4,'Sample Manifest - ALL TYPES'!G264)=0,NOT(ISBLANK('Sample Manifest - ALL TYPES'!G264)))</f>
        <v>0</v>
      </c>
      <c r="CB273" s="66" t="n">
        <f aca="false">OR(BN273:BO273)</f>
        <v>0</v>
      </c>
      <c r="CD273" s="69" t="n">
        <f aca="false">IF(OR('Sample Manifest - ALL TYPES'!AB264="Custom indexes",'Sample Manifest - ALL TYPES'!AB264="Non-listed commercial indexes"),1,0)</f>
        <v>0</v>
      </c>
      <c r="CE273" s="69"/>
      <c r="CG273" s="72" t="n">
        <f aca="false">'Sample Manifest - ALL TYPES'!Q264</f>
        <v>0</v>
      </c>
      <c r="CH273" s="70" t="str">
        <f aca="false">SUBSTITUTE(CG273,CH$17,"")</f>
        <v>0</v>
      </c>
      <c r="CI273" s="70" t="str">
        <f aca="false">SUBSTITUTE(CH273,CI$17,"")</f>
        <v>0</v>
      </c>
      <c r="CJ273" s="70" t="str">
        <f aca="false">SUBSTITUTE(CI273,CJ$17,"")</f>
        <v>0</v>
      </c>
      <c r="CK273" s="70" t="str">
        <f aca="false">SUBSTITUTE(CJ273,CK$17,"")</f>
        <v>0</v>
      </c>
      <c r="CL273" s="70" t="n">
        <f aca="false">LEN(CK273)</f>
        <v>1</v>
      </c>
      <c r="CM273" s="70" t="n">
        <f aca="false">AND(NOT(ISBLANK('Sample Manifest - ALL TYPES'!Q264)),NOT(CL273=0))</f>
        <v>0</v>
      </c>
      <c r="CR273" s="66" t="n">
        <f aca="false">AND('Sample Manifest - ALL TYPES'!B264="Illumina Library Pool",ISBLANK('Sample Manifest - ALL TYPES'!Z264))</f>
        <v>0</v>
      </c>
    </row>
    <row r="274" s="66" customFormat="true" ht="13.8" hidden="false" customHeight="false" outlineLevel="0" collapsed="false">
      <c r="A274" s="66" t="n">
        <f aca="false">'Sample Manifest - ALL TYPES'!C265</f>
        <v>0</v>
      </c>
      <c r="B274" s="66" t="str">
        <f aca="false">SUBSTITUTE(A274,B$17,"")</f>
        <v>0</v>
      </c>
      <c r="C274" s="66" t="str">
        <f aca="false">SUBSTITUTE(B274,C$17,"")</f>
        <v>0</v>
      </c>
      <c r="D274" s="66" t="str">
        <f aca="false">SUBSTITUTE(C274,D$17,"")</f>
        <v>0</v>
      </c>
      <c r="E274" s="66" t="str">
        <f aca="false">SUBSTITUTE(D274,E$17,"")</f>
        <v>0</v>
      </c>
      <c r="F274" s="66" t="str">
        <f aca="false">SUBSTITUTE(E274,F$17,"")</f>
        <v>0</v>
      </c>
      <c r="G274" s="66" t="str">
        <f aca="false">SUBSTITUTE(F274,G$17,"")</f>
        <v>0</v>
      </c>
      <c r="H274" s="66" t="str">
        <f aca="false">SUBSTITUTE(G274,H$17,"")</f>
        <v>0</v>
      </c>
      <c r="I274" s="66" t="str">
        <f aca="false">SUBSTITUTE(H274,I$17,"")</f>
        <v>0</v>
      </c>
      <c r="J274" s="66" t="str">
        <f aca="false">SUBSTITUTE(I274,J$17,"")</f>
        <v>0</v>
      </c>
      <c r="K274" s="66" t="str">
        <f aca="false">SUBSTITUTE(J274,K$17,"")</f>
        <v>0</v>
      </c>
      <c r="L274" s="66" t="str">
        <f aca="false">SUBSTITUTE(K274,L$17,"")</f>
        <v>0</v>
      </c>
      <c r="M274" s="66" t="str">
        <f aca="false">SUBSTITUTE(L274,M$17,"")</f>
        <v>0</v>
      </c>
      <c r="N274" s="66" t="str">
        <f aca="false">SUBSTITUTE(M274,N$17,"")</f>
        <v>0</v>
      </c>
      <c r="O274" s="66" t="str">
        <f aca="false">SUBSTITUTE(N274,O$17,"")</f>
        <v>0</v>
      </c>
      <c r="P274" s="66" t="str">
        <f aca="false">SUBSTITUTE(O274,P$17,"")</f>
        <v>0</v>
      </c>
      <c r="Q274" s="66" t="str">
        <f aca="false">SUBSTITUTE(P274,Q$17,"")</f>
        <v>0</v>
      </c>
      <c r="R274" s="66" t="str">
        <f aca="false">SUBSTITUTE(Q274,R$17,"")</f>
        <v>0</v>
      </c>
      <c r="S274" s="66" t="str">
        <f aca="false">SUBSTITUTE(R274,S$17,"")</f>
        <v>0</v>
      </c>
      <c r="T274" s="66" t="str">
        <f aca="false">SUBSTITUTE(S274,T$17,"")</f>
        <v>0</v>
      </c>
      <c r="U274" s="66" t="str">
        <f aca="false">SUBSTITUTE(T274,U$17,"")</f>
        <v>0</v>
      </c>
      <c r="V274" s="66" t="str">
        <f aca="false">SUBSTITUTE(U274,V$17,"")</f>
        <v>0</v>
      </c>
      <c r="W274" s="66" t="str">
        <f aca="false">SUBSTITUTE(V274,W$17,"")</f>
        <v>0</v>
      </c>
      <c r="X274" s="66" t="str">
        <f aca="false">SUBSTITUTE(W274,X$17,"")</f>
        <v>0</v>
      </c>
      <c r="Y274" s="66" t="str">
        <f aca="false">SUBSTITUTE(X274,Y$17,"")</f>
        <v>0</v>
      </c>
      <c r="Z274" s="66" t="str">
        <f aca="false">SUBSTITUTE(Y274,Z$17,"")</f>
        <v>0</v>
      </c>
      <c r="AA274" s="66" t="str">
        <f aca="false">SUBSTITUTE(Z274,AA$17,"")</f>
        <v>0</v>
      </c>
      <c r="AB274" s="66" t="str">
        <f aca="false">SUBSTITUTE(AA274,AB$17,"")</f>
        <v>0</v>
      </c>
      <c r="AC274" s="66" t="str">
        <f aca="false">SUBSTITUTE(AB274,AC$17,"")</f>
        <v>0</v>
      </c>
      <c r="AD274" s="66" t="str">
        <f aca="false">SUBSTITUTE(AC274,AD$17,"")</f>
        <v>0</v>
      </c>
      <c r="AE274" s="66" t="str">
        <f aca="false">SUBSTITUTE(AD274,AE$17,"")</f>
        <v>0</v>
      </c>
      <c r="AF274" s="66" t="str">
        <f aca="false">SUBSTITUTE(AE274,AF$17,"")</f>
        <v>0</v>
      </c>
      <c r="AG274" s="66" t="str">
        <f aca="false">SUBSTITUTE(AF274,AG$17,"")</f>
        <v>0</v>
      </c>
      <c r="AH274" s="66" t="str">
        <f aca="false">SUBSTITUTE(AG274,AH$17,"")</f>
        <v>0</v>
      </c>
      <c r="AI274" s="66" t="str">
        <f aca="false">SUBSTITUTE(AH274,AI$17,"")</f>
        <v>0</v>
      </c>
      <c r="AJ274" s="66" t="str">
        <f aca="false">SUBSTITUTE(AI274,AJ$17,"")</f>
        <v>0</v>
      </c>
      <c r="AK274" s="66" t="str">
        <f aca="false">SUBSTITUTE(AJ274,AK$17,"")</f>
        <v>0</v>
      </c>
      <c r="AL274" s="66" t="str">
        <f aca="false">SUBSTITUTE(AK274,AL$17,"")</f>
        <v>0</v>
      </c>
      <c r="AM274" s="66" t="str">
        <f aca="false">SUBSTITUTE(AL274,AM$17,"")</f>
        <v>0</v>
      </c>
      <c r="AN274" s="66" t="str">
        <f aca="false">SUBSTITUTE(AM274,AN$17,"")</f>
        <v>0</v>
      </c>
      <c r="AO274" s="66" t="str">
        <f aca="false">SUBSTITUTE(AN274,AO$17,"")</f>
        <v>0</v>
      </c>
      <c r="AP274" s="66" t="str">
        <f aca="false">SUBSTITUTE(AO274,AP$17,"")</f>
        <v>0</v>
      </c>
      <c r="AQ274" s="66" t="str">
        <f aca="false">SUBSTITUTE(AP274,AQ$17,"")</f>
        <v>0</v>
      </c>
      <c r="AR274" s="66" t="str">
        <f aca="false">SUBSTITUTE(AQ274,AR$17,"")</f>
        <v>0</v>
      </c>
      <c r="AS274" s="66" t="str">
        <f aca="false">SUBSTITUTE(AR274,AS$17,"")</f>
        <v>0</v>
      </c>
      <c r="AT274" s="66" t="str">
        <f aca="false">SUBSTITUTE(AS274,AT$17,"")</f>
        <v>0</v>
      </c>
      <c r="AU274" s="66" t="str">
        <f aca="false">SUBSTITUTE(AT274,AU$17,"")</f>
        <v>0</v>
      </c>
      <c r="AV274" s="66" t="str">
        <f aca="false">SUBSTITUTE(AU274,AV$17,"")</f>
        <v>0</v>
      </c>
      <c r="AW274" s="66" t="str">
        <f aca="false">SUBSTITUTE(AV274,AW$17,"")</f>
        <v>0</v>
      </c>
      <c r="AX274" s="66" t="str">
        <f aca="false">SUBSTITUTE(AW274,AX$17,"")</f>
        <v>0</v>
      </c>
      <c r="AY274" s="66" t="str">
        <f aca="false">SUBSTITUTE(AX274,AY$17,"")</f>
        <v>0</v>
      </c>
      <c r="AZ274" s="66" t="str">
        <f aca="false">SUBSTITUTE(AY274,AZ$17,"")</f>
        <v>0</v>
      </c>
      <c r="BA274" s="66" t="str">
        <f aca="false">SUBSTITUTE(AZ274,BA$17,"")</f>
        <v>0</v>
      </c>
      <c r="BB274" s="66" t="str">
        <f aca="false">SUBSTITUTE(BA274,BB$17,"")</f>
        <v/>
      </c>
      <c r="BC274" s="66" t="str">
        <f aca="false">SUBSTITUTE(BB274,BC$17,"")</f>
        <v/>
      </c>
      <c r="BD274" s="66" t="str">
        <f aca="false">SUBSTITUTE(BC274,BD$17,"")</f>
        <v/>
      </c>
      <c r="BE274" s="66" t="str">
        <f aca="false">SUBSTITUTE(BD274,BE$17,"")</f>
        <v/>
      </c>
      <c r="BF274" s="66" t="str">
        <f aca="false">SUBSTITUTE(BE274,BF$17,"")</f>
        <v/>
      </c>
      <c r="BG274" s="66" t="str">
        <f aca="false">SUBSTITUTE(BF274,BG$17,"")</f>
        <v/>
      </c>
      <c r="BH274" s="66" t="str">
        <f aca="false">SUBSTITUTE(BG274,BH$17,"")</f>
        <v/>
      </c>
      <c r="BI274" s="66" t="str">
        <f aca="false">SUBSTITUTE(BH274,BI$17,"")</f>
        <v/>
      </c>
      <c r="BJ274" s="66" t="str">
        <f aca="false">SUBSTITUTE(BI274,BJ$17,"")</f>
        <v/>
      </c>
      <c r="BK274" s="66" t="str">
        <f aca="false">SUBSTITUTE(BJ274,BK$17,"")</f>
        <v/>
      </c>
      <c r="BL274" s="66" t="str">
        <f aca="false">SUBSTITUTE(BK274,BL$17,"")</f>
        <v/>
      </c>
      <c r="BM274" s="66" t="str">
        <f aca="false">SUBSTITUTE(BL274,BM$17,"")</f>
        <v/>
      </c>
      <c r="BN274" s="66" t="n">
        <f aca="false">LEN(BM274)</f>
        <v>0</v>
      </c>
      <c r="BO274" s="66" t="n">
        <f aca="false">LEN(A274)&gt;BO$15</f>
        <v>0</v>
      </c>
      <c r="BP274" s="83" t="n">
        <f aca="false">AND(COUNTIF(ranges!B$2:B$4,'Sample Manifest - ALL TYPES'!G265)=0,NOT(ISBLANK('Sample Manifest - ALL TYPES'!G265)))</f>
        <v>0</v>
      </c>
      <c r="CB274" s="66" t="n">
        <f aca="false">OR(BN274:BO274)</f>
        <v>0</v>
      </c>
      <c r="CD274" s="69" t="n">
        <f aca="false">IF(OR('Sample Manifest - ALL TYPES'!AB265="Custom indexes",'Sample Manifest - ALL TYPES'!AB265="Non-listed commercial indexes"),1,0)</f>
        <v>0</v>
      </c>
      <c r="CE274" s="69"/>
      <c r="CG274" s="72" t="n">
        <f aca="false">'Sample Manifest - ALL TYPES'!Q265</f>
        <v>0</v>
      </c>
      <c r="CH274" s="70" t="str">
        <f aca="false">SUBSTITUTE(CG274,CH$17,"")</f>
        <v>0</v>
      </c>
      <c r="CI274" s="70" t="str">
        <f aca="false">SUBSTITUTE(CH274,CI$17,"")</f>
        <v>0</v>
      </c>
      <c r="CJ274" s="70" t="str">
        <f aca="false">SUBSTITUTE(CI274,CJ$17,"")</f>
        <v>0</v>
      </c>
      <c r="CK274" s="70" t="str">
        <f aca="false">SUBSTITUTE(CJ274,CK$17,"")</f>
        <v>0</v>
      </c>
      <c r="CL274" s="70" t="n">
        <f aca="false">LEN(CK274)</f>
        <v>1</v>
      </c>
      <c r="CM274" s="70" t="n">
        <f aca="false">AND(NOT(ISBLANK('Sample Manifest - ALL TYPES'!Q265)),NOT(CL274=0))</f>
        <v>0</v>
      </c>
      <c r="CR274" s="66" t="n">
        <f aca="false">AND('Sample Manifest - ALL TYPES'!B265="Illumina Library Pool",ISBLANK('Sample Manifest - ALL TYPES'!Z265))</f>
        <v>0</v>
      </c>
    </row>
    <row r="275" s="66" customFormat="true" ht="13.8" hidden="false" customHeight="false" outlineLevel="0" collapsed="false">
      <c r="A275" s="66" t="n">
        <f aca="false">'Sample Manifest - ALL TYPES'!C266</f>
        <v>0</v>
      </c>
      <c r="B275" s="66" t="str">
        <f aca="false">SUBSTITUTE(A275,B$17,"")</f>
        <v>0</v>
      </c>
      <c r="C275" s="66" t="str">
        <f aca="false">SUBSTITUTE(B275,C$17,"")</f>
        <v>0</v>
      </c>
      <c r="D275" s="66" t="str">
        <f aca="false">SUBSTITUTE(C275,D$17,"")</f>
        <v>0</v>
      </c>
      <c r="E275" s="66" t="str">
        <f aca="false">SUBSTITUTE(D275,E$17,"")</f>
        <v>0</v>
      </c>
      <c r="F275" s="66" t="str">
        <f aca="false">SUBSTITUTE(E275,F$17,"")</f>
        <v>0</v>
      </c>
      <c r="G275" s="66" t="str">
        <f aca="false">SUBSTITUTE(F275,G$17,"")</f>
        <v>0</v>
      </c>
      <c r="H275" s="66" t="str">
        <f aca="false">SUBSTITUTE(G275,H$17,"")</f>
        <v>0</v>
      </c>
      <c r="I275" s="66" t="str">
        <f aca="false">SUBSTITUTE(H275,I$17,"")</f>
        <v>0</v>
      </c>
      <c r="J275" s="66" t="str">
        <f aca="false">SUBSTITUTE(I275,J$17,"")</f>
        <v>0</v>
      </c>
      <c r="K275" s="66" t="str">
        <f aca="false">SUBSTITUTE(J275,K$17,"")</f>
        <v>0</v>
      </c>
      <c r="L275" s="66" t="str">
        <f aca="false">SUBSTITUTE(K275,L$17,"")</f>
        <v>0</v>
      </c>
      <c r="M275" s="66" t="str">
        <f aca="false">SUBSTITUTE(L275,M$17,"")</f>
        <v>0</v>
      </c>
      <c r="N275" s="66" t="str">
        <f aca="false">SUBSTITUTE(M275,N$17,"")</f>
        <v>0</v>
      </c>
      <c r="O275" s="66" t="str">
        <f aca="false">SUBSTITUTE(N275,O$17,"")</f>
        <v>0</v>
      </c>
      <c r="P275" s="66" t="str">
        <f aca="false">SUBSTITUTE(O275,P$17,"")</f>
        <v>0</v>
      </c>
      <c r="Q275" s="66" t="str">
        <f aca="false">SUBSTITUTE(P275,Q$17,"")</f>
        <v>0</v>
      </c>
      <c r="R275" s="66" t="str">
        <f aca="false">SUBSTITUTE(Q275,R$17,"")</f>
        <v>0</v>
      </c>
      <c r="S275" s="66" t="str">
        <f aca="false">SUBSTITUTE(R275,S$17,"")</f>
        <v>0</v>
      </c>
      <c r="T275" s="66" t="str">
        <f aca="false">SUBSTITUTE(S275,T$17,"")</f>
        <v>0</v>
      </c>
      <c r="U275" s="66" t="str">
        <f aca="false">SUBSTITUTE(T275,U$17,"")</f>
        <v>0</v>
      </c>
      <c r="V275" s="66" t="str">
        <f aca="false">SUBSTITUTE(U275,V$17,"")</f>
        <v>0</v>
      </c>
      <c r="W275" s="66" t="str">
        <f aca="false">SUBSTITUTE(V275,W$17,"")</f>
        <v>0</v>
      </c>
      <c r="X275" s="66" t="str">
        <f aca="false">SUBSTITUTE(W275,X$17,"")</f>
        <v>0</v>
      </c>
      <c r="Y275" s="66" t="str">
        <f aca="false">SUBSTITUTE(X275,Y$17,"")</f>
        <v>0</v>
      </c>
      <c r="Z275" s="66" t="str">
        <f aca="false">SUBSTITUTE(Y275,Z$17,"")</f>
        <v>0</v>
      </c>
      <c r="AA275" s="66" t="str">
        <f aca="false">SUBSTITUTE(Z275,AA$17,"")</f>
        <v>0</v>
      </c>
      <c r="AB275" s="66" t="str">
        <f aca="false">SUBSTITUTE(AA275,AB$17,"")</f>
        <v>0</v>
      </c>
      <c r="AC275" s="66" t="str">
        <f aca="false">SUBSTITUTE(AB275,AC$17,"")</f>
        <v>0</v>
      </c>
      <c r="AD275" s="66" t="str">
        <f aca="false">SUBSTITUTE(AC275,AD$17,"")</f>
        <v>0</v>
      </c>
      <c r="AE275" s="66" t="str">
        <f aca="false">SUBSTITUTE(AD275,AE$17,"")</f>
        <v>0</v>
      </c>
      <c r="AF275" s="66" t="str">
        <f aca="false">SUBSTITUTE(AE275,AF$17,"")</f>
        <v>0</v>
      </c>
      <c r="AG275" s="66" t="str">
        <f aca="false">SUBSTITUTE(AF275,AG$17,"")</f>
        <v>0</v>
      </c>
      <c r="AH275" s="66" t="str">
        <f aca="false">SUBSTITUTE(AG275,AH$17,"")</f>
        <v>0</v>
      </c>
      <c r="AI275" s="66" t="str">
        <f aca="false">SUBSTITUTE(AH275,AI$17,"")</f>
        <v>0</v>
      </c>
      <c r="AJ275" s="66" t="str">
        <f aca="false">SUBSTITUTE(AI275,AJ$17,"")</f>
        <v>0</v>
      </c>
      <c r="AK275" s="66" t="str">
        <f aca="false">SUBSTITUTE(AJ275,AK$17,"")</f>
        <v>0</v>
      </c>
      <c r="AL275" s="66" t="str">
        <f aca="false">SUBSTITUTE(AK275,AL$17,"")</f>
        <v>0</v>
      </c>
      <c r="AM275" s="66" t="str">
        <f aca="false">SUBSTITUTE(AL275,AM$17,"")</f>
        <v>0</v>
      </c>
      <c r="AN275" s="66" t="str">
        <f aca="false">SUBSTITUTE(AM275,AN$17,"")</f>
        <v>0</v>
      </c>
      <c r="AO275" s="66" t="str">
        <f aca="false">SUBSTITUTE(AN275,AO$17,"")</f>
        <v>0</v>
      </c>
      <c r="AP275" s="66" t="str">
        <f aca="false">SUBSTITUTE(AO275,AP$17,"")</f>
        <v>0</v>
      </c>
      <c r="AQ275" s="66" t="str">
        <f aca="false">SUBSTITUTE(AP275,AQ$17,"")</f>
        <v>0</v>
      </c>
      <c r="AR275" s="66" t="str">
        <f aca="false">SUBSTITUTE(AQ275,AR$17,"")</f>
        <v>0</v>
      </c>
      <c r="AS275" s="66" t="str">
        <f aca="false">SUBSTITUTE(AR275,AS$17,"")</f>
        <v>0</v>
      </c>
      <c r="AT275" s="66" t="str">
        <f aca="false">SUBSTITUTE(AS275,AT$17,"")</f>
        <v>0</v>
      </c>
      <c r="AU275" s="66" t="str">
        <f aca="false">SUBSTITUTE(AT275,AU$17,"")</f>
        <v>0</v>
      </c>
      <c r="AV275" s="66" t="str">
        <f aca="false">SUBSTITUTE(AU275,AV$17,"")</f>
        <v>0</v>
      </c>
      <c r="AW275" s="66" t="str">
        <f aca="false">SUBSTITUTE(AV275,AW$17,"")</f>
        <v>0</v>
      </c>
      <c r="AX275" s="66" t="str">
        <f aca="false">SUBSTITUTE(AW275,AX$17,"")</f>
        <v>0</v>
      </c>
      <c r="AY275" s="66" t="str">
        <f aca="false">SUBSTITUTE(AX275,AY$17,"")</f>
        <v>0</v>
      </c>
      <c r="AZ275" s="66" t="str">
        <f aca="false">SUBSTITUTE(AY275,AZ$17,"")</f>
        <v>0</v>
      </c>
      <c r="BA275" s="66" t="str">
        <f aca="false">SUBSTITUTE(AZ275,BA$17,"")</f>
        <v>0</v>
      </c>
      <c r="BB275" s="66" t="str">
        <f aca="false">SUBSTITUTE(BA275,BB$17,"")</f>
        <v/>
      </c>
      <c r="BC275" s="66" t="str">
        <f aca="false">SUBSTITUTE(BB275,BC$17,"")</f>
        <v/>
      </c>
      <c r="BD275" s="66" t="str">
        <f aca="false">SUBSTITUTE(BC275,BD$17,"")</f>
        <v/>
      </c>
      <c r="BE275" s="66" t="str">
        <f aca="false">SUBSTITUTE(BD275,BE$17,"")</f>
        <v/>
      </c>
      <c r="BF275" s="66" t="str">
        <f aca="false">SUBSTITUTE(BE275,BF$17,"")</f>
        <v/>
      </c>
      <c r="BG275" s="66" t="str">
        <f aca="false">SUBSTITUTE(BF275,BG$17,"")</f>
        <v/>
      </c>
      <c r="BH275" s="66" t="str">
        <f aca="false">SUBSTITUTE(BG275,BH$17,"")</f>
        <v/>
      </c>
      <c r="BI275" s="66" t="str">
        <f aca="false">SUBSTITUTE(BH275,BI$17,"")</f>
        <v/>
      </c>
      <c r="BJ275" s="66" t="str">
        <f aca="false">SUBSTITUTE(BI275,BJ$17,"")</f>
        <v/>
      </c>
      <c r="BK275" s="66" t="str">
        <f aca="false">SUBSTITUTE(BJ275,BK$17,"")</f>
        <v/>
      </c>
      <c r="BL275" s="66" t="str">
        <f aca="false">SUBSTITUTE(BK275,BL$17,"")</f>
        <v/>
      </c>
      <c r="BM275" s="66" t="str">
        <f aca="false">SUBSTITUTE(BL275,BM$17,"")</f>
        <v/>
      </c>
      <c r="BN275" s="66" t="n">
        <f aca="false">LEN(BM275)</f>
        <v>0</v>
      </c>
      <c r="BO275" s="66" t="n">
        <f aca="false">LEN(A275)&gt;BO$15</f>
        <v>0</v>
      </c>
      <c r="BP275" s="83" t="n">
        <f aca="false">AND(COUNTIF(ranges!B$2:B$4,'Sample Manifest - ALL TYPES'!G266)=0,NOT(ISBLANK('Sample Manifest - ALL TYPES'!G266)))</f>
        <v>0</v>
      </c>
      <c r="CB275" s="66" t="n">
        <f aca="false">OR(BN275:BO275)</f>
        <v>0</v>
      </c>
      <c r="CD275" s="69" t="n">
        <f aca="false">IF(OR('Sample Manifest - ALL TYPES'!AB266="Custom indexes",'Sample Manifest - ALL TYPES'!AB266="Non-listed commercial indexes"),1,0)</f>
        <v>0</v>
      </c>
      <c r="CE275" s="69"/>
      <c r="CG275" s="72" t="n">
        <f aca="false">'Sample Manifest - ALL TYPES'!Q266</f>
        <v>0</v>
      </c>
      <c r="CH275" s="70" t="str">
        <f aca="false">SUBSTITUTE(CG275,CH$17,"")</f>
        <v>0</v>
      </c>
      <c r="CI275" s="70" t="str">
        <f aca="false">SUBSTITUTE(CH275,CI$17,"")</f>
        <v>0</v>
      </c>
      <c r="CJ275" s="70" t="str">
        <f aca="false">SUBSTITUTE(CI275,CJ$17,"")</f>
        <v>0</v>
      </c>
      <c r="CK275" s="70" t="str">
        <f aca="false">SUBSTITUTE(CJ275,CK$17,"")</f>
        <v>0</v>
      </c>
      <c r="CL275" s="70" t="n">
        <f aca="false">LEN(CK275)</f>
        <v>1</v>
      </c>
      <c r="CM275" s="70" t="n">
        <f aca="false">AND(NOT(ISBLANK('Sample Manifest - ALL TYPES'!Q266)),NOT(CL275=0))</f>
        <v>0</v>
      </c>
      <c r="CR275" s="66" t="n">
        <f aca="false">AND('Sample Manifest - ALL TYPES'!B266="Illumina Library Pool",ISBLANK('Sample Manifest - ALL TYPES'!Z266))</f>
        <v>0</v>
      </c>
    </row>
    <row r="276" s="66" customFormat="true" ht="13.8" hidden="false" customHeight="false" outlineLevel="0" collapsed="false">
      <c r="A276" s="66" t="n">
        <f aca="false">'Sample Manifest - ALL TYPES'!C267</f>
        <v>0</v>
      </c>
      <c r="B276" s="66" t="str">
        <f aca="false">SUBSTITUTE(A276,B$17,"")</f>
        <v>0</v>
      </c>
      <c r="C276" s="66" t="str">
        <f aca="false">SUBSTITUTE(B276,C$17,"")</f>
        <v>0</v>
      </c>
      <c r="D276" s="66" t="str">
        <f aca="false">SUBSTITUTE(C276,D$17,"")</f>
        <v>0</v>
      </c>
      <c r="E276" s="66" t="str">
        <f aca="false">SUBSTITUTE(D276,E$17,"")</f>
        <v>0</v>
      </c>
      <c r="F276" s="66" t="str">
        <f aca="false">SUBSTITUTE(E276,F$17,"")</f>
        <v>0</v>
      </c>
      <c r="G276" s="66" t="str">
        <f aca="false">SUBSTITUTE(F276,G$17,"")</f>
        <v>0</v>
      </c>
      <c r="H276" s="66" t="str">
        <f aca="false">SUBSTITUTE(G276,H$17,"")</f>
        <v>0</v>
      </c>
      <c r="I276" s="66" t="str">
        <f aca="false">SUBSTITUTE(H276,I$17,"")</f>
        <v>0</v>
      </c>
      <c r="J276" s="66" t="str">
        <f aca="false">SUBSTITUTE(I276,J$17,"")</f>
        <v>0</v>
      </c>
      <c r="K276" s="66" t="str">
        <f aca="false">SUBSTITUTE(J276,K$17,"")</f>
        <v>0</v>
      </c>
      <c r="L276" s="66" t="str">
        <f aca="false">SUBSTITUTE(K276,L$17,"")</f>
        <v>0</v>
      </c>
      <c r="M276" s="66" t="str">
        <f aca="false">SUBSTITUTE(L276,M$17,"")</f>
        <v>0</v>
      </c>
      <c r="N276" s="66" t="str">
        <f aca="false">SUBSTITUTE(M276,N$17,"")</f>
        <v>0</v>
      </c>
      <c r="O276" s="66" t="str">
        <f aca="false">SUBSTITUTE(N276,O$17,"")</f>
        <v>0</v>
      </c>
      <c r="P276" s="66" t="str">
        <f aca="false">SUBSTITUTE(O276,P$17,"")</f>
        <v>0</v>
      </c>
      <c r="Q276" s="66" t="str">
        <f aca="false">SUBSTITUTE(P276,Q$17,"")</f>
        <v>0</v>
      </c>
      <c r="R276" s="66" t="str">
        <f aca="false">SUBSTITUTE(Q276,R$17,"")</f>
        <v>0</v>
      </c>
      <c r="S276" s="66" t="str">
        <f aca="false">SUBSTITUTE(R276,S$17,"")</f>
        <v>0</v>
      </c>
      <c r="T276" s="66" t="str">
        <f aca="false">SUBSTITUTE(S276,T$17,"")</f>
        <v>0</v>
      </c>
      <c r="U276" s="66" t="str">
        <f aca="false">SUBSTITUTE(T276,U$17,"")</f>
        <v>0</v>
      </c>
      <c r="V276" s="66" t="str">
        <f aca="false">SUBSTITUTE(U276,V$17,"")</f>
        <v>0</v>
      </c>
      <c r="W276" s="66" t="str">
        <f aca="false">SUBSTITUTE(V276,W$17,"")</f>
        <v>0</v>
      </c>
      <c r="X276" s="66" t="str">
        <f aca="false">SUBSTITUTE(W276,X$17,"")</f>
        <v>0</v>
      </c>
      <c r="Y276" s="66" t="str">
        <f aca="false">SUBSTITUTE(X276,Y$17,"")</f>
        <v>0</v>
      </c>
      <c r="Z276" s="66" t="str">
        <f aca="false">SUBSTITUTE(Y276,Z$17,"")</f>
        <v>0</v>
      </c>
      <c r="AA276" s="66" t="str">
        <f aca="false">SUBSTITUTE(Z276,AA$17,"")</f>
        <v>0</v>
      </c>
      <c r="AB276" s="66" t="str">
        <f aca="false">SUBSTITUTE(AA276,AB$17,"")</f>
        <v>0</v>
      </c>
      <c r="AC276" s="66" t="str">
        <f aca="false">SUBSTITUTE(AB276,AC$17,"")</f>
        <v>0</v>
      </c>
      <c r="AD276" s="66" t="str">
        <f aca="false">SUBSTITUTE(AC276,AD$17,"")</f>
        <v>0</v>
      </c>
      <c r="AE276" s="66" t="str">
        <f aca="false">SUBSTITUTE(AD276,AE$17,"")</f>
        <v>0</v>
      </c>
      <c r="AF276" s="66" t="str">
        <f aca="false">SUBSTITUTE(AE276,AF$17,"")</f>
        <v>0</v>
      </c>
      <c r="AG276" s="66" t="str">
        <f aca="false">SUBSTITUTE(AF276,AG$17,"")</f>
        <v>0</v>
      </c>
      <c r="AH276" s="66" t="str">
        <f aca="false">SUBSTITUTE(AG276,AH$17,"")</f>
        <v>0</v>
      </c>
      <c r="AI276" s="66" t="str">
        <f aca="false">SUBSTITUTE(AH276,AI$17,"")</f>
        <v>0</v>
      </c>
      <c r="AJ276" s="66" t="str">
        <f aca="false">SUBSTITUTE(AI276,AJ$17,"")</f>
        <v>0</v>
      </c>
      <c r="AK276" s="66" t="str">
        <f aca="false">SUBSTITUTE(AJ276,AK$17,"")</f>
        <v>0</v>
      </c>
      <c r="AL276" s="66" t="str">
        <f aca="false">SUBSTITUTE(AK276,AL$17,"")</f>
        <v>0</v>
      </c>
      <c r="AM276" s="66" t="str">
        <f aca="false">SUBSTITUTE(AL276,AM$17,"")</f>
        <v>0</v>
      </c>
      <c r="AN276" s="66" t="str">
        <f aca="false">SUBSTITUTE(AM276,AN$17,"")</f>
        <v>0</v>
      </c>
      <c r="AO276" s="66" t="str">
        <f aca="false">SUBSTITUTE(AN276,AO$17,"")</f>
        <v>0</v>
      </c>
      <c r="AP276" s="66" t="str">
        <f aca="false">SUBSTITUTE(AO276,AP$17,"")</f>
        <v>0</v>
      </c>
      <c r="AQ276" s="66" t="str">
        <f aca="false">SUBSTITUTE(AP276,AQ$17,"")</f>
        <v>0</v>
      </c>
      <c r="AR276" s="66" t="str">
        <f aca="false">SUBSTITUTE(AQ276,AR$17,"")</f>
        <v>0</v>
      </c>
      <c r="AS276" s="66" t="str">
        <f aca="false">SUBSTITUTE(AR276,AS$17,"")</f>
        <v>0</v>
      </c>
      <c r="AT276" s="66" t="str">
        <f aca="false">SUBSTITUTE(AS276,AT$17,"")</f>
        <v>0</v>
      </c>
      <c r="AU276" s="66" t="str">
        <f aca="false">SUBSTITUTE(AT276,AU$17,"")</f>
        <v>0</v>
      </c>
      <c r="AV276" s="66" t="str">
        <f aca="false">SUBSTITUTE(AU276,AV$17,"")</f>
        <v>0</v>
      </c>
      <c r="AW276" s="66" t="str">
        <f aca="false">SUBSTITUTE(AV276,AW$17,"")</f>
        <v>0</v>
      </c>
      <c r="AX276" s="66" t="str">
        <f aca="false">SUBSTITUTE(AW276,AX$17,"")</f>
        <v>0</v>
      </c>
      <c r="AY276" s="66" t="str">
        <f aca="false">SUBSTITUTE(AX276,AY$17,"")</f>
        <v>0</v>
      </c>
      <c r="AZ276" s="66" t="str">
        <f aca="false">SUBSTITUTE(AY276,AZ$17,"")</f>
        <v>0</v>
      </c>
      <c r="BA276" s="66" t="str">
        <f aca="false">SUBSTITUTE(AZ276,BA$17,"")</f>
        <v>0</v>
      </c>
      <c r="BB276" s="66" t="str">
        <f aca="false">SUBSTITUTE(BA276,BB$17,"")</f>
        <v/>
      </c>
      <c r="BC276" s="66" t="str">
        <f aca="false">SUBSTITUTE(BB276,BC$17,"")</f>
        <v/>
      </c>
      <c r="BD276" s="66" t="str">
        <f aca="false">SUBSTITUTE(BC276,BD$17,"")</f>
        <v/>
      </c>
      <c r="BE276" s="66" t="str">
        <f aca="false">SUBSTITUTE(BD276,BE$17,"")</f>
        <v/>
      </c>
      <c r="BF276" s="66" t="str">
        <f aca="false">SUBSTITUTE(BE276,BF$17,"")</f>
        <v/>
      </c>
      <c r="BG276" s="66" t="str">
        <f aca="false">SUBSTITUTE(BF276,BG$17,"")</f>
        <v/>
      </c>
      <c r="BH276" s="66" t="str">
        <f aca="false">SUBSTITUTE(BG276,BH$17,"")</f>
        <v/>
      </c>
      <c r="BI276" s="66" t="str">
        <f aca="false">SUBSTITUTE(BH276,BI$17,"")</f>
        <v/>
      </c>
      <c r="BJ276" s="66" t="str">
        <f aca="false">SUBSTITUTE(BI276,BJ$17,"")</f>
        <v/>
      </c>
      <c r="BK276" s="66" t="str">
        <f aca="false">SUBSTITUTE(BJ276,BK$17,"")</f>
        <v/>
      </c>
      <c r="BL276" s="66" t="str">
        <f aca="false">SUBSTITUTE(BK276,BL$17,"")</f>
        <v/>
      </c>
      <c r="BM276" s="66" t="str">
        <f aca="false">SUBSTITUTE(BL276,BM$17,"")</f>
        <v/>
      </c>
      <c r="BN276" s="66" t="n">
        <f aca="false">LEN(BM276)</f>
        <v>0</v>
      </c>
      <c r="BO276" s="66" t="n">
        <f aca="false">LEN(A276)&gt;BO$15</f>
        <v>0</v>
      </c>
      <c r="BP276" s="83" t="n">
        <f aca="false">AND(COUNTIF(ranges!B$2:B$4,'Sample Manifest - ALL TYPES'!G267)=0,NOT(ISBLANK('Sample Manifest - ALL TYPES'!G267)))</f>
        <v>0</v>
      </c>
      <c r="CB276" s="66" t="n">
        <f aca="false">OR(BN276:BO276)</f>
        <v>0</v>
      </c>
      <c r="CD276" s="69" t="n">
        <f aca="false">IF(OR('Sample Manifest - ALL TYPES'!AB267="Custom indexes",'Sample Manifest - ALL TYPES'!AB267="Non-listed commercial indexes"),1,0)</f>
        <v>0</v>
      </c>
      <c r="CE276" s="69"/>
      <c r="CG276" s="72" t="n">
        <f aca="false">'Sample Manifest - ALL TYPES'!Q267</f>
        <v>0</v>
      </c>
      <c r="CH276" s="70" t="str">
        <f aca="false">SUBSTITUTE(CG276,CH$17,"")</f>
        <v>0</v>
      </c>
      <c r="CI276" s="70" t="str">
        <f aca="false">SUBSTITUTE(CH276,CI$17,"")</f>
        <v>0</v>
      </c>
      <c r="CJ276" s="70" t="str">
        <f aca="false">SUBSTITUTE(CI276,CJ$17,"")</f>
        <v>0</v>
      </c>
      <c r="CK276" s="70" t="str">
        <f aca="false">SUBSTITUTE(CJ276,CK$17,"")</f>
        <v>0</v>
      </c>
      <c r="CL276" s="70" t="n">
        <f aca="false">LEN(CK276)</f>
        <v>1</v>
      </c>
      <c r="CM276" s="70" t="n">
        <f aca="false">AND(NOT(ISBLANK('Sample Manifest - ALL TYPES'!Q267)),NOT(CL276=0))</f>
        <v>0</v>
      </c>
      <c r="CR276" s="66" t="n">
        <f aca="false">AND('Sample Manifest - ALL TYPES'!B267="Illumina Library Pool",ISBLANK('Sample Manifest - ALL TYPES'!Z267))</f>
        <v>0</v>
      </c>
    </row>
    <row r="277" s="66" customFormat="true" ht="13.8" hidden="false" customHeight="false" outlineLevel="0" collapsed="false">
      <c r="A277" s="66" t="n">
        <f aca="false">'Sample Manifest - ALL TYPES'!C268</f>
        <v>0</v>
      </c>
      <c r="B277" s="66" t="str">
        <f aca="false">SUBSTITUTE(A277,B$17,"")</f>
        <v>0</v>
      </c>
      <c r="C277" s="66" t="str">
        <f aca="false">SUBSTITUTE(B277,C$17,"")</f>
        <v>0</v>
      </c>
      <c r="D277" s="66" t="str">
        <f aca="false">SUBSTITUTE(C277,D$17,"")</f>
        <v>0</v>
      </c>
      <c r="E277" s="66" t="str">
        <f aca="false">SUBSTITUTE(D277,E$17,"")</f>
        <v>0</v>
      </c>
      <c r="F277" s="66" t="str">
        <f aca="false">SUBSTITUTE(E277,F$17,"")</f>
        <v>0</v>
      </c>
      <c r="G277" s="66" t="str">
        <f aca="false">SUBSTITUTE(F277,G$17,"")</f>
        <v>0</v>
      </c>
      <c r="H277" s="66" t="str">
        <f aca="false">SUBSTITUTE(G277,H$17,"")</f>
        <v>0</v>
      </c>
      <c r="I277" s="66" t="str">
        <f aca="false">SUBSTITUTE(H277,I$17,"")</f>
        <v>0</v>
      </c>
      <c r="J277" s="66" t="str">
        <f aca="false">SUBSTITUTE(I277,J$17,"")</f>
        <v>0</v>
      </c>
      <c r="K277" s="66" t="str">
        <f aca="false">SUBSTITUTE(J277,K$17,"")</f>
        <v>0</v>
      </c>
      <c r="L277" s="66" t="str">
        <f aca="false">SUBSTITUTE(K277,L$17,"")</f>
        <v>0</v>
      </c>
      <c r="M277" s="66" t="str">
        <f aca="false">SUBSTITUTE(L277,M$17,"")</f>
        <v>0</v>
      </c>
      <c r="N277" s="66" t="str">
        <f aca="false">SUBSTITUTE(M277,N$17,"")</f>
        <v>0</v>
      </c>
      <c r="O277" s="66" t="str">
        <f aca="false">SUBSTITUTE(N277,O$17,"")</f>
        <v>0</v>
      </c>
      <c r="P277" s="66" t="str">
        <f aca="false">SUBSTITUTE(O277,P$17,"")</f>
        <v>0</v>
      </c>
      <c r="Q277" s="66" t="str">
        <f aca="false">SUBSTITUTE(P277,Q$17,"")</f>
        <v>0</v>
      </c>
      <c r="R277" s="66" t="str">
        <f aca="false">SUBSTITUTE(Q277,R$17,"")</f>
        <v>0</v>
      </c>
      <c r="S277" s="66" t="str">
        <f aca="false">SUBSTITUTE(R277,S$17,"")</f>
        <v>0</v>
      </c>
      <c r="T277" s="66" t="str">
        <f aca="false">SUBSTITUTE(S277,T$17,"")</f>
        <v>0</v>
      </c>
      <c r="U277" s="66" t="str">
        <f aca="false">SUBSTITUTE(T277,U$17,"")</f>
        <v>0</v>
      </c>
      <c r="V277" s="66" t="str">
        <f aca="false">SUBSTITUTE(U277,V$17,"")</f>
        <v>0</v>
      </c>
      <c r="W277" s="66" t="str">
        <f aca="false">SUBSTITUTE(V277,W$17,"")</f>
        <v>0</v>
      </c>
      <c r="X277" s="66" t="str">
        <f aca="false">SUBSTITUTE(W277,X$17,"")</f>
        <v>0</v>
      </c>
      <c r="Y277" s="66" t="str">
        <f aca="false">SUBSTITUTE(X277,Y$17,"")</f>
        <v>0</v>
      </c>
      <c r="Z277" s="66" t="str">
        <f aca="false">SUBSTITUTE(Y277,Z$17,"")</f>
        <v>0</v>
      </c>
      <c r="AA277" s="66" t="str">
        <f aca="false">SUBSTITUTE(Z277,AA$17,"")</f>
        <v>0</v>
      </c>
      <c r="AB277" s="66" t="str">
        <f aca="false">SUBSTITUTE(AA277,AB$17,"")</f>
        <v>0</v>
      </c>
      <c r="AC277" s="66" t="str">
        <f aca="false">SUBSTITUTE(AB277,AC$17,"")</f>
        <v>0</v>
      </c>
      <c r="AD277" s="66" t="str">
        <f aca="false">SUBSTITUTE(AC277,AD$17,"")</f>
        <v>0</v>
      </c>
      <c r="AE277" s="66" t="str">
        <f aca="false">SUBSTITUTE(AD277,AE$17,"")</f>
        <v>0</v>
      </c>
      <c r="AF277" s="66" t="str">
        <f aca="false">SUBSTITUTE(AE277,AF$17,"")</f>
        <v>0</v>
      </c>
      <c r="AG277" s="66" t="str">
        <f aca="false">SUBSTITUTE(AF277,AG$17,"")</f>
        <v>0</v>
      </c>
      <c r="AH277" s="66" t="str">
        <f aca="false">SUBSTITUTE(AG277,AH$17,"")</f>
        <v>0</v>
      </c>
      <c r="AI277" s="66" t="str">
        <f aca="false">SUBSTITUTE(AH277,AI$17,"")</f>
        <v>0</v>
      </c>
      <c r="AJ277" s="66" t="str">
        <f aca="false">SUBSTITUTE(AI277,AJ$17,"")</f>
        <v>0</v>
      </c>
      <c r="AK277" s="66" t="str">
        <f aca="false">SUBSTITUTE(AJ277,AK$17,"")</f>
        <v>0</v>
      </c>
      <c r="AL277" s="66" t="str">
        <f aca="false">SUBSTITUTE(AK277,AL$17,"")</f>
        <v>0</v>
      </c>
      <c r="AM277" s="66" t="str">
        <f aca="false">SUBSTITUTE(AL277,AM$17,"")</f>
        <v>0</v>
      </c>
      <c r="AN277" s="66" t="str">
        <f aca="false">SUBSTITUTE(AM277,AN$17,"")</f>
        <v>0</v>
      </c>
      <c r="AO277" s="66" t="str">
        <f aca="false">SUBSTITUTE(AN277,AO$17,"")</f>
        <v>0</v>
      </c>
      <c r="AP277" s="66" t="str">
        <f aca="false">SUBSTITUTE(AO277,AP$17,"")</f>
        <v>0</v>
      </c>
      <c r="AQ277" s="66" t="str">
        <f aca="false">SUBSTITUTE(AP277,AQ$17,"")</f>
        <v>0</v>
      </c>
      <c r="AR277" s="66" t="str">
        <f aca="false">SUBSTITUTE(AQ277,AR$17,"")</f>
        <v>0</v>
      </c>
      <c r="AS277" s="66" t="str">
        <f aca="false">SUBSTITUTE(AR277,AS$17,"")</f>
        <v>0</v>
      </c>
      <c r="AT277" s="66" t="str">
        <f aca="false">SUBSTITUTE(AS277,AT$17,"")</f>
        <v>0</v>
      </c>
      <c r="AU277" s="66" t="str">
        <f aca="false">SUBSTITUTE(AT277,AU$17,"")</f>
        <v>0</v>
      </c>
      <c r="AV277" s="66" t="str">
        <f aca="false">SUBSTITUTE(AU277,AV$17,"")</f>
        <v>0</v>
      </c>
      <c r="AW277" s="66" t="str">
        <f aca="false">SUBSTITUTE(AV277,AW$17,"")</f>
        <v>0</v>
      </c>
      <c r="AX277" s="66" t="str">
        <f aca="false">SUBSTITUTE(AW277,AX$17,"")</f>
        <v>0</v>
      </c>
      <c r="AY277" s="66" t="str">
        <f aca="false">SUBSTITUTE(AX277,AY$17,"")</f>
        <v>0</v>
      </c>
      <c r="AZ277" s="66" t="str">
        <f aca="false">SUBSTITUTE(AY277,AZ$17,"")</f>
        <v>0</v>
      </c>
      <c r="BA277" s="66" t="str">
        <f aca="false">SUBSTITUTE(AZ277,BA$17,"")</f>
        <v>0</v>
      </c>
      <c r="BB277" s="66" t="str">
        <f aca="false">SUBSTITUTE(BA277,BB$17,"")</f>
        <v/>
      </c>
      <c r="BC277" s="66" t="str">
        <f aca="false">SUBSTITUTE(BB277,BC$17,"")</f>
        <v/>
      </c>
      <c r="BD277" s="66" t="str">
        <f aca="false">SUBSTITUTE(BC277,BD$17,"")</f>
        <v/>
      </c>
      <c r="BE277" s="66" t="str">
        <f aca="false">SUBSTITUTE(BD277,BE$17,"")</f>
        <v/>
      </c>
      <c r="BF277" s="66" t="str">
        <f aca="false">SUBSTITUTE(BE277,BF$17,"")</f>
        <v/>
      </c>
      <c r="BG277" s="66" t="str">
        <f aca="false">SUBSTITUTE(BF277,BG$17,"")</f>
        <v/>
      </c>
      <c r="BH277" s="66" t="str">
        <f aca="false">SUBSTITUTE(BG277,BH$17,"")</f>
        <v/>
      </c>
      <c r="BI277" s="66" t="str">
        <f aca="false">SUBSTITUTE(BH277,BI$17,"")</f>
        <v/>
      </c>
      <c r="BJ277" s="66" t="str">
        <f aca="false">SUBSTITUTE(BI277,BJ$17,"")</f>
        <v/>
      </c>
      <c r="BK277" s="66" t="str">
        <f aca="false">SUBSTITUTE(BJ277,BK$17,"")</f>
        <v/>
      </c>
      <c r="BL277" s="66" t="str">
        <f aca="false">SUBSTITUTE(BK277,BL$17,"")</f>
        <v/>
      </c>
      <c r="BM277" s="66" t="str">
        <f aca="false">SUBSTITUTE(BL277,BM$17,"")</f>
        <v/>
      </c>
      <c r="BN277" s="66" t="n">
        <f aca="false">LEN(BM277)</f>
        <v>0</v>
      </c>
      <c r="BO277" s="66" t="n">
        <f aca="false">LEN(A277)&gt;BO$15</f>
        <v>0</v>
      </c>
      <c r="BP277" s="83" t="n">
        <f aca="false">AND(COUNTIF(ranges!B$2:B$4,'Sample Manifest - ALL TYPES'!G268)=0,NOT(ISBLANK('Sample Manifest - ALL TYPES'!G268)))</f>
        <v>0</v>
      </c>
      <c r="CB277" s="66" t="n">
        <f aca="false">OR(BN277:BO277)</f>
        <v>0</v>
      </c>
      <c r="CD277" s="69" t="n">
        <f aca="false">IF(OR('Sample Manifest - ALL TYPES'!AB268="Custom indexes",'Sample Manifest - ALL TYPES'!AB268="Non-listed commercial indexes"),1,0)</f>
        <v>0</v>
      </c>
      <c r="CE277" s="69"/>
      <c r="CG277" s="72" t="n">
        <f aca="false">'Sample Manifest - ALL TYPES'!Q268</f>
        <v>0</v>
      </c>
      <c r="CH277" s="70" t="str">
        <f aca="false">SUBSTITUTE(CG277,CH$17,"")</f>
        <v>0</v>
      </c>
      <c r="CI277" s="70" t="str">
        <f aca="false">SUBSTITUTE(CH277,CI$17,"")</f>
        <v>0</v>
      </c>
      <c r="CJ277" s="70" t="str">
        <f aca="false">SUBSTITUTE(CI277,CJ$17,"")</f>
        <v>0</v>
      </c>
      <c r="CK277" s="70" t="str">
        <f aca="false">SUBSTITUTE(CJ277,CK$17,"")</f>
        <v>0</v>
      </c>
      <c r="CL277" s="70" t="n">
        <f aca="false">LEN(CK277)</f>
        <v>1</v>
      </c>
      <c r="CM277" s="70" t="n">
        <f aca="false">AND(NOT(ISBLANK('Sample Manifest - ALL TYPES'!Q268)),NOT(CL277=0))</f>
        <v>0</v>
      </c>
      <c r="CR277" s="66" t="n">
        <f aca="false">AND('Sample Manifest - ALL TYPES'!B268="Illumina Library Pool",ISBLANK('Sample Manifest - ALL TYPES'!Z268))</f>
        <v>0</v>
      </c>
    </row>
    <row r="278" s="66" customFormat="true" ht="13.8" hidden="false" customHeight="false" outlineLevel="0" collapsed="false">
      <c r="A278" s="66" t="n">
        <f aca="false">'Sample Manifest - ALL TYPES'!C269</f>
        <v>0</v>
      </c>
      <c r="B278" s="66" t="str">
        <f aca="false">SUBSTITUTE(A278,B$17,"")</f>
        <v>0</v>
      </c>
      <c r="C278" s="66" t="str">
        <f aca="false">SUBSTITUTE(B278,C$17,"")</f>
        <v>0</v>
      </c>
      <c r="D278" s="66" t="str">
        <f aca="false">SUBSTITUTE(C278,D$17,"")</f>
        <v>0</v>
      </c>
      <c r="E278" s="66" t="str">
        <f aca="false">SUBSTITUTE(D278,E$17,"")</f>
        <v>0</v>
      </c>
      <c r="F278" s="66" t="str">
        <f aca="false">SUBSTITUTE(E278,F$17,"")</f>
        <v>0</v>
      </c>
      <c r="G278" s="66" t="str">
        <f aca="false">SUBSTITUTE(F278,G$17,"")</f>
        <v>0</v>
      </c>
      <c r="H278" s="66" t="str">
        <f aca="false">SUBSTITUTE(G278,H$17,"")</f>
        <v>0</v>
      </c>
      <c r="I278" s="66" t="str">
        <f aca="false">SUBSTITUTE(H278,I$17,"")</f>
        <v>0</v>
      </c>
      <c r="J278" s="66" t="str">
        <f aca="false">SUBSTITUTE(I278,J$17,"")</f>
        <v>0</v>
      </c>
      <c r="K278" s="66" t="str">
        <f aca="false">SUBSTITUTE(J278,K$17,"")</f>
        <v>0</v>
      </c>
      <c r="L278" s="66" t="str">
        <f aca="false">SUBSTITUTE(K278,L$17,"")</f>
        <v>0</v>
      </c>
      <c r="M278" s="66" t="str">
        <f aca="false">SUBSTITUTE(L278,M$17,"")</f>
        <v>0</v>
      </c>
      <c r="N278" s="66" t="str">
        <f aca="false">SUBSTITUTE(M278,N$17,"")</f>
        <v>0</v>
      </c>
      <c r="O278" s="66" t="str">
        <f aca="false">SUBSTITUTE(N278,O$17,"")</f>
        <v>0</v>
      </c>
      <c r="P278" s="66" t="str">
        <f aca="false">SUBSTITUTE(O278,P$17,"")</f>
        <v>0</v>
      </c>
      <c r="Q278" s="66" t="str">
        <f aca="false">SUBSTITUTE(P278,Q$17,"")</f>
        <v>0</v>
      </c>
      <c r="R278" s="66" t="str">
        <f aca="false">SUBSTITUTE(Q278,R$17,"")</f>
        <v>0</v>
      </c>
      <c r="S278" s="66" t="str">
        <f aca="false">SUBSTITUTE(R278,S$17,"")</f>
        <v>0</v>
      </c>
      <c r="T278" s="66" t="str">
        <f aca="false">SUBSTITUTE(S278,T$17,"")</f>
        <v>0</v>
      </c>
      <c r="U278" s="66" t="str">
        <f aca="false">SUBSTITUTE(T278,U$17,"")</f>
        <v>0</v>
      </c>
      <c r="V278" s="66" t="str">
        <f aca="false">SUBSTITUTE(U278,V$17,"")</f>
        <v>0</v>
      </c>
      <c r="W278" s="66" t="str">
        <f aca="false">SUBSTITUTE(V278,W$17,"")</f>
        <v>0</v>
      </c>
      <c r="X278" s="66" t="str">
        <f aca="false">SUBSTITUTE(W278,X$17,"")</f>
        <v>0</v>
      </c>
      <c r="Y278" s="66" t="str">
        <f aca="false">SUBSTITUTE(X278,Y$17,"")</f>
        <v>0</v>
      </c>
      <c r="Z278" s="66" t="str">
        <f aca="false">SUBSTITUTE(Y278,Z$17,"")</f>
        <v>0</v>
      </c>
      <c r="AA278" s="66" t="str">
        <f aca="false">SUBSTITUTE(Z278,AA$17,"")</f>
        <v>0</v>
      </c>
      <c r="AB278" s="66" t="str">
        <f aca="false">SUBSTITUTE(AA278,AB$17,"")</f>
        <v>0</v>
      </c>
      <c r="AC278" s="66" t="str">
        <f aca="false">SUBSTITUTE(AB278,AC$17,"")</f>
        <v>0</v>
      </c>
      <c r="AD278" s="66" t="str">
        <f aca="false">SUBSTITUTE(AC278,AD$17,"")</f>
        <v>0</v>
      </c>
      <c r="AE278" s="66" t="str">
        <f aca="false">SUBSTITUTE(AD278,AE$17,"")</f>
        <v>0</v>
      </c>
      <c r="AF278" s="66" t="str">
        <f aca="false">SUBSTITUTE(AE278,AF$17,"")</f>
        <v>0</v>
      </c>
      <c r="AG278" s="66" t="str">
        <f aca="false">SUBSTITUTE(AF278,AG$17,"")</f>
        <v>0</v>
      </c>
      <c r="AH278" s="66" t="str">
        <f aca="false">SUBSTITUTE(AG278,AH$17,"")</f>
        <v>0</v>
      </c>
      <c r="AI278" s="66" t="str">
        <f aca="false">SUBSTITUTE(AH278,AI$17,"")</f>
        <v>0</v>
      </c>
      <c r="AJ278" s="66" t="str">
        <f aca="false">SUBSTITUTE(AI278,AJ$17,"")</f>
        <v>0</v>
      </c>
      <c r="AK278" s="66" t="str">
        <f aca="false">SUBSTITUTE(AJ278,AK$17,"")</f>
        <v>0</v>
      </c>
      <c r="AL278" s="66" t="str">
        <f aca="false">SUBSTITUTE(AK278,AL$17,"")</f>
        <v>0</v>
      </c>
      <c r="AM278" s="66" t="str">
        <f aca="false">SUBSTITUTE(AL278,AM$17,"")</f>
        <v>0</v>
      </c>
      <c r="AN278" s="66" t="str">
        <f aca="false">SUBSTITUTE(AM278,AN$17,"")</f>
        <v>0</v>
      </c>
      <c r="AO278" s="66" t="str">
        <f aca="false">SUBSTITUTE(AN278,AO$17,"")</f>
        <v>0</v>
      </c>
      <c r="AP278" s="66" t="str">
        <f aca="false">SUBSTITUTE(AO278,AP$17,"")</f>
        <v>0</v>
      </c>
      <c r="AQ278" s="66" t="str">
        <f aca="false">SUBSTITUTE(AP278,AQ$17,"")</f>
        <v>0</v>
      </c>
      <c r="AR278" s="66" t="str">
        <f aca="false">SUBSTITUTE(AQ278,AR$17,"")</f>
        <v>0</v>
      </c>
      <c r="AS278" s="66" t="str">
        <f aca="false">SUBSTITUTE(AR278,AS$17,"")</f>
        <v>0</v>
      </c>
      <c r="AT278" s="66" t="str">
        <f aca="false">SUBSTITUTE(AS278,AT$17,"")</f>
        <v>0</v>
      </c>
      <c r="AU278" s="66" t="str">
        <f aca="false">SUBSTITUTE(AT278,AU$17,"")</f>
        <v>0</v>
      </c>
      <c r="AV278" s="66" t="str">
        <f aca="false">SUBSTITUTE(AU278,AV$17,"")</f>
        <v>0</v>
      </c>
      <c r="AW278" s="66" t="str">
        <f aca="false">SUBSTITUTE(AV278,AW$17,"")</f>
        <v>0</v>
      </c>
      <c r="AX278" s="66" t="str">
        <f aca="false">SUBSTITUTE(AW278,AX$17,"")</f>
        <v>0</v>
      </c>
      <c r="AY278" s="66" t="str">
        <f aca="false">SUBSTITUTE(AX278,AY$17,"")</f>
        <v>0</v>
      </c>
      <c r="AZ278" s="66" t="str">
        <f aca="false">SUBSTITUTE(AY278,AZ$17,"")</f>
        <v>0</v>
      </c>
      <c r="BA278" s="66" t="str">
        <f aca="false">SUBSTITUTE(AZ278,BA$17,"")</f>
        <v>0</v>
      </c>
      <c r="BB278" s="66" t="str">
        <f aca="false">SUBSTITUTE(BA278,BB$17,"")</f>
        <v/>
      </c>
      <c r="BC278" s="66" t="str">
        <f aca="false">SUBSTITUTE(BB278,BC$17,"")</f>
        <v/>
      </c>
      <c r="BD278" s="66" t="str">
        <f aca="false">SUBSTITUTE(BC278,BD$17,"")</f>
        <v/>
      </c>
      <c r="BE278" s="66" t="str">
        <f aca="false">SUBSTITUTE(BD278,BE$17,"")</f>
        <v/>
      </c>
      <c r="BF278" s="66" t="str">
        <f aca="false">SUBSTITUTE(BE278,BF$17,"")</f>
        <v/>
      </c>
      <c r="BG278" s="66" t="str">
        <f aca="false">SUBSTITUTE(BF278,BG$17,"")</f>
        <v/>
      </c>
      <c r="BH278" s="66" t="str">
        <f aca="false">SUBSTITUTE(BG278,BH$17,"")</f>
        <v/>
      </c>
      <c r="BI278" s="66" t="str">
        <f aca="false">SUBSTITUTE(BH278,BI$17,"")</f>
        <v/>
      </c>
      <c r="BJ278" s="66" t="str">
        <f aca="false">SUBSTITUTE(BI278,BJ$17,"")</f>
        <v/>
      </c>
      <c r="BK278" s="66" t="str">
        <f aca="false">SUBSTITUTE(BJ278,BK$17,"")</f>
        <v/>
      </c>
      <c r="BL278" s="66" t="str">
        <f aca="false">SUBSTITUTE(BK278,BL$17,"")</f>
        <v/>
      </c>
      <c r="BM278" s="66" t="str">
        <f aca="false">SUBSTITUTE(BL278,BM$17,"")</f>
        <v/>
      </c>
      <c r="BN278" s="66" t="n">
        <f aca="false">LEN(BM278)</f>
        <v>0</v>
      </c>
      <c r="BO278" s="66" t="n">
        <f aca="false">LEN(A278)&gt;BO$15</f>
        <v>0</v>
      </c>
      <c r="BP278" s="83" t="n">
        <f aca="false">AND(COUNTIF(ranges!B$2:B$4,'Sample Manifest - ALL TYPES'!G269)=0,NOT(ISBLANK('Sample Manifest - ALL TYPES'!G269)))</f>
        <v>0</v>
      </c>
      <c r="CB278" s="66" t="n">
        <f aca="false">OR(BN278:BO278)</f>
        <v>0</v>
      </c>
      <c r="CD278" s="69" t="n">
        <f aca="false">IF(OR('Sample Manifest - ALL TYPES'!AB269="Custom indexes",'Sample Manifest - ALL TYPES'!AB269="Non-listed commercial indexes"),1,0)</f>
        <v>0</v>
      </c>
      <c r="CE278" s="69"/>
      <c r="CG278" s="72" t="n">
        <f aca="false">'Sample Manifest - ALL TYPES'!Q269</f>
        <v>0</v>
      </c>
      <c r="CH278" s="70" t="str">
        <f aca="false">SUBSTITUTE(CG278,CH$17,"")</f>
        <v>0</v>
      </c>
      <c r="CI278" s="70" t="str">
        <f aca="false">SUBSTITUTE(CH278,CI$17,"")</f>
        <v>0</v>
      </c>
      <c r="CJ278" s="70" t="str">
        <f aca="false">SUBSTITUTE(CI278,CJ$17,"")</f>
        <v>0</v>
      </c>
      <c r="CK278" s="70" t="str">
        <f aca="false">SUBSTITUTE(CJ278,CK$17,"")</f>
        <v>0</v>
      </c>
      <c r="CL278" s="70" t="n">
        <f aca="false">LEN(CK278)</f>
        <v>1</v>
      </c>
      <c r="CM278" s="70" t="n">
        <f aca="false">AND(NOT(ISBLANK('Sample Manifest - ALL TYPES'!Q269)),NOT(CL278=0))</f>
        <v>0</v>
      </c>
      <c r="CR278" s="66" t="n">
        <f aca="false">AND('Sample Manifest - ALL TYPES'!B269="Illumina Library Pool",ISBLANK('Sample Manifest - ALL TYPES'!Z269))</f>
        <v>0</v>
      </c>
    </row>
    <row r="279" s="66" customFormat="true" ht="13.8" hidden="false" customHeight="false" outlineLevel="0" collapsed="false">
      <c r="A279" s="66" t="n">
        <f aca="false">'Sample Manifest - ALL TYPES'!C270</f>
        <v>0</v>
      </c>
      <c r="B279" s="66" t="str">
        <f aca="false">SUBSTITUTE(A279,B$17,"")</f>
        <v>0</v>
      </c>
      <c r="C279" s="66" t="str">
        <f aca="false">SUBSTITUTE(B279,C$17,"")</f>
        <v>0</v>
      </c>
      <c r="D279" s="66" t="str">
        <f aca="false">SUBSTITUTE(C279,D$17,"")</f>
        <v>0</v>
      </c>
      <c r="E279" s="66" t="str">
        <f aca="false">SUBSTITUTE(D279,E$17,"")</f>
        <v>0</v>
      </c>
      <c r="F279" s="66" t="str">
        <f aca="false">SUBSTITUTE(E279,F$17,"")</f>
        <v>0</v>
      </c>
      <c r="G279" s="66" t="str">
        <f aca="false">SUBSTITUTE(F279,G$17,"")</f>
        <v>0</v>
      </c>
      <c r="H279" s="66" t="str">
        <f aca="false">SUBSTITUTE(G279,H$17,"")</f>
        <v>0</v>
      </c>
      <c r="I279" s="66" t="str">
        <f aca="false">SUBSTITUTE(H279,I$17,"")</f>
        <v>0</v>
      </c>
      <c r="J279" s="66" t="str">
        <f aca="false">SUBSTITUTE(I279,J$17,"")</f>
        <v>0</v>
      </c>
      <c r="K279" s="66" t="str">
        <f aca="false">SUBSTITUTE(J279,K$17,"")</f>
        <v>0</v>
      </c>
      <c r="L279" s="66" t="str">
        <f aca="false">SUBSTITUTE(K279,L$17,"")</f>
        <v>0</v>
      </c>
      <c r="M279" s="66" t="str">
        <f aca="false">SUBSTITUTE(L279,M$17,"")</f>
        <v>0</v>
      </c>
      <c r="N279" s="66" t="str">
        <f aca="false">SUBSTITUTE(M279,N$17,"")</f>
        <v>0</v>
      </c>
      <c r="O279" s="66" t="str">
        <f aca="false">SUBSTITUTE(N279,O$17,"")</f>
        <v>0</v>
      </c>
      <c r="P279" s="66" t="str">
        <f aca="false">SUBSTITUTE(O279,P$17,"")</f>
        <v>0</v>
      </c>
      <c r="Q279" s="66" t="str">
        <f aca="false">SUBSTITUTE(P279,Q$17,"")</f>
        <v>0</v>
      </c>
      <c r="R279" s="66" t="str">
        <f aca="false">SUBSTITUTE(Q279,R$17,"")</f>
        <v>0</v>
      </c>
      <c r="S279" s="66" t="str">
        <f aca="false">SUBSTITUTE(R279,S$17,"")</f>
        <v>0</v>
      </c>
      <c r="T279" s="66" t="str">
        <f aca="false">SUBSTITUTE(S279,T$17,"")</f>
        <v>0</v>
      </c>
      <c r="U279" s="66" t="str">
        <f aca="false">SUBSTITUTE(T279,U$17,"")</f>
        <v>0</v>
      </c>
      <c r="V279" s="66" t="str">
        <f aca="false">SUBSTITUTE(U279,V$17,"")</f>
        <v>0</v>
      </c>
      <c r="W279" s="66" t="str">
        <f aca="false">SUBSTITUTE(V279,W$17,"")</f>
        <v>0</v>
      </c>
      <c r="X279" s="66" t="str">
        <f aca="false">SUBSTITUTE(W279,X$17,"")</f>
        <v>0</v>
      </c>
      <c r="Y279" s="66" t="str">
        <f aca="false">SUBSTITUTE(X279,Y$17,"")</f>
        <v>0</v>
      </c>
      <c r="Z279" s="66" t="str">
        <f aca="false">SUBSTITUTE(Y279,Z$17,"")</f>
        <v>0</v>
      </c>
      <c r="AA279" s="66" t="str">
        <f aca="false">SUBSTITUTE(Z279,AA$17,"")</f>
        <v>0</v>
      </c>
      <c r="AB279" s="66" t="str">
        <f aca="false">SUBSTITUTE(AA279,AB$17,"")</f>
        <v>0</v>
      </c>
      <c r="AC279" s="66" t="str">
        <f aca="false">SUBSTITUTE(AB279,AC$17,"")</f>
        <v>0</v>
      </c>
      <c r="AD279" s="66" t="str">
        <f aca="false">SUBSTITUTE(AC279,AD$17,"")</f>
        <v>0</v>
      </c>
      <c r="AE279" s="66" t="str">
        <f aca="false">SUBSTITUTE(AD279,AE$17,"")</f>
        <v>0</v>
      </c>
      <c r="AF279" s="66" t="str">
        <f aca="false">SUBSTITUTE(AE279,AF$17,"")</f>
        <v>0</v>
      </c>
      <c r="AG279" s="66" t="str">
        <f aca="false">SUBSTITUTE(AF279,AG$17,"")</f>
        <v>0</v>
      </c>
      <c r="AH279" s="66" t="str">
        <f aca="false">SUBSTITUTE(AG279,AH$17,"")</f>
        <v>0</v>
      </c>
      <c r="AI279" s="66" t="str">
        <f aca="false">SUBSTITUTE(AH279,AI$17,"")</f>
        <v>0</v>
      </c>
      <c r="AJ279" s="66" t="str">
        <f aca="false">SUBSTITUTE(AI279,AJ$17,"")</f>
        <v>0</v>
      </c>
      <c r="AK279" s="66" t="str">
        <f aca="false">SUBSTITUTE(AJ279,AK$17,"")</f>
        <v>0</v>
      </c>
      <c r="AL279" s="66" t="str">
        <f aca="false">SUBSTITUTE(AK279,AL$17,"")</f>
        <v>0</v>
      </c>
      <c r="AM279" s="66" t="str">
        <f aca="false">SUBSTITUTE(AL279,AM$17,"")</f>
        <v>0</v>
      </c>
      <c r="AN279" s="66" t="str">
        <f aca="false">SUBSTITUTE(AM279,AN$17,"")</f>
        <v>0</v>
      </c>
      <c r="AO279" s="66" t="str">
        <f aca="false">SUBSTITUTE(AN279,AO$17,"")</f>
        <v>0</v>
      </c>
      <c r="AP279" s="66" t="str">
        <f aca="false">SUBSTITUTE(AO279,AP$17,"")</f>
        <v>0</v>
      </c>
      <c r="AQ279" s="66" t="str">
        <f aca="false">SUBSTITUTE(AP279,AQ$17,"")</f>
        <v>0</v>
      </c>
      <c r="AR279" s="66" t="str">
        <f aca="false">SUBSTITUTE(AQ279,AR$17,"")</f>
        <v>0</v>
      </c>
      <c r="AS279" s="66" t="str">
        <f aca="false">SUBSTITUTE(AR279,AS$17,"")</f>
        <v>0</v>
      </c>
      <c r="AT279" s="66" t="str">
        <f aca="false">SUBSTITUTE(AS279,AT$17,"")</f>
        <v>0</v>
      </c>
      <c r="AU279" s="66" t="str">
        <f aca="false">SUBSTITUTE(AT279,AU$17,"")</f>
        <v>0</v>
      </c>
      <c r="AV279" s="66" t="str">
        <f aca="false">SUBSTITUTE(AU279,AV$17,"")</f>
        <v>0</v>
      </c>
      <c r="AW279" s="66" t="str">
        <f aca="false">SUBSTITUTE(AV279,AW$17,"")</f>
        <v>0</v>
      </c>
      <c r="AX279" s="66" t="str">
        <f aca="false">SUBSTITUTE(AW279,AX$17,"")</f>
        <v>0</v>
      </c>
      <c r="AY279" s="66" t="str">
        <f aca="false">SUBSTITUTE(AX279,AY$17,"")</f>
        <v>0</v>
      </c>
      <c r="AZ279" s="66" t="str">
        <f aca="false">SUBSTITUTE(AY279,AZ$17,"")</f>
        <v>0</v>
      </c>
      <c r="BA279" s="66" t="str">
        <f aca="false">SUBSTITUTE(AZ279,BA$17,"")</f>
        <v>0</v>
      </c>
      <c r="BB279" s="66" t="str">
        <f aca="false">SUBSTITUTE(BA279,BB$17,"")</f>
        <v/>
      </c>
      <c r="BC279" s="66" t="str">
        <f aca="false">SUBSTITUTE(BB279,BC$17,"")</f>
        <v/>
      </c>
      <c r="BD279" s="66" t="str">
        <f aca="false">SUBSTITUTE(BC279,BD$17,"")</f>
        <v/>
      </c>
      <c r="BE279" s="66" t="str">
        <f aca="false">SUBSTITUTE(BD279,BE$17,"")</f>
        <v/>
      </c>
      <c r="BF279" s="66" t="str">
        <f aca="false">SUBSTITUTE(BE279,BF$17,"")</f>
        <v/>
      </c>
      <c r="BG279" s="66" t="str">
        <f aca="false">SUBSTITUTE(BF279,BG$17,"")</f>
        <v/>
      </c>
      <c r="BH279" s="66" t="str">
        <f aca="false">SUBSTITUTE(BG279,BH$17,"")</f>
        <v/>
      </c>
      <c r="BI279" s="66" t="str">
        <f aca="false">SUBSTITUTE(BH279,BI$17,"")</f>
        <v/>
      </c>
      <c r="BJ279" s="66" t="str">
        <f aca="false">SUBSTITUTE(BI279,BJ$17,"")</f>
        <v/>
      </c>
      <c r="BK279" s="66" t="str">
        <f aca="false">SUBSTITUTE(BJ279,BK$17,"")</f>
        <v/>
      </c>
      <c r="BL279" s="66" t="str">
        <f aca="false">SUBSTITUTE(BK279,BL$17,"")</f>
        <v/>
      </c>
      <c r="BM279" s="66" t="str">
        <f aca="false">SUBSTITUTE(BL279,BM$17,"")</f>
        <v/>
      </c>
      <c r="BN279" s="66" t="n">
        <f aca="false">LEN(BM279)</f>
        <v>0</v>
      </c>
      <c r="BO279" s="66" t="n">
        <f aca="false">LEN(A279)&gt;BO$15</f>
        <v>0</v>
      </c>
      <c r="BP279" s="83" t="n">
        <f aca="false">AND(COUNTIF(ranges!B$2:B$4,'Sample Manifest - ALL TYPES'!G270)=0,NOT(ISBLANK('Sample Manifest - ALL TYPES'!G270)))</f>
        <v>0</v>
      </c>
      <c r="CB279" s="66" t="n">
        <f aca="false">OR(BN279:BO279)</f>
        <v>0</v>
      </c>
      <c r="CD279" s="69" t="n">
        <f aca="false">IF(OR('Sample Manifest - ALL TYPES'!AB270="Custom indexes",'Sample Manifest - ALL TYPES'!AB270="Non-listed commercial indexes"),1,0)</f>
        <v>0</v>
      </c>
      <c r="CE279" s="69"/>
      <c r="CG279" s="72" t="n">
        <f aca="false">'Sample Manifest - ALL TYPES'!Q270</f>
        <v>0</v>
      </c>
      <c r="CH279" s="70" t="str">
        <f aca="false">SUBSTITUTE(CG279,CH$17,"")</f>
        <v>0</v>
      </c>
      <c r="CI279" s="70" t="str">
        <f aca="false">SUBSTITUTE(CH279,CI$17,"")</f>
        <v>0</v>
      </c>
      <c r="CJ279" s="70" t="str">
        <f aca="false">SUBSTITUTE(CI279,CJ$17,"")</f>
        <v>0</v>
      </c>
      <c r="CK279" s="70" t="str">
        <f aca="false">SUBSTITUTE(CJ279,CK$17,"")</f>
        <v>0</v>
      </c>
      <c r="CL279" s="70" t="n">
        <f aca="false">LEN(CK279)</f>
        <v>1</v>
      </c>
      <c r="CM279" s="70" t="n">
        <f aca="false">AND(NOT(ISBLANK('Sample Manifest - ALL TYPES'!Q270)),NOT(CL279=0))</f>
        <v>0</v>
      </c>
      <c r="CR279" s="66" t="n">
        <f aca="false">AND('Sample Manifest - ALL TYPES'!B270="Illumina Library Pool",ISBLANK('Sample Manifest - ALL TYPES'!Z270))</f>
        <v>0</v>
      </c>
    </row>
    <row r="280" s="66" customFormat="true" ht="13.8" hidden="false" customHeight="false" outlineLevel="0" collapsed="false">
      <c r="A280" s="66" t="n">
        <f aca="false">'Sample Manifest - ALL TYPES'!C271</f>
        <v>0</v>
      </c>
      <c r="B280" s="66" t="str">
        <f aca="false">SUBSTITUTE(A280,B$17,"")</f>
        <v>0</v>
      </c>
      <c r="C280" s="66" t="str">
        <f aca="false">SUBSTITUTE(B280,C$17,"")</f>
        <v>0</v>
      </c>
      <c r="D280" s="66" t="str">
        <f aca="false">SUBSTITUTE(C280,D$17,"")</f>
        <v>0</v>
      </c>
      <c r="E280" s="66" t="str">
        <f aca="false">SUBSTITUTE(D280,E$17,"")</f>
        <v>0</v>
      </c>
      <c r="F280" s="66" t="str">
        <f aca="false">SUBSTITUTE(E280,F$17,"")</f>
        <v>0</v>
      </c>
      <c r="G280" s="66" t="str">
        <f aca="false">SUBSTITUTE(F280,G$17,"")</f>
        <v>0</v>
      </c>
      <c r="H280" s="66" t="str">
        <f aca="false">SUBSTITUTE(G280,H$17,"")</f>
        <v>0</v>
      </c>
      <c r="I280" s="66" t="str">
        <f aca="false">SUBSTITUTE(H280,I$17,"")</f>
        <v>0</v>
      </c>
      <c r="J280" s="66" t="str">
        <f aca="false">SUBSTITUTE(I280,J$17,"")</f>
        <v>0</v>
      </c>
      <c r="K280" s="66" t="str">
        <f aca="false">SUBSTITUTE(J280,K$17,"")</f>
        <v>0</v>
      </c>
      <c r="L280" s="66" t="str">
        <f aca="false">SUBSTITUTE(K280,L$17,"")</f>
        <v>0</v>
      </c>
      <c r="M280" s="66" t="str">
        <f aca="false">SUBSTITUTE(L280,M$17,"")</f>
        <v>0</v>
      </c>
      <c r="N280" s="66" t="str">
        <f aca="false">SUBSTITUTE(M280,N$17,"")</f>
        <v>0</v>
      </c>
      <c r="O280" s="66" t="str">
        <f aca="false">SUBSTITUTE(N280,O$17,"")</f>
        <v>0</v>
      </c>
      <c r="P280" s="66" t="str">
        <f aca="false">SUBSTITUTE(O280,P$17,"")</f>
        <v>0</v>
      </c>
      <c r="Q280" s="66" t="str">
        <f aca="false">SUBSTITUTE(P280,Q$17,"")</f>
        <v>0</v>
      </c>
      <c r="R280" s="66" t="str">
        <f aca="false">SUBSTITUTE(Q280,R$17,"")</f>
        <v>0</v>
      </c>
      <c r="S280" s="66" t="str">
        <f aca="false">SUBSTITUTE(R280,S$17,"")</f>
        <v>0</v>
      </c>
      <c r="T280" s="66" t="str">
        <f aca="false">SUBSTITUTE(S280,T$17,"")</f>
        <v>0</v>
      </c>
      <c r="U280" s="66" t="str">
        <f aca="false">SUBSTITUTE(T280,U$17,"")</f>
        <v>0</v>
      </c>
      <c r="V280" s="66" t="str">
        <f aca="false">SUBSTITUTE(U280,V$17,"")</f>
        <v>0</v>
      </c>
      <c r="W280" s="66" t="str">
        <f aca="false">SUBSTITUTE(V280,W$17,"")</f>
        <v>0</v>
      </c>
      <c r="X280" s="66" t="str">
        <f aca="false">SUBSTITUTE(W280,X$17,"")</f>
        <v>0</v>
      </c>
      <c r="Y280" s="66" t="str">
        <f aca="false">SUBSTITUTE(X280,Y$17,"")</f>
        <v>0</v>
      </c>
      <c r="Z280" s="66" t="str">
        <f aca="false">SUBSTITUTE(Y280,Z$17,"")</f>
        <v>0</v>
      </c>
      <c r="AA280" s="66" t="str">
        <f aca="false">SUBSTITUTE(Z280,AA$17,"")</f>
        <v>0</v>
      </c>
      <c r="AB280" s="66" t="str">
        <f aca="false">SUBSTITUTE(AA280,AB$17,"")</f>
        <v>0</v>
      </c>
      <c r="AC280" s="66" t="str">
        <f aca="false">SUBSTITUTE(AB280,AC$17,"")</f>
        <v>0</v>
      </c>
      <c r="AD280" s="66" t="str">
        <f aca="false">SUBSTITUTE(AC280,AD$17,"")</f>
        <v>0</v>
      </c>
      <c r="AE280" s="66" t="str">
        <f aca="false">SUBSTITUTE(AD280,AE$17,"")</f>
        <v>0</v>
      </c>
      <c r="AF280" s="66" t="str">
        <f aca="false">SUBSTITUTE(AE280,AF$17,"")</f>
        <v>0</v>
      </c>
      <c r="AG280" s="66" t="str">
        <f aca="false">SUBSTITUTE(AF280,AG$17,"")</f>
        <v>0</v>
      </c>
      <c r="AH280" s="66" t="str">
        <f aca="false">SUBSTITUTE(AG280,AH$17,"")</f>
        <v>0</v>
      </c>
      <c r="AI280" s="66" t="str">
        <f aca="false">SUBSTITUTE(AH280,AI$17,"")</f>
        <v>0</v>
      </c>
      <c r="AJ280" s="66" t="str">
        <f aca="false">SUBSTITUTE(AI280,AJ$17,"")</f>
        <v>0</v>
      </c>
      <c r="AK280" s="66" t="str">
        <f aca="false">SUBSTITUTE(AJ280,AK$17,"")</f>
        <v>0</v>
      </c>
      <c r="AL280" s="66" t="str">
        <f aca="false">SUBSTITUTE(AK280,AL$17,"")</f>
        <v>0</v>
      </c>
      <c r="AM280" s="66" t="str">
        <f aca="false">SUBSTITUTE(AL280,AM$17,"")</f>
        <v>0</v>
      </c>
      <c r="AN280" s="66" t="str">
        <f aca="false">SUBSTITUTE(AM280,AN$17,"")</f>
        <v>0</v>
      </c>
      <c r="AO280" s="66" t="str">
        <f aca="false">SUBSTITUTE(AN280,AO$17,"")</f>
        <v>0</v>
      </c>
      <c r="AP280" s="66" t="str">
        <f aca="false">SUBSTITUTE(AO280,AP$17,"")</f>
        <v>0</v>
      </c>
      <c r="AQ280" s="66" t="str">
        <f aca="false">SUBSTITUTE(AP280,AQ$17,"")</f>
        <v>0</v>
      </c>
      <c r="AR280" s="66" t="str">
        <f aca="false">SUBSTITUTE(AQ280,AR$17,"")</f>
        <v>0</v>
      </c>
      <c r="AS280" s="66" t="str">
        <f aca="false">SUBSTITUTE(AR280,AS$17,"")</f>
        <v>0</v>
      </c>
      <c r="AT280" s="66" t="str">
        <f aca="false">SUBSTITUTE(AS280,AT$17,"")</f>
        <v>0</v>
      </c>
      <c r="AU280" s="66" t="str">
        <f aca="false">SUBSTITUTE(AT280,AU$17,"")</f>
        <v>0</v>
      </c>
      <c r="AV280" s="66" t="str">
        <f aca="false">SUBSTITUTE(AU280,AV$17,"")</f>
        <v>0</v>
      </c>
      <c r="AW280" s="66" t="str">
        <f aca="false">SUBSTITUTE(AV280,AW$17,"")</f>
        <v>0</v>
      </c>
      <c r="AX280" s="66" t="str">
        <f aca="false">SUBSTITUTE(AW280,AX$17,"")</f>
        <v>0</v>
      </c>
      <c r="AY280" s="66" t="str">
        <f aca="false">SUBSTITUTE(AX280,AY$17,"")</f>
        <v>0</v>
      </c>
      <c r="AZ280" s="66" t="str">
        <f aca="false">SUBSTITUTE(AY280,AZ$17,"")</f>
        <v>0</v>
      </c>
      <c r="BA280" s="66" t="str">
        <f aca="false">SUBSTITUTE(AZ280,BA$17,"")</f>
        <v>0</v>
      </c>
      <c r="BB280" s="66" t="str">
        <f aca="false">SUBSTITUTE(BA280,BB$17,"")</f>
        <v/>
      </c>
      <c r="BC280" s="66" t="str">
        <f aca="false">SUBSTITUTE(BB280,BC$17,"")</f>
        <v/>
      </c>
      <c r="BD280" s="66" t="str">
        <f aca="false">SUBSTITUTE(BC280,BD$17,"")</f>
        <v/>
      </c>
      <c r="BE280" s="66" t="str">
        <f aca="false">SUBSTITUTE(BD280,BE$17,"")</f>
        <v/>
      </c>
      <c r="BF280" s="66" t="str">
        <f aca="false">SUBSTITUTE(BE280,BF$17,"")</f>
        <v/>
      </c>
      <c r="BG280" s="66" t="str">
        <f aca="false">SUBSTITUTE(BF280,BG$17,"")</f>
        <v/>
      </c>
      <c r="BH280" s="66" t="str">
        <f aca="false">SUBSTITUTE(BG280,BH$17,"")</f>
        <v/>
      </c>
      <c r="BI280" s="66" t="str">
        <f aca="false">SUBSTITUTE(BH280,BI$17,"")</f>
        <v/>
      </c>
      <c r="BJ280" s="66" t="str">
        <f aca="false">SUBSTITUTE(BI280,BJ$17,"")</f>
        <v/>
      </c>
      <c r="BK280" s="66" t="str">
        <f aca="false">SUBSTITUTE(BJ280,BK$17,"")</f>
        <v/>
      </c>
      <c r="BL280" s="66" t="str">
        <f aca="false">SUBSTITUTE(BK280,BL$17,"")</f>
        <v/>
      </c>
      <c r="BM280" s="66" t="str">
        <f aca="false">SUBSTITUTE(BL280,BM$17,"")</f>
        <v/>
      </c>
      <c r="BN280" s="66" t="n">
        <f aca="false">LEN(BM280)</f>
        <v>0</v>
      </c>
      <c r="BO280" s="66" t="n">
        <f aca="false">LEN(A280)&gt;BO$15</f>
        <v>0</v>
      </c>
      <c r="BP280" s="83" t="n">
        <f aca="false">AND(COUNTIF(ranges!B$2:B$4,'Sample Manifest - ALL TYPES'!G271)=0,NOT(ISBLANK('Sample Manifest - ALL TYPES'!G271)))</f>
        <v>0</v>
      </c>
      <c r="CB280" s="66" t="n">
        <f aca="false">OR(BN280:BO280)</f>
        <v>0</v>
      </c>
      <c r="CD280" s="69" t="n">
        <f aca="false">IF(OR('Sample Manifest - ALL TYPES'!AB271="Custom indexes",'Sample Manifest - ALL TYPES'!AB271="Non-listed commercial indexes"),1,0)</f>
        <v>0</v>
      </c>
      <c r="CE280" s="69"/>
      <c r="CG280" s="72" t="n">
        <f aca="false">'Sample Manifest - ALL TYPES'!Q271</f>
        <v>0</v>
      </c>
      <c r="CH280" s="70" t="str">
        <f aca="false">SUBSTITUTE(CG280,CH$17,"")</f>
        <v>0</v>
      </c>
      <c r="CI280" s="70" t="str">
        <f aca="false">SUBSTITUTE(CH280,CI$17,"")</f>
        <v>0</v>
      </c>
      <c r="CJ280" s="70" t="str">
        <f aca="false">SUBSTITUTE(CI280,CJ$17,"")</f>
        <v>0</v>
      </c>
      <c r="CK280" s="70" t="str">
        <f aca="false">SUBSTITUTE(CJ280,CK$17,"")</f>
        <v>0</v>
      </c>
      <c r="CL280" s="70" t="n">
        <f aca="false">LEN(CK280)</f>
        <v>1</v>
      </c>
      <c r="CM280" s="70" t="n">
        <f aca="false">AND(NOT(ISBLANK('Sample Manifest - ALL TYPES'!Q271)),NOT(CL280=0))</f>
        <v>0</v>
      </c>
      <c r="CR280" s="66" t="n">
        <f aca="false">AND('Sample Manifest - ALL TYPES'!B271="Illumina Library Pool",ISBLANK('Sample Manifest - ALL TYPES'!Z271))</f>
        <v>0</v>
      </c>
    </row>
    <row r="281" s="66" customFormat="true" ht="13.8" hidden="false" customHeight="false" outlineLevel="0" collapsed="false">
      <c r="A281" s="66" t="n">
        <f aca="false">'Sample Manifest - ALL TYPES'!C272</f>
        <v>0</v>
      </c>
      <c r="B281" s="66" t="str">
        <f aca="false">SUBSTITUTE(A281,B$17,"")</f>
        <v>0</v>
      </c>
      <c r="C281" s="66" t="str">
        <f aca="false">SUBSTITUTE(B281,C$17,"")</f>
        <v>0</v>
      </c>
      <c r="D281" s="66" t="str">
        <f aca="false">SUBSTITUTE(C281,D$17,"")</f>
        <v>0</v>
      </c>
      <c r="E281" s="66" t="str">
        <f aca="false">SUBSTITUTE(D281,E$17,"")</f>
        <v>0</v>
      </c>
      <c r="F281" s="66" t="str">
        <f aca="false">SUBSTITUTE(E281,F$17,"")</f>
        <v>0</v>
      </c>
      <c r="G281" s="66" t="str">
        <f aca="false">SUBSTITUTE(F281,G$17,"")</f>
        <v>0</v>
      </c>
      <c r="H281" s="66" t="str">
        <f aca="false">SUBSTITUTE(G281,H$17,"")</f>
        <v>0</v>
      </c>
      <c r="I281" s="66" t="str">
        <f aca="false">SUBSTITUTE(H281,I$17,"")</f>
        <v>0</v>
      </c>
      <c r="J281" s="66" t="str">
        <f aca="false">SUBSTITUTE(I281,J$17,"")</f>
        <v>0</v>
      </c>
      <c r="K281" s="66" t="str">
        <f aca="false">SUBSTITUTE(J281,K$17,"")</f>
        <v>0</v>
      </c>
      <c r="L281" s="66" t="str">
        <f aca="false">SUBSTITUTE(K281,L$17,"")</f>
        <v>0</v>
      </c>
      <c r="M281" s="66" t="str">
        <f aca="false">SUBSTITUTE(L281,M$17,"")</f>
        <v>0</v>
      </c>
      <c r="N281" s="66" t="str">
        <f aca="false">SUBSTITUTE(M281,N$17,"")</f>
        <v>0</v>
      </c>
      <c r="O281" s="66" t="str">
        <f aca="false">SUBSTITUTE(N281,O$17,"")</f>
        <v>0</v>
      </c>
      <c r="P281" s="66" t="str">
        <f aca="false">SUBSTITUTE(O281,P$17,"")</f>
        <v>0</v>
      </c>
      <c r="Q281" s="66" t="str">
        <f aca="false">SUBSTITUTE(P281,Q$17,"")</f>
        <v>0</v>
      </c>
      <c r="R281" s="66" t="str">
        <f aca="false">SUBSTITUTE(Q281,R$17,"")</f>
        <v>0</v>
      </c>
      <c r="S281" s="66" t="str">
        <f aca="false">SUBSTITUTE(R281,S$17,"")</f>
        <v>0</v>
      </c>
      <c r="T281" s="66" t="str">
        <f aca="false">SUBSTITUTE(S281,T$17,"")</f>
        <v>0</v>
      </c>
      <c r="U281" s="66" t="str">
        <f aca="false">SUBSTITUTE(T281,U$17,"")</f>
        <v>0</v>
      </c>
      <c r="V281" s="66" t="str">
        <f aca="false">SUBSTITUTE(U281,V$17,"")</f>
        <v>0</v>
      </c>
      <c r="W281" s="66" t="str">
        <f aca="false">SUBSTITUTE(V281,W$17,"")</f>
        <v>0</v>
      </c>
      <c r="X281" s="66" t="str">
        <f aca="false">SUBSTITUTE(W281,X$17,"")</f>
        <v>0</v>
      </c>
      <c r="Y281" s="66" t="str">
        <f aca="false">SUBSTITUTE(X281,Y$17,"")</f>
        <v>0</v>
      </c>
      <c r="Z281" s="66" t="str">
        <f aca="false">SUBSTITUTE(Y281,Z$17,"")</f>
        <v>0</v>
      </c>
      <c r="AA281" s="66" t="str">
        <f aca="false">SUBSTITUTE(Z281,AA$17,"")</f>
        <v>0</v>
      </c>
      <c r="AB281" s="66" t="str">
        <f aca="false">SUBSTITUTE(AA281,AB$17,"")</f>
        <v>0</v>
      </c>
      <c r="AC281" s="66" t="str">
        <f aca="false">SUBSTITUTE(AB281,AC$17,"")</f>
        <v>0</v>
      </c>
      <c r="AD281" s="66" t="str">
        <f aca="false">SUBSTITUTE(AC281,AD$17,"")</f>
        <v>0</v>
      </c>
      <c r="AE281" s="66" t="str">
        <f aca="false">SUBSTITUTE(AD281,AE$17,"")</f>
        <v>0</v>
      </c>
      <c r="AF281" s="66" t="str">
        <f aca="false">SUBSTITUTE(AE281,AF$17,"")</f>
        <v>0</v>
      </c>
      <c r="AG281" s="66" t="str">
        <f aca="false">SUBSTITUTE(AF281,AG$17,"")</f>
        <v>0</v>
      </c>
      <c r="AH281" s="66" t="str">
        <f aca="false">SUBSTITUTE(AG281,AH$17,"")</f>
        <v>0</v>
      </c>
      <c r="AI281" s="66" t="str">
        <f aca="false">SUBSTITUTE(AH281,AI$17,"")</f>
        <v>0</v>
      </c>
      <c r="AJ281" s="66" t="str">
        <f aca="false">SUBSTITUTE(AI281,AJ$17,"")</f>
        <v>0</v>
      </c>
      <c r="AK281" s="66" t="str">
        <f aca="false">SUBSTITUTE(AJ281,AK$17,"")</f>
        <v>0</v>
      </c>
      <c r="AL281" s="66" t="str">
        <f aca="false">SUBSTITUTE(AK281,AL$17,"")</f>
        <v>0</v>
      </c>
      <c r="AM281" s="66" t="str">
        <f aca="false">SUBSTITUTE(AL281,AM$17,"")</f>
        <v>0</v>
      </c>
      <c r="AN281" s="66" t="str">
        <f aca="false">SUBSTITUTE(AM281,AN$17,"")</f>
        <v>0</v>
      </c>
      <c r="AO281" s="66" t="str">
        <f aca="false">SUBSTITUTE(AN281,AO$17,"")</f>
        <v>0</v>
      </c>
      <c r="AP281" s="66" t="str">
        <f aca="false">SUBSTITUTE(AO281,AP$17,"")</f>
        <v>0</v>
      </c>
      <c r="AQ281" s="66" t="str">
        <f aca="false">SUBSTITUTE(AP281,AQ$17,"")</f>
        <v>0</v>
      </c>
      <c r="AR281" s="66" t="str">
        <f aca="false">SUBSTITUTE(AQ281,AR$17,"")</f>
        <v>0</v>
      </c>
      <c r="AS281" s="66" t="str">
        <f aca="false">SUBSTITUTE(AR281,AS$17,"")</f>
        <v>0</v>
      </c>
      <c r="AT281" s="66" t="str">
        <f aca="false">SUBSTITUTE(AS281,AT$17,"")</f>
        <v>0</v>
      </c>
      <c r="AU281" s="66" t="str">
        <f aca="false">SUBSTITUTE(AT281,AU$17,"")</f>
        <v>0</v>
      </c>
      <c r="AV281" s="66" t="str">
        <f aca="false">SUBSTITUTE(AU281,AV$17,"")</f>
        <v>0</v>
      </c>
      <c r="AW281" s="66" t="str">
        <f aca="false">SUBSTITUTE(AV281,AW$17,"")</f>
        <v>0</v>
      </c>
      <c r="AX281" s="66" t="str">
        <f aca="false">SUBSTITUTE(AW281,AX$17,"")</f>
        <v>0</v>
      </c>
      <c r="AY281" s="66" t="str">
        <f aca="false">SUBSTITUTE(AX281,AY$17,"")</f>
        <v>0</v>
      </c>
      <c r="AZ281" s="66" t="str">
        <f aca="false">SUBSTITUTE(AY281,AZ$17,"")</f>
        <v>0</v>
      </c>
      <c r="BA281" s="66" t="str">
        <f aca="false">SUBSTITUTE(AZ281,BA$17,"")</f>
        <v>0</v>
      </c>
      <c r="BB281" s="66" t="str">
        <f aca="false">SUBSTITUTE(BA281,BB$17,"")</f>
        <v/>
      </c>
      <c r="BC281" s="66" t="str">
        <f aca="false">SUBSTITUTE(BB281,BC$17,"")</f>
        <v/>
      </c>
      <c r="BD281" s="66" t="str">
        <f aca="false">SUBSTITUTE(BC281,BD$17,"")</f>
        <v/>
      </c>
      <c r="BE281" s="66" t="str">
        <f aca="false">SUBSTITUTE(BD281,BE$17,"")</f>
        <v/>
      </c>
      <c r="BF281" s="66" t="str">
        <f aca="false">SUBSTITUTE(BE281,BF$17,"")</f>
        <v/>
      </c>
      <c r="BG281" s="66" t="str">
        <f aca="false">SUBSTITUTE(BF281,BG$17,"")</f>
        <v/>
      </c>
      <c r="BH281" s="66" t="str">
        <f aca="false">SUBSTITUTE(BG281,BH$17,"")</f>
        <v/>
      </c>
      <c r="BI281" s="66" t="str">
        <f aca="false">SUBSTITUTE(BH281,BI$17,"")</f>
        <v/>
      </c>
      <c r="BJ281" s="66" t="str">
        <f aca="false">SUBSTITUTE(BI281,BJ$17,"")</f>
        <v/>
      </c>
      <c r="BK281" s="66" t="str">
        <f aca="false">SUBSTITUTE(BJ281,BK$17,"")</f>
        <v/>
      </c>
      <c r="BL281" s="66" t="str">
        <f aca="false">SUBSTITUTE(BK281,BL$17,"")</f>
        <v/>
      </c>
      <c r="BM281" s="66" t="str">
        <f aca="false">SUBSTITUTE(BL281,BM$17,"")</f>
        <v/>
      </c>
      <c r="BN281" s="66" t="n">
        <f aca="false">LEN(BM281)</f>
        <v>0</v>
      </c>
      <c r="BO281" s="66" t="n">
        <f aca="false">LEN(A281)&gt;BO$15</f>
        <v>0</v>
      </c>
      <c r="BP281" s="83" t="n">
        <f aca="false">AND(COUNTIF(ranges!B$2:B$4,'Sample Manifest - ALL TYPES'!G272)=0,NOT(ISBLANK('Sample Manifest - ALL TYPES'!G272)))</f>
        <v>0</v>
      </c>
      <c r="CB281" s="66" t="n">
        <f aca="false">OR(BN281:BO281)</f>
        <v>0</v>
      </c>
      <c r="CD281" s="69" t="n">
        <f aca="false">IF(OR('Sample Manifest - ALL TYPES'!AB272="Custom indexes",'Sample Manifest - ALL TYPES'!AB272="Non-listed commercial indexes"),1,0)</f>
        <v>0</v>
      </c>
      <c r="CE281" s="69"/>
      <c r="CG281" s="72" t="n">
        <f aca="false">'Sample Manifest - ALL TYPES'!Q272</f>
        <v>0</v>
      </c>
      <c r="CH281" s="70" t="str">
        <f aca="false">SUBSTITUTE(CG281,CH$17,"")</f>
        <v>0</v>
      </c>
      <c r="CI281" s="70" t="str">
        <f aca="false">SUBSTITUTE(CH281,CI$17,"")</f>
        <v>0</v>
      </c>
      <c r="CJ281" s="70" t="str">
        <f aca="false">SUBSTITUTE(CI281,CJ$17,"")</f>
        <v>0</v>
      </c>
      <c r="CK281" s="70" t="str">
        <f aca="false">SUBSTITUTE(CJ281,CK$17,"")</f>
        <v>0</v>
      </c>
      <c r="CL281" s="70" t="n">
        <f aca="false">LEN(CK281)</f>
        <v>1</v>
      </c>
      <c r="CM281" s="70" t="n">
        <f aca="false">AND(NOT(ISBLANK('Sample Manifest - ALL TYPES'!Q272)),NOT(CL281=0))</f>
        <v>0</v>
      </c>
      <c r="CR281" s="66" t="n">
        <f aca="false">AND('Sample Manifest - ALL TYPES'!B272="Illumina Library Pool",ISBLANK('Sample Manifest - ALL TYPES'!Z272))</f>
        <v>0</v>
      </c>
    </row>
    <row r="282" s="66" customFormat="true" ht="13.8" hidden="false" customHeight="false" outlineLevel="0" collapsed="false">
      <c r="A282" s="66" t="n">
        <f aca="false">'Sample Manifest - ALL TYPES'!C273</f>
        <v>0</v>
      </c>
      <c r="B282" s="66" t="str">
        <f aca="false">SUBSTITUTE(A282,B$17,"")</f>
        <v>0</v>
      </c>
      <c r="C282" s="66" t="str">
        <f aca="false">SUBSTITUTE(B282,C$17,"")</f>
        <v>0</v>
      </c>
      <c r="D282" s="66" t="str">
        <f aca="false">SUBSTITUTE(C282,D$17,"")</f>
        <v>0</v>
      </c>
      <c r="E282" s="66" t="str">
        <f aca="false">SUBSTITUTE(D282,E$17,"")</f>
        <v>0</v>
      </c>
      <c r="F282" s="66" t="str">
        <f aca="false">SUBSTITUTE(E282,F$17,"")</f>
        <v>0</v>
      </c>
      <c r="G282" s="66" t="str">
        <f aca="false">SUBSTITUTE(F282,G$17,"")</f>
        <v>0</v>
      </c>
      <c r="H282" s="66" t="str">
        <f aca="false">SUBSTITUTE(G282,H$17,"")</f>
        <v>0</v>
      </c>
      <c r="I282" s="66" t="str">
        <f aca="false">SUBSTITUTE(H282,I$17,"")</f>
        <v>0</v>
      </c>
      <c r="J282" s="66" t="str">
        <f aca="false">SUBSTITUTE(I282,J$17,"")</f>
        <v>0</v>
      </c>
      <c r="K282" s="66" t="str">
        <f aca="false">SUBSTITUTE(J282,K$17,"")</f>
        <v>0</v>
      </c>
      <c r="L282" s="66" t="str">
        <f aca="false">SUBSTITUTE(K282,L$17,"")</f>
        <v>0</v>
      </c>
      <c r="M282" s="66" t="str">
        <f aca="false">SUBSTITUTE(L282,M$17,"")</f>
        <v>0</v>
      </c>
      <c r="N282" s="66" t="str">
        <f aca="false">SUBSTITUTE(M282,N$17,"")</f>
        <v>0</v>
      </c>
      <c r="O282" s="66" t="str">
        <f aca="false">SUBSTITUTE(N282,O$17,"")</f>
        <v>0</v>
      </c>
      <c r="P282" s="66" t="str">
        <f aca="false">SUBSTITUTE(O282,P$17,"")</f>
        <v>0</v>
      </c>
      <c r="Q282" s="66" t="str">
        <f aca="false">SUBSTITUTE(P282,Q$17,"")</f>
        <v>0</v>
      </c>
      <c r="R282" s="66" t="str">
        <f aca="false">SUBSTITUTE(Q282,R$17,"")</f>
        <v>0</v>
      </c>
      <c r="S282" s="66" t="str">
        <f aca="false">SUBSTITUTE(R282,S$17,"")</f>
        <v>0</v>
      </c>
      <c r="T282" s="66" t="str">
        <f aca="false">SUBSTITUTE(S282,T$17,"")</f>
        <v>0</v>
      </c>
      <c r="U282" s="66" t="str">
        <f aca="false">SUBSTITUTE(T282,U$17,"")</f>
        <v>0</v>
      </c>
      <c r="V282" s="66" t="str">
        <f aca="false">SUBSTITUTE(U282,V$17,"")</f>
        <v>0</v>
      </c>
      <c r="W282" s="66" t="str">
        <f aca="false">SUBSTITUTE(V282,W$17,"")</f>
        <v>0</v>
      </c>
      <c r="X282" s="66" t="str">
        <f aca="false">SUBSTITUTE(W282,X$17,"")</f>
        <v>0</v>
      </c>
      <c r="Y282" s="66" t="str">
        <f aca="false">SUBSTITUTE(X282,Y$17,"")</f>
        <v>0</v>
      </c>
      <c r="Z282" s="66" t="str">
        <f aca="false">SUBSTITUTE(Y282,Z$17,"")</f>
        <v>0</v>
      </c>
      <c r="AA282" s="66" t="str">
        <f aca="false">SUBSTITUTE(Z282,AA$17,"")</f>
        <v>0</v>
      </c>
      <c r="AB282" s="66" t="str">
        <f aca="false">SUBSTITUTE(AA282,AB$17,"")</f>
        <v>0</v>
      </c>
      <c r="AC282" s="66" t="str">
        <f aca="false">SUBSTITUTE(AB282,AC$17,"")</f>
        <v>0</v>
      </c>
      <c r="AD282" s="66" t="str">
        <f aca="false">SUBSTITUTE(AC282,AD$17,"")</f>
        <v>0</v>
      </c>
      <c r="AE282" s="66" t="str">
        <f aca="false">SUBSTITUTE(AD282,AE$17,"")</f>
        <v>0</v>
      </c>
      <c r="AF282" s="66" t="str">
        <f aca="false">SUBSTITUTE(AE282,AF$17,"")</f>
        <v>0</v>
      </c>
      <c r="AG282" s="66" t="str">
        <f aca="false">SUBSTITUTE(AF282,AG$17,"")</f>
        <v>0</v>
      </c>
      <c r="AH282" s="66" t="str">
        <f aca="false">SUBSTITUTE(AG282,AH$17,"")</f>
        <v>0</v>
      </c>
      <c r="AI282" s="66" t="str">
        <f aca="false">SUBSTITUTE(AH282,AI$17,"")</f>
        <v>0</v>
      </c>
      <c r="AJ282" s="66" t="str">
        <f aca="false">SUBSTITUTE(AI282,AJ$17,"")</f>
        <v>0</v>
      </c>
      <c r="AK282" s="66" t="str">
        <f aca="false">SUBSTITUTE(AJ282,AK$17,"")</f>
        <v>0</v>
      </c>
      <c r="AL282" s="66" t="str">
        <f aca="false">SUBSTITUTE(AK282,AL$17,"")</f>
        <v>0</v>
      </c>
      <c r="AM282" s="66" t="str">
        <f aca="false">SUBSTITUTE(AL282,AM$17,"")</f>
        <v>0</v>
      </c>
      <c r="AN282" s="66" t="str">
        <f aca="false">SUBSTITUTE(AM282,AN$17,"")</f>
        <v>0</v>
      </c>
      <c r="AO282" s="66" t="str">
        <f aca="false">SUBSTITUTE(AN282,AO$17,"")</f>
        <v>0</v>
      </c>
      <c r="AP282" s="66" t="str">
        <f aca="false">SUBSTITUTE(AO282,AP$17,"")</f>
        <v>0</v>
      </c>
      <c r="AQ282" s="66" t="str">
        <f aca="false">SUBSTITUTE(AP282,AQ$17,"")</f>
        <v>0</v>
      </c>
      <c r="AR282" s="66" t="str">
        <f aca="false">SUBSTITUTE(AQ282,AR$17,"")</f>
        <v>0</v>
      </c>
      <c r="AS282" s="66" t="str">
        <f aca="false">SUBSTITUTE(AR282,AS$17,"")</f>
        <v>0</v>
      </c>
      <c r="AT282" s="66" t="str">
        <f aca="false">SUBSTITUTE(AS282,AT$17,"")</f>
        <v>0</v>
      </c>
      <c r="AU282" s="66" t="str">
        <f aca="false">SUBSTITUTE(AT282,AU$17,"")</f>
        <v>0</v>
      </c>
      <c r="AV282" s="66" t="str">
        <f aca="false">SUBSTITUTE(AU282,AV$17,"")</f>
        <v>0</v>
      </c>
      <c r="AW282" s="66" t="str">
        <f aca="false">SUBSTITUTE(AV282,AW$17,"")</f>
        <v>0</v>
      </c>
      <c r="AX282" s="66" t="str">
        <f aca="false">SUBSTITUTE(AW282,AX$17,"")</f>
        <v>0</v>
      </c>
      <c r="AY282" s="66" t="str">
        <f aca="false">SUBSTITUTE(AX282,AY$17,"")</f>
        <v>0</v>
      </c>
      <c r="AZ282" s="66" t="str">
        <f aca="false">SUBSTITUTE(AY282,AZ$17,"")</f>
        <v>0</v>
      </c>
      <c r="BA282" s="66" t="str">
        <f aca="false">SUBSTITUTE(AZ282,BA$17,"")</f>
        <v>0</v>
      </c>
      <c r="BB282" s="66" t="str">
        <f aca="false">SUBSTITUTE(BA282,BB$17,"")</f>
        <v/>
      </c>
      <c r="BC282" s="66" t="str">
        <f aca="false">SUBSTITUTE(BB282,BC$17,"")</f>
        <v/>
      </c>
      <c r="BD282" s="66" t="str">
        <f aca="false">SUBSTITUTE(BC282,BD$17,"")</f>
        <v/>
      </c>
      <c r="BE282" s="66" t="str">
        <f aca="false">SUBSTITUTE(BD282,BE$17,"")</f>
        <v/>
      </c>
      <c r="BF282" s="66" t="str">
        <f aca="false">SUBSTITUTE(BE282,BF$17,"")</f>
        <v/>
      </c>
      <c r="BG282" s="66" t="str">
        <f aca="false">SUBSTITUTE(BF282,BG$17,"")</f>
        <v/>
      </c>
      <c r="BH282" s="66" t="str">
        <f aca="false">SUBSTITUTE(BG282,BH$17,"")</f>
        <v/>
      </c>
      <c r="BI282" s="66" t="str">
        <f aca="false">SUBSTITUTE(BH282,BI$17,"")</f>
        <v/>
      </c>
      <c r="BJ282" s="66" t="str">
        <f aca="false">SUBSTITUTE(BI282,BJ$17,"")</f>
        <v/>
      </c>
      <c r="BK282" s="66" t="str">
        <f aca="false">SUBSTITUTE(BJ282,BK$17,"")</f>
        <v/>
      </c>
      <c r="BL282" s="66" t="str">
        <f aca="false">SUBSTITUTE(BK282,BL$17,"")</f>
        <v/>
      </c>
      <c r="BM282" s="66" t="str">
        <f aca="false">SUBSTITUTE(BL282,BM$17,"")</f>
        <v/>
      </c>
      <c r="BN282" s="66" t="n">
        <f aca="false">LEN(BM282)</f>
        <v>0</v>
      </c>
      <c r="BO282" s="66" t="n">
        <f aca="false">LEN(A282)&gt;BO$15</f>
        <v>0</v>
      </c>
      <c r="BP282" s="83" t="n">
        <f aca="false">AND(COUNTIF(ranges!B$2:B$4,'Sample Manifest - ALL TYPES'!G273)=0,NOT(ISBLANK('Sample Manifest - ALL TYPES'!G273)))</f>
        <v>0</v>
      </c>
      <c r="CB282" s="66" t="n">
        <f aca="false">OR(BN282:BO282)</f>
        <v>0</v>
      </c>
      <c r="CD282" s="69" t="n">
        <f aca="false">IF(OR('Sample Manifest - ALL TYPES'!AB273="Custom indexes",'Sample Manifest - ALL TYPES'!AB273="Non-listed commercial indexes"),1,0)</f>
        <v>0</v>
      </c>
      <c r="CE282" s="69"/>
      <c r="CG282" s="72" t="n">
        <f aca="false">'Sample Manifest - ALL TYPES'!Q273</f>
        <v>0</v>
      </c>
      <c r="CH282" s="70" t="str">
        <f aca="false">SUBSTITUTE(CG282,CH$17,"")</f>
        <v>0</v>
      </c>
      <c r="CI282" s="70" t="str">
        <f aca="false">SUBSTITUTE(CH282,CI$17,"")</f>
        <v>0</v>
      </c>
      <c r="CJ282" s="70" t="str">
        <f aca="false">SUBSTITUTE(CI282,CJ$17,"")</f>
        <v>0</v>
      </c>
      <c r="CK282" s="70" t="str">
        <f aca="false">SUBSTITUTE(CJ282,CK$17,"")</f>
        <v>0</v>
      </c>
      <c r="CL282" s="70" t="n">
        <f aca="false">LEN(CK282)</f>
        <v>1</v>
      </c>
      <c r="CM282" s="70" t="n">
        <f aca="false">AND(NOT(ISBLANK('Sample Manifest - ALL TYPES'!Q273)),NOT(CL282=0))</f>
        <v>0</v>
      </c>
      <c r="CR282" s="66" t="n">
        <f aca="false">AND('Sample Manifest - ALL TYPES'!B273="Illumina Library Pool",ISBLANK('Sample Manifest - ALL TYPES'!Z273))</f>
        <v>0</v>
      </c>
    </row>
    <row r="283" s="66" customFormat="true" ht="13.8" hidden="false" customHeight="false" outlineLevel="0" collapsed="false">
      <c r="A283" s="66" t="n">
        <f aca="false">'Sample Manifest - ALL TYPES'!C274</f>
        <v>0</v>
      </c>
      <c r="B283" s="66" t="str">
        <f aca="false">SUBSTITUTE(A283,B$17,"")</f>
        <v>0</v>
      </c>
      <c r="C283" s="66" t="str">
        <f aca="false">SUBSTITUTE(B283,C$17,"")</f>
        <v>0</v>
      </c>
      <c r="D283" s="66" t="str">
        <f aca="false">SUBSTITUTE(C283,D$17,"")</f>
        <v>0</v>
      </c>
      <c r="E283" s="66" t="str">
        <f aca="false">SUBSTITUTE(D283,E$17,"")</f>
        <v>0</v>
      </c>
      <c r="F283" s="66" t="str">
        <f aca="false">SUBSTITUTE(E283,F$17,"")</f>
        <v>0</v>
      </c>
      <c r="G283" s="66" t="str">
        <f aca="false">SUBSTITUTE(F283,G$17,"")</f>
        <v>0</v>
      </c>
      <c r="H283" s="66" t="str">
        <f aca="false">SUBSTITUTE(G283,H$17,"")</f>
        <v>0</v>
      </c>
      <c r="I283" s="66" t="str">
        <f aca="false">SUBSTITUTE(H283,I$17,"")</f>
        <v>0</v>
      </c>
      <c r="J283" s="66" t="str">
        <f aca="false">SUBSTITUTE(I283,J$17,"")</f>
        <v>0</v>
      </c>
      <c r="K283" s="66" t="str">
        <f aca="false">SUBSTITUTE(J283,K$17,"")</f>
        <v>0</v>
      </c>
      <c r="L283" s="66" t="str">
        <f aca="false">SUBSTITUTE(K283,L$17,"")</f>
        <v>0</v>
      </c>
      <c r="M283" s="66" t="str">
        <f aca="false">SUBSTITUTE(L283,M$17,"")</f>
        <v>0</v>
      </c>
      <c r="N283" s="66" t="str">
        <f aca="false">SUBSTITUTE(M283,N$17,"")</f>
        <v>0</v>
      </c>
      <c r="O283" s="66" t="str">
        <f aca="false">SUBSTITUTE(N283,O$17,"")</f>
        <v>0</v>
      </c>
      <c r="P283" s="66" t="str">
        <f aca="false">SUBSTITUTE(O283,P$17,"")</f>
        <v>0</v>
      </c>
      <c r="Q283" s="66" t="str">
        <f aca="false">SUBSTITUTE(P283,Q$17,"")</f>
        <v>0</v>
      </c>
      <c r="R283" s="66" t="str">
        <f aca="false">SUBSTITUTE(Q283,R$17,"")</f>
        <v>0</v>
      </c>
      <c r="S283" s="66" t="str">
        <f aca="false">SUBSTITUTE(R283,S$17,"")</f>
        <v>0</v>
      </c>
      <c r="T283" s="66" t="str">
        <f aca="false">SUBSTITUTE(S283,T$17,"")</f>
        <v>0</v>
      </c>
      <c r="U283" s="66" t="str">
        <f aca="false">SUBSTITUTE(T283,U$17,"")</f>
        <v>0</v>
      </c>
      <c r="V283" s="66" t="str">
        <f aca="false">SUBSTITUTE(U283,V$17,"")</f>
        <v>0</v>
      </c>
      <c r="W283" s="66" t="str">
        <f aca="false">SUBSTITUTE(V283,W$17,"")</f>
        <v>0</v>
      </c>
      <c r="X283" s="66" t="str">
        <f aca="false">SUBSTITUTE(W283,X$17,"")</f>
        <v>0</v>
      </c>
      <c r="Y283" s="66" t="str">
        <f aca="false">SUBSTITUTE(X283,Y$17,"")</f>
        <v>0</v>
      </c>
      <c r="Z283" s="66" t="str">
        <f aca="false">SUBSTITUTE(Y283,Z$17,"")</f>
        <v>0</v>
      </c>
      <c r="AA283" s="66" t="str">
        <f aca="false">SUBSTITUTE(Z283,AA$17,"")</f>
        <v>0</v>
      </c>
      <c r="AB283" s="66" t="str">
        <f aca="false">SUBSTITUTE(AA283,AB$17,"")</f>
        <v>0</v>
      </c>
      <c r="AC283" s="66" t="str">
        <f aca="false">SUBSTITUTE(AB283,AC$17,"")</f>
        <v>0</v>
      </c>
      <c r="AD283" s="66" t="str">
        <f aca="false">SUBSTITUTE(AC283,AD$17,"")</f>
        <v>0</v>
      </c>
      <c r="AE283" s="66" t="str">
        <f aca="false">SUBSTITUTE(AD283,AE$17,"")</f>
        <v>0</v>
      </c>
      <c r="AF283" s="66" t="str">
        <f aca="false">SUBSTITUTE(AE283,AF$17,"")</f>
        <v>0</v>
      </c>
      <c r="AG283" s="66" t="str">
        <f aca="false">SUBSTITUTE(AF283,AG$17,"")</f>
        <v>0</v>
      </c>
      <c r="AH283" s="66" t="str">
        <f aca="false">SUBSTITUTE(AG283,AH$17,"")</f>
        <v>0</v>
      </c>
      <c r="AI283" s="66" t="str">
        <f aca="false">SUBSTITUTE(AH283,AI$17,"")</f>
        <v>0</v>
      </c>
      <c r="AJ283" s="66" t="str">
        <f aca="false">SUBSTITUTE(AI283,AJ$17,"")</f>
        <v>0</v>
      </c>
      <c r="AK283" s="66" t="str">
        <f aca="false">SUBSTITUTE(AJ283,AK$17,"")</f>
        <v>0</v>
      </c>
      <c r="AL283" s="66" t="str">
        <f aca="false">SUBSTITUTE(AK283,AL$17,"")</f>
        <v>0</v>
      </c>
      <c r="AM283" s="66" t="str">
        <f aca="false">SUBSTITUTE(AL283,AM$17,"")</f>
        <v>0</v>
      </c>
      <c r="AN283" s="66" t="str">
        <f aca="false">SUBSTITUTE(AM283,AN$17,"")</f>
        <v>0</v>
      </c>
      <c r="AO283" s="66" t="str">
        <f aca="false">SUBSTITUTE(AN283,AO$17,"")</f>
        <v>0</v>
      </c>
      <c r="AP283" s="66" t="str">
        <f aca="false">SUBSTITUTE(AO283,AP$17,"")</f>
        <v>0</v>
      </c>
      <c r="AQ283" s="66" t="str">
        <f aca="false">SUBSTITUTE(AP283,AQ$17,"")</f>
        <v>0</v>
      </c>
      <c r="AR283" s="66" t="str">
        <f aca="false">SUBSTITUTE(AQ283,AR$17,"")</f>
        <v>0</v>
      </c>
      <c r="AS283" s="66" t="str">
        <f aca="false">SUBSTITUTE(AR283,AS$17,"")</f>
        <v>0</v>
      </c>
      <c r="AT283" s="66" t="str">
        <f aca="false">SUBSTITUTE(AS283,AT$17,"")</f>
        <v>0</v>
      </c>
      <c r="AU283" s="66" t="str">
        <f aca="false">SUBSTITUTE(AT283,AU$17,"")</f>
        <v>0</v>
      </c>
      <c r="AV283" s="66" t="str">
        <f aca="false">SUBSTITUTE(AU283,AV$17,"")</f>
        <v>0</v>
      </c>
      <c r="AW283" s="66" t="str">
        <f aca="false">SUBSTITUTE(AV283,AW$17,"")</f>
        <v>0</v>
      </c>
      <c r="AX283" s="66" t="str">
        <f aca="false">SUBSTITUTE(AW283,AX$17,"")</f>
        <v>0</v>
      </c>
      <c r="AY283" s="66" t="str">
        <f aca="false">SUBSTITUTE(AX283,AY$17,"")</f>
        <v>0</v>
      </c>
      <c r="AZ283" s="66" t="str">
        <f aca="false">SUBSTITUTE(AY283,AZ$17,"")</f>
        <v>0</v>
      </c>
      <c r="BA283" s="66" t="str">
        <f aca="false">SUBSTITUTE(AZ283,BA$17,"")</f>
        <v>0</v>
      </c>
      <c r="BB283" s="66" t="str">
        <f aca="false">SUBSTITUTE(BA283,BB$17,"")</f>
        <v/>
      </c>
      <c r="BC283" s="66" t="str">
        <f aca="false">SUBSTITUTE(BB283,BC$17,"")</f>
        <v/>
      </c>
      <c r="BD283" s="66" t="str">
        <f aca="false">SUBSTITUTE(BC283,BD$17,"")</f>
        <v/>
      </c>
      <c r="BE283" s="66" t="str">
        <f aca="false">SUBSTITUTE(BD283,BE$17,"")</f>
        <v/>
      </c>
      <c r="BF283" s="66" t="str">
        <f aca="false">SUBSTITUTE(BE283,BF$17,"")</f>
        <v/>
      </c>
      <c r="BG283" s="66" t="str">
        <f aca="false">SUBSTITUTE(BF283,BG$17,"")</f>
        <v/>
      </c>
      <c r="BH283" s="66" t="str">
        <f aca="false">SUBSTITUTE(BG283,BH$17,"")</f>
        <v/>
      </c>
      <c r="BI283" s="66" t="str">
        <f aca="false">SUBSTITUTE(BH283,BI$17,"")</f>
        <v/>
      </c>
      <c r="BJ283" s="66" t="str">
        <f aca="false">SUBSTITUTE(BI283,BJ$17,"")</f>
        <v/>
      </c>
      <c r="BK283" s="66" t="str">
        <f aca="false">SUBSTITUTE(BJ283,BK$17,"")</f>
        <v/>
      </c>
      <c r="BL283" s="66" t="str">
        <f aca="false">SUBSTITUTE(BK283,BL$17,"")</f>
        <v/>
      </c>
      <c r="BM283" s="66" t="str">
        <f aca="false">SUBSTITUTE(BL283,BM$17,"")</f>
        <v/>
      </c>
      <c r="BN283" s="66" t="n">
        <f aca="false">LEN(BM283)</f>
        <v>0</v>
      </c>
      <c r="BO283" s="66" t="n">
        <f aca="false">LEN(A283)&gt;BO$15</f>
        <v>0</v>
      </c>
      <c r="BP283" s="83" t="n">
        <f aca="false">AND(COUNTIF(ranges!B$2:B$4,'Sample Manifest - ALL TYPES'!G274)=0,NOT(ISBLANK('Sample Manifest - ALL TYPES'!G274)))</f>
        <v>0</v>
      </c>
      <c r="CB283" s="66" t="n">
        <f aca="false">OR(BN283:BO283)</f>
        <v>0</v>
      </c>
      <c r="CD283" s="69" t="n">
        <f aca="false">IF(OR('Sample Manifest - ALL TYPES'!AB274="Custom indexes",'Sample Manifest - ALL TYPES'!AB274="Non-listed commercial indexes"),1,0)</f>
        <v>0</v>
      </c>
      <c r="CE283" s="69"/>
      <c r="CG283" s="72" t="n">
        <f aca="false">'Sample Manifest - ALL TYPES'!Q274</f>
        <v>0</v>
      </c>
      <c r="CH283" s="70" t="str">
        <f aca="false">SUBSTITUTE(CG283,CH$17,"")</f>
        <v>0</v>
      </c>
      <c r="CI283" s="70" t="str">
        <f aca="false">SUBSTITUTE(CH283,CI$17,"")</f>
        <v>0</v>
      </c>
      <c r="CJ283" s="70" t="str">
        <f aca="false">SUBSTITUTE(CI283,CJ$17,"")</f>
        <v>0</v>
      </c>
      <c r="CK283" s="70" t="str">
        <f aca="false">SUBSTITUTE(CJ283,CK$17,"")</f>
        <v>0</v>
      </c>
      <c r="CL283" s="70" t="n">
        <f aca="false">LEN(CK283)</f>
        <v>1</v>
      </c>
      <c r="CM283" s="70" t="n">
        <f aca="false">AND(NOT(ISBLANK('Sample Manifest - ALL TYPES'!Q274)),NOT(CL283=0))</f>
        <v>0</v>
      </c>
      <c r="CR283" s="66" t="n">
        <f aca="false">AND('Sample Manifest - ALL TYPES'!B274="Illumina Library Pool",ISBLANK('Sample Manifest - ALL TYPES'!Z274))</f>
        <v>0</v>
      </c>
    </row>
    <row r="284" s="66" customFormat="true" ht="13.8" hidden="false" customHeight="false" outlineLevel="0" collapsed="false">
      <c r="A284" s="66" t="n">
        <f aca="false">'Sample Manifest - ALL TYPES'!C275</f>
        <v>0</v>
      </c>
      <c r="B284" s="66" t="str">
        <f aca="false">SUBSTITUTE(A284,B$17,"")</f>
        <v>0</v>
      </c>
      <c r="C284" s="66" t="str">
        <f aca="false">SUBSTITUTE(B284,C$17,"")</f>
        <v>0</v>
      </c>
      <c r="D284" s="66" t="str">
        <f aca="false">SUBSTITUTE(C284,D$17,"")</f>
        <v>0</v>
      </c>
      <c r="E284" s="66" t="str">
        <f aca="false">SUBSTITUTE(D284,E$17,"")</f>
        <v>0</v>
      </c>
      <c r="F284" s="66" t="str">
        <f aca="false">SUBSTITUTE(E284,F$17,"")</f>
        <v>0</v>
      </c>
      <c r="G284" s="66" t="str">
        <f aca="false">SUBSTITUTE(F284,G$17,"")</f>
        <v>0</v>
      </c>
      <c r="H284" s="66" t="str">
        <f aca="false">SUBSTITUTE(G284,H$17,"")</f>
        <v>0</v>
      </c>
      <c r="I284" s="66" t="str">
        <f aca="false">SUBSTITUTE(H284,I$17,"")</f>
        <v>0</v>
      </c>
      <c r="J284" s="66" t="str">
        <f aca="false">SUBSTITUTE(I284,J$17,"")</f>
        <v>0</v>
      </c>
      <c r="K284" s="66" t="str">
        <f aca="false">SUBSTITUTE(J284,K$17,"")</f>
        <v>0</v>
      </c>
      <c r="L284" s="66" t="str">
        <f aca="false">SUBSTITUTE(K284,L$17,"")</f>
        <v>0</v>
      </c>
      <c r="M284" s="66" t="str">
        <f aca="false">SUBSTITUTE(L284,M$17,"")</f>
        <v>0</v>
      </c>
      <c r="N284" s="66" t="str">
        <f aca="false">SUBSTITUTE(M284,N$17,"")</f>
        <v>0</v>
      </c>
      <c r="O284" s="66" t="str">
        <f aca="false">SUBSTITUTE(N284,O$17,"")</f>
        <v>0</v>
      </c>
      <c r="P284" s="66" t="str">
        <f aca="false">SUBSTITUTE(O284,P$17,"")</f>
        <v>0</v>
      </c>
      <c r="Q284" s="66" t="str">
        <f aca="false">SUBSTITUTE(P284,Q$17,"")</f>
        <v>0</v>
      </c>
      <c r="R284" s="66" t="str">
        <f aca="false">SUBSTITUTE(Q284,R$17,"")</f>
        <v>0</v>
      </c>
      <c r="S284" s="66" t="str">
        <f aca="false">SUBSTITUTE(R284,S$17,"")</f>
        <v>0</v>
      </c>
      <c r="T284" s="66" t="str">
        <f aca="false">SUBSTITUTE(S284,T$17,"")</f>
        <v>0</v>
      </c>
      <c r="U284" s="66" t="str">
        <f aca="false">SUBSTITUTE(T284,U$17,"")</f>
        <v>0</v>
      </c>
      <c r="V284" s="66" t="str">
        <f aca="false">SUBSTITUTE(U284,V$17,"")</f>
        <v>0</v>
      </c>
      <c r="W284" s="66" t="str">
        <f aca="false">SUBSTITUTE(V284,W$17,"")</f>
        <v>0</v>
      </c>
      <c r="X284" s="66" t="str">
        <f aca="false">SUBSTITUTE(W284,X$17,"")</f>
        <v>0</v>
      </c>
      <c r="Y284" s="66" t="str">
        <f aca="false">SUBSTITUTE(X284,Y$17,"")</f>
        <v>0</v>
      </c>
      <c r="Z284" s="66" t="str">
        <f aca="false">SUBSTITUTE(Y284,Z$17,"")</f>
        <v>0</v>
      </c>
      <c r="AA284" s="66" t="str">
        <f aca="false">SUBSTITUTE(Z284,AA$17,"")</f>
        <v>0</v>
      </c>
      <c r="AB284" s="66" t="str">
        <f aca="false">SUBSTITUTE(AA284,AB$17,"")</f>
        <v>0</v>
      </c>
      <c r="AC284" s="66" t="str">
        <f aca="false">SUBSTITUTE(AB284,AC$17,"")</f>
        <v>0</v>
      </c>
      <c r="AD284" s="66" t="str">
        <f aca="false">SUBSTITUTE(AC284,AD$17,"")</f>
        <v>0</v>
      </c>
      <c r="AE284" s="66" t="str">
        <f aca="false">SUBSTITUTE(AD284,AE$17,"")</f>
        <v>0</v>
      </c>
      <c r="AF284" s="66" t="str">
        <f aca="false">SUBSTITUTE(AE284,AF$17,"")</f>
        <v>0</v>
      </c>
      <c r="AG284" s="66" t="str">
        <f aca="false">SUBSTITUTE(AF284,AG$17,"")</f>
        <v>0</v>
      </c>
      <c r="AH284" s="66" t="str">
        <f aca="false">SUBSTITUTE(AG284,AH$17,"")</f>
        <v>0</v>
      </c>
      <c r="AI284" s="66" t="str">
        <f aca="false">SUBSTITUTE(AH284,AI$17,"")</f>
        <v>0</v>
      </c>
      <c r="AJ284" s="66" t="str">
        <f aca="false">SUBSTITUTE(AI284,AJ$17,"")</f>
        <v>0</v>
      </c>
      <c r="AK284" s="66" t="str">
        <f aca="false">SUBSTITUTE(AJ284,AK$17,"")</f>
        <v>0</v>
      </c>
      <c r="AL284" s="66" t="str">
        <f aca="false">SUBSTITUTE(AK284,AL$17,"")</f>
        <v>0</v>
      </c>
      <c r="AM284" s="66" t="str">
        <f aca="false">SUBSTITUTE(AL284,AM$17,"")</f>
        <v>0</v>
      </c>
      <c r="AN284" s="66" t="str">
        <f aca="false">SUBSTITUTE(AM284,AN$17,"")</f>
        <v>0</v>
      </c>
      <c r="AO284" s="66" t="str">
        <f aca="false">SUBSTITUTE(AN284,AO$17,"")</f>
        <v>0</v>
      </c>
      <c r="AP284" s="66" t="str">
        <f aca="false">SUBSTITUTE(AO284,AP$17,"")</f>
        <v>0</v>
      </c>
      <c r="AQ284" s="66" t="str">
        <f aca="false">SUBSTITUTE(AP284,AQ$17,"")</f>
        <v>0</v>
      </c>
      <c r="AR284" s="66" t="str">
        <f aca="false">SUBSTITUTE(AQ284,AR$17,"")</f>
        <v>0</v>
      </c>
      <c r="AS284" s="66" t="str">
        <f aca="false">SUBSTITUTE(AR284,AS$17,"")</f>
        <v>0</v>
      </c>
      <c r="AT284" s="66" t="str">
        <f aca="false">SUBSTITUTE(AS284,AT$17,"")</f>
        <v>0</v>
      </c>
      <c r="AU284" s="66" t="str">
        <f aca="false">SUBSTITUTE(AT284,AU$17,"")</f>
        <v>0</v>
      </c>
      <c r="AV284" s="66" t="str">
        <f aca="false">SUBSTITUTE(AU284,AV$17,"")</f>
        <v>0</v>
      </c>
      <c r="AW284" s="66" t="str">
        <f aca="false">SUBSTITUTE(AV284,AW$17,"")</f>
        <v>0</v>
      </c>
      <c r="AX284" s="66" t="str">
        <f aca="false">SUBSTITUTE(AW284,AX$17,"")</f>
        <v>0</v>
      </c>
      <c r="AY284" s="66" t="str">
        <f aca="false">SUBSTITUTE(AX284,AY$17,"")</f>
        <v>0</v>
      </c>
      <c r="AZ284" s="66" t="str">
        <f aca="false">SUBSTITUTE(AY284,AZ$17,"")</f>
        <v>0</v>
      </c>
      <c r="BA284" s="66" t="str">
        <f aca="false">SUBSTITUTE(AZ284,BA$17,"")</f>
        <v>0</v>
      </c>
      <c r="BB284" s="66" t="str">
        <f aca="false">SUBSTITUTE(BA284,BB$17,"")</f>
        <v/>
      </c>
      <c r="BC284" s="66" t="str">
        <f aca="false">SUBSTITUTE(BB284,BC$17,"")</f>
        <v/>
      </c>
      <c r="BD284" s="66" t="str">
        <f aca="false">SUBSTITUTE(BC284,BD$17,"")</f>
        <v/>
      </c>
      <c r="BE284" s="66" t="str">
        <f aca="false">SUBSTITUTE(BD284,BE$17,"")</f>
        <v/>
      </c>
      <c r="BF284" s="66" t="str">
        <f aca="false">SUBSTITUTE(BE284,BF$17,"")</f>
        <v/>
      </c>
      <c r="BG284" s="66" t="str">
        <f aca="false">SUBSTITUTE(BF284,BG$17,"")</f>
        <v/>
      </c>
      <c r="BH284" s="66" t="str">
        <f aca="false">SUBSTITUTE(BG284,BH$17,"")</f>
        <v/>
      </c>
      <c r="BI284" s="66" t="str">
        <f aca="false">SUBSTITUTE(BH284,BI$17,"")</f>
        <v/>
      </c>
      <c r="BJ284" s="66" t="str">
        <f aca="false">SUBSTITUTE(BI284,BJ$17,"")</f>
        <v/>
      </c>
      <c r="BK284" s="66" t="str">
        <f aca="false">SUBSTITUTE(BJ284,BK$17,"")</f>
        <v/>
      </c>
      <c r="BL284" s="66" t="str">
        <f aca="false">SUBSTITUTE(BK284,BL$17,"")</f>
        <v/>
      </c>
      <c r="BM284" s="66" t="str">
        <f aca="false">SUBSTITUTE(BL284,BM$17,"")</f>
        <v/>
      </c>
      <c r="BN284" s="66" t="n">
        <f aca="false">LEN(BM284)</f>
        <v>0</v>
      </c>
      <c r="BO284" s="66" t="n">
        <f aca="false">LEN(A284)&gt;BO$15</f>
        <v>0</v>
      </c>
      <c r="BP284" s="83" t="n">
        <f aca="false">AND(COUNTIF(ranges!B$2:B$4,'Sample Manifest - ALL TYPES'!G275)=0,NOT(ISBLANK('Sample Manifest - ALL TYPES'!G275)))</f>
        <v>0</v>
      </c>
      <c r="CB284" s="66" t="n">
        <f aca="false">OR(BN284:BO284)</f>
        <v>0</v>
      </c>
      <c r="CD284" s="69" t="n">
        <f aca="false">IF(OR('Sample Manifest - ALL TYPES'!AB275="Custom indexes",'Sample Manifest - ALL TYPES'!AB275="Non-listed commercial indexes"),1,0)</f>
        <v>0</v>
      </c>
      <c r="CE284" s="69"/>
      <c r="CG284" s="72" t="n">
        <f aca="false">'Sample Manifest - ALL TYPES'!Q275</f>
        <v>0</v>
      </c>
      <c r="CH284" s="70" t="str">
        <f aca="false">SUBSTITUTE(CG284,CH$17,"")</f>
        <v>0</v>
      </c>
      <c r="CI284" s="70" t="str">
        <f aca="false">SUBSTITUTE(CH284,CI$17,"")</f>
        <v>0</v>
      </c>
      <c r="CJ284" s="70" t="str">
        <f aca="false">SUBSTITUTE(CI284,CJ$17,"")</f>
        <v>0</v>
      </c>
      <c r="CK284" s="70" t="str">
        <f aca="false">SUBSTITUTE(CJ284,CK$17,"")</f>
        <v>0</v>
      </c>
      <c r="CL284" s="70" t="n">
        <f aca="false">LEN(CK284)</f>
        <v>1</v>
      </c>
      <c r="CM284" s="70" t="n">
        <f aca="false">AND(NOT(ISBLANK('Sample Manifest - ALL TYPES'!Q275)),NOT(CL284=0))</f>
        <v>0</v>
      </c>
      <c r="CR284" s="66" t="n">
        <f aca="false">AND('Sample Manifest - ALL TYPES'!B275="Illumina Library Pool",ISBLANK('Sample Manifest - ALL TYPES'!Z275))</f>
        <v>0</v>
      </c>
    </row>
    <row r="285" s="66" customFormat="true" ht="13.8" hidden="false" customHeight="false" outlineLevel="0" collapsed="false">
      <c r="A285" s="66" t="n">
        <f aca="false">'Sample Manifest - ALL TYPES'!C276</f>
        <v>0</v>
      </c>
      <c r="B285" s="66" t="str">
        <f aca="false">SUBSTITUTE(A285,B$17,"")</f>
        <v>0</v>
      </c>
      <c r="C285" s="66" t="str">
        <f aca="false">SUBSTITUTE(B285,C$17,"")</f>
        <v>0</v>
      </c>
      <c r="D285" s="66" t="str">
        <f aca="false">SUBSTITUTE(C285,D$17,"")</f>
        <v>0</v>
      </c>
      <c r="E285" s="66" t="str">
        <f aca="false">SUBSTITUTE(D285,E$17,"")</f>
        <v>0</v>
      </c>
      <c r="F285" s="66" t="str">
        <f aca="false">SUBSTITUTE(E285,F$17,"")</f>
        <v>0</v>
      </c>
      <c r="G285" s="66" t="str">
        <f aca="false">SUBSTITUTE(F285,G$17,"")</f>
        <v>0</v>
      </c>
      <c r="H285" s="66" t="str">
        <f aca="false">SUBSTITUTE(G285,H$17,"")</f>
        <v>0</v>
      </c>
      <c r="I285" s="66" t="str">
        <f aca="false">SUBSTITUTE(H285,I$17,"")</f>
        <v>0</v>
      </c>
      <c r="J285" s="66" t="str">
        <f aca="false">SUBSTITUTE(I285,J$17,"")</f>
        <v>0</v>
      </c>
      <c r="K285" s="66" t="str">
        <f aca="false">SUBSTITUTE(J285,K$17,"")</f>
        <v>0</v>
      </c>
      <c r="L285" s="66" t="str">
        <f aca="false">SUBSTITUTE(K285,L$17,"")</f>
        <v>0</v>
      </c>
      <c r="M285" s="66" t="str">
        <f aca="false">SUBSTITUTE(L285,M$17,"")</f>
        <v>0</v>
      </c>
      <c r="N285" s="66" t="str">
        <f aca="false">SUBSTITUTE(M285,N$17,"")</f>
        <v>0</v>
      </c>
      <c r="O285" s="66" t="str">
        <f aca="false">SUBSTITUTE(N285,O$17,"")</f>
        <v>0</v>
      </c>
      <c r="P285" s="66" t="str">
        <f aca="false">SUBSTITUTE(O285,P$17,"")</f>
        <v>0</v>
      </c>
      <c r="Q285" s="66" t="str">
        <f aca="false">SUBSTITUTE(P285,Q$17,"")</f>
        <v>0</v>
      </c>
      <c r="R285" s="66" t="str">
        <f aca="false">SUBSTITUTE(Q285,R$17,"")</f>
        <v>0</v>
      </c>
      <c r="S285" s="66" t="str">
        <f aca="false">SUBSTITUTE(R285,S$17,"")</f>
        <v>0</v>
      </c>
      <c r="T285" s="66" t="str">
        <f aca="false">SUBSTITUTE(S285,T$17,"")</f>
        <v>0</v>
      </c>
      <c r="U285" s="66" t="str">
        <f aca="false">SUBSTITUTE(T285,U$17,"")</f>
        <v>0</v>
      </c>
      <c r="V285" s="66" t="str">
        <f aca="false">SUBSTITUTE(U285,V$17,"")</f>
        <v>0</v>
      </c>
      <c r="W285" s="66" t="str">
        <f aca="false">SUBSTITUTE(V285,W$17,"")</f>
        <v>0</v>
      </c>
      <c r="X285" s="66" t="str">
        <f aca="false">SUBSTITUTE(W285,X$17,"")</f>
        <v>0</v>
      </c>
      <c r="Y285" s="66" t="str">
        <f aca="false">SUBSTITUTE(X285,Y$17,"")</f>
        <v>0</v>
      </c>
      <c r="Z285" s="66" t="str">
        <f aca="false">SUBSTITUTE(Y285,Z$17,"")</f>
        <v>0</v>
      </c>
      <c r="AA285" s="66" t="str">
        <f aca="false">SUBSTITUTE(Z285,AA$17,"")</f>
        <v>0</v>
      </c>
      <c r="AB285" s="66" t="str">
        <f aca="false">SUBSTITUTE(AA285,AB$17,"")</f>
        <v>0</v>
      </c>
      <c r="AC285" s="66" t="str">
        <f aca="false">SUBSTITUTE(AB285,AC$17,"")</f>
        <v>0</v>
      </c>
      <c r="AD285" s="66" t="str">
        <f aca="false">SUBSTITUTE(AC285,AD$17,"")</f>
        <v>0</v>
      </c>
      <c r="AE285" s="66" t="str">
        <f aca="false">SUBSTITUTE(AD285,AE$17,"")</f>
        <v>0</v>
      </c>
      <c r="AF285" s="66" t="str">
        <f aca="false">SUBSTITUTE(AE285,AF$17,"")</f>
        <v>0</v>
      </c>
      <c r="AG285" s="66" t="str">
        <f aca="false">SUBSTITUTE(AF285,AG$17,"")</f>
        <v>0</v>
      </c>
      <c r="AH285" s="66" t="str">
        <f aca="false">SUBSTITUTE(AG285,AH$17,"")</f>
        <v>0</v>
      </c>
      <c r="AI285" s="66" t="str">
        <f aca="false">SUBSTITUTE(AH285,AI$17,"")</f>
        <v>0</v>
      </c>
      <c r="AJ285" s="66" t="str">
        <f aca="false">SUBSTITUTE(AI285,AJ$17,"")</f>
        <v>0</v>
      </c>
      <c r="AK285" s="66" t="str">
        <f aca="false">SUBSTITUTE(AJ285,AK$17,"")</f>
        <v>0</v>
      </c>
      <c r="AL285" s="66" t="str">
        <f aca="false">SUBSTITUTE(AK285,AL$17,"")</f>
        <v>0</v>
      </c>
      <c r="AM285" s="66" t="str">
        <f aca="false">SUBSTITUTE(AL285,AM$17,"")</f>
        <v>0</v>
      </c>
      <c r="AN285" s="66" t="str">
        <f aca="false">SUBSTITUTE(AM285,AN$17,"")</f>
        <v>0</v>
      </c>
      <c r="AO285" s="66" t="str">
        <f aca="false">SUBSTITUTE(AN285,AO$17,"")</f>
        <v>0</v>
      </c>
      <c r="AP285" s="66" t="str">
        <f aca="false">SUBSTITUTE(AO285,AP$17,"")</f>
        <v>0</v>
      </c>
      <c r="AQ285" s="66" t="str">
        <f aca="false">SUBSTITUTE(AP285,AQ$17,"")</f>
        <v>0</v>
      </c>
      <c r="AR285" s="66" t="str">
        <f aca="false">SUBSTITUTE(AQ285,AR$17,"")</f>
        <v>0</v>
      </c>
      <c r="AS285" s="66" t="str">
        <f aca="false">SUBSTITUTE(AR285,AS$17,"")</f>
        <v>0</v>
      </c>
      <c r="AT285" s="66" t="str">
        <f aca="false">SUBSTITUTE(AS285,AT$17,"")</f>
        <v>0</v>
      </c>
      <c r="AU285" s="66" t="str">
        <f aca="false">SUBSTITUTE(AT285,AU$17,"")</f>
        <v>0</v>
      </c>
      <c r="AV285" s="66" t="str">
        <f aca="false">SUBSTITUTE(AU285,AV$17,"")</f>
        <v>0</v>
      </c>
      <c r="AW285" s="66" t="str">
        <f aca="false">SUBSTITUTE(AV285,AW$17,"")</f>
        <v>0</v>
      </c>
      <c r="AX285" s="66" t="str">
        <f aca="false">SUBSTITUTE(AW285,AX$17,"")</f>
        <v>0</v>
      </c>
      <c r="AY285" s="66" t="str">
        <f aca="false">SUBSTITUTE(AX285,AY$17,"")</f>
        <v>0</v>
      </c>
      <c r="AZ285" s="66" t="str">
        <f aca="false">SUBSTITUTE(AY285,AZ$17,"")</f>
        <v>0</v>
      </c>
      <c r="BA285" s="66" t="str">
        <f aca="false">SUBSTITUTE(AZ285,BA$17,"")</f>
        <v>0</v>
      </c>
      <c r="BB285" s="66" t="str">
        <f aca="false">SUBSTITUTE(BA285,BB$17,"")</f>
        <v/>
      </c>
      <c r="BC285" s="66" t="str">
        <f aca="false">SUBSTITUTE(BB285,BC$17,"")</f>
        <v/>
      </c>
      <c r="BD285" s="66" t="str">
        <f aca="false">SUBSTITUTE(BC285,BD$17,"")</f>
        <v/>
      </c>
      <c r="BE285" s="66" t="str">
        <f aca="false">SUBSTITUTE(BD285,BE$17,"")</f>
        <v/>
      </c>
      <c r="BF285" s="66" t="str">
        <f aca="false">SUBSTITUTE(BE285,BF$17,"")</f>
        <v/>
      </c>
      <c r="BG285" s="66" t="str">
        <f aca="false">SUBSTITUTE(BF285,BG$17,"")</f>
        <v/>
      </c>
      <c r="BH285" s="66" t="str">
        <f aca="false">SUBSTITUTE(BG285,BH$17,"")</f>
        <v/>
      </c>
      <c r="BI285" s="66" t="str">
        <f aca="false">SUBSTITUTE(BH285,BI$17,"")</f>
        <v/>
      </c>
      <c r="BJ285" s="66" t="str">
        <f aca="false">SUBSTITUTE(BI285,BJ$17,"")</f>
        <v/>
      </c>
      <c r="BK285" s="66" t="str">
        <f aca="false">SUBSTITUTE(BJ285,BK$17,"")</f>
        <v/>
      </c>
      <c r="BL285" s="66" t="str">
        <f aca="false">SUBSTITUTE(BK285,BL$17,"")</f>
        <v/>
      </c>
      <c r="BM285" s="66" t="str">
        <f aca="false">SUBSTITUTE(BL285,BM$17,"")</f>
        <v/>
      </c>
      <c r="BN285" s="66" t="n">
        <f aca="false">LEN(BM285)</f>
        <v>0</v>
      </c>
      <c r="BO285" s="66" t="n">
        <f aca="false">LEN(A285)&gt;BO$15</f>
        <v>0</v>
      </c>
      <c r="BP285" s="83" t="n">
        <f aca="false">AND(COUNTIF(ranges!B$2:B$4,'Sample Manifest - ALL TYPES'!G276)=0,NOT(ISBLANK('Sample Manifest - ALL TYPES'!G276)))</f>
        <v>0</v>
      </c>
      <c r="CB285" s="66" t="n">
        <f aca="false">OR(BN285:BO285)</f>
        <v>0</v>
      </c>
      <c r="CD285" s="69" t="n">
        <f aca="false">IF(OR('Sample Manifest - ALL TYPES'!AB276="Custom indexes",'Sample Manifest - ALL TYPES'!AB276="Non-listed commercial indexes"),1,0)</f>
        <v>0</v>
      </c>
      <c r="CE285" s="69"/>
      <c r="CG285" s="72" t="n">
        <f aca="false">'Sample Manifest - ALL TYPES'!Q276</f>
        <v>0</v>
      </c>
      <c r="CH285" s="70" t="str">
        <f aca="false">SUBSTITUTE(CG285,CH$17,"")</f>
        <v>0</v>
      </c>
      <c r="CI285" s="70" t="str">
        <f aca="false">SUBSTITUTE(CH285,CI$17,"")</f>
        <v>0</v>
      </c>
      <c r="CJ285" s="70" t="str">
        <f aca="false">SUBSTITUTE(CI285,CJ$17,"")</f>
        <v>0</v>
      </c>
      <c r="CK285" s="70" t="str">
        <f aca="false">SUBSTITUTE(CJ285,CK$17,"")</f>
        <v>0</v>
      </c>
      <c r="CL285" s="70" t="n">
        <f aca="false">LEN(CK285)</f>
        <v>1</v>
      </c>
      <c r="CM285" s="70" t="n">
        <f aca="false">AND(NOT(ISBLANK('Sample Manifest - ALL TYPES'!Q276)),NOT(CL285=0))</f>
        <v>0</v>
      </c>
      <c r="CR285" s="66" t="n">
        <f aca="false">AND('Sample Manifest - ALL TYPES'!B276="Illumina Library Pool",ISBLANK('Sample Manifest - ALL TYPES'!Z276))</f>
        <v>0</v>
      </c>
    </row>
    <row r="286" s="66" customFormat="true" ht="13.8" hidden="false" customHeight="false" outlineLevel="0" collapsed="false">
      <c r="A286" s="66" t="n">
        <f aca="false">'Sample Manifest - ALL TYPES'!C277</f>
        <v>0</v>
      </c>
      <c r="B286" s="66" t="str">
        <f aca="false">SUBSTITUTE(A286,B$17,"")</f>
        <v>0</v>
      </c>
      <c r="C286" s="66" t="str">
        <f aca="false">SUBSTITUTE(B286,C$17,"")</f>
        <v>0</v>
      </c>
      <c r="D286" s="66" t="str">
        <f aca="false">SUBSTITUTE(C286,D$17,"")</f>
        <v>0</v>
      </c>
      <c r="E286" s="66" t="str">
        <f aca="false">SUBSTITUTE(D286,E$17,"")</f>
        <v>0</v>
      </c>
      <c r="F286" s="66" t="str">
        <f aca="false">SUBSTITUTE(E286,F$17,"")</f>
        <v>0</v>
      </c>
      <c r="G286" s="66" t="str">
        <f aca="false">SUBSTITUTE(F286,G$17,"")</f>
        <v>0</v>
      </c>
      <c r="H286" s="66" t="str">
        <f aca="false">SUBSTITUTE(G286,H$17,"")</f>
        <v>0</v>
      </c>
      <c r="I286" s="66" t="str">
        <f aca="false">SUBSTITUTE(H286,I$17,"")</f>
        <v>0</v>
      </c>
      <c r="J286" s="66" t="str">
        <f aca="false">SUBSTITUTE(I286,J$17,"")</f>
        <v>0</v>
      </c>
      <c r="K286" s="66" t="str">
        <f aca="false">SUBSTITUTE(J286,K$17,"")</f>
        <v>0</v>
      </c>
      <c r="L286" s="66" t="str">
        <f aca="false">SUBSTITUTE(K286,L$17,"")</f>
        <v>0</v>
      </c>
      <c r="M286" s="66" t="str">
        <f aca="false">SUBSTITUTE(L286,M$17,"")</f>
        <v>0</v>
      </c>
      <c r="N286" s="66" t="str">
        <f aca="false">SUBSTITUTE(M286,N$17,"")</f>
        <v>0</v>
      </c>
      <c r="O286" s="66" t="str">
        <f aca="false">SUBSTITUTE(N286,O$17,"")</f>
        <v>0</v>
      </c>
      <c r="P286" s="66" t="str">
        <f aca="false">SUBSTITUTE(O286,P$17,"")</f>
        <v>0</v>
      </c>
      <c r="Q286" s="66" t="str">
        <f aca="false">SUBSTITUTE(P286,Q$17,"")</f>
        <v>0</v>
      </c>
      <c r="R286" s="66" t="str">
        <f aca="false">SUBSTITUTE(Q286,R$17,"")</f>
        <v>0</v>
      </c>
      <c r="S286" s="66" t="str">
        <f aca="false">SUBSTITUTE(R286,S$17,"")</f>
        <v>0</v>
      </c>
      <c r="T286" s="66" t="str">
        <f aca="false">SUBSTITUTE(S286,T$17,"")</f>
        <v>0</v>
      </c>
      <c r="U286" s="66" t="str">
        <f aca="false">SUBSTITUTE(T286,U$17,"")</f>
        <v>0</v>
      </c>
      <c r="V286" s="66" t="str">
        <f aca="false">SUBSTITUTE(U286,V$17,"")</f>
        <v>0</v>
      </c>
      <c r="W286" s="66" t="str">
        <f aca="false">SUBSTITUTE(V286,W$17,"")</f>
        <v>0</v>
      </c>
      <c r="X286" s="66" t="str">
        <f aca="false">SUBSTITUTE(W286,X$17,"")</f>
        <v>0</v>
      </c>
      <c r="Y286" s="66" t="str">
        <f aca="false">SUBSTITUTE(X286,Y$17,"")</f>
        <v>0</v>
      </c>
      <c r="Z286" s="66" t="str">
        <f aca="false">SUBSTITUTE(Y286,Z$17,"")</f>
        <v>0</v>
      </c>
      <c r="AA286" s="66" t="str">
        <f aca="false">SUBSTITUTE(Z286,AA$17,"")</f>
        <v>0</v>
      </c>
      <c r="AB286" s="66" t="str">
        <f aca="false">SUBSTITUTE(AA286,AB$17,"")</f>
        <v>0</v>
      </c>
      <c r="AC286" s="66" t="str">
        <f aca="false">SUBSTITUTE(AB286,AC$17,"")</f>
        <v>0</v>
      </c>
      <c r="AD286" s="66" t="str">
        <f aca="false">SUBSTITUTE(AC286,AD$17,"")</f>
        <v>0</v>
      </c>
      <c r="AE286" s="66" t="str">
        <f aca="false">SUBSTITUTE(AD286,AE$17,"")</f>
        <v>0</v>
      </c>
      <c r="AF286" s="66" t="str">
        <f aca="false">SUBSTITUTE(AE286,AF$17,"")</f>
        <v>0</v>
      </c>
      <c r="AG286" s="66" t="str">
        <f aca="false">SUBSTITUTE(AF286,AG$17,"")</f>
        <v>0</v>
      </c>
      <c r="AH286" s="66" t="str">
        <f aca="false">SUBSTITUTE(AG286,AH$17,"")</f>
        <v>0</v>
      </c>
      <c r="AI286" s="66" t="str">
        <f aca="false">SUBSTITUTE(AH286,AI$17,"")</f>
        <v>0</v>
      </c>
      <c r="AJ286" s="66" t="str">
        <f aca="false">SUBSTITUTE(AI286,AJ$17,"")</f>
        <v>0</v>
      </c>
      <c r="AK286" s="66" t="str">
        <f aca="false">SUBSTITUTE(AJ286,AK$17,"")</f>
        <v>0</v>
      </c>
      <c r="AL286" s="66" t="str">
        <f aca="false">SUBSTITUTE(AK286,AL$17,"")</f>
        <v>0</v>
      </c>
      <c r="AM286" s="66" t="str">
        <f aca="false">SUBSTITUTE(AL286,AM$17,"")</f>
        <v>0</v>
      </c>
      <c r="AN286" s="66" t="str">
        <f aca="false">SUBSTITUTE(AM286,AN$17,"")</f>
        <v>0</v>
      </c>
      <c r="AO286" s="66" t="str">
        <f aca="false">SUBSTITUTE(AN286,AO$17,"")</f>
        <v>0</v>
      </c>
      <c r="AP286" s="66" t="str">
        <f aca="false">SUBSTITUTE(AO286,AP$17,"")</f>
        <v>0</v>
      </c>
      <c r="AQ286" s="66" t="str">
        <f aca="false">SUBSTITUTE(AP286,AQ$17,"")</f>
        <v>0</v>
      </c>
      <c r="AR286" s="66" t="str">
        <f aca="false">SUBSTITUTE(AQ286,AR$17,"")</f>
        <v>0</v>
      </c>
      <c r="AS286" s="66" t="str">
        <f aca="false">SUBSTITUTE(AR286,AS$17,"")</f>
        <v>0</v>
      </c>
      <c r="AT286" s="66" t="str">
        <f aca="false">SUBSTITUTE(AS286,AT$17,"")</f>
        <v>0</v>
      </c>
      <c r="AU286" s="66" t="str">
        <f aca="false">SUBSTITUTE(AT286,AU$17,"")</f>
        <v>0</v>
      </c>
      <c r="AV286" s="66" t="str">
        <f aca="false">SUBSTITUTE(AU286,AV$17,"")</f>
        <v>0</v>
      </c>
      <c r="AW286" s="66" t="str">
        <f aca="false">SUBSTITUTE(AV286,AW$17,"")</f>
        <v>0</v>
      </c>
      <c r="AX286" s="66" t="str">
        <f aca="false">SUBSTITUTE(AW286,AX$17,"")</f>
        <v>0</v>
      </c>
      <c r="AY286" s="66" t="str">
        <f aca="false">SUBSTITUTE(AX286,AY$17,"")</f>
        <v>0</v>
      </c>
      <c r="AZ286" s="66" t="str">
        <f aca="false">SUBSTITUTE(AY286,AZ$17,"")</f>
        <v>0</v>
      </c>
      <c r="BA286" s="66" t="str">
        <f aca="false">SUBSTITUTE(AZ286,BA$17,"")</f>
        <v>0</v>
      </c>
      <c r="BB286" s="66" t="str">
        <f aca="false">SUBSTITUTE(BA286,BB$17,"")</f>
        <v/>
      </c>
      <c r="BC286" s="66" t="str">
        <f aca="false">SUBSTITUTE(BB286,BC$17,"")</f>
        <v/>
      </c>
      <c r="BD286" s="66" t="str">
        <f aca="false">SUBSTITUTE(BC286,BD$17,"")</f>
        <v/>
      </c>
      <c r="BE286" s="66" t="str">
        <f aca="false">SUBSTITUTE(BD286,BE$17,"")</f>
        <v/>
      </c>
      <c r="BF286" s="66" t="str">
        <f aca="false">SUBSTITUTE(BE286,BF$17,"")</f>
        <v/>
      </c>
      <c r="BG286" s="66" t="str">
        <f aca="false">SUBSTITUTE(BF286,BG$17,"")</f>
        <v/>
      </c>
      <c r="BH286" s="66" t="str">
        <f aca="false">SUBSTITUTE(BG286,BH$17,"")</f>
        <v/>
      </c>
      <c r="BI286" s="66" t="str">
        <f aca="false">SUBSTITUTE(BH286,BI$17,"")</f>
        <v/>
      </c>
      <c r="BJ286" s="66" t="str">
        <f aca="false">SUBSTITUTE(BI286,BJ$17,"")</f>
        <v/>
      </c>
      <c r="BK286" s="66" t="str">
        <f aca="false">SUBSTITUTE(BJ286,BK$17,"")</f>
        <v/>
      </c>
      <c r="BL286" s="66" t="str">
        <f aca="false">SUBSTITUTE(BK286,BL$17,"")</f>
        <v/>
      </c>
      <c r="BM286" s="66" t="str">
        <f aca="false">SUBSTITUTE(BL286,BM$17,"")</f>
        <v/>
      </c>
      <c r="BN286" s="66" t="n">
        <f aca="false">LEN(BM286)</f>
        <v>0</v>
      </c>
      <c r="BO286" s="66" t="n">
        <f aca="false">LEN(A286)&gt;BO$15</f>
        <v>0</v>
      </c>
      <c r="BP286" s="83" t="n">
        <f aca="false">AND(COUNTIF(ranges!B$2:B$4,'Sample Manifest - ALL TYPES'!G277)=0,NOT(ISBLANK('Sample Manifest - ALL TYPES'!G277)))</f>
        <v>0</v>
      </c>
      <c r="CB286" s="66" t="n">
        <f aca="false">OR(BN286:BO286)</f>
        <v>0</v>
      </c>
      <c r="CD286" s="69" t="n">
        <f aca="false">IF(OR('Sample Manifest - ALL TYPES'!AB277="Custom indexes",'Sample Manifest - ALL TYPES'!AB277="Non-listed commercial indexes"),1,0)</f>
        <v>0</v>
      </c>
      <c r="CE286" s="69"/>
      <c r="CG286" s="72" t="n">
        <f aca="false">'Sample Manifest - ALL TYPES'!Q277</f>
        <v>0</v>
      </c>
      <c r="CH286" s="70" t="str">
        <f aca="false">SUBSTITUTE(CG286,CH$17,"")</f>
        <v>0</v>
      </c>
      <c r="CI286" s="70" t="str">
        <f aca="false">SUBSTITUTE(CH286,CI$17,"")</f>
        <v>0</v>
      </c>
      <c r="CJ286" s="70" t="str">
        <f aca="false">SUBSTITUTE(CI286,CJ$17,"")</f>
        <v>0</v>
      </c>
      <c r="CK286" s="70" t="str">
        <f aca="false">SUBSTITUTE(CJ286,CK$17,"")</f>
        <v>0</v>
      </c>
      <c r="CL286" s="70" t="n">
        <f aca="false">LEN(CK286)</f>
        <v>1</v>
      </c>
      <c r="CM286" s="70" t="n">
        <f aca="false">AND(NOT(ISBLANK('Sample Manifest - ALL TYPES'!Q277)),NOT(CL286=0))</f>
        <v>0</v>
      </c>
      <c r="CR286" s="66" t="n">
        <f aca="false">AND('Sample Manifest - ALL TYPES'!B277="Illumina Library Pool",ISBLANK('Sample Manifest - ALL TYPES'!Z277))</f>
        <v>0</v>
      </c>
    </row>
    <row r="287" s="66" customFormat="true" ht="13.8" hidden="false" customHeight="false" outlineLevel="0" collapsed="false">
      <c r="A287" s="66" t="n">
        <f aca="false">'Sample Manifest - ALL TYPES'!C278</f>
        <v>0</v>
      </c>
      <c r="B287" s="66" t="str">
        <f aca="false">SUBSTITUTE(A287,B$17,"")</f>
        <v>0</v>
      </c>
      <c r="C287" s="66" t="str">
        <f aca="false">SUBSTITUTE(B287,C$17,"")</f>
        <v>0</v>
      </c>
      <c r="D287" s="66" t="str">
        <f aca="false">SUBSTITUTE(C287,D$17,"")</f>
        <v>0</v>
      </c>
      <c r="E287" s="66" t="str">
        <f aca="false">SUBSTITUTE(D287,E$17,"")</f>
        <v>0</v>
      </c>
      <c r="F287" s="66" t="str">
        <f aca="false">SUBSTITUTE(E287,F$17,"")</f>
        <v>0</v>
      </c>
      <c r="G287" s="66" t="str">
        <f aca="false">SUBSTITUTE(F287,G$17,"")</f>
        <v>0</v>
      </c>
      <c r="H287" s="66" t="str">
        <f aca="false">SUBSTITUTE(G287,H$17,"")</f>
        <v>0</v>
      </c>
      <c r="I287" s="66" t="str">
        <f aca="false">SUBSTITUTE(H287,I$17,"")</f>
        <v>0</v>
      </c>
      <c r="J287" s="66" t="str">
        <f aca="false">SUBSTITUTE(I287,J$17,"")</f>
        <v>0</v>
      </c>
      <c r="K287" s="66" t="str">
        <f aca="false">SUBSTITUTE(J287,K$17,"")</f>
        <v>0</v>
      </c>
      <c r="L287" s="66" t="str">
        <f aca="false">SUBSTITUTE(K287,L$17,"")</f>
        <v>0</v>
      </c>
      <c r="M287" s="66" t="str">
        <f aca="false">SUBSTITUTE(L287,M$17,"")</f>
        <v>0</v>
      </c>
      <c r="N287" s="66" t="str">
        <f aca="false">SUBSTITUTE(M287,N$17,"")</f>
        <v>0</v>
      </c>
      <c r="O287" s="66" t="str">
        <f aca="false">SUBSTITUTE(N287,O$17,"")</f>
        <v>0</v>
      </c>
      <c r="P287" s="66" t="str">
        <f aca="false">SUBSTITUTE(O287,P$17,"")</f>
        <v>0</v>
      </c>
      <c r="Q287" s="66" t="str">
        <f aca="false">SUBSTITUTE(P287,Q$17,"")</f>
        <v>0</v>
      </c>
      <c r="R287" s="66" t="str">
        <f aca="false">SUBSTITUTE(Q287,R$17,"")</f>
        <v>0</v>
      </c>
      <c r="S287" s="66" t="str">
        <f aca="false">SUBSTITUTE(R287,S$17,"")</f>
        <v>0</v>
      </c>
      <c r="T287" s="66" t="str">
        <f aca="false">SUBSTITUTE(S287,T$17,"")</f>
        <v>0</v>
      </c>
      <c r="U287" s="66" t="str">
        <f aca="false">SUBSTITUTE(T287,U$17,"")</f>
        <v>0</v>
      </c>
      <c r="V287" s="66" t="str">
        <f aca="false">SUBSTITUTE(U287,V$17,"")</f>
        <v>0</v>
      </c>
      <c r="W287" s="66" t="str">
        <f aca="false">SUBSTITUTE(V287,W$17,"")</f>
        <v>0</v>
      </c>
      <c r="X287" s="66" t="str">
        <f aca="false">SUBSTITUTE(W287,X$17,"")</f>
        <v>0</v>
      </c>
      <c r="Y287" s="66" t="str">
        <f aca="false">SUBSTITUTE(X287,Y$17,"")</f>
        <v>0</v>
      </c>
      <c r="Z287" s="66" t="str">
        <f aca="false">SUBSTITUTE(Y287,Z$17,"")</f>
        <v>0</v>
      </c>
      <c r="AA287" s="66" t="str">
        <f aca="false">SUBSTITUTE(Z287,AA$17,"")</f>
        <v>0</v>
      </c>
      <c r="AB287" s="66" t="str">
        <f aca="false">SUBSTITUTE(AA287,AB$17,"")</f>
        <v>0</v>
      </c>
      <c r="AC287" s="66" t="str">
        <f aca="false">SUBSTITUTE(AB287,AC$17,"")</f>
        <v>0</v>
      </c>
      <c r="AD287" s="66" t="str">
        <f aca="false">SUBSTITUTE(AC287,AD$17,"")</f>
        <v>0</v>
      </c>
      <c r="AE287" s="66" t="str">
        <f aca="false">SUBSTITUTE(AD287,AE$17,"")</f>
        <v>0</v>
      </c>
      <c r="AF287" s="66" t="str">
        <f aca="false">SUBSTITUTE(AE287,AF$17,"")</f>
        <v>0</v>
      </c>
      <c r="AG287" s="66" t="str">
        <f aca="false">SUBSTITUTE(AF287,AG$17,"")</f>
        <v>0</v>
      </c>
      <c r="AH287" s="66" t="str">
        <f aca="false">SUBSTITUTE(AG287,AH$17,"")</f>
        <v>0</v>
      </c>
      <c r="AI287" s="66" t="str">
        <f aca="false">SUBSTITUTE(AH287,AI$17,"")</f>
        <v>0</v>
      </c>
      <c r="AJ287" s="66" t="str">
        <f aca="false">SUBSTITUTE(AI287,AJ$17,"")</f>
        <v>0</v>
      </c>
      <c r="AK287" s="66" t="str">
        <f aca="false">SUBSTITUTE(AJ287,AK$17,"")</f>
        <v>0</v>
      </c>
      <c r="AL287" s="66" t="str">
        <f aca="false">SUBSTITUTE(AK287,AL$17,"")</f>
        <v>0</v>
      </c>
      <c r="AM287" s="66" t="str">
        <f aca="false">SUBSTITUTE(AL287,AM$17,"")</f>
        <v>0</v>
      </c>
      <c r="AN287" s="66" t="str">
        <f aca="false">SUBSTITUTE(AM287,AN$17,"")</f>
        <v>0</v>
      </c>
      <c r="AO287" s="66" t="str">
        <f aca="false">SUBSTITUTE(AN287,AO$17,"")</f>
        <v>0</v>
      </c>
      <c r="AP287" s="66" t="str">
        <f aca="false">SUBSTITUTE(AO287,AP$17,"")</f>
        <v>0</v>
      </c>
      <c r="AQ287" s="66" t="str">
        <f aca="false">SUBSTITUTE(AP287,AQ$17,"")</f>
        <v>0</v>
      </c>
      <c r="AR287" s="66" t="str">
        <f aca="false">SUBSTITUTE(AQ287,AR$17,"")</f>
        <v>0</v>
      </c>
      <c r="AS287" s="66" t="str">
        <f aca="false">SUBSTITUTE(AR287,AS$17,"")</f>
        <v>0</v>
      </c>
      <c r="AT287" s="66" t="str">
        <f aca="false">SUBSTITUTE(AS287,AT$17,"")</f>
        <v>0</v>
      </c>
      <c r="AU287" s="66" t="str">
        <f aca="false">SUBSTITUTE(AT287,AU$17,"")</f>
        <v>0</v>
      </c>
      <c r="AV287" s="66" t="str">
        <f aca="false">SUBSTITUTE(AU287,AV$17,"")</f>
        <v>0</v>
      </c>
      <c r="AW287" s="66" t="str">
        <f aca="false">SUBSTITUTE(AV287,AW$17,"")</f>
        <v>0</v>
      </c>
      <c r="AX287" s="66" t="str">
        <f aca="false">SUBSTITUTE(AW287,AX$17,"")</f>
        <v>0</v>
      </c>
      <c r="AY287" s="66" t="str">
        <f aca="false">SUBSTITUTE(AX287,AY$17,"")</f>
        <v>0</v>
      </c>
      <c r="AZ287" s="66" t="str">
        <f aca="false">SUBSTITUTE(AY287,AZ$17,"")</f>
        <v>0</v>
      </c>
      <c r="BA287" s="66" t="str">
        <f aca="false">SUBSTITUTE(AZ287,BA$17,"")</f>
        <v>0</v>
      </c>
      <c r="BB287" s="66" t="str">
        <f aca="false">SUBSTITUTE(BA287,BB$17,"")</f>
        <v/>
      </c>
      <c r="BC287" s="66" t="str">
        <f aca="false">SUBSTITUTE(BB287,BC$17,"")</f>
        <v/>
      </c>
      <c r="BD287" s="66" t="str">
        <f aca="false">SUBSTITUTE(BC287,BD$17,"")</f>
        <v/>
      </c>
      <c r="BE287" s="66" t="str">
        <f aca="false">SUBSTITUTE(BD287,BE$17,"")</f>
        <v/>
      </c>
      <c r="BF287" s="66" t="str">
        <f aca="false">SUBSTITUTE(BE287,BF$17,"")</f>
        <v/>
      </c>
      <c r="BG287" s="66" t="str">
        <f aca="false">SUBSTITUTE(BF287,BG$17,"")</f>
        <v/>
      </c>
      <c r="BH287" s="66" t="str">
        <f aca="false">SUBSTITUTE(BG287,BH$17,"")</f>
        <v/>
      </c>
      <c r="BI287" s="66" t="str">
        <f aca="false">SUBSTITUTE(BH287,BI$17,"")</f>
        <v/>
      </c>
      <c r="BJ287" s="66" t="str">
        <f aca="false">SUBSTITUTE(BI287,BJ$17,"")</f>
        <v/>
      </c>
      <c r="BK287" s="66" t="str">
        <f aca="false">SUBSTITUTE(BJ287,BK$17,"")</f>
        <v/>
      </c>
      <c r="BL287" s="66" t="str">
        <f aca="false">SUBSTITUTE(BK287,BL$17,"")</f>
        <v/>
      </c>
      <c r="BM287" s="66" t="str">
        <f aca="false">SUBSTITUTE(BL287,BM$17,"")</f>
        <v/>
      </c>
      <c r="BN287" s="66" t="n">
        <f aca="false">LEN(BM287)</f>
        <v>0</v>
      </c>
      <c r="BO287" s="66" t="n">
        <f aca="false">LEN(A287)&gt;BO$15</f>
        <v>0</v>
      </c>
      <c r="BP287" s="83" t="n">
        <f aca="false">AND(COUNTIF(ranges!B$2:B$4,'Sample Manifest - ALL TYPES'!G278)=0,NOT(ISBLANK('Sample Manifest - ALL TYPES'!G278)))</f>
        <v>0</v>
      </c>
      <c r="CB287" s="66" t="n">
        <f aca="false">OR(BN287:BO287)</f>
        <v>0</v>
      </c>
      <c r="CD287" s="69" t="n">
        <f aca="false">IF(OR('Sample Manifest - ALL TYPES'!AB278="Custom indexes",'Sample Manifest - ALL TYPES'!AB278="Non-listed commercial indexes"),1,0)</f>
        <v>0</v>
      </c>
      <c r="CE287" s="69"/>
      <c r="CG287" s="72" t="n">
        <f aca="false">'Sample Manifest - ALL TYPES'!Q278</f>
        <v>0</v>
      </c>
      <c r="CH287" s="70" t="str">
        <f aca="false">SUBSTITUTE(CG287,CH$17,"")</f>
        <v>0</v>
      </c>
      <c r="CI287" s="70" t="str">
        <f aca="false">SUBSTITUTE(CH287,CI$17,"")</f>
        <v>0</v>
      </c>
      <c r="CJ287" s="70" t="str">
        <f aca="false">SUBSTITUTE(CI287,CJ$17,"")</f>
        <v>0</v>
      </c>
      <c r="CK287" s="70" t="str">
        <f aca="false">SUBSTITUTE(CJ287,CK$17,"")</f>
        <v>0</v>
      </c>
      <c r="CL287" s="70" t="n">
        <f aca="false">LEN(CK287)</f>
        <v>1</v>
      </c>
      <c r="CM287" s="70" t="n">
        <f aca="false">AND(NOT(ISBLANK('Sample Manifest - ALL TYPES'!Q278)),NOT(CL287=0))</f>
        <v>0</v>
      </c>
      <c r="CR287" s="66" t="n">
        <f aca="false">AND('Sample Manifest - ALL TYPES'!B278="Illumina Library Pool",ISBLANK('Sample Manifest - ALL TYPES'!Z278))</f>
        <v>0</v>
      </c>
    </row>
    <row r="288" s="66" customFormat="true" ht="13.8" hidden="false" customHeight="false" outlineLevel="0" collapsed="false">
      <c r="A288" s="66" t="n">
        <f aca="false">'Sample Manifest - ALL TYPES'!C279</f>
        <v>0</v>
      </c>
      <c r="B288" s="66" t="str">
        <f aca="false">SUBSTITUTE(A288,B$17,"")</f>
        <v>0</v>
      </c>
      <c r="C288" s="66" t="str">
        <f aca="false">SUBSTITUTE(B288,C$17,"")</f>
        <v>0</v>
      </c>
      <c r="D288" s="66" t="str">
        <f aca="false">SUBSTITUTE(C288,D$17,"")</f>
        <v>0</v>
      </c>
      <c r="E288" s="66" t="str">
        <f aca="false">SUBSTITUTE(D288,E$17,"")</f>
        <v>0</v>
      </c>
      <c r="F288" s="66" t="str">
        <f aca="false">SUBSTITUTE(E288,F$17,"")</f>
        <v>0</v>
      </c>
      <c r="G288" s="66" t="str">
        <f aca="false">SUBSTITUTE(F288,G$17,"")</f>
        <v>0</v>
      </c>
      <c r="H288" s="66" t="str">
        <f aca="false">SUBSTITUTE(G288,H$17,"")</f>
        <v>0</v>
      </c>
      <c r="I288" s="66" t="str">
        <f aca="false">SUBSTITUTE(H288,I$17,"")</f>
        <v>0</v>
      </c>
      <c r="J288" s="66" t="str">
        <f aca="false">SUBSTITUTE(I288,J$17,"")</f>
        <v>0</v>
      </c>
      <c r="K288" s="66" t="str">
        <f aca="false">SUBSTITUTE(J288,K$17,"")</f>
        <v>0</v>
      </c>
      <c r="L288" s="66" t="str">
        <f aca="false">SUBSTITUTE(K288,L$17,"")</f>
        <v>0</v>
      </c>
      <c r="M288" s="66" t="str">
        <f aca="false">SUBSTITUTE(L288,M$17,"")</f>
        <v>0</v>
      </c>
      <c r="N288" s="66" t="str">
        <f aca="false">SUBSTITUTE(M288,N$17,"")</f>
        <v>0</v>
      </c>
      <c r="O288" s="66" t="str">
        <f aca="false">SUBSTITUTE(N288,O$17,"")</f>
        <v>0</v>
      </c>
      <c r="P288" s="66" t="str">
        <f aca="false">SUBSTITUTE(O288,P$17,"")</f>
        <v>0</v>
      </c>
      <c r="Q288" s="66" t="str">
        <f aca="false">SUBSTITUTE(P288,Q$17,"")</f>
        <v>0</v>
      </c>
      <c r="R288" s="66" t="str">
        <f aca="false">SUBSTITUTE(Q288,R$17,"")</f>
        <v>0</v>
      </c>
      <c r="S288" s="66" t="str">
        <f aca="false">SUBSTITUTE(R288,S$17,"")</f>
        <v>0</v>
      </c>
      <c r="T288" s="66" t="str">
        <f aca="false">SUBSTITUTE(S288,T$17,"")</f>
        <v>0</v>
      </c>
      <c r="U288" s="66" t="str">
        <f aca="false">SUBSTITUTE(T288,U$17,"")</f>
        <v>0</v>
      </c>
      <c r="V288" s="66" t="str">
        <f aca="false">SUBSTITUTE(U288,V$17,"")</f>
        <v>0</v>
      </c>
      <c r="W288" s="66" t="str">
        <f aca="false">SUBSTITUTE(V288,W$17,"")</f>
        <v>0</v>
      </c>
      <c r="X288" s="66" t="str">
        <f aca="false">SUBSTITUTE(W288,X$17,"")</f>
        <v>0</v>
      </c>
      <c r="Y288" s="66" t="str">
        <f aca="false">SUBSTITUTE(X288,Y$17,"")</f>
        <v>0</v>
      </c>
      <c r="Z288" s="66" t="str">
        <f aca="false">SUBSTITUTE(Y288,Z$17,"")</f>
        <v>0</v>
      </c>
      <c r="AA288" s="66" t="str">
        <f aca="false">SUBSTITUTE(Z288,AA$17,"")</f>
        <v>0</v>
      </c>
      <c r="AB288" s="66" t="str">
        <f aca="false">SUBSTITUTE(AA288,AB$17,"")</f>
        <v>0</v>
      </c>
      <c r="AC288" s="66" t="str">
        <f aca="false">SUBSTITUTE(AB288,AC$17,"")</f>
        <v>0</v>
      </c>
      <c r="AD288" s="66" t="str">
        <f aca="false">SUBSTITUTE(AC288,AD$17,"")</f>
        <v>0</v>
      </c>
      <c r="AE288" s="66" t="str">
        <f aca="false">SUBSTITUTE(AD288,AE$17,"")</f>
        <v>0</v>
      </c>
      <c r="AF288" s="66" t="str">
        <f aca="false">SUBSTITUTE(AE288,AF$17,"")</f>
        <v>0</v>
      </c>
      <c r="AG288" s="66" t="str">
        <f aca="false">SUBSTITUTE(AF288,AG$17,"")</f>
        <v>0</v>
      </c>
      <c r="AH288" s="66" t="str">
        <f aca="false">SUBSTITUTE(AG288,AH$17,"")</f>
        <v>0</v>
      </c>
      <c r="AI288" s="66" t="str">
        <f aca="false">SUBSTITUTE(AH288,AI$17,"")</f>
        <v>0</v>
      </c>
      <c r="AJ288" s="66" t="str">
        <f aca="false">SUBSTITUTE(AI288,AJ$17,"")</f>
        <v>0</v>
      </c>
      <c r="AK288" s="66" t="str">
        <f aca="false">SUBSTITUTE(AJ288,AK$17,"")</f>
        <v>0</v>
      </c>
      <c r="AL288" s="66" t="str">
        <f aca="false">SUBSTITUTE(AK288,AL$17,"")</f>
        <v>0</v>
      </c>
      <c r="AM288" s="66" t="str">
        <f aca="false">SUBSTITUTE(AL288,AM$17,"")</f>
        <v>0</v>
      </c>
      <c r="AN288" s="66" t="str">
        <f aca="false">SUBSTITUTE(AM288,AN$17,"")</f>
        <v>0</v>
      </c>
      <c r="AO288" s="66" t="str">
        <f aca="false">SUBSTITUTE(AN288,AO$17,"")</f>
        <v>0</v>
      </c>
      <c r="AP288" s="66" t="str">
        <f aca="false">SUBSTITUTE(AO288,AP$17,"")</f>
        <v>0</v>
      </c>
      <c r="AQ288" s="66" t="str">
        <f aca="false">SUBSTITUTE(AP288,AQ$17,"")</f>
        <v>0</v>
      </c>
      <c r="AR288" s="66" t="str">
        <f aca="false">SUBSTITUTE(AQ288,AR$17,"")</f>
        <v>0</v>
      </c>
      <c r="AS288" s="66" t="str">
        <f aca="false">SUBSTITUTE(AR288,AS$17,"")</f>
        <v>0</v>
      </c>
      <c r="AT288" s="66" t="str">
        <f aca="false">SUBSTITUTE(AS288,AT$17,"")</f>
        <v>0</v>
      </c>
      <c r="AU288" s="66" t="str">
        <f aca="false">SUBSTITUTE(AT288,AU$17,"")</f>
        <v>0</v>
      </c>
      <c r="AV288" s="66" t="str">
        <f aca="false">SUBSTITUTE(AU288,AV$17,"")</f>
        <v>0</v>
      </c>
      <c r="AW288" s="66" t="str">
        <f aca="false">SUBSTITUTE(AV288,AW$17,"")</f>
        <v>0</v>
      </c>
      <c r="AX288" s="66" t="str">
        <f aca="false">SUBSTITUTE(AW288,AX$17,"")</f>
        <v>0</v>
      </c>
      <c r="AY288" s="66" t="str">
        <f aca="false">SUBSTITUTE(AX288,AY$17,"")</f>
        <v>0</v>
      </c>
      <c r="AZ288" s="66" t="str">
        <f aca="false">SUBSTITUTE(AY288,AZ$17,"")</f>
        <v>0</v>
      </c>
      <c r="BA288" s="66" t="str">
        <f aca="false">SUBSTITUTE(AZ288,BA$17,"")</f>
        <v>0</v>
      </c>
      <c r="BB288" s="66" t="str">
        <f aca="false">SUBSTITUTE(BA288,BB$17,"")</f>
        <v/>
      </c>
      <c r="BC288" s="66" t="str">
        <f aca="false">SUBSTITUTE(BB288,BC$17,"")</f>
        <v/>
      </c>
      <c r="BD288" s="66" t="str">
        <f aca="false">SUBSTITUTE(BC288,BD$17,"")</f>
        <v/>
      </c>
      <c r="BE288" s="66" t="str">
        <f aca="false">SUBSTITUTE(BD288,BE$17,"")</f>
        <v/>
      </c>
      <c r="BF288" s="66" t="str">
        <f aca="false">SUBSTITUTE(BE288,BF$17,"")</f>
        <v/>
      </c>
      <c r="BG288" s="66" t="str">
        <f aca="false">SUBSTITUTE(BF288,BG$17,"")</f>
        <v/>
      </c>
      <c r="BH288" s="66" t="str">
        <f aca="false">SUBSTITUTE(BG288,BH$17,"")</f>
        <v/>
      </c>
      <c r="BI288" s="66" t="str">
        <f aca="false">SUBSTITUTE(BH288,BI$17,"")</f>
        <v/>
      </c>
      <c r="BJ288" s="66" t="str">
        <f aca="false">SUBSTITUTE(BI288,BJ$17,"")</f>
        <v/>
      </c>
      <c r="BK288" s="66" t="str">
        <f aca="false">SUBSTITUTE(BJ288,BK$17,"")</f>
        <v/>
      </c>
      <c r="BL288" s="66" t="str">
        <f aca="false">SUBSTITUTE(BK288,BL$17,"")</f>
        <v/>
      </c>
      <c r="BM288" s="66" t="str">
        <f aca="false">SUBSTITUTE(BL288,BM$17,"")</f>
        <v/>
      </c>
      <c r="BN288" s="66" t="n">
        <f aca="false">LEN(BM288)</f>
        <v>0</v>
      </c>
      <c r="BO288" s="66" t="n">
        <f aca="false">LEN(A288)&gt;BO$15</f>
        <v>0</v>
      </c>
      <c r="BP288" s="83" t="n">
        <f aca="false">AND(COUNTIF(ranges!B$2:B$4,'Sample Manifest - ALL TYPES'!G279)=0,NOT(ISBLANK('Sample Manifest - ALL TYPES'!G279)))</f>
        <v>0</v>
      </c>
      <c r="CB288" s="66" t="n">
        <f aca="false">OR(BN288:BO288)</f>
        <v>0</v>
      </c>
      <c r="CD288" s="69" t="n">
        <f aca="false">IF(OR('Sample Manifest - ALL TYPES'!AB279="Custom indexes",'Sample Manifest - ALL TYPES'!AB279="Non-listed commercial indexes"),1,0)</f>
        <v>0</v>
      </c>
      <c r="CE288" s="69"/>
      <c r="CG288" s="72" t="n">
        <f aca="false">'Sample Manifest - ALL TYPES'!Q279</f>
        <v>0</v>
      </c>
      <c r="CH288" s="70" t="str">
        <f aca="false">SUBSTITUTE(CG288,CH$17,"")</f>
        <v>0</v>
      </c>
      <c r="CI288" s="70" t="str">
        <f aca="false">SUBSTITUTE(CH288,CI$17,"")</f>
        <v>0</v>
      </c>
      <c r="CJ288" s="70" t="str">
        <f aca="false">SUBSTITUTE(CI288,CJ$17,"")</f>
        <v>0</v>
      </c>
      <c r="CK288" s="70" t="str">
        <f aca="false">SUBSTITUTE(CJ288,CK$17,"")</f>
        <v>0</v>
      </c>
      <c r="CL288" s="70" t="n">
        <f aca="false">LEN(CK288)</f>
        <v>1</v>
      </c>
      <c r="CM288" s="70" t="n">
        <f aca="false">AND(NOT(ISBLANK('Sample Manifest - ALL TYPES'!Q279)),NOT(CL288=0))</f>
        <v>0</v>
      </c>
      <c r="CR288" s="66" t="n">
        <f aca="false">AND('Sample Manifest - ALL TYPES'!B279="Illumina Library Pool",ISBLANK('Sample Manifest - ALL TYPES'!Z279))</f>
        <v>0</v>
      </c>
    </row>
    <row r="289" s="66" customFormat="true" ht="13.8" hidden="false" customHeight="false" outlineLevel="0" collapsed="false">
      <c r="A289" s="66" t="n">
        <f aca="false">'Sample Manifest - ALL TYPES'!C280</f>
        <v>0</v>
      </c>
      <c r="B289" s="66" t="str">
        <f aca="false">SUBSTITUTE(A289,B$17,"")</f>
        <v>0</v>
      </c>
      <c r="C289" s="66" t="str">
        <f aca="false">SUBSTITUTE(B289,C$17,"")</f>
        <v>0</v>
      </c>
      <c r="D289" s="66" t="str">
        <f aca="false">SUBSTITUTE(C289,D$17,"")</f>
        <v>0</v>
      </c>
      <c r="E289" s="66" t="str">
        <f aca="false">SUBSTITUTE(D289,E$17,"")</f>
        <v>0</v>
      </c>
      <c r="F289" s="66" t="str">
        <f aca="false">SUBSTITUTE(E289,F$17,"")</f>
        <v>0</v>
      </c>
      <c r="G289" s="66" t="str">
        <f aca="false">SUBSTITUTE(F289,G$17,"")</f>
        <v>0</v>
      </c>
      <c r="H289" s="66" t="str">
        <f aca="false">SUBSTITUTE(G289,H$17,"")</f>
        <v>0</v>
      </c>
      <c r="I289" s="66" t="str">
        <f aca="false">SUBSTITUTE(H289,I$17,"")</f>
        <v>0</v>
      </c>
      <c r="J289" s="66" t="str">
        <f aca="false">SUBSTITUTE(I289,J$17,"")</f>
        <v>0</v>
      </c>
      <c r="K289" s="66" t="str">
        <f aca="false">SUBSTITUTE(J289,K$17,"")</f>
        <v>0</v>
      </c>
      <c r="L289" s="66" t="str">
        <f aca="false">SUBSTITUTE(K289,L$17,"")</f>
        <v>0</v>
      </c>
      <c r="M289" s="66" t="str">
        <f aca="false">SUBSTITUTE(L289,M$17,"")</f>
        <v>0</v>
      </c>
      <c r="N289" s="66" t="str">
        <f aca="false">SUBSTITUTE(M289,N$17,"")</f>
        <v>0</v>
      </c>
      <c r="O289" s="66" t="str">
        <f aca="false">SUBSTITUTE(N289,O$17,"")</f>
        <v>0</v>
      </c>
      <c r="P289" s="66" t="str">
        <f aca="false">SUBSTITUTE(O289,P$17,"")</f>
        <v>0</v>
      </c>
      <c r="Q289" s="66" t="str">
        <f aca="false">SUBSTITUTE(P289,Q$17,"")</f>
        <v>0</v>
      </c>
      <c r="R289" s="66" t="str">
        <f aca="false">SUBSTITUTE(Q289,R$17,"")</f>
        <v>0</v>
      </c>
      <c r="S289" s="66" t="str">
        <f aca="false">SUBSTITUTE(R289,S$17,"")</f>
        <v>0</v>
      </c>
      <c r="T289" s="66" t="str">
        <f aca="false">SUBSTITUTE(S289,T$17,"")</f>
        <v>0</v>
      </c>
      <c r="U289" s="66" t="str">
        <f aca="false">SUBSTITUTE(T289,U$17,"")</f>
        <v>0</v>
      </c>
      <c r="V289" s="66" t="str">
        <f aca="false">SUBSTITUTE(U289,V$17,"")</f>
        <v>0</v>
      </c>
      <c r="W289" s="66" t="str">
        <f aca="false">SUBSTITUTE(V289,W$17,"")</f>
        <v>0</v>
      </c>
      <c r="X289" s="66" t="str">
        <f aca="false">SUBSTITUTE(W289,X$17,"")</f>
        <v>0</v>
      </c>
      <c r="Y289" s="66" t="str">
        <f aca="false">SUBSTITUTE(X289,Y$17,"")</f>
        <v>0</v>
      </c>
      <c r="Z289" s="66" t="str">
        <f aca="false">SUBSTITUTE(Y289,Z$17,"")</f>
        <v>0</v>
      </c>
      <c r="AA289" s="66" t="str">
        <f aca="false">SUBSTITUTE(Z289,AA$17,"")</f>
        <v>0</v>
      </c>
      <c r="AB289" s="66" t="str">
        <f aca="false">SUBSTITUTE(AA289,AB$17,"")</f>
        <v>0</v>
      </c>
      <c r="AC289" s="66" t="str">
        <f aca="false">SUBSTITUTE(AB289,AC$17,"")</f>
        <v>0</v>
      </c>
      <c r="AD289" s="66" t="str">
        <f aca="false">SUBSTITUTE(AC289,AD$17,"")</f>
        <v>0</v>
      </c>
      <c r="AE289" s="66" t="str">
        <f aca="false">SUBSTITUTE(AD289,AE$17,"")</f>
        <v>0</v>
      </c>
      <c r="AF289" s="66" t="str">
        <f aca="false">SUBSTITUTE(AE289,AF$17,"")</f>
        <v>0</v>
      </c>
      <c r="AG289" s="66" t="str">
        <f aca="false">SUBSTITUTE(AF289,AG$17,"")</f>
        <v>0</v>
      </c>
      <c r="AH289" s="66" t="str">
        <f aca="false">SUBSTITUTE(AG289,AH$17,"")</f>
        <v>0</v>
      </c>
      <c r="AI289" s="66" t="str">
        <f aca="false">SUBSTITUTE(AH289,AI$17,"")</f>
        <v>0</v>
      </c>
      <c r="AJ289" s="66" t="str">
        <f aca="false">SUBSTITUTE(AI289,AJ$17,"")</f>
        <v>0</v>
      </c>
      <c r="AK289" s="66" t="str">
        <f aca="false">SUBSTITUTE(AJ289,AK$17,"")</f>
        <v>0</v>
      </c>
      <c r="AL289" s="66" t="str">
        <f aca="false">SUBSTITUTE(AK289,AL$17,"")</f>
        <v>0</v>
      </c>
      <c r="AM289" s="66" t="str">
        <f aca="false">SUBSTITUTE(AL289,AM$17,"")</f>
        <v>0</v>
      </c>
      <c r="AN289" s="66" t="str">
        <f aca="false">SUBSTITUTE(AM289,AN$17,"")</f>
        <v>0</v>
      </c>
      <c r="AO289" s="66" t="str">
        <f aca="false">SUBSTITUTE(AN289,AO$17,"")</f>
        <v>0</v>
      </c>
      <c r="AP289" s="66" t="str">
        <f aca="false">SUBSTITUTE(AO289,AP$17,"")</f>
        <v>0</v>
      </c>
      <c r="AQ289" s="66" t="str">
        <f aca="false">SUBSTITUTE(AP289,AQ$17,"")</f>
        <v>0</v>
      </c>
      <c r="AR289" s="66" t="str">
        <f aca="false">SUBSTITUTE(AQ289,AR$17,"")</f>
        <v>0</v>
      </c>
      <c r="AS289" s="66" t="str">
        <f aca="false">SUBSTITUTE(AR289,AS$17,"")</f>
        <v>0</v>
      </c>
      <c r="AT289" s="66" t="str">
        <f aca="false">SUBSTITUTE(AS289,AT$17,"")</f>
        <v>0</v>
      </c>
      <c r="AU289" s="66" t="str">
        <f aca="false">SUBSTITUTE(AT289,AU$17,"")</f>
        <v>0</v>
      </c>
      <c r="AV289" s="66" t="str">
        <f aca="false">SUBSTITUTE(AU289,AV$17,"")</f>
        <v>0</v>
      </c>
      <c r="AW289" s="66" t="str">
        <f aca="false">SUBSTITUTE(AV289,AW$17,"")</f>
        <v>0</v>
      </c>
      <c r="AX289" s="66" t="str">
        <f aca="false">SUBSTITUTE(AW289,AX$17,"")</f>
        <v>0</v>
      </c>
      <c r="AY289" s="66" t="str">
        <f aca="false">SUBSTITUTE(AX289,AY$17,"")</f>
        <v>0</v>
      </c>
      <c r="AZ289" s="66" t="str">
        <f aca="false">SUBSTITUTE(AY289,AZ$17,"")</f>
        <v>0</v>
      </c>
      <c r="BA289" s="66" t="str">
        <f aca="false">SUBSTITUTE(AZ289,BA$17,"")</f>
        <v>0</v>
      </c>
      <c r="BB289" s="66" t="str">
        <f aca="false">SUBSTITUTE(BA289,BB$17,"")</f>
        <v/>
      </c>
      <c r="BC289" s="66" t="str">
        <f aca="false">SUBSTITUTE(BB289,BC$17,"")</f>
        <v/>
      </c>
      <c r="BD289" s="66" t="str">
        <f aca="false">SUBSTITUTE(BC289,BD$17,"")</f>
        <v/>
      </c>
      <c r="BE289" s="66" t="str">
        <f aca="false">SUBSTITUTE(BD289,BE$17,"")</f>
        <v/>
      </c>
      <c r="BF289" s="66" t="str">
        <f aca="false">SUBSTITUTE(BE289,BF$17,"")</f>
        <v/>
      </c>
      <c r="BG289" s="66" t="str">
        <f aca="false">SUBSTITUTE(BF289,BG$17,"")</f>
        <v/>
      </c>
      <c r="BH289" s="66" t="str">
        <f aca="false">SUBSTITUTE(BG289,BH$17,"")</f>
        <v/>
      </c>
      <c r="BI289" s="66" t="str">
        <f aca="false">SUBSTITUTE(BH289,BI$17,"")</f>
        <v/>
      </c>
      <c r="BJ289" s="66" t="str">
        <f aca="false">SUBSTITUTE(BI289,BJ$17,"")</f>
        <v/>
      </c>
      <c r="BK289" s="66" t="str">
        <f aca="false">SUBSTITUTE(BJ289,BK$17,"")</f>
        <v/>
      </c>
      <c r="BL289" s="66" t="str">
        <f aca="false">SUBSTITUTE(BK289,BL$17,"")</f>
        <v/>
      </c>
      <c r="BM289" s="66" t="str">
        <f aca="false">SUBSTITUTE(BL289,BM$17,"")</f>
        <v/>
      </c>
      <c r="BN289" s="66" t="n">
        <f aca="false">LEN(BM289)</f>
        <v>0</v>
      </c>
      <c r="BO289" s="66" t="n">
        <f aca="false">LEN(A289)&gt;BO$15</f>
        <v>0</v>
      </c>
      <c r="BP289" s="83" t="n">
        <f aca="false">AND(COUNTIF(ranges!B$2:B$4,'Sample Manifest - ALL TYPES'!G280)=0,NOT(ISBLANK('Sample Manifest - ALL TYPES'!G280)))</f>
        <v>0</v>
      </c>
      <c r="CB289" s="66" t="n">
        <f aca="false">OR(BN289:BO289)</f>
        <v>0</v>
      </c>
      <c r="CD289" s="69" t="n">
        <f aca="false">IF(OR('Sample Manifest - ALL TYPES'!AB280="Custom indexes",'Sample Manifest - ALL TYPES'!AB280="Non-listed commercial indexes"),1,0)</f>
        <v>0</v>
      </c>
      <c r="CE289" s="69"/>
      <c r="CG289" s="72" t="n">
        <f aca="false">'Sample Manifest - ALL TYPES'!Q280</f>
        <v>0</v>
      </c>
      <c r="CH289" s="70" t="str">
        <f aca="false">SUBSTITUTE(CG289,CH$17,"")</f>
        <v>0</v>
      </c>
      <c r="CI289" s="70" t="str">
        <f aca="false">SUBSTITUTE(CH289,CI$17,"")</f>
        <v>0</v>
      </c>
      <c r="CJ289" s="70" t="str">
        <f aca="false">SUBSTITUTE(CI289,CJ$17,"")</f>
        <v>0</v>
      </c>
      <c r="CK289" s="70" t="str">
        <f aca="false">SUBSTITUTE(CJ289,CK$17,"")</f>
        <v>0</v>
      </c>
      <c r="CL289" s="70" t="n">
        <f aca="false">LEN(CK289)</f>
        <v>1</v>
      </c>
      <c r="CM289" s="70" t="n">
        <f aca="false">AND(NOT(ISBLANK('Sample Manifest - ALL TYPES'!Q280)),NOT(CL289=0))</f>
        <v>0</v>
      </c>
      <c r="CR289" s="66" t="n">
        <f aca="false">AND('Sample Manifest - ALL TYPES'!B280="Illumina Library Pool",ISBLANK('Sample Manifest - ALL TYPES'!Z280))</f>
        <v>0</v>
      </c>
    </row>
    <row r="290" s="66" customFormat="true" ht="13.8" hidden="false" customHeight="false" outlineLevel="0" collapsed="false">
      <c r="A290" s="66" t="n">
        <f aca="false">'Sample Manifest - ALL TYPES'!C281</f>
        <v>0</v>
      </c>
      <c r="B290" s="66" t="str">
        <f aca="false">SUBSTITUTE(A290,B$17,"")</f>
        <v>0</v>
      </c>
      <c r="C290" s="66" t="str">
        <f aca="false">SUBSTITUTE(B290,C$17,"")</f>
        <v>0</v>
      </c>
      <c r="D290" s="66" t="str">
        <f aca="false">SUBSTITUTE(C290,D$17,"")</f>
        <v>0</v>
      </c>
      <c r="E290" s="66" t="str">
        <f aca="false">SUBSTITUTE(D290,E$17,"")</f>
        <v>0</v>
      </c>
      <c r="F290" s="66" t="str">
        <f aca="false">SUBSTITUTE(E290,F$17,"")</f>
        <v>0</v>
      </c>
      <c r="G290" s="66" t="str">
        <f aca="false">SUBSTITUTE(F290,G$17,"")</f>
        <v>0</v>
      </c>
      <c r="H290" s="66" t="str">
        <f aca="false">SUBSTITUTE(G290,H$17,"")</f>
        <v>0</v>
      </c>
      <c r="I290" s="66" t="str">
        <f aca="false">SUBSTITUTE(H290,I$17,"")</f>
        <v>0</v>
      </c>
      <c r="J290" s="66" t="str">
        <f aca="false">SUBSTITUTE(I290,J$17,"")</f>
        <v>0</v>
      </c>
      <c r="K290" s="66" t="str">
        <f aca="false">SUBSTITUTE(J290,K$17,"")</f>
        <v>0</v>
      </c>
      <c r="L290" s="66" t="str">
        <f aca="false">SUBSTITUTE(K290,L$17,"")</f>
        <v>0</v>
      </c>
      <c r="M290" s="66" t="str">
        <f aca="false">SUBSTITUTE(L290,M$17,"")</f>
        <v>0</v>
      </c>
      <c r="N290" s="66" t="str">
        <f aca="false">SUBSTITUTE(M290,N$17,"")</f>
        <v>0</v>
      </c>
      <c r="O290" s="66" t="str">
        <f aca="false">SUBSTITUTE(N290,O$17,"")</f>
        <v>0</v>
      </c>
      <c r="P290" s="66" t="str">
        <f aca="false">SUBSTITUTE(O290,P$17,"")</f>
        <v>0</v>
      </c>
      <c r="Q290" s="66" t="str">
        <f aca="false">SUBSTITUTE(P290,Q$17,"")</f>
        <v>0</v>
      </c>
      <c r="R290" s="66" t="str">
        <f aca="false">SUBSTITUTE(Q290,R$17,"")</f>
        <v>0</v>
      </c>
      <c r="S290" s="66" t="str">
        <f aca="false">SUBSTITUTE(R290,S$17,"")</f>
        <v>0</v>
      </c>
      <c r="T290" s="66" t="str">
        <f aca="false">SUBSTITUTE(S290,T$17,"")</f>
        <v>0</v>
      </c>
      <c r="U290" s="66" t="str">
        <f aca="false">SUBSTITUTE(T290,U$17,"")</f>
        <v>0</v>
      </c>
      <c r="V290" s="66" t="str">
        <f aca="false">SUBSTITUTE(U290,V$17,"")</f>
        <v>0</v>
      </c>
      <c r="W290" s="66" t="str">
        <f aca="false">SUBSTITUTE(V290,W$17,"")</f>
        <v>0</v>
      </c>
      <c r="X290" s="66" t="str">
        <f aca="false">SUBSTITUTE(W290,X$17,"")</f>
        <v>0</v>
      </c>
      <c r="Y290" s="66" t="str">
        <f aca="false">SUBSTITUTE(X290,Y$17,"")</f>
        <v>0</v>
      </c>
      <c r="Z290" s="66" t="str">
        <f aca="false">SUBSTITUTE(Y290,Z$17,"")</f>
        <v>0</v>
      </c>
      <c r="AA290" s="66" t="str">
        <f aca="false">SUBSTITUTE(Z290,AA$17,"")</f>
        <v>0</v>
      </c>
      <c r="AB290" s="66" t="str">
        <f aca="false">SUBSTITUTE(AA290,AB$17,"")</f>
        <v>0</v>
      </c>
      <c r="AC290" s="66" t="str">
        <f aca="false">SUBSTITUTE(AB290,AC$17,"")</f>
        <v>0</v>
      </c>
      <c r="AD290" s="66" t="str">
        <f aca="false">SUBSTITUTE(AC290,AD$17,"")</f>
        <v>0</v>
      </c>
      <c r="AE290" s="66" t="str">
        <f aca="false">SUBSTITUTE(AD290,AE$17,"")</f>
        <v>0</v>
      </c>
      <c r="AF290" s="66" t="str">
        <f aca="false">SUBSTITUTE(AE290,AF$17,"")</f>
        <v>0</v>
      </c>
      <c r="AG290" s="66" t="str">
        <f aca="false">SUBSTITUTE(AF290,AG$17,"")</f>
        <v>0</v>
      </c>
      <c r="AH290" s="66" t="str">
        <f aca="false">SUBSTITUTE(AG290,AH$17,"")</f>
        <v>0</v>
      </c>
      <c r="AI290" s="66" t="str">
        <f aca="false">SUBSTITUTE(AH290,AI$17,"")</f>
        <v>0</v>
      </c>
      <c r="AJ290" s="66" t="str">
        <f aca="false">SUBSTITUTE(AI290,AJ$17,"")</f>
        <v>0</v>
      </c>
      <c r="AK290" s="66" t="str">
        <f aca="false">SUBSTITUTE(AJ290,AK$17,"")</f>
        <v>0</v>
      </c>
      <c r="AL290" s="66" t="str">
        <f aca="false">SUBSTITUTE(AK290,AL$17,"")</f>
        <v>0</v>
      </c>
      <c r="AM290" s="66" t="str">
        <f aca="false">SUBSTITUTE(AL290,AM$17,"")</f>
        <v>0</v>
      </c>
      <c r="AN290" s="66" t="str">
        <f aca="false">SUBSTITUTE(AM290,AN$17,"")</f>
        <v>0</v>
      </c>
      <c r="AO290" s="66" t="str">
        <f aca="false">SUBSTITUTE(AN290,AO$17,"")</f>
        <v>0</v>
      </c>
      <c r="AP290" s="66" t="str">
        <f aca="false">SUBSTITUTE(AO290,AP$17,"")</f>
        <v>0</v>
      </c>
      <c r="AQ290" s="66" t="str">
        <f aca="false">SUBSTITUTE(AP290,AQ$17,"")</f>
        <v>0</v>
      </c>
      <c r="AR290" s="66" t="str">
        <f aca="false">SUBSTITUTE(AQ290,AR$17,"")</f>
        <v>0</v>
      </c>
      <c r="AS290" s="66" t="str">
        <f aca="false">SUBSTITUTE(AR290,AS$17,"")</f>
        <v>0</v>
      </c>
      <c r="AT290" s="66" t="str">
        <f aca="false">SUBSTITUTE(AS290,AT$17,"")</f>
        <v>0</v>
      </c>
      <c r="AU290" s="66" t="str">
        <f aca="false">SUBSTITUTE(AT290,AU$17,"")</f>
        <v>0</v>
      </c>
      <c r="AV290" s="66" t="str">
        <f aca="false">SUBSTITUTE(AU290,AV$17,"")</f>
        <v>0</v>
      </c>
      <c r="AW290" s="66" t="str">
        <f aca="false">SUBSTITUTE(AV290,AW$17,"")</f>
        <v>0</v>
      </c>
      <c r="AX290" s="66" t="str">
        <f aca="false">SUBSTITUTE(AW290,AX$17,"")</f>
        <v>0</v>
      </c>
      <c r="AY290" s="66" t="str">
        <f aca="false">SUBSTITUTE(AX290,AY$17,"")</f>
        <v>0</v>
      </c>
      <c r="AZ290" s="66" t="str">
        <f aca="false">SUBSTITUTE(AY290,AZ$17,"")</f>
        <v>0</v>
      </c>
      <c r="BA290" s="66" t="str">
        <f aca="false">SUBSTITUTE(AZ290,BA$17,"")</f>
        <v>0</v>
      </c>
      <c r="BB290" s="66" t="str">
        <f aca="false">SUBSTITUTE(BA290,BB$17,"")</f>
        <v/>
      </c>
      <c r="BC290" s="66" t="str">
        <f aca="false">SUBSTITUTE(BB290,BC$17,"")</f>
        <v/>
      </c>
      <c r="BD290" s="66" t="str">
        <f aca="false">SUBSTITUTE(BC290,BD$17,"")</f>
        <v/>
      </c>
      <c r="BE290" s="66" t="str">
        <f aca="false">SUBSTITUTE(BD290,BE$17,"")</f>
        <v/>
      </c>
      <c r="BF290" s="66" t="str">
        <f aca="false">SUBSTITUTE(BE290,BF$17,"")</f>
        <v/>
      </c>
      <c r="BG290" s="66" t="str">
        <f aca="false">SUBSTITUTE(BF290,BG$17,"")</f>
        <v/>
      </c>
      <c r="BH290" s="66" t="str">
        <f aca="false">SUBSTITUTE(BG290,BH$17,"")</f>
        <v/>
      </c>
      <c r="BI290" s="66" t="str">
        <f aca="false">SUBSTITUTE(BH290,BI$17,"")</f>
        <v/>
      </c>
      <c r="BJ290" s="66" t="str">
        <f aca="false">SUBSTITUTE(BI290,BJ$17,"")</f>
        <v/>
      </c>
      <c r="BK290" s="66" t="str">
        <f aca="false">SUBSTITUTE(BJ290,BK$17,"")</f>
        <v/>
      </c>
      <c r="BL290" s="66" t="str">
        <f aca="false">SUBSTITUTE(BK290,BL$17,"")</f>
        <v/>
      </c>
      <c r="BM290" s="66" t="str">
        <f aca="false">SUBSTITUTE(BL290,BM$17,"")</f>
        <v/>
      </c>
      <c r="BN290" s="66" t="n">
        <f aca="false">LEN(BM290)</f>
        <v>0</v>
      </c>
      <c r="BO290" s="66" t="n">
        <f aca="false">LEN(A290)&gt;BO$15</f>
        <v>0</v>
      </c>
      <c r="BP290" s="83" t="n">
        <f aca="false">AND(COUNTIF(ranges!B$2:B$4,'Sample Manifest - ALL TYPES'!G281)=0,NOT(ISBLANK('Sample Manifest - ALL TYPES'!G281)))</f>
        <v>0</v>
      </c>
      <c r="CB290" s="66" t="n">
        <f aca="false">OR(BN290:BO290)</f>
        <v>0</v>
      </c>
      <c r="CD290" s="69" t="n">
        <f aca="false">IF(OR('Sample Manifest - ALL TYPES'!AB281="Custom indexes",'Sample Manifest - ALL TYPES'!AB281="Non-listed commercial indexes"),1,0)</f>
        <v>0</v>
      </c>
      <c r="CE290" s="69"/>
      <c r="CG290" s="72" t="n">
        <f aca="false">'Sample Manifest - ALL TYPES'!Q281</f>
        <v>0</v>
      </c>
      <c r="CH290" s="70" t="str">
        <f aca="false">SUBSTITUTE(CG290,CH$17,"")</f>
        <v>0</v>
      </c>
      <c r="CI290" s="70" t="str">
        <f aca="false">SUBSTITUTE(CH290,CI$17,"")</f>
        <v>0</v>
      </c>
      <c r="CJ290" s="70" t="str">
        <f aca="false">SUBSTITUTE(CI290,CJ$17,"")</f>
        <v>0</v>
      </c>
      <c r="CK290" s="70" t="str">
        <f aca="false">SUBSTITUTE(CJ290,CK$17,"")</f>
        <v>0</v>
      </c>
      <c r="CL290" s="70" t="n">
        <f aca="false">LEN(CK290)</f>
        <v>1</v>
      </c>
      <c r="CM290" s="70" t="n">
        <f aca="false">AND(NOT(ISBLANK('Sample Manifest - ALL TYPES'!Q281)),NOT(CL290=0))</f>
        <v>0</v>
      </c>
      <c r="CR290" s="66" t="n">
        <f aca="false">AND('Sample Manifest - ALL TYPES'!B281="Illumina Library Pool",ISBLANK('Sample Manifest - ALL TYPES'!Z281))</f>
        <v>0</v>
      </c>
    </row>
    <row r="291" s="66" customFormat="true" ht="13.8" hidden="false" customHeight="false" outlineLevel="0" collapsed="false">
      <c r="A291" s="66" t="n">
        <f aca="false">'Sample Manifest - ALL TYPES'!C282</f>
        <v>0</v>
      </c>
      <c r="B291" s="66" t="str">
        <f aca="false">SUBSTITUTE(A291,B$17,"")</f>
        <v>0</v>
      </c>
      <c r="C291" s="66" t="str">
        <f aca="false">SUBSTITUTE(B291,C$17,"")</f>
        <v>0</v>
      </c>
      <c r="D291" s="66" t="str">
        <f aca="false">SUBSTITUTE(C291,D$17,"")</f>
        <v>0</v>
      </c>
      <c r="E291" s="66" t="str">
        <f aca="false">SUBSTITUTE(D291,E$17,"")</f>
        <v>0</v>
      </c>
      <c r="F291" s="66" t="str">
        <f aca="false">SUBSTITUTE(E291,F$17,"")</f>
        <v>0</v>
      </c>
      <c r="G291" s="66" t="str">
        <f aca="false">SUBSTITUTE(F291,G$17,"")</f>
        <v>0</v>
      </c>
      <c r="H291" s="66" t="str">
        <f aca="false">SUBSTITUTE(G291,H$17,"")</f>
        <v>0</v>
      </c>
      <c r="I291" s="66" t="str">
        <f aca="false">SUBSTITUTE(H291,I$17,"")</f>
        <v>0</v>
      </c>
      <c r="J291" s="66" t="str">
        <f aca="false">SUBSTITUTE(I291,J$17,"")</f>
        <v>0</v>
      </c>
      <c r="K291" s="66" t="str">
        <f aca="false">SUBSTITUTE(J291,K$17,"")</f>
        <v>0</v>
      </c>
      <c r="L291" s="66" t="str">
        <f aca="false">SUBSTITUTE(K291,L$17,"")</f>
        <v>0</v>
      </c>
      <c r="M291" s="66" t="str">
        <f aca="false">SUBSTITUTE(L291,M$17,"")</f>
        <v>0</v>
      </c>
      <c r="N291" s="66" t="str">
        <f aca="false">SUBSTITUTE(M291,N$17,"")</f>
        <v>0</v>
      </c>
      <c r="O291" s="66" t="str">
        <f aca="false">SUBSTITUTE(N291,O$17,"")</f>
        <v>0</v>
      </c>
      <c r="P291" s="66" t="str">
        <f aca="false">SUBSTITUTE(O291,P$17,"")</f>
        <v>0</v>
      </c>
      <c r="Q291" s="66" t="str">
        <f aca="false">SUBSTITUTE(P291,Q$17,"")</f>
        <v>0</v>
      </c>
      <c r="R291" s="66" t="str">
        <f aca="false">SUBSTITUTE(Q291,R$17,"")</f>
        <v>0</v>
      </c>
      <c r="S291" s="66" t="str">
        <f aca="false">SUBSTITUTE(R291,S$17,"")</f>
        <v>0</v>
      </c>
      <c r="T291" s="66" t="str">
        <f aca="false">SUBSTITUTE(S291,T$17,"")</f>
        <v>0</v>
      </c>
      <c r="U291" s="66" t="str">
        <f aca="false">SUBSTITUTE(T291,U$17,"")</f>
        <v>0</v>
      </c>
      <c r="V291" s="66" t="str">
        <f aca="false">SUBSTITUTE(U291,V$17,"")</f>
        <v>0</v>
      </c>
      <c r="W291" s="66" t="str">
        <f aca="false">SUBSTITUTE(V291,W$17,"")</f>
        <v>0</v>
      </c>
      <c r="X291" s="66" t="str">
        <f aca="false">SUBSTITUTE(W291,X$17,"")</f>
        <v>0</v>
      </c>
      <c r="Y291" s="66" t="str">
        <f aca="false">SUBSTITUTE(X291,Y$17,"")</f>
        <v>0</v>
      </c>
      <c r="Z291" s="66" t="str">
        <f aca="false">SUBSTITUTE(Y291,Z$17,"")</f>
        <v>0</v>
      </c>
      <c r="AA291" s="66" t="str">
        <f aca="false">SUBSTITUTE(Z291,AA$17,"")</f>
        <v>0</v>
      </c>
      <c r="AB291" s="66" t="str">
        <f aca="false">SUBSTITUTE(AA291,AB$17,"")</f>
        <v>0</v>
      </c>
      <c r="AC291" s="66" t="str">
        <f aca="false">SUBSTITUTE(AB291,AC$17,"")</f>
        <v>0</v>
      </c>
      <c r="AD291" s="66" t="str">
        <f aca="false">SUBSTITUTE(AC291,AD$17,"")</f>
        <v>0</v>
      </c>
      <c r="AE291" s="66" t="str">
        <f aca="false">SUBSTITUTE(AD291,AE$17,"")</f>
        <v>0</v>
      </c>
      <c r="AF291" s="66" t="str">
        <f aca="false">SUBSTITUTE(AE291,AF$17,"")</f>
        <v>0</v>
      </c>
      <c r="AG291" s="66" t="str">
        <f aca="false">SUBSTITUTE(AF291,AG$17,"")</f>
        <v>0</v>
      </c>
      <c r="AH291" s="66" t="str">
        <f aca="false">SUBSTITUTE(AG291,AH$17,"")</f>
        <v>0</v>
      </c>
      <c r="AI291" s="66" t="str">
        <f aca="false">SUBSTITUTE(AH291,AI$17,"")</f>
        <v>0</v>
      </c>
      <c r="AJ291" s="66" t="str">
        <f aca="false">SUBSTITUTE(AI291,AJ$17,"")</f>
        <v>0</v>
      </c>
      <c r="AK291" s="66" t="str">
        <f aca="false">SUBSTITUTE(AJ291,AK$17,"")</f>
        <v>0</v>
      </c>
      <c r="AL291" s="66" t="str">
        <f aca="false">SUBSTITUTE(AK291,AL$17,"")</f>
        <v>0</v>
      </c>
      <c r="AM291" s="66" t="str">
        <f aca="false">SUBSTITUTE(AL291,AM$17,"")</f>
        <v>0</v>
      </c>
      <c r="AN291" s="66" t="str">
        <f aca="false">SUBSTITUTE(AM291,AN$17,"")</f>
        <v>0</v>
      </c>
      <c r="AO291" s="66" t="str">
        <f aca="false">SUBSTITUTE(AN291,AO$17,"")</f>
        <v>0</v>
      </c>
      <c r="AP291" s="66" t="str">
        <f aca="false">SUBSTITUTE(AO291,AP$17,"")</f>
        <v>0</v>
      </c>
      <c r="AQ291" s="66" t="str">
        <f aca="false">SUBSTITUTE(AP291,AQ$17,"")</f>
        <v>0</v>
      </c>
      <c r="AR291" s="66" t="str">
        <f aca="false">SUBSTITUTE(AQ291,AR$17,"")</f>
        <v>0</v>
      </c>
      <c r="AS291" s="66" t="str">
        <f aca="false">SUBSTITUTE(AR291,AS$17,"")</f>
        <v>0</v>
      </c>
      <c r="AT291" s="66" t="str">
        <f aca="false">SUBSTITUTE(AS291,AT$17,"")</f>
        <v>0</v>
      </c>
      <c r="AU291" s="66" t="str">
        <f aca="false">SUBSTITUTE(AT291,AU$17,"")</f>
        <v>0</v>
      </c>
      <c r="AV291" s="66" t="str">
        <f aca="false">SUBSTITUTE(AU291,AV$17,"")</f>
        <v>0</v>
      </c>
      <c r="AW291" s="66" t="str">
        <f aca="false">SUBSTITUTE(AV291,AW$17,"")</f>
        <v>0</v>
      </c>
      <c r="AX291" s="66" t="str">
        <f aca="false">SUBSTITUTE(AW291,AX$17,"")</f>
        <v>0</v>
      </c>
      <c r="AY291" s="66" t="str">
        <f aca="false">SUBSTITUTE(AX291,AY$17,"")</f>
        <v>0</v>
      </c>
      <c r="AZ291" s="66" t="str">
        <f aca="false">SUBSTITUTE(AY291,AZ$17,"")</f>
        <v>0</v>
      </c>
      <c r="BA291" s="66" t="str">
        <f aca="false">SUBSTITUTE(AZ291,BA$17,"")</f>
        <v>0</v>
      </c>
      <c r="BB291" s="66" t="str">
        <f aca="false">SUBSTITUTE(BA291,BB$17,"")</f>
        <v/>
      </c>
      <c r="BC291" s="66" t="str">
        <f aca="false">SUBSTITUTE(BB291,BC$17,"")</f>
        <v/>
      </c>
      <c r="BD291" s="66" t="str">
        <f aca="false">SUBSTITUTE(BC291,BD$17,"")</f>
        <v/>
      </c>
      <c r="BE291" s="66" t="str">
        <f aca="false">SUBSTITUTE(BD291,BE$17,"")</f>
        <v/>
      </c>
      <c r="BF291" s="66" t="str">
        <f aca="false">SUBSTITUTE(BE291,BF$17,"")</f>
        <v/>
      </c>
      <c r="BG291" s="66" t="str">
        <f aca="false">SUBSTITUTE(BF291,BG$17,"")</f>
        <v/>
      </c>
      <c r="BH291" s="66" t="str">
        <f aca="false">SUBSTITUTE(BG291,BH$17,"")</f>
        <v/>
      </c>
      <c r="BI291" s="66" t="str">
        <f aca="false">SUBSTITUTE(BH291,BI$17,"")</f>
        <v/>
      </c>
      <c r="BJ291" s="66" t="str">
        <f aca="false">SUBSTITUTE(BI291,BJ$17,"")</f>
        <v/>
      </c>
      <c r="BK291" s="66" t="str">
        <f aca="false">SUBSTITUTE(BJ291,BK$17,"")</f>
        <v/>
      </c>
      <c r="BL291" s="66" t="str">
        <f aca="false">SUBSTITUTE(BK291,BL$17,"")</f>
        <v/>
      </c>
      <c r="BM291" s="66" t="str">
        <f aca="false">SUBSTITUTE(BL291,BM$17,"")</f>
        <v/>
      </c>
      <c r="BN291" s="66" t="n">
        <f aca="false">LEN(BM291)</f>
        <v>0</v>
      </c>
      <c r="BO291" s="66" t="n">
        <f aca="false">LEN(A291)&gt;BO$15</f>
        <v>0</v>
      </c>
      <c r="BP291" s="83" t="n">
        <f aca="false">AND(COUNTIF(ranges!B$2:B$4,'Sample Manifest - ALL TYPES'!G282)=0,NOT(ISBLANK('Sample Manifest - ALL TYPES'!G282)))</f>
        <v>0</v>
      </c>
      <c r="CB291" s="66" t="n">
        <f aca="false">OR(BN291:BO291)</f>
        <v>0</v>
      </c>
      <c r="CD291" s="69" t="n">
        <f aca="false">IF(OR('Sample Manifest - ALL TYPES'!AB282="Custom indexes",'Sample Manifest - ALL TYPES'!AB282="Non-listed commercial indexes"),1,0)</f>
        <v>0</v>
      </c>
      <c r="CE291" s="69"/>
      <c r="CG291" s="72" t="n">
        <f aca="false">'Sample Manifest - ALL TYPES'!Q282</f>
        <v>0</v>
      </c>
      <c r="CH291" s="70" t="str">
        <f aca="false">SUBSTITUTE(CG291,CH$17,"")</f>
        <v>0</v>
      </c>
      <c r="CI291" s="70" t="str">
        <f aca="false">SUBSTITUTE(CH291,CI$17,"")</f>
        <v>0</v>
      </c>
      <c r="CJ291" s="70" t="str">
        <f aca="false">SUBSTITUTE(CI291,CJ$17,"")</f>
        <v>0</v>
      </c>
      <c r="CK291" s="70" t="str">
        <f aca="false">SUBSTITUTE(CJ291,CK$17,"")</f>
        <v>0</v>
      </c>
      <c r="CL291" s="70" t="n">
        <f aca="false">LEN(CK291)</f>
        <v>1</v>
      </c>
      <c r="CM291" s="70" t="n">
        <f aca="false">AND(NOT(ISBLANK('Sample Manifest - ALL TYPES'!Q282)),NOT(CL291=0))</f>
        <v>0</v>
      </c>
      <c r="CR291" s="66" t="n">
        <f aca="false">AND('Sample Manifest - ALL TYPES'!B282="Illumina Library Pool",ISBLANK('Sample Manifest - ALL TYPES'!Z282))</f>
        <v>0</v>
      </c>
    </row>
    <row r="292" s="66" customFormat="true" ht="13.8" hidden="false" customHeight="false" outlineLevel="0" collapsed="false">
      <c r="A292" s="66" t="n">
        <f aca="false">'Sample Manifest - ALL TYPES'!C283</f>
        <v>0</v>
      </c>
      <c r="B292" s="66" t="str">
        <f aca="false">SUBSTITUTE(A292,B$17,"")</f>
        <v>0</v>
      </c>
      <c r="C292" s="66" t="str">
        <f aca="false">SUBSTITUTE(B292,C$17,"")</f>
        <v>0</v>
      </c>
      <c r="D292" s="66" t="str">
        <f aca="false">SUBSTITUTE(C292,D$17,"")</f>
        <v>0</v>
      </c>
      <c r="E292" s="66" t="str">
        <f aca="false">SUBSTITUTE(D292,E$17,"")</f>
        <v>0</v>
      </c>
      <c r="F292" s="66" t="str">
        <f aca="false">SUBSTITUTE(E292,F$17,"")</f>
        <v>0</v>
      </c>
      <c r="G292" s="66" t="str">
        <f aca="false">SUBSTITUTE(F292,G$17,"")</f>
        <v>0</v>
      </c>
      <c r="H292" s="66" t="str">
        <f aca="false">SUBSTITUTE(G292,H$17,"")</f>
        <v>0</v>
      </c>
      <c r="I292" s="66" t="str">
        <f aca="false">SUBSTITUTE(H292,I$17,"")</f>
        <v>0</v>
      </c>
      <c r="J292" s="66" t="str">
        <f aca="false">SUBSTITUTE(I292,J$17,"")</f>
        <v>0</v>
      </c>
      <c r="K292" s="66" t="str">
        <f aca="false">SUBSTITUTE(J292,K$17,"")</f>
        <v>0</v>
      </c>
      <c r="L292" s="66" t="str">
        <f aca="false">SUBSTITUTE(K292,L$17,"")</f>
        <v>0</v>
      </c>
      <c r="M292" s="66" t="str">
        <f aca="false">SUBSTITUTE(L292,M$17,"")</f>
        <v>0</v>
      </c>
      <c r="N292" s="66" t="str">
        <f aca="false">SUBSTITUTE(M292,N$17,"")</f>
        <v>0</v>
      </c>
      <c r="O292" s="66" t="str">
        <f aca="false">SUBSTITUTE(N292,O$17,"")</f>
        <v>0</v>
      </c>
      <c r="P292" s="66" t="str">
        <f aca="false">SUBSTITUTE(O292,P$17,"")</f>
        <v>0</v>
      </c>
      <c r="Q292" s="66" t="str">
        <f aca="false">SUBSTITUTE(P292,Q$17,"")</f>
        <v>0</v>
      </c>
      <c r="R292" s="66" t="str">
        <f aca="false">SUBSTITUTE(Q292,R$17,"")</f>
        <v>0</v>
      </c>
      <c r="S292" s="66" t="str">
        <f aca="false">SUBSTITUTE(R292,S$17,"")</f>
        <v>0</v>
      </c>
      <c r="T292" s="66" t="str">
        <f aca="false">SUBSTITUTE(S292,T$17,"")</f>
        <v>0</v>
      </c>
      <c r="U292" s="66" t="str">
        <f aca="false">SUBSTITUTE(T292,U$17,"")</f>
        <v>0</v>
      </c>
      <c r="V292" s="66" t="str">
        <f aca="false">SUBSTITUTE(U292,V$17,"")</f>
        <v>0</v>
      </c>
      <c r="W292" s="66" t="str">
        <f aca="false">SUBSTITUTE(V292,W$17,"")</f>
        <v>0</v>
      </c>
      <c r="X292" s="66" t="str">
        <f aca="false">SUBSTITUTE(W292,X$17,"")</f>
        <v>0</v>
      </c>
      <c r="Y292" s="66" t="str">
        <f aca="false">SUBSTITUTE(X292,Y$17,"")</f>
        <v>0</v>
      </c>
      <c r="Z292" s="66" t="str">
        <f aca="false">SUBSTITUTE(Y292,Z$17,"")</f>
        <v>0</v>
      </c>
      <c r="AA292" s="66" t="str">
        <f aca="false">SUBSTITUTE(Z292,AA$17,"")</f>
        <v>0</v>
      </c>
      <c r="AB292" s="66" t="str">
        <f aca="false">SUBSTITUTE(AA292,AB$17,"")</f>
        <v>0</v>
      </c>
      <c r="AC292" s="66" t="str">
        <f aca="false">SUBSTITUTE(AB292,AC$17,"")</f>
        <v>0</v>
      </c>
      <c r="AD292" s="66" t="str">
        <f aca="false">SUBSTITUTE(AC292,AD$17,"")</f>
        <v>0</v>
      </c>
      <c r="AE292" s="66" t="str">
        <f aca="false">SUBSTITUTE(AD292,AE$17,"")</f>
        <v>0</v>
      </c>
      <c r="AF292" s="66" t="str">
        <f aca="false">SUBSTITUTE(AE292,AF$17,"")</f>
        <v>0</v>
      </c>
      <c r="AG292" s="66" t="str">
        <f aca="false">SUBSTITUTE(AF292,AG$17,"")</f>
        <v>0</v>
      </c>
      <c r="AH292" s="66" t="str">
        <f aca="false">SUBSTITUTE(AG292,AH$17,"")</f>
        <v>0</v>
      </c>
      <c r="AI292" s="66" t="str">
        <f aca="false">SUBSTITUTE(AH292,AI$17,"")</f>
        <v>0</v>
      </c>
      <c r="AJ292" s="66" t="str">
        <f aca="false">SUBSTITUTE(AI292,AJ$17,"")</f>
        <v>0</v>
      </c>
      <c r="AK292" s="66" t="str">
        <f aca="false">SUBSTITUTE(AJ292,AK$17,"")</f>
        <v>0</v>
      </c>
      <c r="AL292" s="66" t="str">
        <f aca="false">SUBSTITUTE(AK292,AL$17,"")</f>
        <v>0</v>
      </c>
      <c r="AM292" s="66" t="str">
        <f aca="false">SUBSTITUTE(AL292,AM$17,"")</f>
        <v>0</v>
      </c>
      <c r="AN292" s="66" t="str">
        <f aca="false">SUBSTITUTE(AM292,AN$17,"")</f>
        <v>0</v>
      </c>
      <c r="AO292" s="66" t="str">
        <f aca="false">SUBSTITUTE(AN292,AO$17,"")</f>
        <v>0</v>
      </c>
      <c r="AP292" s="66" t="str">
        <f aca="false">SUBSTITUTE(AO292,AP$17,"")</f>
        <v>0</v>
      </c>
      <c r="AQ292" s="66" t="str">
        <f aca="false">SUBSTITUTE(AP292,AQ$17,"")</f>
        <v>0</v>
      </c>
      <c r="AR292" s="66" t="str">
        <f aca="false">SUBSTITUTE(AQ292,AR$17,"")</f>
        <v>0</v>
      </c>
      <c r="AS292" s="66" t="str">
        <f aca="false">SUBSTITUTE(AR292,AS$17,"")</f>
        <v>0</v>
      </c>
      <c r="AT292" s="66" t="str">
        <f aca="false">SUBSTITUTE(AS292,AT$17,"")</f>
        <v>0</v>
      </c>
      <c r="AU292" s="66" t="str">
        <f aca="false">SUBSTITUTE(AT292,AU$17,"")</f>
        <v>0</v>
      </c>
      <c r="AV292" s="66" t="str">
        <f aca="false">SUBSTITUTE(AU292,AV$17,"")</f>
        <v>0</v>
      </c>
      <c r="AW292" s="66" t="str">
        <f aca="false">SUBSTITUTE(AV292,AW$17,"")</f>
        <v>0</v>
      </c>
      <c r="AX292" s="66" t="str">
        <f aca="false">SUBSTITUTE(AW292,AX$17,"")</f>
        <v>0</v>
      </c>
      <c r="AY292" s="66" t="str">
        <f aca="false">SUBSTITUTE(AX292,AY$17,"")</f>
        <v>0</v>
      </c>
      <c r="AZ292" s="66" t="str">
        <f aca="false">SUBSTITUTE(AY292,AZ$17,"")</f>
        <v>0</v>
      </c>
      <c r="BA292" s="66" t="str">
        <f aca="false">SUBSTITUTE(AZ292,BA$17,"")</f>
        <v>0</v>
      </c>
      <c r="BB292" s="66" t="str">
        <f aca="false">SUBSTITUTE(BA292,BB$17,"")</f>
        <v/>
      </c>
      <c r="BC292" s="66" t="str">
        <f aca="false">SUBSTITUTE(BB292,BC$17,"")</f>
        <v/>
      </c>
      <c r="BD292" s="66" t="str">
        <f aca="false">SUBSTITUTE(BC292,BD$17,"")</f>
        <v/>
      </c>
      <c r="BE292" s="66" t="str">
        <f aca="false">SUBSTITUTE(BD292,BE$17,"")</f>
        <v/>
      </c>
      <c r="BF292" s="66" t="str">
        <f aca="false">SUBSTITUTE(BE292,BF$17,"")</f>
        <v/>
      </c>
      <c r="BG292" s="66" t="str">
        <f aca="false">SUBSTITUTE(BF292,BG$17,"")</f>
        <v/>
      </c>
      <c r="BH292" s="66" t="str">
        <f aca="false">SUBSTITUTE(BG292,BH$17,"")</f>
        <v/>
      </c>
      <c r="BI292" s="66" t="str">
        <f aca="false">SUBSTITUTE(BH292,BI$17,"")</f>
        <v/>
      </c>
      <c r="BJ292" s="66" t="str">
        <f aca="false">SUBSTITUTE(BI292,BJ$17,"")</f>
        <v/>
      </c>
      <c r="BK292" s="66" t="str">
        <f aca="false">SUBSTITUTE(BJ292,BK$17,"")</f>
        <v/>
      </c>
      <c r="BL292" s="66" t="str">
        <f aca="false">SUBSTITUTE(BK292,BL$17,"")</f>
        <v/>
      </c>
      <c r="BM292" s="66" t="str">
        <f aca="false">SUBSTITUTE(BL292,BM$17,"")</f>
        <v/>
      </c>
      <c r="BN292" s="66" t="n">
        <f aca="false">LEN(BM292)</f>
        <v>0</v>
      </c>
      <c r="BO292" s="66" t="n">
        <f aca="false">LEN(A292)&gt;BO$15</f>
        <v>0</v>
      </c>
      <c r="BP292" s="83" t="n">
        <f aca="false">AND(COUNTIF(ranges!B$2:B$4,'Sample Manifest - ALL TYPES'!G283)=0,NOT(ISBLANK('Sample Manifest - ALL TYPES'!G283)))</f>
        <v>0</v>
      </c>
      <c r="CB292" s="66" t="n">
        <f aca="false">OR(BN292:BO292)</f>
        <v>0</v>
      </c>
      <c r="CD292" s="69" t="n">
        <f aca="false">IF(OR('Sample Manifest - ALL TYPES'!AB283="Custom indexes",'Sample Manifest - ALL TYPES'!AB283="Non-listed commercial indexes"),1,0)</f>
        <v>0</v>
      </c>
      <c r="CE292" s="69"/>
      <c r="CG292" s="72" t="n">
        <f aca="false">'Sample Manifest - ALL TYPES'!Q283</f>
        <v>0</v>
      </c>
      <c r="CH292" s="70" t="str">
        <f aca="false">SUBSTITUTE(CG292,CH$17,"")</f>
        <v>0</v>
      </c>
      <c r="CI292" s="70" t="str">
        <f aca="false">SUBSTITUTE(CH292,CI$17,"")</f>
        <v>0</v>
      </c>
      <c r="CJ292" s="70" t="str">
        <f aca="false">SUBSTITUTE(CI292,CJ$17,"")</f>
        <v>0</v>
      </c>
      <c r="CK292" s="70" t="str">
        <f aca="false">SUBSTITUTE(CJ292,CK$17,"")</f>
        <v>0</v>
      </c>
      <c r="CL292" s="70" t="n">
        <f aca="false">LEN(CK292)</f>
        <v>1</v>
      </c>
      <c r="CM292" s="70" t="n">
        <f aca="false">AND(NOT(ISBLANK('Sample Manifest - ALL TYPES'!Q283)),NOT(CL292=0))</f>
        <v>0</v>
      </c>
      <c r="CR292" s="66" t="n">
        <f aca="false">AND('Sample Manifest - ALL TYPES'!B283="Illumina Library Pool",ISBLANK('Sample Manifest - ALL TYPES'!Z283))</f>
        <v>0</v>
      </c>
    </row>
    <row r="293" s="66" customFormat="true" ht="13.8" hidden="false" customHeight="false" outlineLevel="0" collapsed="false">
      <c r="A293" s="66" t="n">
        <f aca="false">'Sample Manifest - ALL TYPES'!C284</f>
        <v>0</v>
      </c>
      <c r="B293" s="66" t="str">
        <f aca="false">SUBSTITUTE(A293,B$17,"")</f>
        <v>0</v>
      </c>
      <c r="C293" s="66" t="str">
        <f aca="false">SUBSTITUTE(B293,C$17,"")</f>
        <v>0</v>
      </c>
      <c r="D293" s="66" t="str">
        <f aca="false">SUBSTITUTE(C293,D$17,"")</f>
        <v>0</v>
      </c>
      <c r="E293" s="66" t="str">
        <f aca="false">SUBSTITUTE(D293,E$17,"")</f>
        <v>0</v>
      </c>
      <c r="F293" s="66" t="str">
        <f aca="false">SUBSTITUTE(E293,F$17,"")</f>
        <v>0</v>
      </c>
      <c r="G293" s="66" t="str">
        <f aca="false">SUBSTITUTE(F293,G$17,"")</f>
        <v>0</v>
      </c>
      <c r="H293" s="66" t="str">
        <f aca="false">SUBSTITUTE(G293,H$17,"")</f>
        <v>0</v>
      </c>
      <c r="I293" s="66" t="str">
        <f aca="false">SUBSTITUTE(H293,I$17,"")</f>
        <v>0</v>
      </c>
      <c r="J293" s="66" t="str">
        <f aca="false">SUBSTITUTE(I293,J$17,"")</f>
        <v>0</v>
      </c>
      <c r="K293" s="66" t="str">
        <f aca="false">SUBSTITUTE(J293,K$17,"")</f>
        <v>0</v>
      </c>
      <c r="L293" s="66" t="str">
        <f aca="false">SUBSTITUTE(K293,L$17,"")</f>
        <v>0</v>
      </c>
      <c r="M293" s="66" t="str">
        <f aca="false">SUBSTITUTE(L293,M$17,"")</f>
        <v>0</v>
      </c>
      <c r="N293" s="66" t="str">
        <f aca="false">SUBSTITUTE(M293,N$17,"")</f>
        <v>0</v>
      </c>
      <c r="O293" s="66" t="str">
        <f aca="false">SUBSTITUTE(N293,O$17,"")</f>
        <v>0</v>
      </c>
      <c r="P293" s="66" t="str">
        <f aca="false">SUBSTITUTE(O293,P$17,"")</f>
        <v>0</v>
      </c>
      <c r="Q293" s="66" t="str">
        <f aca="false">SUBSTITUTE(P293,Q$17,"")</f>
        <v>0</v>
      </c>
      <c r="R293" s="66" t="str">
        <f aca="false">SUBSTITUTE(Q293,R$17,"")</f>
        <v>0</v>
      </c>
      <c r="S293" s="66" t="str">
        <f aca="false">SUBSTITUTE(R293,S$17,"")</f>
        <v>0</v>
      </c>
      <c r="T293" s="66" t="str">
        <f aca="false">SUBSTITUTE(S293,T$17,"")</f>
        <v>0</v>
      </c>
      <c r="U293" s="66" t="str">
        <f aca="false">SUBSTITUTE(T293,U$17,"")</f>
        <v>0</v>
      </c>
      <c r="V293" s="66" t="str">
        <f aca="false">SUBSTITUTE(U293,V$17,"")</f>
        <v>0</v>
      </c>
      <c r="W293" s="66" t="str">
        <f aca="false">SUBSTITUTE(V293,W$17,"")</f>
        <v>0</v>
      </c>
      <c r="X293" s="66" t="str">
        <f aca="false">SUBSTITUTE(W293,X$17,"")</f>
        <v>0</v>
      </c>
      <c r="Y293" s="66" t="str">
        <f aca="false">SUBSTITUTE(X293,Y$17,"")</f>
        <v>0</v>
      </c>
      <c r="Z293" s="66" t="str">
        <f aca="false">SUBSTITUTE(Y293,Z$17,"")</f>
        <v>0</v>
      </c>
      <c r="AA293" s="66" t="str">
        <f aca="false">SUBSTITUTE(Z293,AA$17,"")</f>
        <v>0</v>
      </c>
      <c r="AB293" s="66" t="str">
        <f aca="false">SUBSTITUTE(AA293,AB$17,"")</f>
        <v>0</v>
      </c>
      <c r="AC293" s="66" t="str">
        <f aca="false">SUBSTITUTE(AB293,AC$17,"")</f>
        <v>0</v>
      </c>
      <c r="AD293" s="66" t="str">
        <f aca="false">SUBSTITUTE(AC293,AD$17,"")</f>
        <v>0</v>
      </c>
      <c r="AE293" s="66" t="str">
        <f aca="false">SUBSTITUTE(AD293,AE$17,"")</f>
        <v>0</v>
      </c>
      <c r="AF293" s="66" t="str">
        <f aca="false">SUBSTITUTE(AE293,AF$17,"")</f>
        <v>0</v>
      </c>
      <c r="AG293" s="66" t="str">
        <f aca="false">SUBSTITUTE(AF293,AG$17,"")</f>
        <v>0</v>
      </c>
      <c r="AH293" s="66" t="str">
        <f aca="false">SUBSTITUTE(AG293,AH$17,"")</f>
        <v>0</v>
      </c>
      <c r="AI293" s="66" t="str">
        <f aca="false">SUBSTITUTE(AH293,AI$17,"")</f>
        <v>0</v>
      </c>
      <c r="AJ293" s="66" t="str">
        <f aca="false">SUBSTITUTE(AI293,AJ$17,"")</f>
        <v>0</v>
      </c>
      <c r="AK293" s="66" t="str">
        <f aca="false">SUBSTITUTE(AJ293,AK$17,"")</f>
        <v>0</v>
      </c>
      <c r="AL293" s="66" t="str">
        <f aca="false">SUBSTITUTE(AK293,AL$17,"")</f>
        <v>0</v>
      </c>
      <c r="AM293" s="66" t="str">
        <f aca="false">SUBSTITUTE(AL293,AM$17,"")</f>
        <v>0</v>
      </c>
      <c r="AN293" s="66" t="str">
        <f aca="false">SUBSTITUTE(AM293,AN$17,"")</f>
        <v>0</v>
      </c>
      <c r="AO293" s="66" t="str">
        <f aca="false">SUBSTITUTE(AN293,AO$17,"")</f>
        <v>0</v>
      </c>
      <c r="AP293" s="66" t="str">
        <f aca="false">SUBSTITUTE(AO293,AP$17,"")</f>
        <v>0</v>
      </c>
      <c r="AQ293" s="66" t="str">
        <f aca="false">SUBSTITUTE(AP293,AQ$17,"")</f>
        <v>0</v>
      </c>
      <c r="AR293" s="66" t="str">
        <f aca="false">SUBSTITUTE(AQ293,AR$17,"")</f>
        <v>0</v>
      </c>
      <c r="AS293" s="66" t="str">
        <f aca="false">SUBSTITUTE(AR293,AS$17,"")</f>
        <v>0</v>
      </c>
      <c r="AT293" s="66" t="str">
        <f aca="false">SUBSTITUTE(AS293,AT$17,"")</f>
        <v>0</v>
      </c>
      <c r="AU293" s="66" t="str">
        <f aca="false">SUBSTITUTE(AT293,AU$17,"")</f>
        <v>0</v>
      </c>
      <c r="AV293" s="66" t="str">
        <f aca="false">SUBSTITUTE(AU293,AV$17,"")</f>
        <v>0</v>
      </c>
      <c r="AW293" s="66" t="str">
        <f aca="false">SUBSTITUTE(AV293,AW$17,"")</f>
        <v>0</v>
      </c>
      <c r="AX293" s="66" t="str">
        <f aca="false">SUBSTITUTE(AW293,AX$17,"")</f>
        <v>0</v>
      </c>
      <c r="AY293" s="66" t="str">
        <f aca="false">SUBSTITUTE(AX293,AY$17,"")</f>
        <v>0</v>
      </c>
      <c r="AZ293" s="66" t="str">
        <f aca="false">SUBSTITUTE(AY293,AZ$17,"")</f>
        <v>0</v>
      </c>
      <c r="BA293" s="66" t="str">
        <f aca="false">SUBSTITUTE(AZ293,BA$17,"")</f>
        <v>0</v>
      </c>
      <c r="BB293" s="66" t="str">
        <f aca="false">SUBSTITUTE(BA293,BB$17,"")</f>
        <v/>
      </c>
      <c r="BC293" s="66" t="str">
        <f aca="false">SUBSTITUTE(BB293,BC$17,"")</f>
        <v/>
      </c>
      <c r="BD293" s="66" t="str">
        <f aca="false">SUBSTITUTE(BC293,BD$17,"")</f>
        <v/>
      </c>
      <c r="BE293" s="66" t="str">
        <f aca="false">SUBSTITUTE(BD293,BE$17,"")</f>
        <v/>
      </c>
      <c r="BF293" s="66" t="str">
        <f aca="false">SUBSTITUTE(BE293,BF$17,"")</f>
        <v/>
      </c>
      <c r="BG293" s="66" t="str">
        <f aca="false">SUBSTITUTE(BF293,BG$17,"")</f>
        <v/>
      </c>
      <c r="BH293" s="66" t="str">
        <f aca="false">SUBSTITUTE(BG293,BH$17,"")</f>
        <v/>
      </c>
      <c r="BI293" s="66" t="str">
        <f aca="false">SUBSTITUTE(BH293,BI$17,"")</f>
        <v/>
      </c>
      <c r="BJ293" s="66" t="str">
        <f aca="false">SUBSTITUTE(BI293,BJ$17,"")</f>
        <v/>
      </c>
      <c r="BK293" s="66" t="str">
        <f aca="false">SUBSTITUTE(BJ293,BK$17,"")</f>
        <v/>
      </c>
      <c r="BL293" s="66" t="str">
        <f aca="false">SUBSTITUTE(BK293,BL$17,"")</f>
        <v/>
      </c>
      <c r="BM293" s="66" t="str">
        <f aca="false">SUBSTITUTE(BL293,BM$17,"")</f>
        <v/>
      </c>
      <c r="BN293" s="66" t="n">
        <f aca="false">LEN(BM293)</f>
        <v>0</v>
      </c>
      <c r="BO293" s="66" t="n">
        <f aca="false">LEN(A293)&gt;BO$15</f>
        <v>0</v>
      </c>
      <c r="BP293" s="83" t="n">
        <f aca="false">AND(COUNTIF(ranges!B$2:B$4,'Sample Manifest - ALL TYPES'!G284)=0,NOT(ISBLANK('Sample Manifest - ALL TYPES'!G284)))</f>
        <v>0</v>
      </c>
      <c r="CB293" s="66" t="n">
        <f aca="false">OR(BN293:BO293)</f>
        <v>0</v>
      </c>
      <c r="CD293" s="69" t="n">
        <f aca="false">IF(OR('Sample Manifest - ALL TYPES'!AB284="Custom indexes",'Sample Manifest - ALL TYPES'!AB284="Non-listed commercial indexes"),1,0)</f>
        <v>0</v>
      </c>
      <c r="CE293" s="69"/>
      <c r="CG293" s="72" t="n">
        <f aca="false">'Sample Manifest - ALL TYPES'!Q284</f>
        <v>0</v>
      </c>
      <c r="CH293" s="70" t="str">
        <f aca="false">SUBSTITUTE(CG293,CH$17,"")</f>
        <v>0</v>
      </c>
      <c r="CI293" s="70" t="str">
        <f aca="false">SUBSTITUTE(CH293,CI$17,"")</f>
        <v>0</v>
      </c>
      <c r="CJ293" s="70" t="str">
        <f aca="false">SUBSTITUTE(CI293,CJ$17,"")</f>
        <v>0</v>
      </c>
      <c r="CK293" s="70" t="str">
        <f aca="false">SUBSTITUTE(CJ293,CK$17,"")</f>
        <v>0</v>
      </c>
      <c r="CL293" s="70" t="n">
        <f aca="false">LEN(CK293)</f>
        <v>1</v>
      </c>
      <c r="CM293" s="70" t="n">
        <f aca="false">AND(NOT(ISBLANK('Sample Manifest - ALL TYPES'!Q284)),NOT(CL293=0))</f>
        <v>0</v>
      </c>
      <c r="CR293" s="66" t="n">
        <f aca="false">AND('Sample Manifest - ALL TYPES'!B284="Illumina Library Pool",ISBLANK('Sample Manifest - ALL TYPES'!Z284))</f>
        <v>0</v>
      </c>
    </row>
    <row r="294" s="66" customFormat="true" ht="13.8" hidden="false" customHeight="false" outlineLevel="0" collapsed="false">
      <c r="A294" s="66" t="n">
        <f aca="false">'Sample Manifest - ALL TYPES'!C285</f>
        <v>0</v>
      </c>
      <c r="B294" s="66" t="str">
        <f aca="false">SUBSTITUTE(A294,B$17,"")</f>
        <v>0</v>
      </c>
      <c r="C294" s="66" t="str">
        <f aca="false">SUBSTITUTE(B294,C$17,"")</f>
        <v>0</v>
      </c>
      <c r="D294" s="66" t="str">
        <f aca="false">SUBSTITUTE(C294,D$17,"")</f>
        <v>0</v>
      </c>
      <c r="E294" s="66" t="str">
        <f aca="false">SUBSTITUTE(D294,E$17,"")</f>
        <v>0</v>
      </c>
      <c r="F294" s="66" t="str">
        <f aca="false">SUBSTITUTE(E294,F$17,"")</f>
        <v>0</v>
      </c>
      <c r="G294" s="66" t="str">
        <f aca="false">SUBSTITUTE(F294,G$17,"")</f>
        <v>0</v>
      </c>
      <c r="H294" s="66" t="str">
        <f aca="false">SUBSTITUTE(G294,H$17,"")</f>
        <v>0</v>
      </c>
      <c r="I294" s="66" t="str">
        <f aca="false">SUBSTITUTE(H294,I$17,"")</f>
        <v>0</v>
      </c>
      <c r="J294" s="66" t="str">
        <f aca="false">SUBSTITUTE(I294,J$17,"")</f>
        <v>0</v>
      </c>
      <c r="K294" s="66" t="str">
        <f aca="false">SUBSTITUTE(J294,K$17,"")</f>
        <v>0</v>
      </c>
      <c r="L294" s="66" t="str">
        <f aca="false">SUBSTITUTE(K294,L$17,"")</f>
        <v>0</v>
      </c>
      <c r="M294" s="66" t="str">
        <f aca="false">SUBSTITUTE(L294,M$17,"")</f>
        <v>0</v>
      </c>
      <c r="N294" s="66" t="str">
        <f aca="false">SUBSTITUTE(M294,N$17,"")</f>
        <v>0</v>
      </c>
      <c r="O294" s="66" t="str">
        <f aca="false">SUBSTITUTE(N294,O$17,"")</f>
        <v>0</v>
      </c>
      <c r="P294" s="66" t="str">
        <f aca="false">SUBSTITUTE(O294,P$17,"")</f>
        <v>0</v>
      </c>
      <c r="Q294" s="66" t="str">
        <f aca="false">SUBSTITUTE(P294,Q$17,"")</f>
        <v>0</v>
      </c>
      <c r="R294" s="66" t="str">
        <f aca="false">SUBSTITUTE(Q294,R$17,"")</f>
        <v>0</v>
      </c>
      <c r="S294" s="66" t="str">
        <f aca="false">SUBSTITUTE(R294,S$17,"")</f>
        <v>0</v>
      </c>
      <c r="T294" s="66" t="str">
        <f aca="false">SUBSTITUTE(S294,T$17,"")</f>
        <v>0</v>
      </c>
      <c r="U294" s="66" t="str">
        <f aca="false">SUBSTITUTE(T294,U$17,"")</f>
        <v>0</v>
      </c>
      <c r="V294" s="66" t="str">
        <f aca="false">SUBSTITUTE(U294,V$17,"")</f>
        <v>0</v>
      </c>
      <c r="W294" s="66" t="str">
        <f aca="false">SUBSTITUTE(V294,W$17,"")</f>
        <v>0</v>
      </c>
      <c r="X294" s="66" t="str">
        <f aca="false">SUBSTITUTE(W294,X$17,"")</f>
        <v>0</v>
      </c>
      <c r="Y294" s="66" t="str">
        <f aca="false">SUBSTITUTE(X294,Y$17,"")</f>
        <v>0</v>
      </c>
      <c r="Z294" s="66" t="str">
        <f aca="false">SUBSTITUTE(Y294,Z$17,"")</f>
        <v>0</v>
      </c>
      <c r="AA294" s="66" t="str">
        <f aca="false">SUBSTITUTE(Z294,AA$17,"")</f>
        <v>0</v>
      </c>
      <c r="AB294" s="66" t="str">
        <f aca="false">SUBSTITUTE(AA294,AB$17,"")</f>
        <v>0</v>
      </c>
      <c r="AC294" s="66" t="str">
        <f aca="false">SUBSTITUTE(AB294,AC$17,"")</f>
        <v>0</v>
      </c>
      <c r="AD294" s="66" t="str">
        <f aca="false">SUBSTITUTE(AC294,AD$17,"")</f>
        <v>0</v>
      </c>
      <c r="AE294" s="66" t="str">
        <f aca="false">SUBSTITUTE(AD294,AE$17,"")</f>
        <v>0</v>
      </c>
      <c r="AF294" s="66" t="str">
        <f aca="false">SUBSTITUTE(AE294,AF$17,"")</f>
        <v>0</v>
      </c>
      <c r="AG294" s="66" t="str">
        <f aca="false">SUBSTITUTE(AF294,AG$17,"")</f>
        <v>0</v>
      </c>
      <c r="AH294" s="66" t="str">
        <f aca="false">SUBSTITUTE(AG294,AH$17,"")</f>
        <v>0</v>
      </c>
      <c r="AI294" s="66" t="str">
        <f aca="false">SUBSTITUTE(AH294,AI$17,"")</f>
        <v>0</v>
      </c>
      <c r="AJ294" s="66" t="str">
        <f aca="false">SUBSTITUTE(AI294,AJ$17,"")</f>
        <v>0</v>
      </c>
      <c r="AK294" s="66" t="str">
        <f aca="false">SUBSTITUTE(AJ294,AK$17,"")</f>
        <v>0</v>
      </c>
      <c r="AL294" s="66" t="str">
        <f aca="false">SUBSTITUTE(AK294,AL$17,"")</f>
        <v>0</v>
      </c>
      <c r="AM294" s="66" t="str">
        <f aca="false">SUBSTITUTE(AL294,AM$17,"")</f>
        <v>0</v>
      </c>
      <c r="AN294" s="66" t="str">
        <f aca="false">SUBSTITUTE(AM294,AN$17,"")</f>
        <v>0</v>
      </c>
      <c r="AO294" s="66" t="str">
        <f aca="false">SUBSTITUTE(AN294,AO$17,"")</f>
        <v>0</v>
      </c>
      <c r="AP294" s="66" t="str">
        <f aca="false">SUBSTITUTE(AO294,AP$17,"")</f>
        <v>0</v>
      </c>
      <c r="AQ294" s="66" t="str">
        <f aca="false">SUBSTITUTE(AP294,AQ$17,"")</f>
        <v>0</v>
      </c>
      <c r="AR294" s="66" t="str">
        <f aca="false">SUBSTITUTE(AQ294,AR$17,"")</f>
        <v>0</v>
      </c>
      <c r="AS294" s="66" t="str">
        <f aca="false">SUBSTITUTE(AR294,AS$17,"")</f>
        <v>0</v>
      </c>
      <c r="AT294" s="66" t="str">
        <f aca="false">SUBSTITUTE(AS294,AT$17,"")</f>
        <v>0</v>
      </c>
      <c r="AU294" s="66" t="str">
        <f aca="false">SUBSTITUTE(AT294,AU$17,"")</f>
        <v>0</v>
      </c>
      <c r="AV294" s="66" t="str">
        <f aca="false">SUBSTITUTE(AU294,AV$17,"")</f>
        <v>0</v>
      </c>
      <c r="AW294" s="66" t="str">
        <f aca="false">SUBSTITUTE(AV294,AW$17,"")</f>
        <v>0</v>
      </c>
      <c r="AX294" s="66" t="str">
        <f aca="false">SUBSTITUTE(AW294,AX$17,"")</f>
        <v>0</v>
      </c>
      <c r="AY294" s="66" t="str">
        <f aca="false">SUBSTITUTE(AX294,AY$17,"")</f>
        <v>0</v>
      </c>
      <c r="AZ294" s="66" t="str">
        <f aca="false">SUBSTITUTE(AY294,AZ$17,"")</f>
        <v>0</v>
      </c>
      <c r="BA294" s="66" t="str">
        <f aca="false">SUBSTITUTE(AZ294,BA$17,"")</f>
        <v>0</v>
      </c>
      <c r="BB294" s="66" t="str">
        <f aca="false">SUBSTITUTE(BA294,BB$17,"")</f>
        <v/>
      </c>
      <c r="BC294" s="66" t="str">
        <f aca="false">SUBSTITUTE(BB294,BC$17,"")</f>
        <v/>
      </c>
      <c r="BD294" s="66" t="str">
        <f aca="false">SUBSTITUTE(BC294,BD$17,"")</f>
        <v/>
      </c>
      <c r="BE294" s="66" t="str">
        <f aca="false">SUBSTITUTE(BD294,BE$17,"")</f>
        <v/>
      </c>
      <c r="BF294" s="66" t="str">
        <f aca="false">SUBSTITUTE(BE294,BF$17,"")</f>
        <v/>
      </c>
      <c r="BG294" s="66" t="str">
        <f aca="false">SUBSTITUTE(BF294,BG$17,"")</f>
        <v/>
      </c>
      <c r="BH294" s="66" t="str">
        <f aca="false">SUBSTITUTE(BG294,BH$17,"")</f>
        <v/>
      </c>
      <c r="BI294" s="66" t="str">
        <f aca="false">SUBSTITUTE(BH294,BI$17,"")</f>
        <v/>
      </c>
      <c r="BJ294" s="66" t="str">
        <f aca="false">SUBSTITUTE(BI294,BJ$17,"")</f>
        <v/>
      </c>
      <c r="BK294" s="66" t="str">
        <f aca="false">SUBSTITUTE(BJ294,BK$17,"")</f>
        <v/>
      </c>
      <c r="BL294" s="66" t="str">
        <f aca="false">SUBSTITUTE(BK294,BL$17,"")</f>
        <v/>
      </c>
      <c r="BM294" s="66" t="str">
        <f aca="false">SUBSTITUTE(BL294,BM$17,"")</f>
        <v/>
      </c>
      <c r="BN294" s="66" t="n">
        <f aca="false">LEN(BM294)</f>
        <v>0</v>
      </c>
      <c r="BO294" s="66" t="n">
        <f aca="false">LEN(A294)&gt;BO$15</f>
        <v>0</v>
      </c>
      <c r="BP294" s="83" t="n">
        <f aca="false">AND(COUNTIF(ranges!B$2:B$4,'Sample Manifest - ALL TYPES'!G285)=0,NOT(ISBLANK('Sample Manifest - ALL TYPES'!G285)))</f>
        <v>0</v>
      </c>
      <c r="CB294" s="66" t="n">
        <f aca="false">OR(BN294:BO294)</f>
        <v>0</v>
      </c>
      <c r="CD294" s="69" t="n">
        <f aca="false">IF(OR('Sample Manifest - ALL TYPES'!AB285="Custom indexes",'Sample Manifest - ALL TYPES'!AB285="Non-listed commercial indexes"),1,0)</f>
        <v>0</v>
      </c>
      <c r="CE294" s="69"/>
      <c r="CG294" s="72" t="n">
        <f aca="false">'Sample Manifest - ALL TYPES'!Q285</f>
        <v>0</v>
      </c>
      <c r="CH294" s="70" t="str">
        <f aca="false">SUBSTITUTE(CG294,CH$17,"")</f>
        <v>0</v>
      </c>
      <c r="CI294" s="70" t="str">
        <f aca="false">SUBSTITUTE(CH294,CI$17,"")</f>
        <v>0</v>
      </c>
      <c r="CJ294" s="70" t="str">
        <f aca="false">SUBSTITUTE(CI294,CJ$17,"")</f>
        <v>0</v>
      </c>
      <c r="CK294" s="70" t="str">
        <f aca="false">SUBSTITUTE(CJ294,CK$17,"")</f>
        <v>0</v>
      </c>
      <c r="CL294" s="70" t="n">
        <f aca="false">LEN(CK294)</f>
        <v>1</v>
      </c>
      <c r="CM294" s="70" t="n">
        <f aca="false">AND(NOT(ISBLANK('Sample Manifest - ALL TYPES'!Q285)),NOT(CL294=0))</f>
        <v>0</v>
      </c>
      <c r="CR294" s="66" t="n">
        <f aca="false">AND('Sample Manifest - ALL TYPES'!B285="Illumina Library Pool",ISBLANK('Sample Manifest - ALL TYPES'!Z285))</f>
        <v>0</v>
      </c>
    </row>
    <row r="295" s="66" customFormat="true" ht="13.8" hidden="false" customHeight="false" outlineLevel="0" collapsed="false">
      <c r="A295" s="66" t="n">
        <f aca="false">'Sample Manifest - ALL TYPES'!C286</f>
        <v>0</v>
      </c>
      <c r="B295" s="66" t="str">
        <f aca="false">SUBSTITUTE(A295,B$17,"")</f>
        <v>0</v>
      </c>
      <c r="C295" s="66" t="str">
        <f aca="false">SUBSTITUTE(B295,C$17,"")</f>
        <v>0</v>
      </c>
      <c r="D295" s="66" t="str">
        <f aca="false">SUBSTITUTE(C295,D$17,"")</f>
        <v>0</v>
      </c>
      <c r="E295" s="66" t="str">
        <f aca="false">SUBSTITUTE(D295,E$17,"")</f>
        <v>0</v>
      </c>
      <c r="F295" s="66" t="str">
        <f aca="false">SUBSTITUTE(E295,F$17,"")</f>
        <v>0</v>
      </c>
      <c r="G295" s="66" t="str">
        <f aca="false">SUBSTITUTE(F295,G$17,"")</f>
        <v>0</v>
      </c>
      <c r="H295" s="66" t="str">
        <f aca="false">SUBSTITUTE(G295,H$17,"")</f>
        <v>0</v>
      </c>
      <c r="I295" s="66" t="str">
        <f aca="false">SUBSTITUTE(H295,I$17,"")</f>
        <v>0</v>
      </c>
      <c r="J295" s="66" t="str">
        <f aca="false">SUBSTITUTE(I295,J$17,"")</f>
        <v>0</v>
      </c>
      <c r="K295" s="66" t="str">
        <f aca="false">SUBSTITUTE(J295,K$17,"")</f>
        <v>0</v>
      </c>
      <c r="L295" s="66" t="str">
        <f aca="false">SUBSTITUTE(K295,L$17,"")</f>
        <v>0</v>
      </c>
      <c r="M295" s="66" t="str">
        <f aca="false">SUBSTITUTE(L295,M$17,"")</f>
        <v>0</v>
      </c>
      <c r="N295" s="66" t="str">
        <f aca="false">SUBSTITUTE(M295,N$17,"")</f>
        <v>0</v>
      </c>
      <c r="O295" s="66" t="str">
        <f aca="false">SUBSTITUTE(N295,O$17,"")</f>
        <v>0</v>
      </c>
      <c r="P295" s="66" t="str">
        <f aca="false">SUBSTITUTE(O295,P$17,"")</f>
        <v>0</v>
      </c>
      <c r="Q295" s="66" t="str">
        <f aca="false">SUBSTITUTE(P295,Q$17,"")</f>
        <v>0</v>
      </c>
      <c r="R295" s="66" t="str">
        <f aca="false">SUBSTITUTE(Q295,R$17,"")</f>
        <v>0</v>
      </c>
      <c r="S295" s="66" t="str">
        <f aca="false">SUBSTITUTE(R295,S$17,"")</f>
        <v>0</v>
      </c>
      <c r="T295" s="66" t="str">
        <f aca="false">SUBSTITUTE(S295,T$17,"")</f>
        <v>0</v>
      </c>
      <c r="U295" s="66" t="str">
        <f aca="false">SUBSTITUTE(T295,U$17,"")</f>
        <v>0</v>
      </c>
      <c r="V295" s="66" t="str">
        <f aca="false">SUBSTITUTE(U295,V$17,"")</f>
        <v>0</v>
      </c>
      <c r="W295" s="66" t="str">
        <f aca="false">SUBSTITUTE(V295,W$17,"")</f>
        <v>0</v>
      </c>
      <c r="X295" s="66" t="str">
        <f aca="false">SUBSTITUTE(W295,X$17,"")</f>
        <v>0</v>
      </c>
      <c r="Y295" s="66" t="str">
        <f aca="false">SUBSTITUTE(X295,Y$17,"")</f>
        <v>0</v>
      </c>
      <c r="Z295" s="66" t="str">
        <f aca="false">SUBSTITUTE(Y295,Z$17,"")</f>
        <v>0</v>
      </c>
      <c r="AA295" s="66" t="str">
        <f aca="false">SUBSTITUTE(Z295,AA$17,"")</f>
        <v>0</v>
      </c>
      <c r="AB295" s="66" t="str">
        <f aca="false">SUBSTITUTE(AA295,AB$17,"")</f>
        <v>0</v>
      </c>
      <c r="AC295" s="66" t="str">
        <f aca="false">SUBSTITUTE(AB295,AC$17,"")</f>
        <v>0</v>
      </c>
      <c r="AD295" s="66" t="str">
        <f aca="false">SUBSTITUTE(AC295,AD$17,"")</f>
        <v>0</v>
      </c>
      <c r="AE295" s="66" t="str">
        <f aca="false">SUBSTITUTE(AD295,AE$17,"")</f>
        <v>0</v>
      </c>
      <c r="AF295" s="66" t="str">
        <f aca="false">SUBSTITUTE(AE295,AF$17,"")</f>
        <v>0</v>
      </c>
      <c r="AG295" s="66" t="str">
        <f aca="false">SUBSTITUTE(AF295,AG$17,"")</f>
        <v>0</v>
      </c>
      <c r="AH295" s="66" t="str">
        <f aca="false">SUBSTITUTE(AG295,AH$17,"")</f>
        <v>0</v>
      </c>
      <c r="AI295" s="66" t="str">
        <f aca="false">SUBSTITUTE(AH295,AI$17,"")</f>
        <v>0</v>
      </c>
      <c r="AJ295" s="66" t="str">
        <f aca="false">SUBSTITUTE(AI295,AJ$17,"")</f>
        <v>0</v>
      </c>
      <c r="AK295" s="66" t="str">
        <f aca="false">SUBSTITUTE(AJ295,AK$17,"")</f>
        <v>0</v>
      </c>
      <c r="AL295" s="66" t="str">
        <f aca="false">SUBSTITUTE(AK295,AL$17,"")</f>
        <v>0</v>
      </c>
      <c r="AM295" s="66" t="str">
        <f aca="false">SUBSTITUTE(AL295,AM$17,"")</f>
        <v>0</v>
      </c>
      <c r="AN295" s="66" t="str">
        <f aca="false">SUBSTITUTE(AM295,AN$17,"")</f>
        <v>0</v>
      </c>
      <c r="AO295" s="66" t="str">
        <f aca="false">SUBSTITUTE(AN295,AO$17,"")</f>
        <v>0</v>
      </c>
      <c r="AP295" s="66" t="str">
        <f aca="false">SUBSTITUTE(AO295,AP$17,"")</f>
        <v>0</v>
      </c>
      <c r="AQ295" s="66" t="str">
        <f aca="false">SUBSTITUTE(AP295,AQ$17,"")</f>
        <v>0</v>
      </c>
      <c r="AR295" s="66" t="str">
        <f aca="false">SUBSTITUTE(AQ295,AR$17,"")</f>
        <v>0</v>
      </c>
      <c r="AS295" s="66" t="str">
        <f aca="false">SUBSTITUTE(AR295,AS$17,"")</f>
        <v>0</v>
      </c>
      <c r="AT295" s="66" t="str">
        <f aca="false">SUBSTITUTE(AS295,AT$17,"")</f>
        <v>0</v>
      </c>
      <c r="AU295" s="66" t="str">
        <f aca="false">SUBSTITUTE(AT295,AU$17,"")</f>
        <v>0</v>
      </c>
      <c r="AV295" s="66" t="str">
        <f aca="false">SUBSTITUTE(AU295,AV$17,"")</f>
        <v>0</v>
      </c>
      <c r="AW295" s="66" t="str">
        <f aca="false">SUBSTITUTE(AV295,AW$17,"")</f>
        <v>0</v>
      </c>
      <c r="AX295" s="66" t="str">
        <f aca="false">SUBSTITUTE(AW295,AX$17,"")</f>
        <v>0</v>
      </c>
      <c r="AY295" s="66" t="str">
        <f aca="false">SUBSTITUTE(AX295,AY$17,"")</f>
        <v>0</v>
      </c>
      <c r="AZ295" s="66" t="str">
        <f aca="false">SUBSTITUTE(AY295,AZ$17,"")</f>
        <v>0</v>
      </c>
      <c r="BA295" s="66" t="str">
        <f aca="false">SUBSTITUTE(AZ295,BA$17,"")</f>
        <v>0</v>
      </c>
      <c r="BB295" s="66" t="str">
        <f aca="false">SUBSTITUTE(BA295,BB$17,"")</f>
        <v/>
      </c>
      <c r="BC295" s="66" t="str">
        <f aca="false">SUBSTITUTE(BB295,BC$17,"")</f>
        <v/>
      </c>
      <c r="BD295" s="66" t="str">
        <f aca="false">SUBSTITUTE(BC295,BD$17,"")</f>
        <v/>
      </c>
      <c r="BE295" s="66" t="str">
        <f aca="false">SUBSTITUTE(BD295,BE$17,"")</f>
        <v/>
      </c>
      <c r="BF295" s="66" t="str">
        <f aca="false">SUBSTITUTE(BE295,BF$17,"")</f>
        <v/>
      </c>
      <c r="BG295" s="66" t="str">
        <f aca="false">SUBSTITUTE(BF295,BG$17,"")</f>
        <v/>
      </c>
      <c r="BH295" s="66" t="str">
        <f aca="false">SUBSTITUTE(BG295,BH$17,"")</f>
        <v/>
      </c>
      <c r="BI295" s="66" t="str">
        <f aca="false">SUBSTITUTE(BH295,BI$17,"")</f>
        <v/>
      </c>
      <c r="BJ295" s="66" t="str">
        <f aca="false">SUBSTITUTE(BI295,BJ$17,"")</f>
        <v/>
      </c>
      <c r="BK295" s="66" t="str">
        <f aca="false">SUBSTITUTE(BJ295,BK$17,"")</f>
        <v/>
      </c>
      <c r="BL295" s="66" t="str">
        <f aca="false">SUBSTITUTE(BK295,BL$17,"")</f>
        <v/>
      </c>
      <c r="BM295" s="66" t="str">
        <f aca="false">SUBSTITUTE(BL295,BM$17,"")</f>
        <v/>
      </c>
      <c r="BN295" s="66" t="n">
        <f aca="false">LEN(BM295)</f>
        <v>0</v>
      </c>
      <c r="BO295" s="66" t="n">
        <f aca="false">LEN(A295)&gt;BO$15</f>
        <v>0</v>
      </c>
      <c r="BP295" s="83" t="n">
        <f aca="false">AND(COUNTIF(ranges!B$2:B$4,'Sample Manifest - ALL TYPES'!G286)=0,NOT(ISBLANK('Sample Manifest - ALL TYPES'!G286)))</f>
        <v>0</v>
      </c>
      <c r="CB295" s="66" t="n">
        <f aca="false">OR(BN295:BO295)</f>
        <v>0</v>
      </c>
      <c r="CD295" s="69" t="n">
        <f aca="false">IF(OR('Sample Manifest - ALL TYPES'!AB286="Custom indexes",'Sample Manifest - ALL TYPES'!AB286="Non-listed commercial indexes"),1,0)</f>
        <v>0</v>
      </c>
      <c r="CE295" s="69"/>
      <c r="CG295" s="72" t="n">
        <f aca="false">'Sample Manifest - ALL TYPES'!Q286</f>
        <v>0</v>
      </c>
      <c r="CH295" s="70" t="str">
        <f aca="false">SUBSTITUTE(CG295,CH$17,"")</f>
        <v>0</v>
      </c>
      <c r="CI295" s="70" t="str">
        <f aca="false">SUBSTITUTE(CH295,CI$17,"")</f>
        <v>0</v>
      </c>
      <c r="CJ295" s="70" t="str">
        <f aca="false">SUBSTITUTE(CI295,CJ$17,"")</f>
        <v>0</v>
      </c>
      <c r="CK295" s="70" t="str">
        <f aca="false">SUBSTITUTE(CJ295,CK$17,"")</f>
        <v>0</v>
      </c>
      <c r="CL295" s="70" t="n">
        <f aca="false">LEN(CK295)</f>
        <v>1</v>
      </c>
      <c r="CM295" s="70" t="n">
        <f aca="false">AND(NOT(ISBLANK('Sample Manifest - ALL TYPES'!Q286)),NOT(CL295=0))</f>
        <v>0</v>
      </c>
      <c r="CR295" s="66" t="n">
        <f aca="false">AND('Sample Manifest - ALL TYPES'!B286="Illumina Library Pool",ISBLANK('Sample Manifest - ALL TYPES'!Z286))</f>
        <v>0</v>
      </c>
    </row>
    <row r="296" s="66" customFormat="true" ht="13.8" hidden="false" customHeight="false" outlineLevel="0" collapsed="false">
      <c r="A296" s="66" t="n">
        <f aca="false">'Sample Manifest - ALL TYPES'!C287</f>
        <v>0</v>
      </c>
      <c r="B296" s="66" t="str">
        <f aca="false">SUBSTITUTE(A296,B$17,"")</f>
        <v>0</v>
      </c>
      <c r="C296" s="66" t="str">
        <f aca="false">SUBSTITUTE(B296,C$17,"")</f>
        <v>0</v>
      </c>
      <c r="D296" s="66" t="str">
        <f aca="false">SUBSTITUTE(C296,D$17,"")</f>
        <v>0</v>
      </c>
      <c r="E296" s="66" t="str">
        <f aca="false">SUBSTITUTE(D296,E$17,"")</f>
        <v>0</v>
      </c>
      <c r="F296" s="66" t="str">
        <f aca="false">SUBSTITUTE(E296,F$17,"")</f>
        <v>0</v>
      </c>
      <c r="G296" s="66" t="str">
        <f aca="false">SUBSTITUTE(F296,G$17,"")</f>
        <v>0</v>
      </c>
      <c r="H296" s="66" t="str">
        <f aca="false">SUBSTITUTE(G296,H$17,"")</f>
        <v>0</v>
      </c>
      <c r="I296" s="66" t="str">
        <f aca="false">SUBSTITUTE(H296,I$17,"")</f>
        <v>0</v>
      </c>
      <c r="J296" s="66" t="str">
        <f aca="false">SUBSTITUTE(I296,J$17,"")</f>
        <v>0</v>
      </c>
      <c r="K296" s="66" t="str">
        <f aca="false">SUBSTITUTE(J296,K$17,"")</f>
        <v>0</v>
      </c>
      <c r="L296" s="66" t="str">
        <f aca="false">SUBSTITUTE(K296,L$17,"")</f>
        <v>0</v>
      </c>
      <c r="M296" s="66" t="str">
        <f aca="false">SUBSTITUTE(L296,M$17,"")</f>
        <v>0</v>
      </c>
      <c r="N296" s="66" t="str">
        <f aca="false">SUBSTITUTE(M296,N$17,"")</f>
        <v>0</v>
      </c>
      <c r="O296" s="66" t="str">
        <f aca="false">SUBSTITUTE(N296,O$17,"")</f>
        <v>0</v>
      </c>
      <c r="P296" s="66" t="str">
        <f aca="false">SUBSTITUTE(O296,P$17,"")</f>
        <v>0</v>
      </c>
      <c r="Q296" s="66" t="str">
        <f aca="false">SUBSTITUTE(P296,Q$17,"")</f>
        <v>0</v>
      </c>
      <c r="R296" s="66" t="str">
        <f aca="false">SUBSTITUTE(Q296,R$17,"")</f>
        <v>0</v>
      </c>
      <c r="S296" s="66" t="str">
        <f aca="false">SUBSTITUTE(R296,S$17,"")</f>
        <v>0</v>
      </c>
      <c r="T296" s="66" t="str">
        <f aca="false">SUBSTITUTE(S296,T$17,"")</f>
        <v>0</v>
      </c>
      <c r="U296" s="66" t="str">
        <f aca="false">SUBSTITUTE(T296,U$17,"")</f>
        <v>0</v>
      </c>
      <c r="V296" s="66" t="str">
        <f aca="false">SUBSTITUTE(U296,V$17,"")</f>
        <v>0</v>
      </c>
      <c r="W296" s="66" t="str">
        <f aca="false">SUBSTITUTE(V296,W$17,"")</f>
        <v>0</v>
      </c>
      <c r="X296" s="66" t="str">
        <f aca="false">SUBSTITUTE(W296,X$17,"")</f>
        <v>0</v>
      </c>
      <c r="Y296" s="66" t="str">
        <f aca="false">SUBSTITUTE(X296,Y$17,"")</f>
        <v>0</v>
      </c>
      <c r="Z296" s="66" t="str">
        <f aca="false">SUBSTITUTE(Y296,Z$17,"")</f>
        <v>0</v>
      </c>
      <c r="AA296" s="66" t="str">
        <f aca="false">SUBSTITUTE(Z296,AA$17,"")</f>
        <v>0</v>
      </c>
      <c r="AB296" s="66" t="str">
        <f aca="false">SUBSTITUTE(AA296,AB$17,"")</f>
        <v>0</v>
      </c>
      <c r="AC296" s="66" t="str">
        <f aca="false">SUBSTITUTE(AB296,AC$17,"")</f>
        <v>0</v>
      </c>
      <c r="AD296" s="66" t="str">
        <f aca="false">SUBSTITUTE(AC296,AD$17,"")</f>
        <v>0</v>
      </c>
      <c r="AE296" s="66" t="str">
        <f aca="false">SUBSTITUTE(AD296,AE$17,"")</f>
        <v>0</v>
      </c>
      <c r="AF296" s="66" t="str">
        <f aca="false">SUBSTITUTE(AE296,AF$17,"")</f>
        <v>0</v>
      </c>
      <c r="AG296" s="66" t="str">
        <f aca="false">SUBSTITUTE(AF296,AG$17,"")</f>
        <v>0</v>
      </c>
      <c r="AH296" s="66" t="str">
        <f aca="false">SUBSTITUTE(AG296,AH$17,"")</f>
        <v>0</v>
      </c>
      <c r="AI296" s="66" t="str">
        <f aca="false">SUBSTITUTE(AH296,AI$17,"")</f>
        <v>0</v>
      </c>
      <c r="AJ296" s="66" t="str">
        <f aca="false">SUBSTITUTE(AI296,AJ$17,"")</f>
        <v>0</v>
      </c>
      <c r="AK296" s="66" t="str">
        <f aca="false">SUBSTITUTE(AJ296,AK$17,"")</f>
        <v>0</v>
      </c>
      <c r="AL296" s="66" t="str">
        <f aca="false">SUBSTITUTE(AK296,AL$17,"")</f>
        <v>0</v>
      </c>
      <c r="AM296" s="66" t="str">
        <f aca="false">SUBSTITUTE(AL296,AM$17,"")</f>
        <v>0</v>
      </c>
      <c r="AN296" s="66" t="str">
        <f aca="false">SUBSTITUTE(AM296,AN$17,"")</f>
        <v>0</v>
      </c>
      <c r="AO296" s="66" t="str">
        <f aca="false">SUBSTITUTE(AN296,AO$17,"")</f>
        <v>0</v>
      </c>
      <c r="AP296" s="66" t="str">
        <f aca="false">SUBSTITUTE(AO296,AP$17,"")</f>
        <v>0</v>
      </c>
      <c r="AQ296" s="66" t="str">
        <f aca="false">SUBSTITUTE(AP296,AQ$17,"")</f>
        <v>0</v>
      </c>
      <c r="AR296" s="66" t="str">
        <f aca="false">SUBSTITUTE(AQ296,AR$17,"")</f>
        <v>0</v>
      </c>
      <c r="AS296" s="66" t="str">
        <f aca="false">SUBSTITUTE(AR296,AS$17,"")</f>
        <v>0</v>
      </c>
      <c r="AT296" s="66" t="str">
        <f aca="false">SUBSTITUTE(AS296,AT$17,"")</f>
        <v>0</v>
      </c>
      <c r="AU296" s="66" t="str">
        <f aca="false">SUBSTITUTE(AT296,AU$17,"")</f>
        <v>0</v>
      </c>
      <c r="AV296" s="66" t="str">
        <f aca="false">SUBSTITUTE(AU296,AV$17,"")</f>
        <v>0</v>
      </c>
      <c r="AW296" s="66" t="str">
        <f aca="false">SUBSTITUTE(AV296,AW$17,"")</f>
        <v>0</v>
      </c>
      <c r="AX296" s="66" t="str">
        <f aca="false">SUBSTITUTE(AW296,AX$17,"")</f>
        <v>0</v>
      </c>
      <c r="AY296" s="66" t="str">
        <f aca="false">SUBSTITUTE(AX296,AY$17,"")</f>
        <v>0</v>
      </c>
      <c r="AZ296" s="66" t="str">
        <f aca="false">SUBSTITUTE(AY296,AZ$17,"")</f>
        <v>0</v>
      </c>
      <c r="BA296" s="66" t="str">
        <f aca="false">SUBSTITUTE(AZ296,BA$17,"")</f>
        <v>0</v>
      </c>
      <c r="BB296" s="66" t="str">
        <f aca="false">SUBSTITUTE(BA296,BB$17,"")</f>
        <v/>
      </c>
      <c r="BC296" s="66" t="str">
        <f aca="false">SUBSTITUTE(BB296,BC$17,"")</f>
        <v/>
      </c>
      <c r="BD296" s="66" t="str">
        <f aca="false">SUBSTITUTE(BC296,BD$17,"")</f>
        <v/>
      </c>
      <c r="BE296" s="66" t="str">
        <f aca="false">SUBSTITUTE(BD296,BE$17,"")</f>
        <v/>
      </c>
      <c r="BF296" s="66" t="str">
        <f aca="false">SUBSTITUTE(BE296,BF$17,"")</f>
        <v/>
      </c>
      <c r="BG296" s="66" t="str">
        <f aca="false">SUBSTITUTE(BF296,BG$17,"")</f>
        <v/>
      </c>
      <c r="BH296" s="66" t="str">
        <f aca="false">SUBSTITUTE(BG296,BH$17,"")</f>
        <v/>
      </c>
      <c r="BI296" s="66" t="str">
        <f aca="false">SUBSTITUTE(BH296,BI$17,"")</f>
        <v/>
      </c>
      <c r="BJ296" s="66" t="str">
        <f aca="false">SUBSTITUTE(BI296,BJ$17,"")</f>
        <v/>
      </c>
      <c r="BK296" s="66" t="str">
        <f aca="false">SUBSTITUTE(BJ296,BK$17,"")</f>
        <v/>
      </c>
      <c r="BL296" s="66" t="str">
        <f aca="false">SUBSTITUTE(BK296,BL$17,"")</f>
        <v/>
      </c>
      <c r="BM296" s="66" t="str">
        <f aca="false">SUBSTITUTE(BL296,BM$17,"")</f>
        <v/>
      </c>
      <c r="BN296" s="66" t="n">
        <f aca="false">LEN(BM296)</f>
        <v>0</v>
      </c>
      <c r="BO296" s="66" t="n">
        <f aca="false">LEN(A296)&gt;BO$15</f>
        <v>0</v>
      </c>
      <c r="BP296" s="83" t="n">
        <f aca="false">AND(COUNTIF(ranges!B$2:B$4,'Sample Manifest - ALL TYPES'!G287)=0,NOT(ISBLANK('Sample Manifest - ALL TYPES'!G287)))</f>
        <v>0</v>
      </c>
      <c r="CB296" s="66" t="n">
        <f aca="false">OR(BN296:BO296)</f>
        <v>0</v>
      </c>
      <c r="CD296" s="69" t="n">
        <f aca="false">IF(OR('Sample Manifest - ALL TYPES'!AB287="Custom indexes",'Sample Manifest - ALL TYPES'!AB287="Non-listed commercial indexes"),1,0)</f>
        <v>0</v>
      </c>
      <c r="CE296" s="69"/>
      <c r="CG296" s="72" t="n">
        <f aca="false">'Sample Manifest - ALL TYPES'!Q287</f>
        <v>0</v>
      </c>
      <c r="CH296" s="70" t="str">
        <f aca="false">SUBSTITUTE(CG296,CH$17,"")</f>
        <v>0</v>
      </c>
      <c r="CI296" s="70" t="str">
        <f aca="false">SUBSTITUTE(CH296,CI$17,"")</f>
        <v>0</v>
      </c>
      <c r="CJ296" s="70" t="str">
        <f aca="false">SUBSTITUTE(CI296,CJ$17,"")</f>
        <v>0</v>
      </c>
      <c r="CK296" s="70" t="str">
        <f aca="false">SUBSTITUTE(CJ296,CK$17,"")</f>
        <v>0</v>
      </c>
      <c r="CL296" s="70" t="n">
        <f aca="false">LEN(CK296)</f>
        <v>1</v>
      </c>
      <c r="CM296" s="70" t="n">
        <f aca="false">AND(NOT(ISBLANK('Sample Manifest - ALL TYPES'!Q287)),NOT(CL296=0))</f>
        <v>0</v>
      </c>
      <c r="CR296" s="66" t="n">
        <f aca="false">AND('Sample Manifest - ALL TYPES'!B287="Illumina Library Pool",ISBLANK('Sample Manifest - ALL TYPES'!Z287))</f>
        <v>0</v>
      </c>
    </row>
    <row r="297" s="66" customFormat="true" ht="13.8" hidden="false" customHeight="false" outlineLevel="0" collapsed="false">
      <c r="A297" s="66" t="n">
        <f aca="false">'Sample Manifest - ALL TYPES'!C288</f>
        <v>0</v>
      </c>
      <c r="B297" s="66" t="str">
        <f aca="false">SUBSTITUTE(A297,B$17,"")</f>
        <v>0</v>
      </c>
      <c r="C297" s="66" t="str">
        <f aca="false">SUBSTITUTE(B297,C$17,"")</f>
        <v>0</v>
      </c>
      <c r="D297" s="66" t="str">
        <f aca="false">SUBSTITUTE(C297,D$17,"")</f>
        <v>0</v>
      </c>
      <c r="E297" s="66" t="str">
        <f aca="false">SUBSTITUTE(D297,E$17,"")</f>
        <v>0</v>
      </c>
      <c r="F297" s="66" t="str">
        <f aca="false">SUBSTITUTE(E297,F$17,"")</f>
        <v>0</v>
      </c>
      <c r="G297" s="66" t="str">
        <f aca="false">SUBSTITUTE(F297,G$17,"")</f>
        <v>0</v>
      </c>
      <c r="H297" s="66" t="str">
        <f aca="false">SUBSTITUTE(G297,H$17,"")</f>
        <v>0</v>
      </c>
      <c r="I297" s="66" t="str">
        <f aca="false">SUBSTITUTE(H297,I$17,"")</f>
        <v>0</v>
      </c>
      <c r="J297" s="66" t="str">
        <f aca="false">SUBSTITUTE(I297,J$17,"")</f>
        <v>0</v>
      </c>
      <c r="K297" s="66" t="str">
        <f aca="false">SUBSTITUTE(J297,K$17,"")</f>
        <v>0</v>
      </c>
      <c r="L297" s="66" t="str">
        <f aca="false">SUBSTITUTE(K297,L$17,"")</f>
        <v>0</v>
      </c>
      <c r="M297" s="66" t="str">
        <f aca="false">SUBSTITUTE(L297,M$17,"")</f>
        <v>0</v>
      </c>
      <c r="N297" s="66" t="str">
        <f aca="false">SUBSTITUTE(M297,N$17,"")</f>
        <v>0</v>
      </c>
      <c r="O297" s="66" t="str">
        <f aca="false">SUBSTITUTE(N297,O$17,"")</f>
        <v>0</v>
      </c>
      <c r="P297" s="66" t="str">
        <f aca="false">SUBSTITUTE(O297,P$17,"")</f>
        <v>0</v>
      </c>
      <c r="Q297" s="66" t="str">
        <f aca="false">SUBSTITUTE(P297,Q$17,"")</f>
        <v>0</v>
      </c>
      <c r="R297" s="66" t="str">
        <f aca="false">SUBSTITUTE(Q297,R$17,"")</f>
        <v>0</v>
      </c>
      <c r="S297" s="66" t="str">
        <f aca="false">SUBSTITUTE(R297,S$17,"")</f>
        <v>0</v>
      </c>
      <c r="T297" s="66" t="str">
        <f aca="false">SUBSTITUTE(S297,T$17,"")</f>
        <v>0</v>
      </c>
      <c r="U297" s="66" t="str">
        <f aca="false">SUBSTITUTE(T297,U$17,"")</f>
        <v>0</v>
      </c>
      <c r="V297" s="66" t="str">
        <f aca="false">SUBSTITUTE(U297,V$17,"")</f>
        <v>0</v>
      </c>
      <c r="W297" s="66" t="str">
        <f aca="false">SUBSTITUTE(V297,W$17,"")</f>
        <v>0</v>
      </c>
      <c r="X297" s="66" t="str">
        <f aca="false">SUBSTITUTE(W297,X$17,"")</f>
        <v>0</v>
      </c>
      <c r="Y297" s="66" t="str">
        <f aca="false">SUBSTITUTE(X297,Y$17,"")</f>
        <v>0</v>
      </c>
      <c r="Z297" s="66" t="str">
        <f aca="false">SUBSTITUTE(Y297,Z$17,"")</f>
        <v>0</v>
      </c>
      <c r="AA297" s="66" t="str">
        <f aca="false">SUBSTITUTE(Z297,AA$17,"")</f>
        <v>0</v>
      </c>
      <c r="AB297" s="66" t="str">
        <f aca="false">SUBSTITUTE(AA297,AB$17,"")</f>
        <v>0</v>
      </c>
      <c r="AC297" s="66" t="str">
        <f aca="false">SUBSTITUTE(AB297,AC$17,"")</f>
        <v>0</v>
      </c>
      <c r="AD297" s="66" t="str">
        <f aca="false">SUBSTITUTE(AC297,AD$17,"")</f>
        <v>0</v>
      </c>
      <c r="AE297" s="66" t="str">
        <f aca="false">SUBSTITUTE(AD297,AE$17,"")</f>
        <v>0</v>
      </c>
      <c r="AF297" s="66" t="str">
        <f aca="false">SUBSTITUTE(AE297,AF$17,"")</f>
        <v>0</v>
      </c>
      <c r="AG297" s="66" t="str">
        <f aca="false">SUBSTITUTE(AF297,AG$17,"")</f>
        <v>0</v>
      </c>
      <c r="AH297" s="66" t="str">
        <f aca="false">SUBSTITUTE(AG297,AH$17,"")</f>
        <v>0</v>
      </c>
      <c r="AI297" s="66" t="str">
        <f aca="false">SUBSTITUTE(AH297,AI$17,"")</f>
        <v>0</v>
      </c>
      <c r="AJ297" s="66" t="str">
        <f aca="false">SUBSTITUTE(AI297,AJ$17,"")</f>
        <v>0</v>
      </c>
      <c r="AK297" s="66" t="str">
        <f aca="false">SUBSTITUTE(AJ297,AK$17,"")</f>
        <v>0</v>
      </c>
      <c r="AL297" s="66" t="str">
        <f aca="false">SUBSTITUTE(AK297,AL$17,"")</f>
        <v>0</v>
      </c>
      <c r="AM297" s="66" t="str">
        <f aca="false">SUBSTITUTE(AL297,AM$17,"")</f>
        <v>0</v>
      </c>
      <c r="AN297" s="66" t="str">
        <f aca="false">SUBSTITUTE(AM297,AN$17,"")</f>
        <v>0</v>
      </c>
      <c r="AO297" s="66" t="str">
        <f aca="false">SUBSTITUTE(AN297,AO$17,"")</f>
        <v>0</v>
      </c>
      <c r="AP297" s="66" t="str">
        <f aca="false">SUBSTITUTE(AO297,AP$17,"")</f>
        <v>0</v>
      </c>
      <c r="AQ297" s="66" t="str">
        <f aca="false">SUBSTITUTE(AP297,AQ$17,"")</f>
        <v>0</v>
      </c>
      <c r="AR297" s="66" t="str">
        <f aca="false">SUBSTITUTE(AQ297,AR$17,"")</f>
        <v>0</v>
      </c>
      <c r="AS297" s="66" t="str">
        <f aca="false">SUBSTITUTE(AR297,AS$17,"")</f>
        <v>0</v>
      </c>
      <c r="AT297" s="66" t="str">
        <f aca="false">SUBSTITUTE(AS297,AT$17,"")</f>
        <v>0</v>
      </c>
      <c r="AU297" s="66" t="str">
        <f aca="false">SUBSTITUTE(AT297,AU$17,"")</f>
        <v>0</v>
      </c>
      <c r="AV297" s="66" t="str">
        <f aca="false">SUBSTITUTE(AU297,AV$17,"")</f>
        <v>0</v>
      </c>
      <c r="AW297" s="66" t="str">
        <f aca="false">SUBSTITUTE(AV297,AW$17,"")</f>
        <v>0</v>
      </c>
      <c r="AX297" s="66" t="str">
        <f aca="false">SUBSTITUTE(AW297,AX$17,"")</f>
        <v>0</v>
      </c>
      <c r="AY297" s="66" t="str">
        <f aca="false">SUBSTITUTE(AX297,AY$17,"")</f>
        <v>0</v>
      </c>
      <c r="AZ297" s="66" t="str">
        <f aca="false">SUBSTITUTE(AY297,AZ$17,"")</f>
        <v>0</v>
      </c>
      <c r="BA297" s="66" t="str">
        <f aca="false">SUBSTITUTE(AZ297,BA$17,"")</f>
        <v>0</v>
      </c>
      <c r="BB297" s="66" t="str">
        <f aca="false">SUBSTITUTE(BA297,BB$17,"")</f>
        <v/>
      </c>
      <c r="BC297" s="66" t="str">
        <f aca="false">SUBSTITUTE(BB297,BC$17,"")</f>
        <v/>
      </c>
      <c r="BD297" s="66" t="str">
        <f aca="false">SUBSTITUTE(BC297,BD$17,"")</f>
        <v/>
      </c>
      <c r="BE297" s="66" t="str">
        <f aca="false">SUBSTITUTE(BD297,BE$17,"")</f>
        <v/>
      </c>
      <c r="BF297" s="66" t="str">
        <f aca="false">SUBSTITUTE(BE297,BF$17,"")</f>
        <v/>
      </c>
      <c r="BG297" s="66" t="str">
        <f aca="false">SUBSTITUTE(BF297,BG$17,"")</f>
        <v/>
      </c>
      <c r="BH297" s="66" t="str">
        <f aca="false">SUBSTITUTE(BG297,BH$17,"")</f>
        <v/>
      </c>
      <c r="BI297" s="66" t="str">
        <f aca="false">SUBSTITUTE(BH297,BI$17,"")</f>
        <v/>
      </c>
      <c r="BJ297" s="66" t="str">
        <f aca="false">SUBSTITUTE(BI297,BJ$17,"")</f>
        <v/>
      </c>
      <c r="BK297" s="66" t="str">
        <f aca="false">SUBSTITUTE(BJ297,BK$17,"")</f>
        <v/>
      </c>
      <c r="BL297" s="66" t="str">
        <f aca="false">SUBSTITUTE(BK297,BL$17,"")</f>
        <v/>
      </c>
      <c r="BM297" s="66" t="str">
        <f aca="false">SUBSTITUTE(BL297,BM$17,"")</f>
        <v/>
      </c>
      <c r="BN297" s="66" t="n">
        <f aca="false">LEN(BM297)</f>
        <v>0</v>
      </c>
      <c r="BO297" s="66" t="n">
        <f aca="false">LEN(A297)&gt;BO$15</f>
        <v>0</v>
      </c>
      <c r="BP297" s="83" t="n">
        <f aca="false">AND(COUNTIF(ranges!B$2:B$4,'Sample Manifest - ALL TYPES'!G288)=0,NOT(ISBLANK('Sample Manifest - ALL TYPES'!G288)))</f>
        <v>0</v>
      </c>
      <c r="CB297" s="66" t="n">
        <f aca="false">OR(BN297:BO297)</f>
        <v>0</v>
      </c>
      <c r="CD297" s="69" t="n">
        <f aca="false">IF(OR('Sample Manifest - ALL TYPES'!AB288="Custom indexes",'Sample Manifest - ALL TYPES'!AB288="Non-listed commercial indexes"),1,0)</f>
        <v>0</v>
      </c>
      <c r="CE297" s="69"/>
      <c r="CG297" s="72" t="n">
        <f aca="false">'Sample Manifest - ALL TYPES'!Q288</f>
        <v>0</v>
      </c>
      <c r="CH297" s="70" t="str">
        <f aca="false">SUBSTITUTE(CG297,CH$17,"")</f>
        <v>0</v>
      </c>
      <c r="CI297" s="70" t="str">
        <f aca="false">SUBSTITUTE(CH297,CI$17,"")</f>
        <v>0</v>
      </c>
      <c r="CJ297" s="70" t="str">
        <f aca="false">SUBSTITUTE(CI297,CJ$17,"")</f>
        <v>0</v>
      </c>
      <c r="CK297" s="70" t="str">
        <f aca="false">SUBSTITUTE(CJ297,CK$17,"")</f>
        <v>0</v>
      </c>
      <c r="CL297" s="70" t="n">
        <f aca="false">LEN(CK297)</f>
        <v>1</v>
      </c>
      <c r="CM297" s="70" t="n">
        <f aca="false">AND(NOT(ISBLANK('Sample Manifest - ALL TYPES'!Q288)),NOT(CL297=0))</f>
        <v>0</v>
      </c>
      <c r="CR297" s="66" t="n">
        <f aca="false">AND('Sample Manifest - ALL TYPES'!B288="Illumina Library Pool",ISBLANK('Sample Manifest - ALL TYPES'!Z288))</f>
        <v>0</v>
      </c>
    </row>
    <row r="298" s="66" customFormat="true" ht="13.8" hidden="false" customHeight="false" outlineLevel="0" collapsed="false">
      <c r="A298" s="66" t="n">
        <f aca="false">'Sample Manifest - ALL TYPES'!C289</f>
        <v>0</v>
      </c>
      <c r="B298" s="66" t="str">
        <f aca="false">SUBSTITUTE(A298,B$17,"")</f>
        <v>0</v>
      </c>
      <c r="C298" s="66" t="str">
        <f aca="false">SUBSTITUTE(B298,C$17,"")</f>
        <v>0</v>
      </c>
      <c r="D298" s="66" t="str">
        <f aca="false">SUBSTITUTE(C298,D$17,"")</f>
        <v>0</v>
      </c>
      <c r="E298" s="66" t="str">
        <f aca="false">SUBSTITUTE(D298,E$17,"")</f>
        <v>0</v>
      </c>
      <c r="F298" s="66" t="str">
        <f aca="false">SUBSTITUTE(E298,F$17,"")</f>
        <v>0</v>
      </c>
      <c r="G298" s="66" t="str">
        <f aca="false">SUBSTITUTE(F298,G$17,"")</f>
        <v>0</v>
      </c>
      <c r="H298" s="66" t="str">
        <f aca="false">SUBSTITUTE(G298,H$17,"")</f>
        <v>0</v>
      </c>
      <c r="I298" s="66" t="str">
        <f aca="false">SUBSTITUTE(H298,I$17,"")</f>
        <v>0</v>
      </c>
      <c r="J298" s="66" t="str">
        <f aca="false">SUBSTITUTE(I298,J$17,"")</f>
        <v>0</v>
      </c>
      <c r="K298" s="66" t="str">
        <f aca="false">SUBSTITUTE(J298,K$17,"")</f>
        <v>0</v>
      </c>
      <c r="L298" s="66" t="str">
        <f aca="false">SUBSTITUTE(K298,L$17,"")</f>
        <v>0</v>
      </c>
      <c r="M298" s="66" t="str">
        <f aca="false">SUBSTITUTE(L298,M$17,"")</f>
        <v>0</v>
      </c>
      <c r="N298" s="66" t="str">
        <f aca="false">SUBSTITUTE(M298,N$17,"")</f>
        <v>0</v>
      </c>
      <c r="O298" s="66" t="str">
        <f aca="false">SUBSTITUTE(N298,O$17,"")</f>
        <v>0</v>
      </c>
      <c r="P298" s="66" t="str">
        <f aca="false">SUBSTITUTE(O298,P$17,"")</f>
        <v>0</v>
      </c>
      <c r="Q298" s="66" t="str">
        <f aca="false">SUBSTITUTE(P298,Q$17,"")</f>
        <v>0</v>
      </c>
      <c r="R298" s="66" t="str">
        <f aca="false">SUBSTITUTE(Q298,R$17,"")</f>
        <v>0</v>
      </c>
      <c r="S298" s="66" t="str">
        <f aca="false">SUBSTITUTE(R298,S$17,"")</f>
        <v>0</v>
      </c>
      <c r="T298" s="66" t="str">
        <f aca="false">SUBSTITUTE(S298,T$17,"")</f>
        <v>0</v>
      </c>
      <c r="U298" s="66" t="str">
        <f aca="false">SUBSTITUTE(T298,U$17,"")</f>
        <v>0</v>
      </c>
      <c r="V298" s="66" t="str">
        <f aca="false">SUBSTITUTE(U298,V$17,"")</f>
        <v>0</v>
      </c>
      <c r="W298" s="66" t="str">
        <f aca="false">SUBSTITUTE(V298,W$17,"")</f>
        <v>0</v>
      </c>
      <c r="X298" s="66" t="str">
        <f aca="false">SUBSTITUTE(W298,X$17,"")</f>
        <v>0</v>
      </c>
      <c r="Y298" s="66" t="str">
        <f aca="false">SUBSTITUTE(X298,Y$17,"")</f>
        <v>0</v>
      </c>
      <c r="Z298" s="66" t="str">
        <f aca="false">SUBSTITUTE(Y298,Z$17,"")</f>
        <v>0</v>
      </c>
      <c r="AA298" s="66" t="str">
        <f aca="false">SUBSTITUTE(Z298,AA$17,"")</f>
        <v>0</v>
      </c>
      <c r="AB298" s="66" t="str">
        <f aca="false">SUBSTITUTE(AA298,AB$17,"")</f>
        <v>0</v>
      </c>
      <c r="AC298" s="66" t="str">
        <f aca="false">SUBSTITUTE(AB298,AC$17,"")</f>
        <v>0</v>
      </c>
      <c r="AD298" s="66" t="str">
        <f aca="false">SUBSTITUTE(AC298,AD$17,"")</f>
        <v>0</v>
      </c>
      <c r="AE298" s="66" t="str">
        <f aca="false">SUBSTITUTE(AD298,AE$17,"")</f>
        <v>0</v>
      </c>
      <c r="AF298" s="66" t="str">
        <f aca="false">SUBSTITUTE(AE298,AF$17,"")</f>
        <v>0</v>
      </c>
      <c r="AG298" s="66" t="str">
        <f aca="false">SUBSTITUTE(AF298,AG$17,"")</f>
        <v>0</v>
      </c>
      <c r="AH298" s="66" t="str">
        <f aca="false">SUBSTITUTE(AG298,AH$17,"")</f>
        <v>0</v>
      </c>
      <c r="AI298" s="66" t="str">
        <f aca="false">SUBSTITUTE(AH298,AI$17,"")</f>
        <v>0</v>
      </c>
      <c r="AJ298" s="66" t="str">
        <f aca="false">SUBSTITUTE(AI298,AJ$17,"")</f>
        <v>0</v>
      </c>
      <c r="AK298" s="66" t="str">
        <f aca="false">SUBSTITUTE(AJ298,AK$17,"")</f>
        <v>0</v>
      </c>
      <c r="AL298" s="66" t="str">
        <f aca="false">SUBSTITUTE(AK298,AL$17,"")</f>
        <v>0</v>
      </c>
      <c r="AM298" s="66" t="str">
        <f aca="false">SUBSTITUTE(AL298,AM$17,"")</f>
        <v>0</v>
      </c>
      <c r="AN298" s="66" t="str">
        <f aca="false">SUBSTITUTE(AM298,AN$17,"")</f>
        <v>0</v>
      </c>
      <c r="AO298" s="66" t="str">
        <f aca="false">SUBSTITUTE(AN298,AO$17,"")</f>
        <v>0</v>
      </c>
      <c r="AP298" s="66" t="str">
        <f aca="false">SUBSTITUTE(AO298,AP$17,"")</f>
        <v>0</v>
      </c>
      <c r="AQ298" s="66" t="str">
        <f aca="false">SUBSTITUTE(AP298,AQ$17,"")</f>
        <v>0</v>
      </c>
      <c r="AR298" s="66" t="str">
        <f aca="false">SUBSTITUTE(AQ298,AR$17,"")</f>
        <v>0</v>
      </c>
      <c r="AS298" s="66" t="str">
        <f aca="false">SUBSTITUTE(AR298,AS$17,"")</f>
        <v>0</v>
      </c>
      <c r="AT298" s="66" t="str">
        <f aca="false">SUBSTITUTE(AS298,AT$17,"")</f>
        <v>0</v>
      </c>
      <c r="AU298" s="66" t="str">
        <f aca="false">SUBSTITUTE(AT298,AU$17,"")</f>
        <v>0</v>
      </c>
      <c r="AV298" s="66" t="str">
        <f aca="false">SUBSTITUTE(AU298,AV$17,"")</f>
        <v>0</v>
      </c>
      <c r="AW298" s="66" t="str">
        <f aca="false">SUBSTITUTE(AV298,AW$17,"")</f>
        <v>0</v>
      </c>
      <c r="AX298" s="66" t="str">
        <f aca="false">SUBSTITUTE(AW298,AX$17,"")</f>
        <v>0</v>
      </c>
      <c r="AY298" s="66" t="str">
        <f aca="false">SUBSTITUTE(AX298,AY$17,"")</f>
        <v>0</v>
      </c>
      <c r="AZ298" s="66" t="str">
        <f aca="false">SUBSTITUTE(AY298,AZ$17,"")</f>
        <v>0</v>
      </c>
      <c r="BA298" s="66" t="str">
        <f aca="false">SUBSTITUTE(AZ298,BA$17,"")</f>
        <v>0</v>
      </c>
      <c r="BB298" s="66" t="str">
        <f aca="false">SUBSTITUTE(BA298,BB$17,"")</f>
        <v/>
      </c>
      <c r="BC298" s="66" t="str">
        <f aca="false">SUBSTITUTE(BB298,BC$17,"")</f>
        <v/>
      </c>
      <c r="BD298" s="66" t="str">
        <f aca="false">SUBSTITUTE(BC298,BD$17,"")</f>
        <v/>
      </c>
      <c r="BE298" s="66" t="str">
        <f aca="false">SUBSTITUTE(BD298,BE$17,"")</f>
        <v/>
      </c>
      <c r="BF298" s="66" t="str">
        <f aca="false">SUBSTITUTE(BE298,BF$17,"")</f>
        <v/>
      </c>
      <c r="BG298" s="66" t="str">
        <f aca="false">SUBSTITUTE(BF298,BG$17,"")</f>
        <v/>
      </c>
      <c r="BH298" s="66" t="str">
        <f aca="false">SUBSTITUTE(BG298,BH$17,"")</f>
        <v/>
      </c>
      <c r="BI298" s="66" t="str">
        <f aca="false">SUBSTITUTE(BH298,BI$17,"")</f>
        <v/>
      </c>
      <c r="BJ298" s="66" t="str">
        <f aca="false">SUBSTITUTE(BI298,BJ$17,"")</f>
        <v/>
      </c>
      <c r="BK298" s="66" t="str">
        <f aca="false">SUBSTITUTE(BJ298,BK$17,"")</f>
        <v/>
      </c>
      <c r="BL298" s="66" t="str">
        <f aca="false">SUBSTITUTE(BK298,BL$17,"")</f>
        <v/>
      </c>
      <c r="BM298" s="66" t="str">
        <f aca="false">SUBSTITUTE(BL298,BM$17,"")</f>
        <v/>
      </c>
      <c r="BN298" s="66" t="n">
        <f aca="false">LEN(BM298)</f>
        <v>0</v>
      </c>
      <c r="BO298" s="66" t="n">
        <f aca="false">LEN(A298)&gt;BO$15</f>
        <v>0</v>
      </c>
      <c r="BP298" s="83" t="n">
        <f aca="false">AND(COUNTIF(ranges!B$2:B$4,'Sample Manifest - ALL TYPES'!G289)=0,NOT(ISBLANK('Sample Manifest - ALL TYPES'!G289)))</f>
        <v>0</v>
      </c>
      <c r="CB298" s="66" t="n">
        <f aca="false">OR(BN298:BO298)</f>
        <v>0</v>
      </c>
      <c r="CD298" s="69" t="n">
        <f aca="false">IF(OR('Sample Manifest - ALL TYPES'!AB289="Custom indexes",'Sample Manifest - ALL TYPES'!AB289="Non-listed commercial indexes"),1,0)</f>
        <v>0</v>
      </c>
      <c r="CE298" s="69"/>
      <c r="CG298" s="72" t="n">
        <f aca="false">'Sample Manifest - ALL TYPES'!Q289</f>
        <v>0</v>
      </c>
      <c r="CH298" s="70" t="str">
        <f aca="false">SUBSTITUTE(CG298,CH$17,"")</f>
        <v>0</v>
      </c>
      <c r="CI298" s="70" t="str">
        <f aca="false">SUBSTITUTE(CH298,CI$17,"")</f>
        <v>0</v>
      </c>
      <c r="CJ298" s="70" t="str">
        <f aca="false">SUBSTITUTE(CI298,CJ$17,"")</f>
        <v>0</v>
      </c>
      <c r="CK298" s="70" t="str">
        <f aca="false">SUBSTITUTE(CJ298,CK$17,"")</f>
        <v>0</v>
      </c>
      <c r="CL298" s="70" t="n">
        <f aca="false">LEN(CK298)</f>
        <v>1</v>
      </c>
      <c r="CM298" s="70" t="n">
        <f aca="false">AND(NOT(ISBLANK('Sample Manifest - ALL TYPES'!Q289)),NOT(CL298=0))</f>
        <v>0</v>
      </c>
      <c r="CR298" s="66" t="n">
        <f aca="false">AND('Sample Manifest - ALL TYPES'!B289="Illumina Library Pool",ISBLANK('Sample Manifest - ALL TYPES'!Z289))</f>
        <v>0</v>
      </c>
    </row>
    <row r="299" s="66" customFormat="true" ht="13.8" hidden="false" customHeight="false" outlineLevel="0" collapsed="false">
      <c r="A299" s="66" t="n">
        <f aca="false">'Sample Manifest - ALL TYPES'!C290</f>
        <v>0</v>
      </c>
      <c r="B299" s="66" t="str">
        <f aca="false">SUBSTITUTE(A299,B$17,"")</f>
        <v>0</v>
      </c>
      <c r="C299" s="66" t="str">
        <f aca="false">SUBSTITUTE(B299,C$17,"")</f>
        <v>0</v>
      </c>
      <c r="D299" s="66" t="str">
        <f aca="false">SUBSTITUTE(C299,D$17,"")</f>
        <v>0</v>
      </c>
      <c r="E299" s="66" t="str">
        <f aca="false">SUBSTITUTE(D299,E$17,"")</f>
        <v>0</v>
      </c>
      <c r="F299" s="66" t="str">
        <f aca="false">SUBSTITUTE(E299,F$17,"")</f>
        <v>0</v>
      </c>
      <c r="G299" s="66" t="str">
        <f aca="false">SUBSTITUTE(F299,G$17,"")</f>
        <v>0</v>
      </c>
      <c r="H299" s="66" t="str">
        <f aca="false">SUBSTITUTE(G299,H$17,"")</f>
        <v>0</v>
      </c>
      <c r="I299" s="66" t="str">
        <f aca="false">SUBSTITUTE(H299,I$17,"")</f>
        <v>0</v>
      </c>
      <c r="J299" s="66" t="str">
        <f aca="false">SUBSTITUTE(I299,J$17,"")</f>
        <v>0</v>
      </c>
      <c r="K299" s="66" t="str">
        <f aca="false">SUBSTITUTE(J299,K$17,"")</f>
        <v>0</v>
      </c>
      <c r="L299" s="66" t="str">
        <f aca="false">SUBSTITUTE(K299,L$17,"")</f>
        <v>0</v>
      </c>
      <c r="M299" s="66" t="str">
        <f aca="false">SUBSTITUTE(L299,M$17,"")</f>
        <v>0</v>
      </c>
      <c r="N299" s="66" t="str">
        <f aca="false">SUBSTITUTE(M299,N$17,"")</f>
        <v>0</v>
      </c>
      <c r="O299" s="66" t="str">
        <f aca="false">SUBSTITUTE(N299,O$17,"")</f>
        <v>0</v>
      </c>
      <c r="P299" s="66" t="str">
        <f aca="false">SUBSTITUTE(O299,P$17,"")</f>
        <v>0</v>
      </c>
      <c r="Q299" s="66" t="str">
        <f aca="false">SUBSTITUTE(P299,Q$17,"")</f>
        <v>0</v>
      </c>
      <c r="R299" s="66" t="str">
        <f aca="false">SUBSTITUTE(Q299,R$17,"")</f>
        <v>0</v>
      </c>
      <c r="S299" s="66" t="str">
        <f aca="false">SUBSTITUTE(R299,S$17,"")</f>
        <v>0</v>
      </c>
      <c r="T299" s="66" t="str">
        <f aca="false">SUBSTITUTE(S299,T$17,"")</f>
        <v>0</v>
      </c>
      <c r="U299" s="66" t="str">
        <f aca="false">SUBSTITUTE(T299,U$17,"")</f>
        <v>0</v>
      </c>
      <c r="V299" s="66" t="str">
        <f aca="false">SUBSTITUTE(U299,V$17,"")</f>
        <v>0</v>
      </c>
      <c r="W299" s="66" t="str">
        <f aca="false">SUBSTITUTE(V299,W$17,"")</f>
        <v>0</v>
      </c>
      <c r="X299" s="66" t="str">
        <f aca="false">SUBSTITUTE(W299,X$17,"")</f>
        <v>0</v>
      </c>
      <c r="Y299" s="66" t="str">
        <f aca="false">SUBSTITUTE(X299,Y$17,"")</f>
        <v>0</v>
      </c>
      <c r="Z299" s="66" t="str">
        <f aca="false">SUBSTITUTE(Y299,Z$17,"")</f>
        <v>0</v>
      </c>
      <c r="AA299" s="66" t="str">
        <f aca="false">SUBSTITUTE(Z299,AA$17,"")</f>
        <v>0</v>
      </c>
      <c r="AB299" s="66" t="str">
        <f aca="false">SUBSTITUTE(AA299,AB$17,"")</f>
        <v>0</v>
      </c>
      <c r="AC299" s="66" t="str">
        <f aca="false">SUBSTITUTE(AB299,AC$17,"")</f>
        <v>0</v>
      </c>
      <c r="AD299" s="66" t="str">
        <f aca="false">SUBSTITUTE(AC299,AD$17,"")</f>
        <v>0</v>
      </c>
      <c r="AE299" s="66" t="str">
        <f aca="false">SUBSTITUTE(AD299,AE$17,"")</f>
        <v>0</v>
      </c>
      <c r="AF299" s="66" t="str">
        <f aca="false">SUBSTITUTE(AE299,AF$17,"")</f>
        <v>0</v>
      </c>
      <c r="AG299" s="66" t="str">
        <f aca="false">SUBSTITUTE(AF299,AG$17,"")</f>
        <v>0</v>
      </c>
      <c r="AH299" s="66" t="str">
        <f aca="false">SUBSTITUTE(AG299,AH$17,"")</f>
        <v>0</v>
      </c>
      <c r="AI299" s="66" t="str">
        <f aca="false">SUBSTITUTE(AH299,AI$17,"")</f>
        <v>0</v>
      </c>
      <c r="AJ299" s="66" t="str">
        <f aca="false">SUBSTITUTE(AI299,AJ$17,"")</f>
        <v>0</v>
      </c>
      <c r="AK299" s="66" t="str">
        <f aca="false">SUBSTITUTE(AJ299,AK$17,"")</f>
        <v>0</v>
      </c>
      <c r="AL299" s="66" t="str">
        <f aca="false">SUBSTITUTE(AK299,AL$17,"")</f>
        <v>0</v>
      </c>
      <c r="AM299" s="66" t="str">
        <f aca="false">SUBSTITUTE(AL299,AM$17,"")</f>
        <v>0</v>
      </c>
      <c r="AN299" s="66" t="str">
        <f aca="false">SUBSTITUTE(AM299,AN$17,"")</f>
        <v>0</v>
      </c>
      <c r="AO299" s="66" t="str">
        <f aca="false">SUBSTITUTE(AN299,AO$17,"")</f>
        <v>0</v>
      </c>
      <c r="AP299" s="66" t="str">
        <f aca="false">SUBSTITUTE(AO299,AP$17,"")</f>
        <v>0</v>
      </c>
      <c r="AQ299" s="66" t="str">
        <f aca="false">SUBSTITUTE(AP299,AQ$17,"")</f>
        <v>0</v>
      </c>
      <c r="AR299" s="66" t="str">
        <f aca="false">SUBSTITUTE(AQ299,AR$17,"")</f>
        <v>0</v>
      </c>
      <c r="AS299" s="66" t="str">
        <f aca="false">SUBSTITUTE(AR299,AS$17,"")</f>
        <v>0</v>
      </c>
      <c r="AT299" s="66" t="str">
        <f aca="false">SUBSTITUTE(AS299,AT$17,"")</f>
        <v>0</v>
      </c>
      <c r="AU299" s="66" t="str">
        <f aca="false">SUBSTITUTE(AT299,AU$17,"")</f>
        <v>0</v>
      </c>
      <c r="AV299" s="66" t="str">
        <f aca="false">SUBSTITUTE(AU299,AV$17,"")</f>
        <v>0</v>
      </c>
      <c r="AW299" s="66" t="str">
        <f aca="false">SUBSTITUTE(AV299,AW$17,"")</f>
        <v>0</v>
      </c>
      <c r="AX299" s="66" t="str">
        <f aca="false">SUBSTITUTE(AW299,AX$17,"")</f>
        <v>0</v>
      </c>
      <c r="AY299" s="66" t="str">
        <f aca="false">SUBSTITUTE(AX299,AY$17,"")</f>
        <v>0</v>
      </c>
      <c r="AZ299" s="66" t="str">
        <f aca="false">SUBSTITUTE(AY299,AZ$17,"")</f>
        <v>0</v>
      </c>
      <c r="BA299" s="66" t="str">
        <f aca="false">SUBSTITUTE(AZ299,BA$17,"")</f>
        <v>0</v>
      </c>
      <c r="BB299" s="66" t="str">
        <f aca="false">SUBSTITUTE(BA299,BB$17,"")</f>
        <v/>
      </c>
      <c r="BC299" s="66" t="str">
        <f aca="false">SUBSTITUTE(BB299,BC$17,"")</f>
        <v/>
      </c>
      <c r="BD299" s="66" t="str">
        <f aca="false">SUBSTITUTE(BC299,BD$17,"")</f>
        <v/>
      </c>
      <c r="BE299" s="66" t="str">
        <f aca="false">SUBSTITUTE(BD299,BE$17,"")</f>
        <v/>
      </c>
      <c r="BF299" s="66" t="str">
        <f aca="false">SUBSTITUTE(BE299,BF$17,"")</f>
        <v/>
      </c>
      <c r="BG299" s="66" t="str">
        <f aca="false">SUBSTITUTE(BF299,BG$17,"")</f>
        <v/>
      </c>
      <c r="BH299" s="66" t="str">
        <f aca="false">SUBSTITUTE(BG299,BH$17,"")</f>
        <v/>
      </c>
      <c r="BI299" s="66" t="str">
        <f aca="false">SUBSTITUTE(BH299,BI$17,"")</f>
        <v/>
      </c>
      <c r="BJ299" s="66" t="str">
        <f aca="false">SUBSTITUTE(BI299,BJ$17,"")</f>
        <v/>
      </c>
      <c r="BK299" s="66" t="str">
        <f aca="false">SUBSTITUTE(BJ299,BK$17,"")</f>
        <v/>
      </c>
      <c r="BL299" s="66" t="str">
        <f aca="false">SUBSTITUTE(BK299,BL$17,"")</f>
        <v/>
      </c>
      <c r="BM299" s="66" t="str">
        <f aca="false">SUBSTITUTE(BL299,BM$17,"")</f>
        <v/>
      </c>
      <c r="BN299" s="66" t="n">
        <f aca="false">LEN(BM299)</f>
        <v>0</v>
      </c>
      <c r="BO299" s="66" t="n">
        <f aca="false">LEN(A299)&gt;BO$15</f>
        <v>0</v>
      </c>
      <c r="BP299" s="83" t="n">
        <f aca="false">AND(COUNTIF(ranges!B$2:B$4,'Sample Manifest - ALL TYPES'!G290)=0,NOT(ISBLANK('Sample Manifest - ALL TYPES'!G290)))</f>
        <v>0</v>
      </c>
      <c r="CB299" s="66" t="n">
        <f aca="false">OR(BN299:BO299)</f>
        <v>0</v>
      </c>
      <c r="CD299" s="69" t="n">
        <f aca="false">IF(OR('Sample Manifest - ALL TYPES'!AB290="Custom indexes",'Sample Manifest - ALL TYPES'!AB290="Non-listed commercial indexes"),1,0)</f>
        <v>0</v>
      </c>
      <c r="CE299" s="69"/>
      <c r="CG299" s="72" t="n">
        <f aca="false">'Sample Manifest - ALL TYPES'!Q290</f>
        <v>0</v>
      </c>
      <c r="CH299" s="70" t="str">
        <f aca="false">SUBSTITUTE(CG299,CH$17,"")</f>
        <v>0</v>
      </c>
      <c r="CI299" s="70" t="str">
        <f aca="false">SUBSTITUTE(CH299,CI$17,"")</f>
        <v>0</v>
      </c>
      <c r="CJ299" s="70" t="str">
        <f aca="false">SUBSTITUTE(CI299,CJ$17,"")</f>
        <v>0</v>
      </c>
      <c r="CK299" s="70" t="str">
        <f aca="false">SUBSTITUTE(CJ299,CK$17,"")</f>
        <v>0</v>
      </c>
      <c r="CL299" s="70" t="n">
        <f aca="false">LEN(CK299)</f>
        <v>1</v>
      </c>
      <c r="CM299" s="70" t="n">
        <f aca="false">AND(NOT(ISBLANK('Sample Manifest - ALL TYPES'!Q290)),NOT(CL299=0))</f>
        <v>0</v>
      </c>
      <c r="CR299" s="66" t="n">
        <f aca="false">AND('Sample Manifest - ALL TYPES'!B290="Illumina Library Pool",ISBLANK('Sample Manifest - ALL TYPES'!Z290))</f>
        <v>0</v>
      </c>
    </row>
    <row r="300" s="66" customFormat="true" ht="13.8" hidden="false" customHeight="false" outlineLevel="0" collapsed="false">
      <c r="A300" s="66" t="n">
        <f aca="false">'Sample Manifest - ALL TYPES'!C291</f>
        <v>0</v>
      </c>
      <c r="B300" s="66" t="str">
        <f aca="false">SUBSTITUTE(A300,B$17,"")</f>
        <v>0</v>
      </c>
      <c r="C300" s="66" t="str">
        <f aca="false">SUBSTITUTE(B300,C$17,"")</f>
        <v>0</v>
      </c>
      <c r="D300" s="66" t="str">
        <f aca="false">SUBSTITUTE(C300,D$17,"")</f>
        <v>0</v>
      </c>
      <c r="E300" s="66" t="str">
        <f aca="false">SUBSTITUTE(D300,E$17,"")</f>
        <v>0</v>
      </c>
      <c r="F300" s="66" t="str">
        <f aca="false">SUBSTITUTE(E300,F$17,"")</f>
        <v>0</v>
      </c>
      <c r="G300" s="66" t="str">
        <f aca="false">SUBSTITUTE(F300,G$17,"")</f>
        <v>0</v>
      </c>
      <c r="H300" s="66" t="str">
        <f aca="false">SUBSTITUTE(G300,H$17,"")</f>
        <v>0</v>
      </c>
      <c r="I300" s="66" t="str">
        <f aca="false">SUBSTITUTE(H300,I$17,"")</f>
        <v>0</v>
      </c>
      <c r="J300" s="66" t="str">
        <f aca="false">SUBSTITUTE(I300,J$17,"")</f>
        <v>0</v>
      </c>
      <c r="K300" s="66" t="str">
        <f aca="false">SUBSTITUTE(J300,K$17,"")</f>
        <v>0</v>
      </c>
      <c r="L300" s="66" t="str">
        <f aca="false">SUBSTITUTE(K300,L$17,"")</f>
        <v>0</v>
      </c>
      <c r="M300" s="66" t="str">
        <f aca="false">SUBSTITUTE(L300,M$17,"")</f>
        <v>0</v>
      </c>
      <c r="N300" s="66" t="str">
        <f aca="false">SUBSTITUTE(M300,N$17,"")</f>
        <v>0</v>
      </c>
      <c r="O300" s="66" t="str">
        <f aca="false">SUBSTITUTE(N300,O$17,"")</f>
        <v>0</v>
      </c>
      <c r="P300" s="66" t="str">
        <f aca="false">SUBSTITUTE(O300,P$17,"")</f>
        <v>0</v>
      </c>
      <c r="Q300" s="66" t="str">
        <f aca="false">SUBSTITUTE(P300,Q$17,"")</f>
        <v>0</v>
      </c>
      <c r="R300" s="66" t="str">
        <f aca="false">SUBSTITUTE(Q300,R$17,"")</f>
        <v>0</v>
      </c>
      <c r="S300" s="66" t="str">
        <f aca="false">SUBSTITUTE(R300,S$17,"")</f>
        <v>0</v>
      </c>
      <c r="T300" s="66" t="str">
        <f aca="false">SUBSTITUTE(S300,T$17,"")</f>
        <v>0</v>
      </c>
      <c r="U300" s="66" t="str">
        <f aca="false">SUBSTITUTE(T300,U$17,"")</f>
        <v>0</v>
      </c>
      <c r="V300" s="66" t="str">
        <f aca="false">SUBSTITUTE(U300,V$17,"")</f>
        <v>0</v>
      </c>
      <c r="W300" s="66" t="str">
        <f aca="false">SUBSTITUTE(V300,W$17,"")</f>
        <v>0</v>
      </c>
      <c r="X300" s="66" t="str">
        <f aca="false">SUBSTITUTE(W300,X$17,"")</f>
        <v>0</v>
      </c>
      <c r="Y300" s="66" t="str">
        <f aca="false">SUBSTITUTE(X300,Y$17,"")</f>
        <v>0</v>
      </c>
      <c r="Z300" s="66" t="str">
        <f aca="false">SUBSTITUTE(Y300,Z$17,"")</f>
        <v>0</v>
      </c>
      <c r="AA300" s="66" t="str">
        <f aca="false">SUBSTITUTE(Z300,AA$17,"")</f>
        <v>0</v>
      </c>
      <c r="AB300" s="66" t="str">
        <f aca="false">SUBSTITUTE(AA300,AB$17,"")</f>
        <v>0</v>
      </c>
      <c r="AC300" s="66" t="str">
        <f aca="false">SUBSTITUTE(AB300,AC$17,"")</f>
        <v>0</v>
      </c>
      <c r="AD300" s="66" t="str">
        <f aca="false">SUBSTITUTE(AC300,AD$17,"")</f>
        <v>0</v>
      </c>
      <c r="AE300" s="66" t="str">
        <f aca="false">SUBSTITUTE(AD300,AE$17,"")</f>
        <v>0</v>
      </c>
      <c r="AF300" s="66" t="str">
        <f aca="false">SUBSTITUTE(AE300,AF$17,"")</f>
        <v>0</v>
      </c>
      <c r="AG300" s="66" t="str">
        <f aca="false">SUBSTITUTE(AF300,AG$17,"")</f>
        <v>0</v>
      </c>
      <c r="AH300" s="66" t="str">
        <f aca="false">SUBSTITUTE(AG300,AH$17,"")</f>
        <v>0</v>
      </c>
      <c r="AI300" s="66" t="str">
        <f aca="false">SUBSTITUTE(AH300,AI$17,"")</f>
        <v>0</v>
      </c>
      <c r="AJ300" s="66" t="str">
        <f aca="false">SUBSTITUTE(AI300,AJ$17,"")</f>
        <v>0</v>
      </c>
      <c r="AK300" s="66" t="str">
        <f aca="false">SUBSTITUTE(AJ300,AK$17,"")</f>
        <v>0</v>
      </c>
      <c r="AL300" s="66" t="str">
        <f aca="false">SUBSTITUTE(AK300,AL$17,"")</f>
        <v>0</v>
      </c>
      <c r="AM300" s="66" t="str">
        <f aca="false">SUBSTITUTE(AL300,AM$17,"")</f>
        <v>0</v>
      </c>
      <c r="AN300" s="66" t="str">
        <f aca="false">SUBSTITUTE(AM300,AN$17,"")</f>
        <v>0</v>
      </c>
      <c r="AO300" s="66" t="str">
        <f aca="false">SUBSTITUTE(AN300,AO$17,"")</f>
        <v>0</v>
      </c>
      <c r="AP300" s="66" t="str">
        <f aca="false">SUBSTITUTE(AO300,AP$17,"")</f>
        <v>0</v>
      </c>
      <c r="AQ300" s="66" t="str">
        <f aca="false">SUBSTITUTE(AP300,AQ$17,"")</f>
        <v>0</v>
      </c>
      <c r="AR300" s="66" t="str">
        <f aca="false">SUBSTITUTE(AQ300,AR$17,"")</f>
        <v>0</v>
      </c>
      <c r="AS300" s="66" t="str">
        <f aca="false">SUBSTITUTE(AR300,AS$17,"")</f>
        <v>0</v>
      </c>
      <c r="AT300" s="66" t="str">
        <f aca="false">SUBSTITUTE(AS300,AT$17,"")</f>
        <v>0</v>
      </c>
      <c r="AU300" s="66" t="str">
        <f aca="false">SUBSTITUTE(AT300,AU$17,"")</f>
        <v>0</v>
      </c>
      <c r="AV300" s="66" t="str">
        <f aca="false">SUBSTITUTE(AU300,AV$17,"")</f>
        <v>0</v>
      </c>
      <c r="AW300" s="66" t="str">
        <f aca="false">SUBSTITUTE(AV300,AW$17,"")</f>
        <v>0</v>
      </c>
      <c r="AX300" s="66" t="str">
        <f aca="false">SUBSTITUTE(AW300,AX$17,"")</f>
        <v>0</v>
      </c>
      <c r="AY300" s="66" t="str">
        <f aca="false">SUBSTITUTE(AX300,AY$17,"")</f>
        <v>0</v>
      </c>
      <c r="AZ300" s="66" t="str">
        <f aca="false">SUBSTITUTE(AY300,AZ$17,"")</f>
        <v>0</v>
      </c>
      <c r="BA300" s="66" t="str">
        <f aca="false">SUBSTITUTE(AZ300,BA$17,"")</f>
        <v>0</v>
      </c>
      <c r="BB300" s="66" t="str">
        <f aca="false">SUBSTITUTE(BA300,BB$17,"")</f>
        <v/>
      </c>
      <c r="BC300" s="66" t="str">
        <f aca="false">SUBSTITUTE(BB300,BC$17,"")</f>
        <v/>
      </c>
      <c r="BD300" s="66" t="str">
        <f aca="false">SUBSTITUTE(BC300,BD$17,"")</f>
        <v/>
      </c>
      <c r="BE300" s="66" t="str">
        <f aca="false">SUBSTITUTE(BD300,BE$17,"")</f>
        <v/>
      </c>
      <c r="BF300" s="66" t="str">
        <f aca="false">SUBSTITUTE(BE300,BF$17,"")</f>
        <v/>
      </c>
      <c r="BG300" s="66" t="str">
        <f aca="false">SUBSTITUTE(BF300,BG$17,"")</f>
        <v/>
      </c>
      <c r="BH300" s="66" t="str">
        <f aca="false">SUBSTITUTE(BG300,BH$17,"")</f>
        <v/>
      </c>
      <c r="BI300" s="66" t="str">
        <f aca="false">SUBSTITUTE(BH300,BI$17,"")</f>
        <v/>
      </c>
      <c r="BJ300" s="66" t="str">
        <f aca="false">SUBSTITUTE(BI300,BJ$17,"")</f>
        <v/>
      </c>
      <c r="BK300" s="66" t="str">
        <f aca="false">SUBSTITUTE(BJ300,BK$17,"")</f>
        <v/>
      </c>
      <c r="BL300" s="66" t="str">
        <f aca="false">SUBSTITUTE(BK300,BL$17,"")</f>
        <v/>
      </c>
      <c r="BM300" s="66" t="str">
        <f aca="false">SUBSTITUTE(BL300,BM$17,"")</f>
        <v/>
      </c>
      <c r="BN300" s="66" t="n">
        <f aca="false">LEN(BM300)</f>
        <v>0</v>
      </c>
      <c r="BO300" s="66" t="n">
        <f aca="false">LEN(A300)&gt;BO$15</f>
        <v>0</v>
      </c>
      <c r="BP300" s="83" t="n">
        <f aca="false">AND(COUNTIF(ranges!B$2:B$4,'Sample Manifest - ALL TYPES'!G291)=0,NOT(ISBLANK('Sample Manifest - ALL TYPES'!G291)))</f>
        <v>0</v>
      </c>
      <c r="CB300" s="66" t="n">
        <f aca="false">OR(BN300:BO300)</f>
        <v>0</v>
      </c>
      <c r="CD300" s="69" t="n">
        <f aca="false">IF(OR('Sample Manifest - ALL TYPES'!AB291="Custom indexes",'Sample Manifest - ALL TYPES'!AB291="Non-listed commercial indexes"),1,0)</f>
        <v>0</v>
      </c>
      <c r="CE300" s="69"/>
      <c r="CG300" s="72" t="n">
        <f aca="false">'Sample Manifest - ALL TYPES'!Q291</f>
        <v>0</v>
      </c>
      <c r="CH300" s="70" t="str">
        <f aca="false">SUBSTITUTE(CG300,CH$17,"")</f>
        <v>0</v>
      </c>
      <c r="CI300" s="70" t="str">
        <f aca="false">SUBSTITUTE(CH300,CI$17,"")</f>
        <v>0</v>
      </c>
      <c r="CJ300" s="70" t="str">
        <f aca="false">SUBSTITUTE(CI300,CJ$17,"")</f>
        <v>0</v>
      </c>
      <c r="CK300" s="70" t="str">
        <f aca="false">SUBSTITUTE(CJ300,CK$17,"")</f>
        <v>0</v>
      </c>
      <c r="CL300" s="70" t="n">
        <f aca="false">LEN(CK300)</f>
        <v>1</v>
      </c>
      <c r="CM300" s="70" t="n">
        <f aca="false">AND(NOT(ISBLANK('Sample Manifest - ALL TYPES'!Q291)),NOT(CL300=0))</f>
        <v>0</v>
      </c>
      <c r="CR300" s="66" t="n">
        <f aca="false">AND('Sample Manifest - ALL TYPES'!B291="Illumina Library Pool",ISBLANK('Sample Manifest - ALL TYPES'!Z291))</f>
        <v>0</v>
      </c>
    </row>
    <row r="301" s="66" customFormat="true" ht="13.8" hidden="false" customHeight="false" outlineLevel="0" collapsed="false">
      <c r="A301" s="66" t="n">
        <f aca="false">'Sample Manifest - ALL TYPES'!C292</f>
        <v>0</v>
      </c>
      <c r="B301" s="66" t="str">
        <f aca="false">SUBSTITUTE(A301,B$17,"")</f>
        <v>0</v>
      </c>
      <c r="C301" s="66" t="str">
        <f aca="false">SUBSTITUTE(B301,C$17,"")</f>
        <v>0</v>
      </c>
      <c r="D301" s="66" t="str">
        <f aca="false">SUBSTITUTE(C301,D$17,"")</f>
        <v>0</v>
      </c>
      <c r="E301" s="66" t="str">
        <f aca="false">SUBSTITUTE(D301,E$17,"")</f>
        <v>0</v>
      </c>
      <c r="F301" s="66" t="str">
        <f aca="false">SUBSTITUTE(E301,F$17,"")</f>
        <v>0</v>
      </c>
      <c r="G301" s="66" t="str">
        <f aca="false">SUBSTITUTE(F301,G$17,"")</f>
        <v>0</v>
      </c>
      <c r="H301" s="66" t="str">
        <f aca="false">SUBSTITUTE(G301,H$17,"")</f>
        <v>0</v>
      </c>
      <c r="I301" s="66" t="str">
        <f aca="false">SUBSTITUTE(H301,I$17,"")</f>
        <v>0</v>
      </c>
      <c r="J301" s="66" t="str">
        <f aca="false">SUBSTITUTE(I301,J$17,"")</f>
        <v>0</v>
      </c>
      <c r="K301" s="66" t="str">
        <f aca="false">SUBSTITUTE(J301,K$17,"")</f>
        <v>0</v>
      </c>
      <c r="L301" s="66" t="str">
        <f aca="false">SUBSTITUTE(K301,L$17,"")</f>
        <v>0</v>
      </c>
      <c r="M301" s="66" t="str">
        <f aca="false">SUBSTITUTE(L301,M$17,"")</f>
        <v>0</v>
      </c>
      <c r="N301" s="66" t="str">
        <f aca="false">SUBSTITUTE(M301,N$17,"")</f>
        <v>0</v>
      </c>
      <c r="O301" s="66" t="str">
        <f aca="false">SUBSTITUTE(N301,O$17,"")</f>
        <v>0</v>
      </c>
      <c r="P301" s="66" t="str">
        <f aca="false">SUBSTITUTE(O301,P$17,"")</f>
        <v>0</v>
      </c>
      <c r="Q301" s="66" t="str">
        <f aca="false">SUBSTITUTE(P301,Q$17,"")</f>
        <v>0</v>
      </c>
      <c r="R301" s="66" t="str">
        <f aca="false">SUBSTITUTE(Q301,R$17,"")</f>
        <v>0</v>
      </c>
      <c r="S301" s="66" t="str">
        <f aca="false">SUBSTITUTE(R301,S$17,"")</f>
        <v>0</v>
      </c>
      <c r="T301" s="66" t="str">
        <f aca="false">SUBSTITUTE(S301,T$17,"")</f>
        <v>0</v>
      </c>
      <c r="U301" s="66" t="str">
        <f aca="false">SUBSTITUTE(T301,U$17,"")</f>
        <v>0</v>
      </c>
      <c r="V301" s="66" t="str">
        <f aca="false">SUBSTITUTE(U301,V$17,"")</f>
        <v>0</v>
      </c>
      <c r="W301" s="66" t="str">
        <f aca="false">SUBSTITUTE(V301,W$17,"")</f>
        <v>0</v>
      </c>
      <c r="X301" s="66" t="str">
        <f aca="false">SUBSTITUTE(W301,X$17,"")</f>
        <v>0</v>
      </c>
      <c r="Y301" s="66" t="str">
        <f aca="false">SUBSTITUTE(X301,Y$17,"")</f>
        <v>0</v>
      </c>
      <c r="Z301" s="66" t="str">
        <f aca="false">SUBSTITUTE(Y301,Z$17,"")</f>
        <v>0</v>
      </c>
      <c r="AA301" s="66" t="str">
        <f aca="false">SUBSTITUTE(Z301,AA$17,"")</f>
        <v>0</v>
      </c>
      <c r="AB301" s="66" t="str">
        <f aca="false">SUBSTITUTE(AA301,AB$17,"")</f>
        <v>0</v>
      </c>
      <c r="AC301" s="66" t="str">
        <f aca="false">SUBSTITUTE(AB301,AC$17,"")</f>
        <v>0</v>
      </c>
      <c r="AD301" s="66" t="str">
        <f aca="false">SUBSTITUTE(AC301,AD$17,"")</f>
        <v>0</v>
      </c>
      <c r="AE301" s="66" t="str">
        <f aca="false">SUBSTITUTE(AD301,AE$17,"")</f>
        <v>0</v>
      </c>
      <c r="AF301" s="66" t="str">
        <f aca="false">SUBSTITUTE(AE301,AF$17,"")</f>
        <v>0</v>
      </c>
      <c r="AG301" s="66" t="str">
        <f aca="false">SUBSTITUTE(AF301,AG$17,"")</f>
        <v>0</v>
      </c>
      <c r="AH301" s="66" t="str">
        <f aca="false">SUBSTITUTE(AG301,AH$17,"")</f>
        <v>0</v>
      </c>
      <c r="AI301" s="66" t="str">
        <f aca="false">SUBSTITUTE(AH301,AI$17,"")</f>
        <v>0</v>
      </c>
      <c r="AJ301" s="66" t="str">
        <f aca="false">SUBSTITUTE(AI301,AJ$17,"")</f>
        <v>0</v>
      </c>
      <c r="AK301" s="66" t="str">
        <f aca="false">SUBSTITUTE(AJ301,AK$17,"")</f>
        <v>0</v>
      </c>
      <c r="AL301" s="66" t="str">
        <f aca="false">SUBSTITUTE(AK301,AL$17,"")</f>
        <v>0</v>
      </c>
      <c r="AM301" s="66" t="str">
        <f aca="false">SUBSTITUTE(AL301,AM$17,"")</f>
        <v>0</v>
      </c>
      <c r="AN301" s="66" t="str">
        <f aca="false">SUBSTITUTE(AM301,AN$17,"")</f>
        <v>0</v>
      </c>
      <c r="AO301" s="66" t="str">
        <f aca="false">SUBSTITUTE(AN301,AO$17,"")</f>
        <v>0</v>
      </c>
      <c r="AP301" s="66" t="str">
        <f aca="false">SUBSTITUTE(AO301,AP$17,"")</f>
        <v>0</v>
      </c>
      <c r="AQ301" s="66" t="str">
        <f aca="false">SUBSTITUTE(AP301,AQ$17,"")</f>
        <v>0</v>
      </c>
      <c r="AR301" s="66" t="str">
        <f aca="false">SUBSTITUTE(AQ301,AR$17,"")</f>
        <v>0</v>
      </c>
      <c r="AS301" s="66" t="str">
        <f aca="false">SUBSTITUTE(AR301,AS$17,"")</f>
        <v>0</v>
      </c>
      <c r="AT301" s="66" t="str">
        <f aca="false">SUBSTITUTE(AS301,AT$17,"")</f>
        <v>0</v>
      </c>
      <c r="AU301" s="66" t="str">
        <f aca="false">SUBSTITUTE(AT301,AU$17,"")</f>
        <v>0</v>
      </c>
      <c r="AV301" s="66" t="str">
        <f aca="false">SUBSTITUTE(AU301,AV$17,"")</f>
        <v>0</v>
      </c>
      <c r="AW301" s="66" t="str">
        <f aca="false">SUBSTITUTE(AV301,AW$17,"")</f>
        <v>0</v>
      </c>
      <c r="AX301" s="66" t="str">
        <f aca="false">SUBSTITUTE(AW301,AX$17,"")</f>
        <v>0</v>
      </c>
      <c r="AY301" s="66" t="str">
        <f aca="false">SUBSTITUTE(AX301,AY$17,"")</f>
        <v>0</v>
      </c>
      <c r="AZ301" s="66" t="str">
        <f aca="false">SUBSTITUTE(AY301,AZ$17,"")</f>
        <v>0</v>
      </c>
      <c r="BA301" s="66" t="str">
        <f aca="false">SUBSTITUTE(AZ301,BA$17,"")</f>
        <v>0</v>
      </c>
      <c r="BB301" s="66" t="str">
        <f aca="false">SUBSTITUTE(BA301,BB$17,"")</f>
        <v/>
      </c>
      <c r="BC301" s="66" t="str">
        <f aca="false">SUBSTITUTE(BB301,BC$17,"")</f>
        <v/>
      </c>
      <c r="BD301" s="66" t="str">
        <f aca="false">SUBSTITUTE(BC301,BD$17,"")</f>
        <v/>
      </c>
      <c r="BE301" s="66" t="str">
        <f aca="false">SUBSTITUTE(BD301,BE$17,"")</f>
        <v/>
      </c>
      <c r="BF301" s="66" t="str">
        <f aca="false">SUBSTITUTE(BE301,BF$17,"")</f>
        <v/>
      </c>
      <c r="BG301" s="66" t="str">
        <f aca="false">SUBSTITUTE(BF301,BG$17,"")</f>
        <v/>
      </c>
      <c r="BH301" s="66" t="str">
        <f aca="false">SUBSTITUTE(BG301,BH$17,"")</f>
        <v/>
      </c>
      <c r="BI301" s="66" t="str">
        <f aca="false">SUBSTITUTE(BH301,BI$17,"")</f>
        <v/>
      </c>
      <c r="BJ301" s="66" t="str">
        <f aca="false">SUBSTITUTE(BI301,BJ$17,"")</f>
        <v/>
      </c>
      <c r="BK301" s="66" t="str">
        <f aca="false">SUBSTITUTE(BJ301,BK$17,"")</f>
        <v/>
      </c>
      <c r="BL301" s="66" t="str">
        <f aca="false">SUBSTITUTE(BK301,BL$17,"")</f>
        <v/>
      </c>
      <c r="BM301" s="66" t="str">
        <f aca="false">SUBSTITUTE(BL301,BM$17,"")</f>
        <v/>
      </c>
      <c r="BN301" s="66" t="n">
        <f aca="false">LEN(BM301)</f>
        <v>0</v>
      </c>
      <c r="BO301" s="66" t="n">
        <f aca="false">LEN(A301)&gt;BO$15</f>
        <v>0</v>
      </c>
      <c r="BP301" s="83" t="n">
        <f aca="false">AND(COUNTIF(ranges!B$2:B$4,'Sample Manifest - ALL TYPES'!G292)=0,NOT(ISBLANK('Sample Manifest - ALL TYPES'!G292)))</f>
        <v>0</v>
      </c>
      <c r="CB301" s="66" t="n">
        <f aca="false">OR(BN301:BO301)</f>
        <v>0</v>
      </c>
      <c r="CD301" s="69" t="n">
        <f aca="false">IF(OR('Sample Manifest - ALL TYPES'!AB292="Custom indexes",'Sample Manifest - ALL TYPES'!AB292="Non-listed commercial indexes"),1,0)</f>
        <v>0</v>
      </c>
      <c r="CE301" s="69"/>
      <c r="CG301" s="72" t="n">
        <f aca="false">'Sample Manifest - ALL TYPES'!Q292</f>
        <v>0</v>
      </c>
      <c r="CH301" s="70" t="str">
        <f aca="false">SUBSTITUTE(CG301,CH$17,"")</f>
        <v>0</v>
      </c>
      <c r="CI301" s="70" t="str">
        <f aca="false">SUBSTITUTE(CH301,CI$17,"")</f>
        <v>0</v>
      </c>
      <c r="CJ301" s="70" t="str">
        <f aca="false">SUBSTITUTE(CI301,CJ$17,"")</f>
        <v>0</v>
      </c>
      <c r="CK301" s="70" t="str">
        <f aca="false">SUBSTITUTE(CJ301,CK$17,"")</f>
        <v>0</v>
      </c>
      <c r="CL301" s="70" t="n">
        <f aca="false">LEN(CK301)</f>
        <v>1</v>
      </c>
      <c r="CM301" s="70" t="n">
        <f aca="false">AND(NOT(ISBLANK('Sample Manifest - ALL TYPES'!Q292)),NOT(CL301=0))</f>
        <v>0</v>
      </c>
      <c r="CR301" s="66" t="n">
        <f aca="false">AND('Sample Manifest - ALL TYPES'!B292="Illumina Library Pool",ISBLANK('Sample Manifest - ALL TYPES'!Z292))</f>
        <v>0</v>
      </c>
    </row>
    <row r="302" s="66" customFormat="true" ht="13.8" hidden="false" customHeight="false" outlineLevel="0" collapsed="false">
      <c r="A302" s="66" t="n">
        <f aca="false">'Sample Manifest - ALL TYPES'!C293</f>
        <v>0</v>
      </c>
      <c r="B302" s="66" t="str">
        <f aca="false">SUBSTITUTE(A302,B$17,"")</f>
        <v>0</v>
      </c>
      <c r="C302" s="66" t="str">
        <f aca="false">SUBSTITUTE(B302,C$17,"")</f>
        <v>0</v>
      </c>
      <c r="D302" s="66" t="str">
        <f aca="false">SUBSTITUTE(C302,D$17,"")</f>
        <v>0</v>
      </c>
      <c r="E302" s="66" t="str">
        <f aca="false">SUBSTITUTE(D302,E$17,"")</f>
        <v>0</v>
      </c>
      <c r="F302" s="66" t="str">
        <f aca="false">SUBSTITUTE(E302,F$17,"")</f>
        <v>0</v>
      </c>
      <c r="G302" s="66" t="str">
        <f aca="false">SUBSTITUTE(F302,G$17,"")</f>
        <v>0</v>
      </c>
      <c r="H302" s="66" t="str">
        <f aca="false">SUBSTITUTE(G302,H$17,"")</f>
        <v>0</v>
      </c>
      <c r="I302" s="66" t="str">
        <f aca="false">SUBSTITUTE(H302,I$17,"")</f>
        <v>0</v>
      </c>
      <c r="J302" s="66" t="str">
        <f aca="false">SUBSTITUTE(I302,J$17,"")</f>
        <v>0</v>
      </c>
      <c r="K302" s="66" t="str">
        <f aca="false">SUBSTITUTE(J302,K$17,"")</f>
        <v>0</v>
      </c>
      <c r="L302" s="66" t="str">
        <f aca="false">SUBSTITUTE(K302,L$17,"")</f>
        <v>0</v>
      </c>
      <c r="M302" s="66" t="str">
        <f aca="false">SUBSTITUTE(L302,M$17,"")</f>
        <v>0</v>
      </c>
      <c r="N302" s="66" t="str">
        <f aca="false">SUBSTITUTE(M302,N$17,"")</f>
        <v>0</v>
      </c>
      <c r="O302" s="66" t="str">
        <f aca="false">SUBSTITUTE(N302,O$17,"")</f>
        <v>0</v>
      </c>
      <c r="P302" s="66" t="str">
        <f aca="false">SUBSTITUTE(O302,P$17,"")</f>
        <v>0</v>
      </c>
      <c r="Q302" s="66" t="str">
        <f aca="false">SUBSTITUTE(P302,Q$17,"")</f>
        <v>0</v>
      </c>
      <c r="R302" s="66" t="str">
        <f aca="false">SUBSTITUTE(Q302,R$17,"")</f>
        <v>0</v>
      </c>
      <c r="S302" s="66" t="str">
        <f aca="false">SUBSTITUTE(R302,S$17,"")</f>
        <v>0</v>
      </c>
      <c r="T302" s="66" t="str">
        <f aca="false">SUBSTITUTE(S302,T$17,"")</f>
        <v>0</v>
      </c>
      <c r="U302" s="66" t="str">
        <f aca="false">SUBSTITUTE(T302,U$17,"")</f>
        <v>0</v>
      </c>
      <c r="V302" s="66" t="str">
        <f aca="false">SUBSTITUTE(U302,V$17,"")</f>
        <v>0</v>
      </c>
      <c r="W302" s="66" t="str">
        <f aca="false">SUBSTITUTE(V302,W$17,"")</f>
        <v>0</v>
      </c>
      <c r="X302" s="66" t="str">
        <f aca="false">SUBSTITUTE(W302,X$17,"")</f>
        <v>0</v>
      </c>
      <c r="Y302" s="66" t="str">
        <f aca="false">SUBSTITUTE(X302,Y$17,"")</f>
        <v>0</v>
      </c>
      <c r="Z302" s="66" t="str">
        <f aca="false">SUBSTITUTE(Y302,Z$17,"")</f>
        <v>0</v>
      </c>
      <c r="AA302" s="66" t="str">
        <f aca="false">SUBSTITUTE(Z302,AA$17,"")</f>
        <v>0</v>
      </c>
      <c r="AB302" s="66" t="str">
        <f aca="false">SUBSTITUTE(AA302,AB$17,"")</f>
        <v>0</v>
      </c>
      <c r="AC302" s="66" t="str">
        <f aca="false">SUBSTITUTE(AB302,AC$17,"")</f>
        <v>0</v>
      </c>
      <c r="AD302" s="66" t="str">
        <f aca="false">SUBSTITUTE(AC302,AD$17,"")</f>
        <v>0</v>
      </c>
      <c r="AE302" s="66" t="str">
        <f aca="false">SUBSTITUTE(AD302,AE$17,"")</f>
        <v>0</v>
      </c>
      <c r="AF302" s="66" t="str">
        <f aca="false">SUBSTITUTE(AE302,AF$17,"")</f>
        <v>0</v>
      </c>
      <c r="AG302" s="66" t="str">
        <f aca="false">SUBSTITUTE(AF302,AG$17,"")</f>
        <v>0</v>
      </c>
      <c r="AH302" s="66" t="str">
        <f aca="false">SUBSTITUTE(AG302,AH$17,"")</f>
        <v>0</v>
      </c>
      <c r="AI302" s="66" t="str">
        <f aca="false">SUBSTITUTE(AH302,AI$17,"")</f>
        <v>0</v>
      </c>
      <c r="AJ302" s="66" t="str">
        <f aca="false">SUBSTITUTE(AI302,AJ$17,"")</f>
        <v>0</v>
      </c>
      <c r="AK302" s="66" t="str">
        <f aca="false">SUBSTITUTE(AJ302,AK$17,"")</f>
        <v>0</v>
      </c>
      <c r="AL302" s="66" t="str">
        <f aca="false">SUBSTITUTE(AK302,AL$17,"")</f>
        <v>0</v>
      </c>
      <c r="AM302" s="66" t="str">
        <f aca="false">SUBSTITUTE(AL302,AM$17,"")</f>
        <v>0</v>
      </c>
      <c r="AN302" s="66" t="str">
        <f aca="false">SUBSTITUTE(AM302,AN$17,"")</f>
        <v>0</v>
      </c>
      <c r="AO302" s="66" t="str">
        <f aca="false">SUBSTITUTE(AN302,AO$17,"")</f>
        <v>0</v>
      </c>
      <c r="AP302" s="66" t="str">
        <f aca="false">SUBSTITUTE(AO302,AP$17,"")</f>
        <v>0</v>
      </c>
      <c r="AQ302" s="66" t="str">
        <f aca="false">SUBSTITUTE(AP302,AQ$17,"")</f>
        <v>0</v>
      </c>
      <c r="AR302" s="66" t="str">
        <f aca="false">SUBSTITUTE(AQ302,AR$17,"")</f>
        <v>0</v>
      </c>
      <c r="AS302" s="66" t="str">
        <f aca="false">SUBSTITUTE(AR302,AS$17,"")</f>
        <v>0</v>
      </c>
      <c r="AT302" s="66" t="str">
        <f aca="false">SUBSTITUTE(AS302,AT$17,"")</f>
        <v>0</v>
      </c>
      <c r="AU302" s="66" t="str">
        <f aca="false">SUBSTITUTE(AT302,AU$17,"")</f>
        <v>0</v>
      </c>
      <c r="AV302" s="66" t="str">
        <f aca="false">SUBSTITUTE(AU302,AV$17,"")</f>
        <v>0</v>
      </c>
      <c r="AW302" s="66" t="str">
        <f aca="false">SUBSTITUTE(AV302,AW$17,"")</f>
        <v>0</v>
      </c>
      <c r="AX302" s="66" t="str">
        <f aca="false">SUBSTITUTE(AW302,AX$17,"")</f>
        <v>0</v>
      </c>
      <c r="AY302" s="66" t="str">
        <f aca="false">SUBSTITUTE(AX302,AY$17,"")</f>
        <v>0</v>
      </c>
      <c r="AZ302" s="66" t="str">
        <f aca="false">SUBSTITUTE(AY302,AZ$17,"")</f>
        <v>0</v>
      </c>
      <c r="BA302" s="66" t="str">
        <f aca="false">SUBSTITUTE(AZ302,BA$17,"")</f>
        <v>0</v>
      </c>
      <c r="BB302" s="66" t="str">
        <f aca="false">SUBSTITUTE(BA302,BB$17,"")</f>
        <v/>
      </c>
      <c r="BC302" s="66" t="str">
        <f aca="false">SUBSTITUTE(BB302,BC$17,"")</f>
        <v/>
      </c>
      <c r="BD302" s="66" t="str">
        <f aca="false">SUBSTITUTE(BC302,BD$17,"")</f>
        <v/>
      </c>
      <c r="BE302" s="66" t="str">
        <f aca="false">SUBSTITUTE(BD302,BE$17,"")</f>
        <v/>
      </c>
      <c r="BF302" s="66" t="str">
        <f aca="false">SUBSTITUTE(BE302,BF$17,"")</f>
        <v/>
      </c>
      <c r="BG302" s="66" t="str">
        <f aca="false">SUBSTITUTE(BF302,BG$17,"")</f>
        <v/>
      </c>
      <c r="BH302" s="66" t="str">
        <f aca="false">SUBSTITUTE(BG302,BH$17,"")</f>
        <v/>
      </c>
      <c r="BI302" s="66" t="str">
        <f aca="false">SUBSTITUTE(BH302,BI$17,"")</f>
        <v/>
      </c>
      <c r="BJ302" s="66" t="str">
        <f aca="false">SUBSTITUTE(BI302,BJ$17,"")</f>
        <v/>
      </c>
      <c r="BK302" s="66" t="str">
        <f aca="false">SUBSTITUTE(BJ302,BK$17,"")</f>
        <v/>
      </c>
      <c r="BL302" s="66" t="str">
        <f aca="false">SUBSTITUTE(BK302,BL$17,"")</f>
        <v/>
      </c>
      <c r="BM302" s="66" t="str">
        <f aca="false">SUBSTITUTE(BL302,BM$17,"")</f>
        <v/>
      </c>
      <c r="BN302" s="66" t="n">
        <f aca="false">LEN(BM302)</f>
        <v>0</v>
      </c>
      <c r="BO302" s="66" t="n">
        <f aca="false">LEN(A302)&gt;BO$15</f>
        <v>0</v>
      </c>
      <c r="BP302" s="83" t="n">
        <f aca="false">AND(COUNTIF(ranges!B$2:B$4,'Sample Manifest - ALL TYPES'!G293)=0,NOT(ISBLANK('Sample Manifest - ALL TYPES'!G293)))</f>
        <v>0</v>
      </c>
      <c r="CB302" s="66" t="n">
        <f aca="false">OR(BN302:BO302)</f>
        <v>0</v>
      </c>
      <c r="CD302" s="69" t="n">
        <f aca="false">IF(OR('Sample Manifest - ALL TYPES'!AB293="Custom indexes",'Sample Manifest - ALL TYPES'!AB293="Non-listed commercial indexes"),1,0)</f>
        <v>0</v>
      </c>
      <c r="CE302" s="69"/>
      <c r="CG302" s="72" t="n">
        <f aca="false">'Sample Manifest - ALL TYPES'!Q293</f>
        <v>0</v>
      </c>
      <c r="CH302" s="70" t="str">
        <f aca="false">SUBSTITUTE(CG302,CH$17,"")</f>
        <v>0</v>
      </c>
      <c r="CI302" s="70" t="str">
        <f aca="false">SUBSTITUTE(CH302,CI$17,"")</f>
        <v>0</v>
      </c>
      <c r="CJ302" s="70" t="str">
        <f aca="false">SUBSTITUTE(CI302,CJ$17,"")</f>
        <v>0</v>
      </c>
      <c r="CK302" s="70" t="str">
        <f aca="false">SUBSTITUTE(CJ302,CK$17,"")</f>
        <v>0</v>
      </c>
      <c r="CL302" s="70" t="n">
        <f aca="false">LEN(CK302)</f>
        <v>1</v>
      </c>
      <c r="CM302" s="70" t="n">
        <f aca="false">AND(NOT(ISBLANK('Sample Manifest - ALL TYPES'!Q293)),NOT(CL302=0))</f>
        <v>0</v>
      </c>
      <c r="CR302" s="66" t="n">
        <f aca="false">AND('Sample Manifest - ALL TYPES'!B293="Illumina Library Pool",ISBLANK('Sample Manifest - ALL TYPES'!Z293))</f>
        <v>0</v>
      </c>
    </row>
    <row r="303" s="66" customFormat="true" ht="13.8" hidden="false" customHeight="false" outlineLevel="0" collapsed="false">
      <c r="A303" s="66" t="n">
        <f aca="false">'Sample Manifest - ALL TYPES'!C294</f>
        <v>0</v>
      </c>
      <c r="B303" s="66" t="str">
        <f aca="false">SUBSTITUTE(A303,B$17,"")</f>
        <v>0</v>
      </c>
      <c r="C303" s="66" t="str">
        <f aca="false">SUBSTITUTE(B303,C$17,"")</f>
        <v>0</v>
      </c>
      <c r="D303" s="66" t="str">
        <f aca="false">SUBSTITUTE(C303,D$17,"")</f>
        <v>0</v>
      </c>
      <c r="E303" s="66" t="str">
        <f aca="false">SUBSTITUTE(D303,E$17,"")</f>
        <v>0</v>
      </c>
      <c r="F303" s="66" t="str">
        <f aca="false">SUBSTITUTE(E303,F$17,"")</f>
        <v>0</v>
      </c>
      <c r="G303" s="66" t="str">
        <f aca="false">SUBSTITUTE(F303,G$17,"")</f>
        <v>0</v>
      </c>
      <c r="H303" s="66" t="str">
        <f aca="false">SUBSTITUTE(G303,H$17,"")</f>
        <v>0</v>
      </c>
      <c r="I303" s="66" t="str">
        <f aca="false">SUBSTITUTE(H303,I$17,"")</f>
        <v>0</v>
      </c>
      <c r="J303" s="66" t="str">
        <f aca="false">SUBSTITUTE(I303,J$17,"")</f>
        <v>0</v>
      </c>
      <c r="K303" s="66" t="str">
        <f aca="false">SUBSTITUTE(J303,K$17,"")</f>
        <v>0</v>
      </c>
      <c r="L303" s="66" t="str">
        <f aca="false">SUBSTITUTE(K303,L$17,"")</f>
        <v>0</v>
      </c>
      <c r="M303" s="66" t="str">
        <f aca="false">SUBSTITUTE(L303,M$17,"")</f>
        <v>0</v>
      </c>
      <c r="N303" s="66" t="str">
        <f aca="false">SUBSTITUTE(M303,N$17,"")</f>
        <v>0</v>
      </c>
      <c r="O303" s="66" t="str">
        <f aca="false">SUBSTITUTE(N303,O$17,"")</f>
        <v>0</v>
      </c>
      <c r="P303" s="66" t="str">
        <f aca="false">SUBSTITUTE(O303,P$17,"")</f>
        <v>0</v>
      </c>
      <c r="Q303" s="66" t="str">
        <f aca="false">SUBSTITUTE(P303,Q$17,"")</f>
        <v>0</v>
      </c>
      <c r="R303" s="66" t="str">
        <f aca="false">SUBSTITUTE(Q303,R$17,"")</f>
        <v>0</v>
      </c>
      <c r="S303" s="66" t="str">
        <f aca="false">SUBSTITUTE(R303,S$17,"")</f>
        <v>0</v>
      </c>
      <c r="T303" s="66" t="str">
        <f aca="false">SUBSTITUTE(S303,T$17,"")</f>
        <v>0</v>
      </c>
      <c r="U303" s="66" t="str">
        <f aca="false">SUBSTITUTE(T303,U$17,"")</f>
        <v>0</v>
      </c>
      <c r="V303" s="66" t="str">
        <f aca="false">SUBSTITUTE(U303,V$17,"")</f>
        <v>0</v>
      </c>
      <c r="W303" s="66" t="str">
        <f aca="false">SUBSTITUTE(V303,W$17,"")</f>
        <v>0</v>
      </c>
      <c r="X303" s="66" t="str">
        <f aca="false">SUBSTITUTE(W303,X$17,"")</f>
        <v>0</v>
      </c>
      <c r="Y303" s="66" t="str">
        <f aca="false">SUBSTITUTE(X303,Y$17,"")</f>
        <v>0</v>
      </c>
      <c r="Z303" s="66" t="str">
        <f aca="false">SUBSTITUTE(Y303,Z$17,"")</f>
        <v>0</v>
      </c>
      <c r="AA303" s="66" t="str">
        <f aca="false">SUBSTITUTE(Z303,AA$17,"")</f>
        <v>0</v>
      </c>
      <c r="AB303" s="66" t="str">
        <f aca="false">SUBSTITUTE(AA303,AB$17,"")</f>
        <v>0</v>
      </c>
      <c r="AC303" s="66" t="str">
        <f aca="false">SUBSTITUTE(AB303,AC$17,"")</f>
        <v>0</v>
      </c>
      <c r="AD303" s="66" t="str">
        <f aca="false">SUBSTITUTE(AC303,AD$17,"")</f>
        <v>0</v>
      </c>
      <c r="AE303" s="66" t="str">
        <f aca="false">SUBSTITUTE(AD303,AE$17,"")</f>
        <v>0</v>
      </c>
      <c r="AF303" s="66" t="str">
        <f aca="false">SUBSTITUTE(AE303,AF$17,"")</f>
        <v>0</v>
      </c>
      <c r="AG303" s="66" t="str">
        <f aca="false">SUBSTITUTE(AF303,AG$17,"")</f>
        <v>0</v>
      </c>
      <c r="AH303" s="66" t="str">
        <f aca="false">SUBSTITUTE(AG303,AH$17,"")</f>
        <v>0</v>
      </c>
      <c r="AI303" s="66" t="str">
        <f aca="false">SUBSTITUTE(AH303,AI$17,"")</f>
        <v>0</v>
      </c>
      <c r="AJ303" s="66" t="str">
        <f aca="false">SUBSTITUTE(AI303,AJ$17,"")</f>
        <v>0</v>
      </c>
      <c r="AK303" s="66" t="str">
        <f aca="false">SUBSTITUTE(AJ303,AK$17,"")</f>
        <v>0</v>
      </c>
      <c r="AL303" s="66" t="str">
        <f aca="false">SUBSTITUTE(AK303,AL$17,"")</f>
        <v>0</v>
      </c>
      <c r="AM303" s="66" t="str">
        <f aca="false">SUBSTITUTE(AL303,AM$17,"")</f>
        <v>0</v>
      </c>
      <c r="AN303" s="66" t="str">
        <f aca="false">SUBSTITUTE(AM303,AN$17,"")</f>
        <v>0</v>
      </c>
      <c r="AO303" s="66" t="str">
        <f aca="false">SUBSTITUTE(AN303,AO$17,"")</f>
        <v>0</v>
      </c>
      <c r="AP303" s="66" t="str">
        <f aca="false">SUBSTITUTE(AO303,AP$17,"")</f>
        <v>0</v>
      </c>
      <c r="AQ303" s="66" t="str">
        <f aca="false">SUBSTITUTE(AP303,AQ$17,"")</f>
        <v>0</v>
      </c>
      <c r="AR303" s="66" t="str">
        <f aca="false">SUBSTITUTE(AQ303,AR$17,"")</f>
        <v>0</v>
      </c>
      <c r="AS303" s="66" t="str">
        <f aca="false">SUBSTITUTE(AR303,AS$17,"")</f>
        <v>0</v>
      </c>
      <c r="AT303" s="66" t="str">
        <f aca="false">SUBSTITUTE(AS303,AT$17,"")</f>
        <v>0</v>
      </c>
      <c r="AU303" s="66" t="str">
        <f aca="false">SUBSTITUTE(AT303,AU$17,"")</f>
        <v>0</v>
      </c>
      <c r="AV303" s="66" t="str">
        <f aca="false">SUBSTITUTE(AU303,AV$17,"")</f>
        <v>0</v>
      </c>
      <c r="AW303" s="66" t="str">
        <f aca="false">SUBSTITUTE(AV303,AW$17,"")</f>
        <v>0</v>
      </c>
      <c r="AX303" s="66" t="str">
        <f aca="false">SUBSTITUTE(AW303,AX$17,"")</f>
        <v>0</v>
      </c>
      <c r="AY303" s="66" t="str">
        <f aca="false">SUBSTITUTE(AX303,AY$17,"")</f>
        <v>0</v>
      </c>
      <c r="AZ303" s="66" t="str">
        <f aca="false">SUBSTITUTE(AY303,AZ$17,"")</f>
        <v>0</v>
      </c>
      <c r="BA303" s="66" t="str">
        <f aca="false">SUBSTITUTE(AZ303,BA$17,"")</f>
        <v>0</v>
      </c>
      <c r="BB303" s="66" t="str">
        <f aca="false">SUBSTITUTE(BA303,BB$17,"")</f>
        <v/>
      </c>
      <c r="BC303" s="66" t="str">
        <f aca="false">SUBSTITUTE(BB303,BC$17,"")</f>
        <v/>
      </c>
      <c r="BD303" s="66" t="str">
        <f aca="false">SUBSTITUTE(BC303,BD$17,"")</f>
        <v/>
      </c>
      <c r="BE303" s="66" t="str">
        <f aca="false">SUBSTITUTE(BD303,BE$17,"")</f>
        <v/>
      </c>
      <c r="BF303" s="66" t="str">
        <f aca="false">SUBSTITUTE(BE303,BF$17,"")</f>
        <v/>
      </c>
      <c r="BG303" s="66" t="str">
        <f aca="false">SUBSTITUTE(BF303,BG$17,"")</f>
        <v/>
      </c>
      <c r="BH303" s="66" t="str">
        <f aca="false">SUBSTITUTE(BG303,BH$17,"")</f>
        <v/>
      </c>
      <c r="BI303" s="66" t="str">
        <f aca="false">SUBSTITUTE(BH303,BI$17,"")</f>
        <v/>
      </c>
      <c r="BJ303" s="66" t="str">
        <f aca="false">SUBSTITUTE(BI303,BJ$17,"")</f>
        <v/>
      </c>
      <c r="BK303" s="66" t="str">
        <f aca="false">SUBSTITUTE(BJ303,BK$17,"")</f>
        <v/>
      </c>
      <c r="BL303" s="66" t="str">
        <f aca="false">SUBSTITUTE(BK303,BL$17,"")</f>
        <v/>
      </c>
      <c r="BM303" s="66" t="str">
        <f aca="false">SUBSTITUTE(BL303,BM$17,"")</f>
        <v/>
      </c>
      <c r="BN303" s="66" t="n">
        <f aca="false">LEN(BM303)</f>
        <v>0</v>
      </c>
      <c r="BO303" s="66" t="n">
        <f aca="false">LEN(A303)&gt;BO$15</f>
        <v>0</v>
      </c>
      <c r="BP303" s="83" t="n">
        <f aca="false">AND(COUNTIF(ranges!B$2:B$4,'Sample Manifest - ALL TYPES'!G294)=0,NOT(ISBLANK('Sample Manifest - ALL TYPES'!G294)))</f>
        <v>0</v>
      </c>
      <c r="CB303" s="66" t="n">
        <f aca="false">OR(BN303:BO303)</f>
        <v>0</v>
      </c>
      <c r="CD303" s="69" t="n">
        <f aca="false">IF(OR('Sample Manifest - ALL TYPES'!AB294="Custom indexes",'Sample Manifest - ALL TYPES'!AB294="Non-listed commercial indexes"),1,0)</f>
        <v>0</v>
      </c>
      <c r="CE303" s="69"/>
      <c r="CG303" s="72" t="n">
        <f aca="false">'Sample Manifest - ALL TYPES'!Q294</f>
        <v>0</v>
      </c>
      <c r="CH303" s="70" t="str">
        <f aca="false">SUBSTITUTE(CG303,CH$17,"")</f>
        <v>0</v>
      </c>
      <c r="CI303" s="70" t="str">
        <f aca="false">SUBSTITUTE(CH303,CI$17,"")</f>
        <v>0</v>
      </c>
      <c r="CJ303" s="70" t="str">
        <f aca="false">SUBSTITUTE(CI303,CJ$17,"")</f>
        <v>0</v>
      </c>
      <c r="CK303" s="70" t="str">
        <f aca="false">SUBSTITUTE(CJ303,CK$17,"")</f>
        <v>0</v>
      </c>
      <c r="CL303" s="70" t="n">
        <f aca="false">LEN(CK303)</f>
        <v>1</v>
      </c>
      <c r="CM303" s="70" t="n">
        <f aca="false">AND(NOT(ISBLANK('Sample Manifest - ALL TYPES'!Q294)),NOT(CL303=0))</f>
        <v>0</v>
      </c>
      <c r="CR303" s="66" t="n">
        <f aca="false">AND('Sample Manifest - ALL TYPES'!B294="Illumina Library Pool",ISBLANK('Sample Manifest - ALL TYPES'!Z294))</f>
        <v>0</v>
      </c>
    </row>
    <row r="304" s="66" customFormat="true" ht="13.8" hidden="false" customHeight="false" outlineLevel="0" collapsed="false">
      <c r="A304" s="66" t="n">
        <f aca="false">'Sample Manifest - ALL TYPES'!C295</f>
        <v>0</v>
      </c>
      <c r="B304" s="66" t="str">
        <f aca="false">SUBSTITUTE(A304,B$17,"")</f>
        <v>0</v>
      </c>
      <c r="C304" s="66" t="str">
        <f aca="false">SUBSTITUTE(B304,C$17,"")</f>
        <v>0</v>
      </c>
      <c r="D304" s="66" t="str">
        <f aca="false">SUBSTITUTE(C304,D$17,"")</f>
        <v>0</v>
      </c>
      <c r="E304" s="66" t="str">
        <f aca="false">SUBSTITUTE(D304,E$17,"")</f>
        <v>0</v>
      </c>
      <c r="F304" s="66" t="str">
        <f aca="false">SUBSTITUTE(E304,F$17,"")</f>
        <v>0</v>
      </c>
      <c r="G304" s="66" t="str">
        <f aca="false">SUBSTITUTE(F304,G$17,"")</f>
        <v>0</v>
      </c>
      <c r="H304" s="66" t="str">
        <f aca="false">SUBSTITUTE(G304,H$17,"")</f>
        <v>0</v>
      </c>
      <c r="I304" s="66" t="str">
        <f aca="false">SUBSTITUTE(H304,I$17,"")</f>
        <v>0</v>
      </c>
      <c r="J304" s="66" t="str">
        <f aca="false">SUBSTITUTE(I304,J$17,"")</f>
        <v>0</v>
      </c>
      <c r="K304" s="66" t="str">
        <f aca="false">SUBSTITUTE(J304,K$17,"")</f>
        <v>0</v>
      </c>
      <c r="L304" s="66" t="str">
        <f aca="false">SUBSTITUTE(K304,L$17,"")</f>
        <v>0</v>
      </c>
      <c r="M304" s="66" t="str">
        <f aca="false">SUBSTITUTE(L304,M$17,"")</f>
        <v>0</v>
      </c>
      <c r="N304" s="66" t="str">
        <f aca="false">SUBSTITUTE(M304,N$17,"")</f>
        <v>0</v>
      </c>
      <c r="O304" s="66" t="str">
        <f aca="false">SUBSTITUTE(N304,O$17,"")</f>
        <v>0</v>
      </c>
      <c r="P304" s="66" t="str">
        <f aca="false">SUBSTITUTE(O304,P$17,"")</f>
        <v>0</v>
      </c>
      <c r="Q304" s="66" t="str">
        <f aca="false">SUBSTITUTE(P304,Q$17,"")</f>
        <v>0</v>
      </c>
      <c r="R304" s="66" t="str">
        <f aca="false">SUBSTITUTE(Q304,R$17,"")</f>
        <v>0</v>
      </c>
      <c r="S304" s="66" t="str">
        <f aca="false">SUBSTITUTE(R304,S$17,"")</f>
        <v>0</v>
      </c>
      <c r="T304" s="66" t="str">
        <f aca="false">SUBSTITUTE(S304,T$17,"")</f>
        <v>0</v>
      </c>
      <c r="U304" s="66" t="str">
        <f aca="false">SUBSTITUTE(T304,U$17,"")</f>
        <v>0</v>
      </c>
      <c r="V304" s="66" t="str">
        <f aca="false">SUBSTITUTE(U304,V$17,"")</f>
        <v>0</v>
      </c>
      <c r="W304" s="66" t="str">
        <f aca="false">SUBSTITUTE(V304,W$17,"")</f>
        <v>0</v>
      </c>
      <c r="X304" s="66" t="str">
        <f aca="false">SUBSTITUTE(W304,X$17,"")</f>
        <v>0</v>
      </c>
      <c r="Y304" s="66" t="str">
        <f aca="false">SUBSTITUTE(X304,Y$17,"")</f>
        <v>0</v>
      </c>
      <c r="Z304" s="66" t="str">
        <f aca="false">SUBSTITUTE(Y304,Z$17,"")</f>
        <v>0</v>
      </c>
      <c r="AA304" s="66" t="str">
        <f aca="false">SUBSTITUTE(Z304,AA$17,"")</f>
        <v>0</v>
      </c>
      <c r="AB304" s="66" t="str">
        <f aca="false">SUBSTITUTE(AA304,AB$17,"")</f>
        <v>0</v>
      </c>
      <c r="AC304" s="66" t="str">
        <f aca="false">SUBSTITUTE(AB304,AC$17,"")</f>
        <v>0</v>
      </c>
      <c r="AD304" s="66" t="str">
        <f aca="false">SUBSTITUTE(AC304,AD$17,"")</f>
        <v>0</v>
      </c>
      <c r="AE304" s="66" t="str">
        <f aca="false">SUBSTITUTE(AD304,AE$17,"")</f>
        <v>0</v>
      </c>
      <c r="AF304" s="66" t="str">
        <f aca="false">SUBSTITUTE(AE304,AF$17,"")</f>
        <v>0</v>
      </c>
      <c r="AG304" s="66" t="str">
        <f aca="false">SUBSTITUTE(AF304,AG$17,"")</f>
        <v>0</v>
      </c>
      <c r="AH304" s="66" t="str">
        <f aca="false">SUBSTITUTE(AG304,AH$17,"")</f>
        <v>0</v>
      </c>
      <c r="AI304" s="66" t="str">
        <f aca="false">SUBSTITUTE(AH304,AI$17,"")</f>
        <v>0</v>
      </c>
      <c r="AJ304" s="66" t="str">
        <f aca="false">SUBSTITUTE(AI304,AJ$17,"")</f>
        <v>0</v>
      </c>
      <c r="AK304" s="66" t="str">
        <f aca="false">SUBSTITUTE(AJ304,AK$17,"")</f>
        <v>0</v>
      </c>
      <c r="AL304" s="66" t="str">
        <f aca="false">SUBSTITUTE(AK304,AL$17,"")</f>
        <v>0</v>
      </c>
      <c r="AM304" s="66" t="str">
        <f aca="false">SUBSTITUTE(AL304,AM$17,"")</f>
        <v>0</v>
      </c>
      <c r="AN304" s="66" t="str">
        <f aca="false">SUBSTITUTE(AM304,AN$17,"")</f>
        <v>0</v>
      </c>
      <c r="AO304" s="66" t="str">
        <f aca="false">SUBSTITUTE(AN304,AO$17,"")</f>
        <v>0</v>
      </c>
      <c r="AP304" s="66" t="str">
        <f aca="false">SUBSTITUTE(AO304,AP$17,"")</f>
        <v>0</v>
      </c>
      <c r="AQ304" s="66" t="str">
        <f aca="false">SUBSTITUTE(AP304,AQ$17,"")</f>
        <v>0</v>
      </c>
      <c r="AR304" s="66" t="str">
        <f aca="false">SUBSTITUTE(AQ304,AR$17,"")</f>
        <v>0</v>
      </c>
      <c r="AS304" s="66" t="str">
        <f aca="false">SUBSTITUTE(AR304,AS$17,"")</f>
        <v>0</v>
      </c>
      <c r="AT304" s="66" t="str">
        <f aca="false">SUBSTITUTE(AS304,AT$17,"")</f>
        <v>0</v>
      </c>
      <c r="AU304" s="66" t="str">
        <f aca="false">SUBSTITUTE(AT304,AU$17,"")</f>
        <v>0</v>
      </c>
      <c r="AV304" s="66" t="str">
        <f aca="false">SUBSTITUTE(AU304,AV$17,"")</f>
        <v>0</v>
      </c>
      <c r="AW304" s="66" t="str">
        <f aca="false">SUBSTITUTE(AV304,AW$17,"")</f>
        <v>0</v>
      </c>
      <c r="AX304" s="66" t="str">
        <f aca="false">SUBSTITUTE(AW304,AX$17,"")</f>
        <v>0</v>
      </c>
      <c r="AY304" s="66" t="str">
        <f aca="false">SUBSTITUTE(AX304,AY$17,"")</f>
        <v>0</v>
      </c>
      <c r="AZ304" s="66" t="str">
        <f aca="false">SUBSTITUTE(AY304,AZ$17,"")</f>
        <v>0</v>
      </c>
      <c r="BA304" s="66" t="str">
        <f aca="false">SUBSTITUTE(AZ304,BA$17,"")</f>
        <v>0</v>
      </c>
      <c r="BB304" s="66" t="str">
        <f aca="false">SUBSTITUTE(BA304,BB$17,"")</f>
        <v/>
      </c>
      <c r="BC304" s="66" t="str">
        <f aca="false">SUBSTITUTE(BB304,BC$17,"")</f>
        <v/>
      </c>
      <c r="BD304" s="66" t="str">
        <f aca="false">SUBSTITUTE(BC304,BD$17,"")</f>
        <v/>
      </c>
      <c r="BE304" s="66" t="str">
        <f aca="false">SUBSTITUTE(BD304,BE$17,"")</f>
        <v/>
      </c>
      <c r="BF304" s="66" t="str">
        <f aca="false">SUBSTITUTE(BE304,BF$17,"")</f>
        <v/>
      </c>
      <c r="BG304" s="66" t="str">
        <f aca="false">SUBSTITUTE(BF304,BG$17,"")</f>
        <v/>
      </c>
      <c r="BH304" s="66" t="str">
        <f aca="false">SUBSTITUTE(BG304,BH$17,"")</f>
        <v/>
      </c>
      <c r="BI304" s="66" t="str">
        <f aca="false">SUBSTITUTE(BH304,BI$17,"")</f>
        <v/>
      </c>
      <c r="BJ304" s="66" t="str">
        <f aca="false">SUBSTITUTE(BI304,BJ$17,"")</f>
        <v/>
      </c>
      <c r="BK304" s="66" t="str">
        <f aca="false">SUBSTITUTE(BJ304,BK$17,"")</f>
        <v/>
      </c>
      <c r="BL304" s="66" t="str">
        <f aca="false">SUBSTITUTE(BK304,BL$17,"")</f>
        <v/>
      </c>
      <c r="BM304" s="66" t="str">
        <f aca="false">SUBSTITUTE(BL304,BM$17,"")</f>
        <v/>
      </c>
      <c r="BN304" s="66" t="n">
        <f aca="false">LEN(BM304)</f>
        <v>0</v>
      </c>
      <c r="BO304" s="66" t="n">
        <f aca="false">LEN(A304)&gt;BO$15</f>
        <v>0</v>
      </c>
      <c r="BP304" s="83" t="n">
        <f aca="false">AND(COUNTIF(ranges!B$2:B$4,'Sample Manifest - ALL TYPES'!G295)=0,NOT(ISBLANK('Sample Manifest - ALL TYPES'!G295)))</f>
        <v>0</v>
      </c>
      <c r="CB304" s="66" t="n">
        <f aca="false">OR(BN304:BO304)</f>
        <v>0</v>
      </c>
      <c r="CD304" s="69" t="n">
        <f aca="false">IF(OR('Sample Manifest - ALL TYPES'!AB295="Custom indexes",'Sample Manifest - ALL TYPES'!AB295="Non-listed commercial indexes"),1,0)</f>
        <v>0</v>
      </c>
      <c r="CE304" s="69"/>
      <c r="CG304" s="72" t="n">
        <f aca="false">'Sample Manifest - ALL TYPES'!Q295</f>
        <v>0</v>
      </c>
      <c r="CH304" s="70" t="str">
        <f aca="false">SUBSTITUTE(CG304,CH$17,"")</f>
        <v>0</v>
      </c>
      <c r="CI304" s="70" t="str">
        <f aca="false">SUBSTITUTE(CH304,CI$17,"")</f>
        <v>0</v>
      </c>
      <c r="CJ304" s="70" t="str">
        <f aca="false">SUBSTITUTE(CI304,CJ$17,"")</f>
        <v>0</v>
      </c>
      <c r="CK304" s="70" t="str">
        <f aca="false">SUBSTITUTE(CJ304,CK$17,"")</f>
        <v>0</v>
      </c>
      <c r="CL304" s="70" t="n">
        <f aca="false">LEN(CK304)</f>
        <v>1</v>
      </c>
      <c r="CM304" s="70" t="n">
        <f aca="false">AND(NOT(ISBLANK('Sample Manifest - ALL TYPES'!Q295)),NOT(CL304=0))</f>
        <v>0</v>
      </c>
      <c r="CR304" s="66" t="n">
        <f aca="false">AND('Sample Manifest - ALL TYPES'!B295="Illumina Library Pool",ISBLANK('Sample Manifest - ALL TYPES'!Z295))</f>
        <v>0</v>
      </c>
    </row>
    <row r="305" s="66" customFormat="true" ht="13.8" hidden="false" customHeight="false" outlineLevel="0" collapsed="false">
      <c r="A305" s="66" t="n">
        <f aca="false">'Sample Manifest - ALL TYPES'!C296</f>
        <v>0</v>
      </c>
      <c r="B305" s="66" t="str">
        <f aca="false">SUBSTITUTE(A305,B$17,"")</f>
        <v>0</v>
      </c>
      <c r="C305" s="66" t="str">
        <f aca="false">SUBSTITUTE(B305,C$17,"")</f>
        <v>0</v>
      </c>
      <c r="D305" s="66" t="str">
        <f aca="false">SUBSTITUTE(C305,D$17,"")</f>
        <v>0</v>
      </c>
      <c r="E305" s="66" t="str">
        <f aca="false">SUBSTITUTE(D305,E$17,"")</f>
        <v>0</v>
      </c>
      <c r="F305" s="66" t="str">
        <f aca="false">SUBSTITUTE(E305,F$17,"")</f>
        <v>0</v>
      </c>
      <c r="G305" s="66" t="str">
        <f aca="false">SUBSTITUTE(F305,G$17,"")</f>
        <v>0</v>
      </c>
      <c r="H305" s="66" t="str">
        <f aca="false">SUBSTITUTE(G305,H$17,"")</f>
        <v>0</v>
      </c>
      <c r="I305" s="66" t="str">
        <f aca="false">SUBSTITUTE(H305,I$17,"")</f>
        <v>0</v>
      </c>
      <c r="J305" s="66" t="str">
        <f aca="false">SUBSTITUTE(I305,J$17,"")</f>
        <v>0</v>
      </c>
      <c r="K305" s="66" t="str">
        <f aca="false">SUBSTITUTE(J305,K$17,"")</f>
        <v>0</v>
      </c>
      <c r="L305" s="66" t="str">
        <f aca="false">SUBSTITUTE(K305,L$17,"")</f>
        <v>0</v>
      </c>
      <c r="M305" s="66" t="str">
        <f aca="false">SUBSTITUTE(L305,M$17,"")</f>
        <v>0</v>
      </c>
      <c r="N305" s="66" t="str">
        <f aca="false">SUBSTITUTE(M305,N$17,"")</f>
        <v>0</v>
      </c>
      <c r="O305" s="66" t="str">
        <f aca="false">SUBSTITUTE(N305,O$17,"")</f>
        <v>0</v>
      </c>
      <c r="P305" s="66" t="str">
        <f aca="false">SUBSTITUTE(O305,P$17,"")</f>
        <v>0</v>
      </c>
      <c r="Q305" s="66" t="str">
        <f aca="false">SUBSTITUTE(P305,Q$17,"")</f>
        <v>0</v>
      </c>
      <c r="R305" s="66" t="str">
        <f aca="false">SUBSTITUTE(Q305,R$17,"")</f>
        <v>0</v>
      </c>
      <c r="S305" s="66" t="str">
        <f aca="false">SUBSTITUTE(R305,S$17,"")</f>
        <v>0</v>
      </c>
      <c r="T305" s="66" t="str">
        <f aca="false">SUBSTITUTE(S305,T$17,"")</f>
        <v>0</v>
      </c>
      <c r="U305" s="66" t="str">
        <f aca="false">SUBSTITUTE(T305,U$17,"")</f>
        <v>0</v>
      </c>
      <c r="V305" s="66" t="str">
        <f aca="false">SUBSTITUTE(U305,V$17,"")</f>
        <v>0</v>
      </c>
      <c r="W305" s="66" t="str">
        <f aca="false">SUBSTITUTE(V305,W$17,"")</f>
        <v>0</v>
      </c>
      <c r="X305" s="66" t="str">
        <f aca="false">SUBSTITUTE(W305,X$17,"")</f>
        <v>0</v>
      </c>
      <c r="Y305" s="66" t="str">
        <f aca="false">SUBSTITUTE(X305,Y$17,"")</f>
        <v>0</v>
      </c>
      <c r="Z305" s="66" t="str">
        <f aca="false">SUBSTITUTE(Y305,Z$17,"")</f>
        <v>0</v>
      </c>
      <c r="AA305" s="66" t="str">
        <f aca="false">SUBSTITUTE(Z305,AA$17,"")</f>
        <v>0</v>
      </c>
      <c r="AB305" s="66" t="str">
        <f aca="false">SUBSTITUTE(AA305,AB$17,"")</f>
        <v>0</v>
      </c>
      <c r="AC305" s="66" t="str">
        <f aca="false">SUBSTITUTE(AB305,AC$17,"")</f>
        <v>0</v>
      </c>
      <c r="AD305" s="66" t="str">
        <f aca="false">SUBSTITUTE(AC305,AD$17,"")</f>
        <v>0</v>
      </c>
      <c r="AE305" s="66" t="str">
        <f aca="false">SUBSTITUTE(AD305,AE$17,"")</f>
        <v>0</v>
      </c>
      <c r="AF305" s="66" t="str">
        <f aca="false">SUBSTITUTE(AE305,AF$17,"")</f>
        <v>0</v>
      </c>
      <c r="AG305" s="66" t="str">
        <f aca="false">SUBSTITUTE(AF305,AG$17,"")</f>
        <v>0</v>
      </c>
      <c r="AH305" s="66" t="str">
        <f aca="false">SUBSTITUTE(AG305,AH$17,"")</f>
        <v>0</v>
      </c>
      <c r="AI305" s="66" t="str">
        <f aca="false">SUBSTITUTE(AH305,AI$17,"")</f>
        <v>0</v>
      </c>
      <c r="AJ305" s="66" t="str">
        <f aca="false">SUBSTITUTE(AI305,AJ$17,"")</f>
        <v>0</v>
      </c>
      <c r="AK305" s="66" t="str">
        <f aca="false">SUBSTITUTE(AJ305,AK$17,"")</f>
        <v>0</v>
      </c>
      <c r="AL305" s="66" t="str">
        <f aca="false">SUBSTITUTE(AK305,AL$17,"")</f>
        <v>0</v>
      </c>
      <c r="AM305" s="66" t="str">
        <f aca="false">SUBSTITUTE(AL305,AM$17,"")</f>
        <v>0</v>
      </c>
      <c r="AN305" s="66" t="str">
        <f aca="false">SUBSTITUTE(AM305,AN$17,"")</f>
        <v>0</v>
      </c>
      <c r="AO305" s="66" t="str">
        <f aca="false">SUBSTITUTE(AN305,AO$17,"")</f>
        <v>0</v>
      </c>
      <c r="AP305" s="66" t="str">
        <f aca="false">SUBSTITUTE(AO305,AP$17,"")</f>
        <v>0</v>
      </c>
      <c r="AQ305" s="66" t="str">
        <f aca="false">SUBSTITUTE(AP305,AQ$17,"")</f>
        <v>0</v>
      </c>
      <c r="AR305" s="66" t="str">
        <f aca="false">SUBSTITUTE(AQ305,AR$17,"")</f>
        <v>0</v>
      </c>
      <c r="AS305" s="66" t="str">
        <f aca="false">SUBSTITUTE(AR305,AS$17,"")</f>
        <v>0</v>
      </c>
      <c r="AT305" s="66" t="str">
        <f aca="false">SUBSTITUTE(AS305,AT$17,"")</f>
        <v>0</v>
      </c>
      <c r="AU305" s="66" t="str">
        <f aca="false">SUBSTITUTE(AT305,AU$17,"")</f>
        <v>0</v>
      </c>
      <c r="AV305" s="66" t="str">
        <f aca="false">SUBSTITUTE(AU305,AV$17,"")</f>
        <v>0</v>
      </c>
      <c r="AW305" s="66" t="str">
        <f aca="false">SUBSTITUTE(AV305,AW$17,"")</f>
        <v>0</v>
      </c>
      <c r="AX305" s="66" t="str">
        <f aca="false">SUBSTITUTE(AW305,AX$17,"")</f>
        <v>0</v>
      </c>
      <c r="AY305" s="66" t="str">
        <f aca="false">SUBSTITUTE(AX305,AY$17,"")</f>
        <v>0</v>
      </c>
      <c r="AZ305" s="66" t="str">
        <f aca="false">SUBSTITUTE(AY305,AZ$17,"")</f>
        <v>0</v>
      </c>
      <c r="BA305" s="66" t="str">
        <f aca="false">SUBSTITUTE(AZ305,BA$17,"")</f>
        <v>0</v>
      </c>
      <c r="BB305" s="66" t="str">
        <f aca="false">SUBSTITUTE(BA305,BB$17,"")</f>
        <v/>
      </c>
      <c r="BC305" s="66" t="str">
        <f aca="false">SUBSTITUTE(BB305,BC$17,"")</f>
        <v/>
      </c>
      <c r="BD305" s="66" t="str">
        <f aca="false">SUBSTITUTE(BC305,BD$17,"")</f>
        <v/>
      </c>
      <c r="BE305" s="66" t="str">
        <f aca="false">SUBSTITUTE(BD305,BE$17,"")</f>
        <v/>
      </c>
      <c r="BF305" s="66" t="str">
        <f aca="false">SUBSTITUTE(BE305,BF$17,"")</f>
        <v/>
      </c>
      <c r="BG305" s="66" t="str">
        <f aca="false">SUBSTITUTE(BF305,BG$17,"")</f>
        <v/>
      </c>
      <c r="BH305" s="66" t="str">
        <f aca="false">SUBSTITUTE(BG305,BH$17,"")</f>
        <v/>
      </c>
      <c r="BI305" s="66" t="str">
        <f aca="false">SUBSTITUTE(BH305,BI$17,"")</f>
        <v/>
      </c>
      <c r="BJ305" s="66" t="str">
        <f aca="false">SUBSTITUTE(BI305,BJ$17,"")</f>
        <v/>
      </c>
      <c r="BK305" s="66" t="str">
        <f aca="false">SUBSTITUTE(BJ305,BK$17,"")</f>
        <v/>
      </c>
      <c r="BL305" s="66" t="str">
        <f aca="false">SUBSTITUTE(BK305,BL$17,"")</f>
        <v/>
      </c>
      <c r="BM305" s="66" t="str">
        <f aca="false">SUBSTITUTE(BL305,BM$17,"")</f>
        <v/>
      </c>
      <c r="BN305" s="66" t="n">
        <f aca="false">LEN(BM305)</f>
        <v>0</v>
      </c>
      <c r="BO305" s="66" t="n">
        <f aca="false">LEN(A305)&gt;BO$15</f>
        <v>0</v>
      </c>
      <c r="BP305" s="83" t="n">
        <f aca="false">AND(COUNTIF(ranges!B$2:B$4,'Sample Manifest - ALL TYPES'!G296)=0,NOT(ISBLANK('Sample Manifest - ALL TYPES'!G296)))</f>
        <v>0</v>
      </c>
      <c r="CB305" s="66" t="n">
        <f aca="false">OR(BN305:BO305)</f>
        <v>0</v>
      </c>
      <c r="CD305" s="69" t="n">
        <f aca="false">IF(OR('Sample Manifest - ALL TYPES'!AB296="Custom indexes",'Sample Manifest - ALL TYPES'!AB296="Non-listed commercial indexes"),1,0)</f>
        <v>0</v>
      </c>
      <c r="CE305" s="69"/>
      <c r="CG305" s="72" t="n">
        <f aca="false">'Sample Manifest - ALL TYPES'!Q296</f>
        <v>0</v>
      </c>
      <c r="CH305" s="70" t="str">
        <f aca="false">SUBSTITUTE(CG305,CH$17,"")</f>
        <v>0</v>
      </c>
      <c r="CI305" s="70" t="str">
        <f aca="false">SUBSTITUTE(CH305,CI$17,"")</f>
        <v>0</v>
      </c>
      <c r="CJ305" s="70" t="str">
        <f aca="false">SUBSTITUTE(CI305,CJ$17,"")</f>
        <v>0</v>
      </c>
      <c r="CK305" s="70" t="str">
        <f aca="false">SUBSTITUTE(CJ305,CK$17,"")</f>
        <v>0</v>
      </c>
      <c r="CL305" s="70" t="n">
        <f aca="false">LEN(CK305)</f>
        <v>1</v>
      </c>
      <c r="CM305" s="70" t="n">
        <f aca="false">AND(NOT(ISBLANK('Sample Manifest - ALL TYPES'!Q296)),NOT(CL305=0))</f>
        <v>0</v>
      </c>
      <c r="CR305" s="66" t="n">
        <f aca="false">AND('Sample Manifest - ALL TYPES'!B296="Illumina Library Pool",ISBLANK('Sample Manifest - ALL TYPES'!Z296))</f>
        <v>0</v>
      </c>
    </row>
    <row r="306" s="66" customFormat="true" ht="13.8" hidden="false" customHeight="false" outlineLevel="0" collapsed="false">
      <c r="A306" s="66" t="n">
        <f aca="false">'Sample Manifest - ALL TYPES'!C297</f>
        <v>0</v>
      </c>
      <c r="B306" s="66" t="str">
        <f aca="false">SUBSTITUTE(A306,B$17,"")</f>
        <v>0</v>
      </c>
      <c r="C306" s="66" t="str">
        <f aca="false">SUBSTITUTE(B306,C$17,"")</f>
        <v>0</v>
      </c>
      <c r="D306" s="66" t="str">
        <f aca="false">SUBSTITUTE(C306,D$17,"")</f>
        <v>0</v>
      </c>
      <c r="E306" s="66" t="str">
        <f aca="false">SUBSTITUTE(D306,E$17,"")</f>
        <v>0</v>
      </c>
      <c r="F306" s="66" t="str">
        <f aca="false">SUBSTITUTE(E306,F$17,"")</f>
        <v>0</v>
      </c>
      <c r="G306" s="66" t="str">
        <f aca="false">SUBSTITUTE(F306,G$17,"")</f>
        <v>0</v>
      </c>
      <c r="H306" s="66" t="str">
        <f aca="false">SUBSTITUTE(G306,H$17,"")</f>
        <v>0</v>
      </c>
      <c r="I306" s="66" t="str">
        <f aca="false">SUBSTITUTE(H306,I$17,"")</f>
        <v>0</v>
      </c>
      <c r="J306" s="66" t="str">
        <f aca="false">SUBSTITUTE(I306,J$17,"")</f>
        <v>0</v>
      </c>
      <c r="K306" s="66" t="str">
        <f aca="false">SUBSTITUTE(J306,K$17,"")</f>
        <v>0</v>
      </c>
      <c r="L306" s="66" t="str">
        <f aca="false">SUBSTITUTE(K306,L$17,"")</f>
        <v>0</v>
      </c>
      <c r="M306" s="66" t="str">
        <f aca="false">SUBSTITUTE(L306,M$17,"")</f>
        <v>0</v>
      </c>
      <c r="N306" s="66" t="str">
        <f aca="false">SUBSTITUTE(M306,N$17,"")</f>
        <v>0</v>
      </c>
      <c r="O306" s="66" t="str">
        <f aca="false">SUBSTITUTE(N306,O$17,"")</f>
        <v>0</v>
      </c>
      <c r="P306" s="66" t="str">
        <f aca="false">SUBSTITUTE(O306,P$17,"")</f>
        <v>0</v>
      </c>
      <c r="Q306" s="66" t="str">
        <f aca="false">SUBSTITUTE(P306,Q$17,"")</f>
        <v>0</v>
      </c>
      <c r="R306" s="66" t="str">
        <f aca="false">SUBSTITUTE(Q306,R$17,"")</f>
        <v>0</v>
      </c>
      <c r="S306" s="66" t="str">
        <f aca="false">SUBSTITUTE(R306,S$17,"")</f>
        <v>0</v>
      </c>
      <c r="T306" s="66" t="str">
        <f aca="false">SUBSTITUTE(S306,T$17,"")</f>
        <v>0</v>
      </c>
      <c r="U306" s="66" t="str">
        <f aca="false">SUBSTITUTE(T306,U$17,"")</f>
        <v>0</v>
      </c>
      <c r="V306" s="66" t="str">
        <f aca="false">SUBSTITUTE(U306,V$17,"")</f>
        <v>0</v>
      </c>
      <c r="W306" s="66" t="str">
        <f aca="false">SUBSTITUTE(V306,W$17,"")</f>
        <v>0</v>
      </c>
      <c r="X306" s="66" t="str">
        <f aca="false">SUBSTITUTE(W306,X$17,"")</f>
        <v>0</v>
      </c>
      <c r="Y306" s="66" t="str">
        <f aca="false">SUBSTITUTE(X306,Y$17,"")</f>
        <v>0</v>
      </c>
      <c r="Z306" s="66" t="str">
        <f aca="false">SUBSTITUTE(Y306,Z$17,"")</f>
        <v>0</v>
      </c>
      <c r="AA306" s="66" t="str">
        <f aca="false">SUBSTITUTE(Z306,AA$17,"")</f>
        <v>0</v>
      </c>
      <c r="AB306" s="66" t="str">
        <f aca="false">SUBSTITUTE(AA306,AB$17,"")</f>
        <v>0</v>
      </c>
      <c r="AC306" s="66" t="str">
        <f aca="false">SUBSTITUTE(AB306,AC$17,"")</f>
        <v>0</v>
      </c>
      <c r="AD306" s="66" t="str">
        <f aca="false">SUBSTITUTE(AC306,AD$17,"")</f>
        <v>0</v>
      </c>
      <c r="AE306" s="66" t="str">
        <f aca="false">SUBSTITUTE(AD306,AE$17,"")</f>
        <v>0</v>
      </c>
      <c r="AF306" s="66" t="str">
        <f aca="false">SUBSTITUTE(AE306,AF$17,"")</f>
        <v>0</v>
      </c>
      <c r="AG306" s="66" t="str">
        <f aca="false">SUBSTITUTE(AF306,AG$17,"")</f>
        <v>0</v>
      </c>
      <c r="AH306" s="66" t="str">
        <f aca="false">SUBSTITUTE(AG306,AH$17,"")</f>
        <v>0</v>
      </c>
      <c r="AI306" s="66" t="str">
        <f aca="false">SUBSTITUTE(AH306,AI$17,"")</f>
        <v>0</v>
      </c>
      <c r="AJ306" s="66" t="str">
        <f aca="false">SUBSTITUTE(AI306,AJ$17,"")</f>
        <v>0</v>
      </c>
      <c r="AK306" s="66" t="str">
        <f aca="false">SUBSTITUTE(AJ306,AK$17,"")</f>
        <v>0</v>
      </c>
      <c r="AL306" s="66" t="str">
        <f aca="false">SUBSTITUTE(AK306,AL$17,"")</f>
        <v>0</v>
      </c>
      <c r="AM306" s="66" t="str">
        <f aca="false">SUBSTITUTE(AL306,AM$17,"")</f>
        <v>0</v>
      </c>
      <c r="AN306" s="66" t="str">
        <f aca="false">SUBSTITUTE(AM306,AN$17,"")</f>
        <v>0</v>
      </c>
      <c r="AO306" s="66" t="str">
        <f aca="false">SUBSTITUTE(AN306,AO$17,"")</f>
        <v>0</v>
      </c>
      <c r="AP306" s="66" t="str">
        <f aca="false">SUBSTITUTE(AO306,AP$17,"")</f>
        <v>0</v>
      </c>
      <c r="AQ306" s="66" t="str">
        <f aca="false">SUBSTITUTE(AP306,AQ$17,"")</f>
        <v>0</v>
      </c>
      <c r="AR306" s="66" t="str">
        <f aca="false">SUBSTITUTE(AQ306,AR$17,"")</f>
        <v>0</v>
      </c>
      <c r="AS306" s="66" t="str">
        <f aca="false">SUBSTITUTE(AR306,AS$17,"")</f>
        <v>0</v>
      </c>
      <c r="AT306" s="66" t="str">
        <f aca="false">SUBSTITUTE(AS306,AT$17,"")</f>
        <v>0</v>
      </c>
      <c r="AU306" s="66" t="str">
        <f aca="false">SUBSTITUTE(AT306,AU$17,"")</f>
        <v>0</v>
      </c>
      <c r="AV306" s="66" t="str">
        <f aca="false">SUBSTITUTE(AU306,AV$17,"")</f>
        <v>0</v>
      </c>
      <c r="AW306" s="66" t="str">
        <f aca="false">SUBSTITUTE(AV306,AW$17,"")</f>
        <v>0</v>
      </c>
      <c r="AX306" s="66" t="str">
        <f aca="false">SUBSTITUTE(AW306,AX$17,"")</f>
        <v>0</v>
      </c>
      <c r="AY306" s="66" t="str">
        <f aca="false">SUBSTITUTE(AX306,AY$17,"")</f>
        <v>0</v>
      </c>
      <c r="AZ306" s="66" t="str">
        <f aca="false">SUBSTITUTE(AY306,AZ$17,"")</f>
        <v>0</v>
      </c>
      <c r="BA306" s="66" t="str">
        <f aca="false">SUBSTITUTE(AZ306,BA$17,"")</f>
        <v>0</v>
      </c>
      <c r="BB306" s="66" t="str">
        <f aca="false">SUBSTITUTE(BA306,BB$17,"")</f>
        <v/>
      </c>
      <c r="BC306" s="66" t="str">
        <f aca="false">SUBSTITUTE(BB306,BC$17,"")</f>
        <v/>
      </c>
      <c r="BD306" s="66" t="str">
        <f aca="false">SUBSTITUTE(BC306,BD$17,"")</f>
        <v/>
      </c>
      <c r="BE306" s="66" t="str">
        <f aca="false">SUBSTITUTE(BD306,BE$17,"")</f>
        <v/>
      </c>
      <c r="BF306" s="66" t="str">
        <f aca="false">SUBSTITUTE(BE306,BF$17,"")</f>
        <v/>
      </c>
      <c r="BG306" s="66" t="str">
        <f aca="false">SUBSTITUTE(BF306,BG$17,"")</f>
        <v/>
      </c>
      <c r="BH306" s="66" t="str">
        <f aca="false">SUBSTITUTE(BG306,BH$17,"")</f>
        <v/>
      </c>
      <c r="BI306" s="66" t="str">
        <f aca="false">SUBSTITUTE(BH306,BI$17,"")</f>
        <v/>
      </c>
      <c r="BJ306" s="66" t="str">
        <f aca="false">SUBSTITUTE(BI306,BJ$17,"")</f>
        <v/>
      </c>
      <c r="BK306" s="66" t="str">
        <f aca="false">SUBSTITUTE(BJ306,BK$17,"")</f>
        <v/>
      </c>
      <c r="BL306" s="66" t="str">
        <f aca="false">SUBSTITUTE(BK306,BL$17,"")</f>
        <v/>
      </c>
      <c r="BM306" s="66" t="str">
        <f aca="false">SUBSTITUTE(BL306,BM$17,"")</f>
        <v/>
      </c>
      <c r="BN306" s="66" t="n">
        <f aca="false">LEN(BM306)</f>
        <v>0</v>
      </c>
      <c r="BO306" s="66" t="n">
        <f aca="false">LEN(A306)&gt;BO$15</f>
        <v>0</v>
      </c>
      <c r="BP306" s="83" t="n">
        <f aca="false">AND(COUNTIF(ranges!B$2:B$4,'Sample Manifest - ALL TYPES'!G297)=0,NOT(ISBLANK('Sample Manifest - ALL TYPES'!G297)))</f>
        <v>0</v>
      </c>
      <c r="CB306" s="66" t="n">
        <f aca="false">OR(BN306:BO306)</f>
        <v>0</v>
      </c>
      <c r="CD306" s="69" t="n">
        <f aca="false">IF(OR('Sample Manifest - ALL TYPES'!AB297="Custom indexes",'Sample Manifest - ALL TYPES'!AB297="Non-listed commercial indexes"),1,0)</f>
        <v>0</v>
      </c>
      <c r="CE306" s="69"/>
      <c r="CG306" s="72" t="n">
        <f aca="false">'Sample Manifest - ALL TYPES'!Q297</f>
        <v>0</v>
      </c>
      <c r="CH306" s="70" t="str">
        <f aca="false">SUBSTITUTE(CG306,CH$17,"")</f>
        <v>0</v>
      </c>
      <c r="CI306" s="70" t="str">
        <f aca="false">SUBSTITUTE(CH306,CI$17,"")</f>
        <v>0</v>
      </c>
      <c r="CJ306" s="70" t="str">
        <f aca="false">SUBSTITUTE(CI306,CJ$17,"")</f>
        <v>0</v>
      </c>
      <c r="CK306" s="70" t="str">
        <f aca="false">SUBSTITUTE(CJ306,CK$17,"")</f>
        <v>0</v>
      </c>
      <c r="CL306" s="70" t="n">
        <f aca="false">LEN(CK306)</f>
        <v>1</v>
      </c>
      <c r="CM306" s="70" t="n">
        <f aca="false">AND(NOT(ISBLANK('Sample Manifest - ALL TYPES'!Q297)),NOT(CL306=0))</f>
        <v>0</v>
      </c>
      <c r="CR306" s="66" t="n">
        <f aca="false">AND('Sample Manifest - ALL TYPES'!B297="Illumina Library Pool",ISBLANK('Sample Manifest - ALL TYPES'!Z297))</f>
        <v>0</v>
      </c>
    </row>
    <row r="307" s="66" customFormat="true" ht="13.8" hidden="false" customHeight="false" outlineLevel="0" collapsed="false">
      <c r="A307" s="66" t="n">
        <f aca="false">'Sample Manifest - ALL TYPES'!C298</f>
        <v>0</v>
      </c>
      <c r="B307" s="66" t="str">
        <f aca="false">SUBSTITUTE(A307,B$17,"")</f>
        <v>0</v>
      </c>
      <c r="C307" s="66" t="str">
        <f aca="false">SUBSTITUTE(B307,C$17,"")</f>
        <v>0</v>
      </c>
      <c r="D307" s="66" t="str">
        <f aca="false">SUBSTITUTE(C307,D$17,"")</f>
        <v>0</v>
      </c>
      <c r="E307" s="66" t="str">
        <f aca="false">SUBSTITUTE(D307,E$17,"")</f>
        <v>0</v>
      </c>
      <c r="F307" s="66" t="str">
        <f aca="false">SUBSTITUTE(E307,F$17,"")</f>
        <v>0</v>
      </c>
      <c r="G307" s="66" t="str">
        <f aca="false">SUBSTITUTE(F307,G$17,"")</f>
        <v>0</v>
      </c>
      <c r="H307" s="66" t="str">
        <f aca="false">SUBSTITUTE(G307,H$17,"")</f>
        <v>0</v>
      </c>
      <c r="I307" s="66" t="str">
        <f aca="false">SUBSTITUTE(H307,I$17,"")</f>
        <v>0</v>
      </c>
      <c r="J307" s="66" t="str">
        <f aca="false">SUBSTITUTE(I307,J$17,"")</f>
        <v>0</v>
      </c>
      <c r="K307" s="66" t="str">
        <f aca="false">SUBSTITUTE(J307,K$17,"")</f>
        <v>0</v>
      </c>
      <c r="L307" s="66" t="str">
        <f aca="false">SUBSTITUTE(K307,L$17,"")</f>
        <v>0</v>
      </c>
      <c r="M307" s="66" t="str">
        <f aca="false">SUBSTITUTE(L307,M$17,"")</f>
        <v>0</v>
      </c>
      <c r="N307" s="66" t="str">
        <f aca="false">SUBSTITUTE(M307,N$17,"")</f>
        <v>0</v>
      </c>
      <c r="O307" s="66" t="str">
        <f aca="false">SUBSTITUTE(N307,O$17,"")</f>
        <v>0</v>
      </c>
      <c r="P307" s="66" t="str">
        <f aca="false">SUBSTITUTE(O307,P$17,"")</f>
        <v>0</v>
      </c>
      <c r="Q307" s="66" t="str">
        <f aca="false">SUBSTITUTE(P307,Q$17,"")</f>
        <v>0</v>
      </c>
      <c r="R307" s="66" t="str">
        <f aca="false">SUBSTITUTE(Q307,R$17,"")</f>
        <v>0</v>
      </c>
      <c r="S307" s="66" t="str">
        <f aca="false">SUBSTITUTE(R307,S$17,"")</f>
        <v>0</v>
      </c>
      <c r="T307" s="66" t="str">
        <f aca="false">SUBSTITUTE(S307,T$17,"")</f>
        <v>0</v>
      </c>
      <c r="U307" s="66" t="str">
        <f aca="false">SUBSTITUTE(T307,U$17,"")</f>
        <v>0</v>
      </c>
      <c r="V307" s="66" t="str">
        <f aca="false">SUBSTITUTE(U307,V$17,"")</f>
        <v>0</v>
      </c>
      <c r="W307" s="66" t="str">
        <f aca="false">SUBSTITUTE(V307,W$17,"")</f>
        <v>0</v>
      </c>
      <c r="X307" s="66" t="str">
        <f aca="false">SUBSTITUTE(W307,X$17,"")</f>
        <v>0</v>
      </c>
      <c r="Y307" s="66" t="str">
        <f aca="false">SUBSTITUTE(X307,Y$17,"")</f>
        <v>0</v>
      </c>
      <c r="Z307" s="66" t="str">
        <f aca="false">SUBSTITUTE(Y307,Z$17,"")</f>
        <v>0</v>
      </c>
      <c r="AA307" s="66" t="str">
        <f aca="false">SUBSTITUTE(Z307,AA$17,"")</f>
        <v>0</v>
      </c>
      <c r="AB307" s="66" t="str">
        <f aca="false">SUBSTITUTE(AA307,AB$17,"")</f>
        <v>0</v>
      </c>
      <c r="AC307" s="66" t="str">
        <f aca="false">SUBSTITUTE(AB307,AC$17,"")</f>
        <v>0</v>
      </c>
      <c r="AD307" s="66" t="str">
        <f aca="false">SUBSTITUTE(AC307,AD$17,"")</f>
        <v>0</v>
      </c>
      <c r="AE307" s="66" t="str">
        <f aca="false">SUBSTITUTE(AD307,AE$17,"")</f>
        <v>0</v>
      </c>
      <c r="AF307" s="66" t="str">
        <f aca="false">SUBSTITUTE(AE307,AF$17,"")</f>
        <v>0</v>
      </c>
      <c r="AG307" s="66" t="str">
        <f aca="false">SUBSTITUTE(AF307,AG$17,"")</f>
        <v>0</v>
      </c>
      <c r="AH307" s="66" t="str">
        <f aca="false">SUBSTITUTE(AG307,AH$17,"")</f>
        <v>0</v>
      </c>
      <c r="AI307" s="66" t="str">
        <f aca="false">SUBSTITUTE(AH307,AI$17,"")</f>
        <v>0</v>
      </c>
      <c r="AJ307" s="66" t="str">
        <f aca="false">SUBSTITUTE(AI307,AJ$17,"")</f>
        <v>0</v>
      </c>
      <c r="AK307" s="66" t="str">
        <f aca="false">SUBSTITUTE(AJ307,AK$17,"")</f>
        <v>0</v>
      </c>
      <c r="AL307" s="66" t="str">
        <f aca="false">SUBSTITUTE(AK307,AL$17,"")</f>
        <v>0</v>
      </c>
      <c r="AM307" s="66" t="str">
        <f aca="false">SUBSTITUTE(AL307,AM$17,"")</f>
        <v>0</v>
      </c>
      <c r="AN307" s="66" t="str">
        <f aca="false">SUBSTITUTE(AM307,AN$17,"")</f>
        <v>0</v>
      </c>
      <c r="AO307" s="66" t="str">
        <f aca="false">SUBSTITUTE(AN307,AO$17,"")</f>
        <v>0</v>
      </c>
      <c r="AP307" s="66" t="str">
        <f aca="false">SUBSTITUTE(AO307,AP$17,"")</f>
        <v>0</v>
      </c>
      <c r="AQ307" s="66" t="str">
        <f aca="false">SUBSTITUTE(AP307,AQ$17,"")</f>
        <v>0</v>
      </c>
      <c r="AR307" s="66" t="str">
        <f aca="false">SUBSTITUTE(AQ307,AR$17,"")</f>
        <v>0</v>
      </c>
      <c r="AS307" s="66" t="str">
        <f aca="false">SUBSTITUTE(AR307,AS$17,"")</f>
        <v>0</v>
      </c>
      <c r="AT307" s="66" t="str">
        <f aca="false">SUBSTITUTE(AS307,AT$17,"")</f>
        <v>0</v>
      </c>
      <c r="AU307" s="66" t="str">
        <f aca="false">SUBSTITUTE(AT307,AU$17,"")</f>
        <v>0</v>
      </c>
      <c r="AV307" s="66" t="str">
        <f aca="false">SUBSTITUTE(AU307,AV$17,"")</f>
        <v>0</v>
      </c>
      <c r="AW307" s="66" t="str">
        <f aca="false">SUBSTITUTE(AV307,AW$17,"")</f>
        <v>0</v>
      </c>
      <c r="AX307" s="66" t="str">
        <f aca="false">SUBSTITUTE(AW307,AX$17,"")</f>
        <v>0</v>
      </c>
      <c r="AY307" s="66" t="str">
        <f aca="false">SUBSTITUTE(AX307,AY$17,"")</f>
        <v>0</v>
      </c>
      <c r="AZ307" s="66" t="str">
        <f aca="false">SUBSTITUTE(AY307,AZ$17,"")</f>
        <v>0</v>
      </c>
      <c r="BA307" s="66" t="str">
        <f aca="false">SUBSTITUTE(AZ307,BA$17,"")</f>
        <v>0</v>
      </c>
      <c r="BB307" s="66" t="str">
        <f aca="false">SUBSTITUTE(BA307,BB$17,"")</f>
        <v/>
      </c>
      <c r="BC307" s="66" t="str">
        <f aca="false">SUBSTITUTE(BB307,BC$17,"")</f>
        <v/>
      </c>
      <c r="BD307" s="66" t="str">
        <f aca="false">SUBSTITUTE(BC307,BD$17,"")</f>
        <v/>
      </c>
      <c r="BE307" s="66" t="str">
        <f aca="false">SUBSTITUTE(BD307,BE$17,"")</f>
        <v/>
      </c>
      <c r="BF307" s="66" t="str">
        <f aca="false">SUBSTITUTE(BE307,BF$17,"")</f>
        <v/>
      </c>
      <c r="BG307" s="66" t="str">
        <f aca="false">SUBSTITUTE(BF307,BG$17,"")</f>
        <v/>
      </c>
      <c r="BH307" s="66" t="str">
        <f aca="false">SUBSTITUTE(BG307,BH$17,"")</f>
        <v/>
      </c>
      <c r="BI307" s="66" t="str">
        <f aca="false">SUBSTITUTE(BH307,BI$17,"")</f>
        <v/>
      </c>
      <c r="BJ307" s="66" t="str">
        <f aca="false">SUBSTITUTE(BI307,BJ$17,"")</f>
        <v/>
      </c>
      <c r="BK307" s="66" t="str">
        <f aca="false">SUBSTITUTE(BJ307,BK$17,"")</f>
        <v/>
      </c>
      <c r="BL307" s="66" t="str">
        <f aca="false">SUBSTITUTE(BK307,BL$17,"")</f>
        <v/>
      </c>
      <c r="BM307" s="66" t="str">
        <f aca="false">SUBSTITUTE(BL307,BM$17,"")</f>
        <v/>
      </c>
      <c r="BN307" s="66" t="n">
        <f aca="false">LEN(BM307)</f>
        <v>0</v>
      </c>
      <c r="BO307" s="66" t="n">
        <f aca="false">LEN(A307)&gt;BO$15</f>
        <v>0</v>
      </c>
      <c r="BP307" s="83" t="n">
        <f aca="false">AND(COUNTIF(ranges!B$2:B$4,'Sample Manifest - ALL TYPES'!G298)=0,NOT(ISBLANK('Sample Manifest - ALL TYPES'!G298)))</f>
        <v>0</v>
      </c>
      <c r="CB307" s="66" t="n">
        <f aca="false">OR(BN307:BO307)</f>
        <v>0</v>
      </c>
      <c r="CD307" s="69" t="n">
        <f aca="false">IF(OR('Sample Manifest - ALL TYPES'!AB298="Custom indexes",'Sample Manifest - ALL TYPES'!AB298="Non-listed commercial indexes"),1,0)</f>
        <v>0</v>
      </c>
      <c r="CE307" s="69"/>
      <c r="CG307" s="72" t="n">
        <f aca="false">'Sample Manifest - ALL TYPES'!Q298</f>
        <v>0</v>
      </c>
      <c r="CH307" s="70" t="str">
        <f aca="false">SUBSTITUTE(CG307,CH$17,"")</f>
        <v>0</v>
      </c>
      <c r="CI307" s="70" t="str">
        <f aca="false">SUBSTITUTE(CH307,CI$17,"")</f>
        <v>0</v>
      </c>
      <c r="CJ307" s="70" t="str">
        <f aca="false">SUBSTITUTE(CI307,CJ$17,"")</f>
        <v>0</v>
      </c>
      <c r="CK307" s="70" t="str">
        <f aca="false">SUBSTITUTE(CJ307,CK$17,"")</f>
        <v>0</v>
      </c>
      <c r="CL307" s="70" t="n">
        <f aca="false">LEN(CK307)</f>
        <v>1</v>
      </c>
      <c r="CM307" s="70" t="n">
        <f aca="false">AND(NOT(ISBLANK('Sample Manifest - ALL TYPES'!Q298)),NOT(CL307=0))</f>
        <v>0</v>
      </c>
      <c r="CR307" s="66" t="n">
        <f aca="false">AND('Sample Manifest - ALL TYPES'!B298="Illumina Library Pool",ISBLANK('Sample Manifest - ALL TYPES'!Z298))</f>
        <v>0</v>
      </c>
    </row>
    <row r="308" s="66" customFormat="true" ht="13.8" hidden="false" customHeight="false" outlineLevel="0" collapsed="false">
      <c r="A308" s="66" t="n">
        <f aca="false">'Sample Manifest - ALL TYPES'!C299</f>
        <v>0</v>
      </c>
      <c r="B308" s="66" t="str">
        <f aca="false">SUBSTITUTE(A308,B$17,"")</f>
        <v>0</v>
      </c>
      <c r="C308" s="66" t="str">
        <f aca="false">SUBSTITUTE(B308,C$17,"")</f>
        <v>0</v>
      </c>
      <c r="D308" s="66" t="str">
        <f aca="false">SUBSTITUTE(C308,D$17,"")</f>
        <v>0</v>
      </c>
      <c r="E308" s="66" t="str">
        <f aca="false">SUBSTITUTE(D308,E$17,"")</f>
        <v>0</v>
      </c>
      <c r="F308" s="66" t="str">
        <f aca="false">SUBSTITUTE(E308,F$17,"")</f>
        <v>0</v>
      </c>
      <c r="G308" s="66" t="str">
        <f aca="false">SUBSTITUTE(F308,G$17,"")</f>
        <v>0</v>
      </c>
      <c r="H308" s="66" t="str">
        <f aca="false">SUBSTITUTE(G308,H$17,"")</f>
        <v>0</v>
      </c>
      <c r="I308" s="66" t="str">
        <f aca="false">SUBSTITUTE(H308,I$17,"")</f>
        <v>0</v>
      </c>
      <c r="J308" s="66" t="str">
        <f aca="false">SUBSTITUTE(I308,J$17,"")</f>
        <v>0</v>
      </c>
      <c r="K308" s="66" t="str">
        <f aca="false">SUBSTITUTE(J308,K$17,"")</f>
        <v>0</v>
      </c>
      <c r="L308" s="66" t="str">
        <f aca="false">SUBSTITUTE(K308,L$17,"")</f>
        <v>0</v>
      </c>
      <c r="M308" s="66" t="str">
        <f aca="false">SUBSTITUTE(L308,M$17,"")</f>
        <v>0</v>
      </c>
      <c r="N308" s="66" t="str">
        <f aca="false">SUBSTITUTE(M308,N$17,"")</f>
        <v>0</v>
      </c>
      <c r="O308" s="66" t="str">
        <f aca="false">SUBSTITUTE(N308,O$17,"")</f>
        <v>0</v>
      </c>
      <c r="P308" s="66" t="str">
        <f aca="false">SUBSTITUTE(O308,P$17,"")</f>
        <v>0</v>
      </c>
      <c r="Q308" s="66" t="str">
        <f aca="false">SUBSTITUTE(P308,Q$17,"")</f>
        <v>0</v>
      </c>
      <c r="R308" s="66" t="str">
        <f aca="false">SUBSTITUTE(Q308,R$17,"")</f>
        <v>0</v>
      </c>
      <c r="S308" s="66" t="str">
        <f aca="false">SUBSTITUTE(R308,S$17,"")</f>
        <v>0</v>
      </c>
      <c r="T308" s="66" t="str">
        <f aca="false">SUBSTITUTE(S308,T$17,"")</f>
        <v>0</v>
      </c>
      <c r="U308" s="66" t="str">
        <f aca="false">SUBSTITUTE(T308,U$17,"")</f>
        <v>0</v>
      </c>
      <c r="V308" s="66" t="str">
        <f aca="false">SUBSTITUTE(U308,V$17,"")</f>
        <v>0</v>
      </c>
      <c r="W308" s="66" t="str">
        <f aca="false">SUBSTITUTE(V308,W$17,"")</f>
        <v>0</v>
      </c>
      <c r="X308" s="66" t="str">
        <f aca="false">SUBSTITUTE(W308,X$17,"")</f>
        <v>0</v>
      </c>
      <c r="Y308" s="66" t="str">
        <f aca="false">SUBSTITUTE(X308,Y$17,"")</f>
        <v>0</v>
      </c>
      <c r="Z308" s="66" t="str">
        <f aca="false">SUBSTITUTE(Y308,Z$17,"")</f>
        <v>0</v>
      </c>
      <c r="AA308" s="66" t="str">
        <f aca="false">SUBSTITUTE(Z308,AA$17,"")</f>
        <v>0</v>
      </c>
      <c r="AB308" s="66" t="str">
        <f aca="false">SUBSTITUTE(AA308,AB$17,"")</f>
        <v>0</v>
      </c>
      <c r="AC308" s="66" t="str">
        <f aca="false">SUBSTITUTE(AB308,AC$17,"")</f>
        <v>0</v>
      </c>
      <c r="AD308" s="66" t="str">
        <f aca="false">SUBSTITUTE(AC308,AD$17,"")</f>
        <v>0</v>
      </c>
      <c r="AE308" s="66" t="str">
        <f aca="false">SUBSTITUTE(AD308,AE$17,"")</f>
        <v>0</v>
      </c>
      <c r="AF308" s="66" t="str">
        <f aca="false">SUBSTITUTE(AE308,AF$17,"")</f>
        <v>0</v>
      </c>
      <c r="AG308" s="66" t="str">
        <f aca="false">SUBSTITUTE(AF308,AG$17,"")</f>
        <v>0</v>
      </c>
      <c r="AH308" s="66" t="str">
        <f aca="false">SUBSTITUTE(AG308,AH$17,"")</f>
        <v>0</v>
      </c>
      <c r="AI308" s="66" t="str">
        <f aca="false">SUBSTITUTE(AH308,AI$17,"")</f>
        <v>0</v>
      </c>
      <c r="AJ308" s="66" t="str">
        <f aca="false">SUBSTITUTE(AI308,AJ$17,"")</f>
        <v>0</v>
      </c>
      <c r="AK308" s="66" t="str">
        <f aca="false">SUBSTITUTE(AJ308,AK$17,"")</f>
        <v>0</v>
      </c>
      <c r="AL308" s="66" t="str">
        <f aca="false">SUBSTITUTE(AK308,AL$17,"")</f>
        <v>0</v>
      </c>
      <c r="AM308" s="66" t="str">
        <f aca="false">SUBSTITUTE(AL308,AM$17,"")</f>
        <v>0</v>
      </c>
      <c r="AN308" s="66" t="str">
        <f aca="false">SUBSTITUTE(AM308,AN$17,"")</f>
        <v>0</v>
      </c>
      <c r="AO308" s="66" t="str">
        <f aca="false">SUBSTITUTE(AN308,AO$17,"")</f>
        <v>0</v>
      </c>
      <c r="AP308" s="66" t="str">
        <f aca="false">SUBSTITUTE(AO308,AP$17,"")</f>
        <v>0</v>
      </c>
      <c r="AQ308" s="66" t="str">
        <f aca="false">SUBSTITUTE(AP308,AQ$17,"")</f>
        <v>0</v>
      </c>
      <c r="AR308" s="66" t="str">
        <f aca="false">SUBSTITUTE(AQ308,AR$17,"")</f>
        <v>0</v>
      </c>
      <c r="AS308" s="66" t="str">
        <f aca="false">SUBSTITUTE(AR308,AS$17,"")</f>
        <v>0</v>
      </c>
      <c r="AT308" s="66" t="str">
        <f aca="false">SUBSTITUTE(AS308,AT$17,"")</f>
        <v>0</v>
      </c>
      <c r="AU308" s="66" t="str">
        <f aca="false">SUBSTITUTE(AT308,AU$17,"")</f>
        <v>0</v>
      </c>
      <c r="AV308" s="66" t="str">
        <f aca="false">SUBSTITUTE(AU308,AV$17,"")</f>
        <v>0</v>
      </c>
      <c r="AW308" s="66" t="str">
        <f aca="false">SUBSTITUTE(AV308,AW$17,"")</f>
        <v>0</v>
      </c>
      <c r="AX308" s="66" t="str">
        <f aca="false">SUBSTITUTE(AW308,AX$17,"")</f>
        <v>0</v>
      </c>
      <c r="AY308" s="66" t="str">
        <f aca="false">SUBSTITUTE(AX308,AY$17,"")</f>
        <v>0</v>
      </c>
      <c r="AZ308" s="66" t="str">
        <f aca="false">SUBSTITUTE(AY308,AZ$17,"")</f>
        <v>0</v>
      </c>
      <c r="BA308" s="66" t="str">
        <f aca="false">SUBSTITUTE(AZ308,BA$17,"")</f>
        <v>0</v>
      </c>
      <c r="BB308" s="66" t="str">
        <f aca="false">SUBSTITUTE(BA308,BB$17,"")</f>
        <v/>
      </c>
      <c r="BC308" s="66" t="str">
        <f aca="false">SUBSTITUTE(BB308,BC$17,"")</f>
        <v/>
      </c>
      <c r="BD308" s="66" t="str">
        <f aca="false">SUBSTITUTE(BC308,BD$17,"")</f>
        <v/>
      </c>
      <c r="BE308" s="66" t="str">
        <f aca="false">SUBSTITUTE(BD308,BE$17,"")</f>
        <v/>
      </c>
      <c r="BF308" s="66" t="str">
        <f aca="false">SUBSTITUTE(BE308,BF$17,"")</f>
        <v/>
      </c>
      <c r="BG308" s="66" t="str">
        <f aca="false">SUBSTITUTE(BF308,BG$17,"")</f>
        <v/>
      </c>
      <c r="BH308" s="66" t="str">
        <f aca="false">SUBSTITUTE(BG308,BH$17,"")</f>
        <v/>
      </c>
      <c r="BI308" s="66" t="str">
        <f aca="false">SUBSTITUTE(BH308,BI$17,"")</f>
        <v/>
      </c>
      <c r="BJ308" s="66" t="str">
        <f aca="false">SUBSTITUTE(BI308,BJ$17,"")</f>
        <v/>
      </c>
      <c r="BK308" s="66" t="str">
        <f aca="false">SUBSTITUTE(BJ308,BK$17,"")</f>
        <v/>
      </c>
      <c r="BL308" s="66" t="str">
        <f aca="false">SUBSTITUTE(BK308,BL$17,"")</f>
        <v/>
      </c>
      <c r="BM308" s="66" t="str">
        <f aca="false">SUBSTITUTE(BL308,BM$17,"")</f>
        <v/>
      </c>
      <c r="BN308" s="66" t="n">
        <f aca="false">LEN(BM308)</f>
        <v>0</v>
      </c>
      <c r="BO308" s="66" t="n">
        <f aca="false">LEN(A308)&gt;BO$15</f>
        <v>0</v>
      </c>
      <c r="BP308" s="83" t="n">
        <f aca="false">AND(COUNTIF(ranges!B$2:B$4,'Sample Manifest - ALL TYPES'!G299)=0,NOT(ISBLANK('Sample Manifest - ALL TYPES'!G299)))</f>
        <v>0</v>
      </c>
      <c r="CB308" s="66" t="n">
        <f aca="false">OR(BN308:BO308)</f>
        <v>0</v>
      </c>
      <c r="CD308" s="69" t="n">
        <f aca="false">IF(OR('Sample Manifest - ALL TYPES'!AB299="Custom indexes",'Sample Manifest - ALL TYPES'!AB299="Non-listed commercial indexes"),1,0)</f>
        <v>0</v>
      </c>
      <c r="CE308" s="69"/>
      <c r="CG308" s="72" t="n">
        <f aca="false">'Sample Manifest - ALL TYPES'!Q299</f>
        <v>0</v>
      </c>
      <c r="CH308" s="70" t="str">
        <f aca="false">SUBSTITUTE(CG308,CH$17,"")</f>
        <v>0</v>
      </c>
      <c r="CI308" s="70" t="str">
        <f aca="false">SUBSTITUTE(CH308,CI$17,"")</f>
        <v>0</v>
      </c>
      <c r="CJ308" s="70" t="str">
        <f aca="false">SUBSTITUTE(CI308,CJ$17,"")</f>
        <v>0</v>
      </c>
      <c r="CK308" s="70" t="str">
        <f aca="false">SUBSTITUTE(CJ308,CK$17,"")</f>
        <v>0</v>
      </c>
      <c r="CL308" s="70" t="n">
        <f aca="false">LEN(CK308)</f>
        <v>1</v>
      </c>
      <c r="CM308" s="70" t="n">
        <f aca="false">AND(NOT(ISBLANK('Sample Manifest - ALL TYPES'!Q299)),NOT(CL308=0))</f>
        <v>0</v>
      </c>
      <c r="CR308" s="66" t="n">
        <f aca="false">AND('Sample Manifest - ALL TYPES'!B299="Illumina Library Pool",ISBLANK('Sample Manifest - ALL TYPES'!Z299))</f>
        <v>0</v>
      </c>
    </row>
    <row r="309" s="66" customFormat="true" ht="13.8" hidden="false" customHeight="false" outlineLevel="0" collapsed="false">
      <c r="A309" s="66" t="n">
        <f aca="false">'Sample Manifest - ALL TYPES'!C300</f>
        <v>0</v>
      </c>
      <c r="B309" s="66" t="str">
        <f aca="false">SUBSTITUTE(A309,B$17,"")</f>
        <v>0</v>
      </c>
      <c r="C309" s="66" t="str">
        <f aca="false">SUBSTITUTE(B309,C$17,"")</f>
        <v>0</v>
      </c>
      <c r="D309" s="66" t="str">
        <f aca="false">SUBSTITUTE(C309,D$17,"")</f>
        <v>0</v>
      </c>
      <c r="E309" s="66" t="str">
        <f aca="false">SUBSTITUTE(D309,E$17,"")</f>
        <v>0</v>
      </c>
      <c r="F309" s="66" t="str">
        <f aca="false">SUBSTITUTE(E309,F$17,"")</f>
        <v>0</v>
      </c>
      <c r="G309" s="66" t="str">
        <f aca="false">SUBSTITUTE(F309,G$17,"")</f>
        <v>0</v>
      </c>
      <c r="H309" s="66" t="str">
        <f aca="false">SUBSTITUTE(G309,H$17,"")</f>
        <v>0</v>
      </c>
      <c r="I309" s="66" t="str">
        <f aca="false">SUBSTITUTE(H309,I$17,"")</f>
        <v>0</v>
      </c>
      <c r="J309" s="66" t="str">
        <f aca="false">SUBSTITUTE(I309,J$17,"")</f>
        <v>0</v>
      </c>
      <c r="K309" s="66" t="str">
        <f aca="false">SUBSTITUTE(J309,K$17,"")</f>
        <v>0</v>
      </c>
      <c r="L309" s="66" t="str">
        <f aca="false">SUBSTITUTE(K309,L$17,"")</f>
        <v>0</v>
      </c>
      <c r="M309" s="66" t="str">
        <f aca="false">SUBSTITUTE(L309,M$17,"")</f>
        <v>0</v>
      </c>
      <c r="N309" s="66" t="str">
        <f aca="false">SUBSTITUTE(M309,N$17,"")</f>
        <v>0</v>
      </c>
      <c r="O309" s="66" t="str">
        <f aca="false">SUBSTITUTE(N309,O$17,"")</f>
        <v>0</v>
      </c>
      <c r="P309" s="66" t="str">
        <f aca="false">SUBSTITUTE(O309,P$17,"")</f>
        <v>0</v>
      </c>
      <c r="Q309" s="66" t="str">
        <f aca="false">SUBSTITUTE(P309,Q$17,"")</f>
        <v>0</v>
      </c>
      <c r="R309" s="66" t="str">
        <f aca="false">SUBSTITUTE(Q309,R$17,"")</f>
        <v>0</v>
      </c>
      <c r="S309" s="66" t="str">
        <f aca="false">SUBSTITUTE(R309,S$17,"")</f>
        <v>0</v>
      </c>
      <c r="T309" s="66" t="str">
        <f aca="false">SUBSTITUTE(S309,T$17,"")</f>
        <v>0</v>
      </c>
      <c r="U309" s="66" t="str">
        <f aca="false">SUBSTITUTE(T309,U$17,"")</f>
        <v>0</v>
      </c>
      <c r="V309" s="66" t="str">
        <f aca="false">SUBSTITUTE(U309,V$17,"")</f>
        <v>0</v>
      </c>
      <c r="W309" s="66" t="str">
        <f aca="false">SUBSTITUTE(V309,W$17,"")</f>
        <v>0</v>
      </c>
      <c r="X309" s="66" t="str">
        <f aca="false">SUBSTITUTE(W309,X$17,"")</f>
        <v>0</v>
      </c>
      <c r="Y309" s="66" t="str">
        <f aca="false">SUBSTITUTE(X309,Y$17,"")</f>
        <v>0</v>
      </c>
      <c r="Z309" s="66" t="str">
        <f aca="false">SUBSTITUTE(Y309,Z$17,"")</f>
        <v>0</v>
      </c>
      <c r="AA309" s="66" t="str">
        <f aca="false">SUBSTITUTE(Z309,AA$17,"")</f>
        <v>0</v>
      </c>
      <c r="AB309" s="66" t="str">
        <f aca="false">SUBSTITUTE(AA309,AB$17,"")</f>
        <v>0</v>
      </c>
      <c r="AC309" s="66" t="str">
        <f aca="false">SUBSTITUTE(AB309,AC$17,"")</f>
        <v>0</v>
      </c>
      <c r="AD309" s="66" t="str">
        <f aca="false">SUBSTITUTE(AC309,AD$17,"")</f>
        <v>0</v>
      </c>
      <c r="AE309" s="66" t="str">
        <f aca="false">SUBSTITUTE(AD309,AE$17,"")</f>
        <v>0</v>
      </c>
      <c r="AF309" s="66" t="str">
        <f aca="false">SUBSTITUTE(AE309,AF$17,"")</f>
        <v>0</v>
      </c>
      <c r="AG309" s="66" t="str">
        <f aca="false">SUBSTITUTE(AF309,AG$17,"")</f>
        <v>0</v>
      </c>
      <c r="AH309" s="66" t="str">
        <f aca="false">SUBSTITUTE(AG309,AH$17,"")</f>
        <v>0</v>
      </c>
      <c r="AI309" s="66" t="str">
        <f aca="false">SUBSTITUTE(AH309,AI$17,"")</f>
        <v>0</v>
      </c>
      <c r="AJ309" s="66" t="str">
        <f aca="false">SUBSTITUTE(AI309,AJ$17,"")</f>
        <v>0</v>
      </c>
      <c r="AK309" s="66" t="str">
        <f aca="false">SUBSTITUTE(AJ309,AK$17,"")</f>
        <v>0</v>
      </c>
      <c r="AL309" s="66" t="str">
        <f aca="false">SUBSTITUTE(AK309,AL$17,"")</f>
        <v>0</v>
      </c>
      <c r="AM309" s="66" t="str">
        <f aca="false">SUBSTITUTE(AL309,AM$17,"")</f>
        <v>0</v>
      </c>
      <c r="AN309" s="66" t="str">
        <f aca="false">SUBSTITUTE(AM309,AN$17,"")</f>
        <v>0</v>
      </c>
      <c r="AO309" s="66" t="str">
        <f aca="false">SUBSTITUTE(AN309,AO$17,"")</f>
        <v>0</v>
      </c>
      <c r="AP309" s="66" t="str">
        <f aca="false">SUBSTITUTE(AO309,AP$17,"")</f>
        <v>0</v>
      </c>
      <c r="AQ309" s="66" t="str">
        <f aca="false">SUBSTITUTE(AP309,AQ$17,"")</f>
        <v>0</v>
      </c>
      <c r="AR309" s="66" t="str">
        <f aca="false">SUBSTITUTE(AQ309,AR$17,"")</f>
        <v>0</v>
      </c>
      <c r="AS309" s="66" t="str">
        <f aca="false">SUBSTITUTE(AR309,AS$17,"")</f>
        <v>0</v>
      </c>
      <c r="AT309" s="66" t="str">
        <f aca="false">SUBSTITUTE(AS309,AT$17,"")</f>
        <v>0</v>
      </c>
      <c r="AU309" s="66" t="str">
        <f aca="false">SUBSTITUTE(AT309,AU$17,"")</f>
        <v>0</v>
      </c>
      <c r="AV309" s="66" t="str">
        <f aca="false">SUBSTITUTE(AU309,AV$17,"")</f>
        <v>0</v>
      </c>
      <c r="AW309" s="66" t="str">
        <f aca="false">SUBSTITUTE(AV309,AW$17,"")</f>
        <v>0</v>
      </c>
      <c r="AX309" s="66" t="str">
        <f aca="false">SUBSTITUTE(AW309,AX$17,"")</f>
        <v>0</v>
      </c>
      <c r="AY309" s="66" t="str">
        <f aca="false">SUBSTITUTE(AX309,AY$17,"")</f>
        <v>0</v>
      </c>
      <c r="AZ309" s="66" t="str">
        <f aca="false">SUBSTITUTE(AY309,AZ$17,"")</f>
        <v>0</v>
      </c>
      <c r="BA309" s="66" t="str">
        <f aca="false">SUBSTITUTE(AZ309,BA$17,"")</f>
        <v>0</v>
      </c>
      <c r="BB309" s="66" t="str">
        <f aca="false">SUBSTITUTE(BA309,BB$17,"")</f>
        <v/>
      </c>
      <c r="BC309" s="66" t="str">
        <f aca="false">SUBSTITUTE(BB309,BC$17,"")</f>
        <v/>
      </c>
      <c r="BD309" s="66" t="str">
        <f aca="false">SUBSTITUTE(BC309,BD$17,"")</f>
        <v/>
      </c>
      <c r="BE309" s="66" t="str">
        <f aca="false">SUBSTITUTE(BD309,BE$17,"")</f>
        <v/>
      </c>
      <c r="BF309" s="66" t="str">
        <f aca="false">SUBSTITUTE(BE309,BF$17,"")</f>
        <v/>
      </c>
      <c r="BG309" s="66" t="str">
        <f aca="false">SUBSTITUTE(BF309,BG$17,"")</f>
        <v/>
      </c>
      <c r="BH309" s="66" t="str">
        <f aca="false">SUBSTITUTE(BG309,BH$17,"")</f>
        <v/>
      </c>
      <c r="BI309" s="66" t="str">
        <f aca="false">SUBSTITUTE(BH309,BI$17,"")</f>
        <v/>
      </c>
      <c r="BJ309" s="66" t="str">
        <f aca="false">SUBSTITUTE(BI309,BJ$17,"")</f>
        <v/>
      </c>
      <c r="BK309" s="66" t="str">
        <f aca="false">SUBSTITUTE(BJ309,BK$17,"")</f>
        <v/>
      </c>
      <c r="BL309" s="66" t="str">
        <f aca="false">SUBSTITUTE(BK309,BL$17,"")</f>
        <v/>
      </c>
      <c r="BM309" s="66" t="str">
        <f aca="false">SUBSTITUTE(BL309,BM$17,"")</f>
        <v/>
      </c>
      <c r="BN309" s="66" t="n">
        <f aca="false">LEN(BM309)</f>
        <v>0</v>
      </c>
      <c r="BO309" s="66" t="n">
        <f aca="false">LEN(A309)&gt;BO$15</f>
        <v>0</v>
      </c>
      <c r="BP309" s="83" t="n">
        <f aca="false">AND(COUNTIF(ranges!B$2:B$4,'Sample Manifest - ALL TYPES'!G300)=0,NOT(ISBLANK('Sample Manifest - ALL TYPES'!G300)))</f>
        <v>0</v>
      </c>
      <c r="CB309" s="66" t="n">
        <f aca="false">OR(BN309:BO309)</f>
        <v>0</v>
      </c>
      <c r="CD309" s="69" t="n">
        <f aca="false">IF(OR('Sample Manifest - ALL TYPES'!AB300="Custom indexes",'Sample Manifest - ALL TYPES'!AB300="Non-listed commercial indexes"),1,0)</f>
        <v>0</v>
      </c>
      <c r="CE309" s="69"/>
      <c r="CG309" s="72" t="n">
        <f aca="false">'Sample Manifest - ALL TYPES'!Q300</f>
        <v>0</v>
      </c>
      <c r="CH309" s="70" t="str">
        <f aca="false">SUBSTITUTE(CG309,CH$17,"")</f>
        <v>0</v>
      </c>
      <c r="CI309" s="70" t="str">
        <f aca="false">SUBSTITUTE(CH309,CI$17,"")</f>
        <v>0</v>
      </c>
      <c r="CJ309" s="70" t="str">
        <f aca="false">SUBSTITUTE(CI309,CJ$17,"")</f>
        <v>0</v>
      </c>
      <c r="CK309" s="70" t="str">
        <f aca="false">SUBSTITUTE(CJ309,CK$17,"")</f>
        <v>0</v>
      </c>
      <c r="CL309" s="70" t="n">
        <f aca="false">LEN(CK309)</f>
        <v>1</v>
      </c>
      <c r="CM309" s="70" t="n">
        <f aca="false">AND(NOT(ISBLANK('Sample Manifest - ALL TYPES'!Q300)),NOT(CL309=0))</f>
        <v>0</v>
      </c>
      <c r="CR309" s="66" t="n">
        <f aca="false">AND('Sample Manifest - ALL TYPES'!B300="Illumina Library Pool",ISBLANK('Sample Manifest - ALL TYPES'!Z300))</f>
        <v>0</v>
      </c>
    </row>
    <row r="310" s="66" customFormat="true" ht="13.8" hidden="false" customHeight="false" outlineLevel="0" collapsed="false">
      <c r="A310" s="66" t="n">
        <f aca="false">'Sample Manifest - ALL TYPES'!C301</f>
        <v>0</v>
      </c>
      <c r="B310" s="66" t="str">
        <f aca="false">SUBSTITUTE(A310,B$17,"")</f>
        <v>0</v>
      </c>
      <c r="C310" s="66" t="str">
        <f aca="false">SUBSTITUTE(B310,C$17,"")</f>
        <v>0</v>
      </c>
      <c r="D310" s="66" t="str">
        <f aca="false">SUBSTITUTE(C310,D$17,"")</f>
        <v>0</v>
      </c>
      <c r="E310" s="66" t="str">
        <f aca="false">SUBSTITUTE(D310,E$17,"")</f>
        <v>0</v>
      </c>
      <c r="F310" s="66" t="str">
        <f aca="false">SUBSTITUTE(E310,F$17,"")</f>
        <v>0</v>
      </c>
      <c r="G310" s="66" t="str">
        <f aca="false">SUBSTITUTE(F310,G$17,"")</f>
        <v>0</v>
      </c>
      <c r="H310" s="66" t="str">
        <f aca="false">SUBSTITUTE(G310,H$17,"")</f>
        <v>0</v>
      </c>
      <c r="I310" s="66" t="str">
        <f aca="false">SUBSTITUTE(H310,I$17,"")</f>
        <v>0</v>
      </c>
      <c r="J310" s="66" t="str">
        <f aca="false">SUBSTITUTE(I310,J$17,"")</f>
        <v>0</v>
      </c>
      <c r="K310" s="66" t="str">
        <f aca="false">SUBSTITUTE(J310,K$17,"")</f>
        <v>0</v>
      </c>
      <c r="L310" s="66" t="str">
        <f aca="false">SUBSTITUTE(K310,L$17,"")</f>
        <v>0</v>
      </c>
      <c r="M310" s="66" t="str">
        <f aca="false">SUBSTITUTE(L310,M$17,"")</f>
        <v>0</v>
      </c>
      <c r="N310" s="66" t="str">
        <f aca="false">SUBSTITUTE(M310,N$17,"")</f>
        <v>0</v>
      </c>
      <c r="O310" s="66" t="str">
        <f aca="false">SUBSTITUTE(N310,O$17,"")</f>
        <v>0</v>
      </c>
      <c r="P310" s="66" t="str">
        <f aca="false">SUBSTITUTE(O310,P$17,"")</f>
        <v>0</v>
      </c>
      <c r="Q310" s="66" t="str">
        <f aca="false">SUBSTITUTE(P310,Q$17,"")</f>
        <v>0</v>
      </c>
      <c r="R310" s="66" t="str">
        <f aca="false">SUBSTITUTE(Q310,R$17,"")</f>
        <v>0</v>
      </c>
      <c r="S310" s="66" t="str">
        <f aca="false">SUBSTITUTE(R310,S$17,"")</f>
        <v>0</v>
      </c>
      <c r="T310" s="66" t="str">
        <f aca="false">SUBSTITUTE(S310,T$17,"")</f>
        <v>0</v>
      </c>
      <c r="U310" s="66" t="str">
        <f aca="false">SUBSTITUTE(T310,U$17,"")</f>
        <v>0</v>
      </c>
      <c r="V310" s="66" t="str">
        <f aca="false">SUBSTITUTE(U310,V$17,"")</f>
        <v>0</v>
      </c>
      <c r="W310" s="66" t="str">
        <f aca="false">SUBSTITUTE(V310,W$17,"")</f>
        <v>0</v>
      </c>
      <c r="X310" s="66" t="str">
        <f aca="false">SUBSTITUTE(W310,X$17,"")</f>
        <v>0</v>
      </c>
      <c r="Y310" s="66" t="str">
        <f aca="false">SUBSTITUTE(X310,Y$17,"")</f>
        <v>0</v>
      </c>
      <c r="Z310" s="66" t="str">
        <f aca="false">SUBSTITUTE(Y310,Z$17,"")</f>
        <v>0</v>
      </c>
      <c r="AA310" s="66" t="str">
        <f aca="false">SUBSTITUTE(Z310,AA$17,"")</f>
        <v>0</v>
      </c>
      <c r="AB310" s="66" t="str">
        <f aca="false">SUBSTITUTE(AA310,AB$17,"")</f>
        <v>0</v>
      </c>
      <c r="AC310" s="66" t="str">
        <f aca="false">SUBSTITUTE(AB310,AC$17,"")</f>
        <v>0</v>
      </c>
      <c r="AD310" s="66" t="str">
        <f aca="false">SUBSTITUTE(AC310,AD$17,"")</f>
        <v>0</v>
      </c>
      <c r="AE310" s="66" t="str">
        <f aca="false">SUBSTITUTE(AD310,AE$17,"")</f>
        <v>0</v>
      </c>
      <c r="AF310" s="66" t="str">
        <f aca="false">SUBSTITUTE(AE310,AF$17,"")</f>
        <v>0</v>
      </c>
      <c r="AG310" s="66" t="str">
        <f aca="false">SUBSTITUTE(AF310,AG$17,"")</f>
        <v>0</v>
      </c>
      <c r="AH310" s="66" t="str">
        <f aca="false">SUBSTITUTE(AG310,AH$17,"")</f>
        <v>0</v>
      </c>
      <c r="AI310" s="66" t="str">
        <f aca="false">SUBSTITUTE(AH310,AI$17,"")</f>
        <v>0</v>
      </c>
      <c r="AJ310" s="66" t="str">
        <f aca="false">SUBSTITUTE(AI310,AJ$17,"")</f>
        <v>0</v>
      </c>
      <c r="AK310" s="66" t="str">
        <f aca="false">SUBSTITUTE(AJ310,AK$17,"")</f>
        <v>0</v>
      </c>
      <c r="AL310" s="66" t="str">
        <f aca="false">SUBSTITUTE(AK310,AL$17,"")</f>
        <v>0</v>
      </c>
      <c r="AM310" s="66" t="str">
        <f aca="false">SUBSTITUTE(AL310,AM$17,"")</f>
        <v>0</v>
      </c>
      <c r="AN310" s="66" t="str">
        <f aca="false">SUBSTITUTE(AM310,AN$17,"")</f>
        <v>0</v>
      </c>
      <c r="AO310" s="66" t="str">
        <f aca="false">SUBSTITUTE(AN310,AO$17,"")</f>
        <v>0</v>
      </c>
      <c r="AP310" s="66" t="str">
        <f aca="false">SUBSTITUTE(AO310,AP$17,"")</f>
        <v>0</v>
      </c>
      <c r="AQ310" s="66" t="str">
        <f aca="false">SUBSTITUTE(AP310,AQ$17,"")</f>
        <v>0</v>
      </c>
      <c r="AR310" s="66" t="str">
        <f aca="false">SUBSTITUTE(AQ310,AR$17,"")</f>
        <v>0</v>
      </c>
      <c r="AS310" s="66" t="str">
        <f aca="false">SUBSTITUTE(AR310,AS$17,"")</f>
        <v>0</v>
      </c>
      <c r="AT310" s="66" t="str">
        <f aca="false">SUBSTITUTE(AS310,AT$17,"")</f>
        <v>0</v>
      </c>
      <c r="AU310" s="66" t="str">
        <f aca="false">SUBSTITUTE(AT310,AU$17,"")</f>
        <v>0</v>
      </c>
      <c r="AV310" s="66" t="str">
        <f aca="false">SUBSTITUTE(AU310,AV$17,"")</f>
        <v>0</v>
      </c>
      <c r="AW310" s="66" t="str">
        <f aca="false">SUBSTITUTE(AV310,AW$17,"")</f>
        <v>0</v>
      </c>
      <c r="AX310" s="66" t="str">
        <f aca="false">SUBSTITUTE(AW310,AX$17,"")</f>
        <v>0</v>
      </c>
      <c r="AY310" s="66" t="str">
        <f aca="false">SUBSTITUTE(AX310,AY$17,"")</f>
        <v>0</v>
      </c>
      <c r="AZ310" s="66" t="str">
        <f aca="false">SUBSTITUTE(AY310,AZ$17,"")</f>
        <v>0</v>
      </c>
      <c r="BA310" s="66" t="str">
        <f aca="false">SUBSTITUTE(AZ310,BA$17,"")</f>
        <v>0</v>
      </c>
      <c r="BB310" s="66" t="str">
        <f aca="false">SUBSTITUTE(BA310,BB$17,"")</f>
        <v/>
      </c>
      <c r="BC310" s="66" t="str">
        <f aca="false">SUBSTITUTE(BB310,BC$17,"")</f>
        <v/>
      </c>
      <c r="BD310" s="66" t="str">
        <f aca="false">SUBSTITUTE(BC310,BD$17,"")</f>
        <v/>
      </c>
      <c r="BE310" s="66" t="str">
        <f aca="false">SUBSTITUTE(BD310,BE$17,"")</f>
        <v/>
      </c>
      <c r="BF310" s="66" t="str">
        <f aca="false">SUBSTITUTE(BE310,BF$17,"")</f>
        <v/>
      </c>
      <c r="BG310" s="66" t="str">
        <f aca="false">SUBSTITUTE(BF310,BG$17,"")</f>
        <v/>
      </c>
      <c r="BH310" s="66" t="str">
        <f aca="false">SUBSTITUTE(BG310,BH$17,"")</f>
        <v/>
      </c>
      <c r="BI310" s="66" t="str">
        <f aca="false">SUBSTITUTE(BH310,BI$17,"")</f>
        <v/>
      </c>
      <c r="BJ310" s="66" t="str">
        <f aca="false">SUBSTITUTE(BI310,BJ$17,"")</f>
        <v/>
      </c>
      <c r="BK310" s="66" t="str">
        <f aca="false">SUBSTITUTE(BJ310,BK$17,"")</f>
        <v/>
      </c>
      <c r="BL310" s="66" t="str">
        <f aca="false">SUBSTITUTE(BK310,BL$17,"")</f>
        <v/>
      </c>
      <c r="BM310" s="66" t="str">
        <f aca="false">SUBSTITUTE(BL310,BM$17,"")</f>
        <v/>
      </c>
      <c r="BN310" s="66" t="n">
        <f aca="false">LEN(BM310)</f>
        <v>0</v>
      </c>
      <c r="BO310" s="66" t="n">
        <f aca="false">LEN(A310)&gt;BO$15</f>
        <v>0</v>
      </c>
      <c r="BP310" s="83" t="n">
        <f aca="false">AND(COUNTIF(ranges!B$2:B$4,'Sample Manifest - ALL TYPES'!G301)=0,NOT(ISBLANK('Sample Manifest - ALL TYPES'!G301)))</f>
        <v>0</v>
      </c>
      <c r="CB310" s="66" t="n">
        <f aca="false">OR(BN310:BO310)</f>
        <v>0</v>
      </c>
      <c r="CD310" s="69" t="n">
        <f aca="false">IF(OR('Sample Manifest - ALL TYPES'!AB301="Custom indexes",'Sample Manifest - ALL TYPES'!AB301="Non-listed commercial indexes"),1,0)</f>
        <v>0</v>
      </c>
      <c r="CE310" s="69"/>
      <c r="CG310" s="72" t="n">
        <f aca="false">'Sample Manifest - ALL TYPES'!Q301</f>
        <v>0</v>
      </c>
      <c r="CH310" s="70" t="str">
        <f aca="false">SUBSTITUTE(CG310,CH$17,"")</f>
        <v>0</v>
      </c>
      <c r="CI310" s="70" t="str">
        <f aca="false">SUBSTITUTE(CH310,CI$17,"")</f>
        <v>0</v>
      </c>
      <c r="CJ310" s="70" t="str">
        <f aca="false">SUBSTITUTE(CI310,CJ$17,"")</f>
        <v>0</v>
      </c>
      <c r="CK310" s="70" t="str">
        <f aca="false">SUBSTITUTE(CJ310,CK$17,"")</f>
        <v>0</v>
      </c>
      <c r="CL310" s="70" t="n">
        <f aca="false">LEN(CK310)</f>
        <v>1</v>
      </c>
      <c r="CM310" s="70" t="n">
        <f aca="false">AND(NOT(ISBLANK('Sample Manifest - ALL TYPES'!Q301)),NOT(CL310=0))</f>
        <v>0</v>
      </c>
      <c r="CR310" s="66" t="n">
        <f aca="false">AND('Sample Manifest - ALL TYPES'!B301="Illumina Library Pool",ISBLANK('Sample Manifest - ALL TYPES'!Z301))</f>
        <v>0</v>
      </c>
    </row>
    <row r="311" s="66" customFormat="true" ht="13.8" hidden="false" customHeight="false" outlineLevel="0" collapsed="false">
      <c r="A311" s="66" t="n">
        <f aca="false">'Sample Manifest - ALL TYPES'!C302</f>
        <v>0</v>
      </c>
      <c r="B311" s="66" t="str">
        <f aca="false">SUBSTITUTE(A311,B$17,"")</f>
        <v>0</v>
      </c>
      <c r="C311" s="66" t="str">
        <f aca="false">SUBSTITUTE(B311,C$17,"")</f>
        <v>0</v>
      </c>
      <c r="D311" s="66" t="str">
        <f aca="false">SUBSTITUTE(C311,D$17,"")</f>
        <v>0</v>
      </c>
      <c r="E311" s="66" t="str">
        <f aca="false">SUBSTITUTE(D311,E$17,"")</f>
        <v>0</v>
      </c>
      <c r="F311" s="66" t="str">
        <f aca="false">SUBSTITUTE(E311,F$17,"")</f>
        <v>0</v>
      </c>
      <c r="G311" s="66" t="str">
        <f aca="false">SUBSTITUTE(F311,G$17,"")</f>
        <v>0</v>
      </c>
      <c r="H311" s="66" t="str">
        <f aca="false">SUBSTITUTE(G311,H$17,"")</f>
        <v>0</v>
      </c>
      <c r="I311" s="66" t="str">
        <f aca="false">SUBSTITUTE(H311,I$17,"")</f>
        <v>0</v>
      </c>
      <c r="J311" s="66" t="str">
        <f aca="false">SUBSTITUTE(I311,J$17,"")</f>
        <v>0</v>
      </c>
      <c r="K311" s="66" t="str">
        <f aca="false">SUBSTITUTE(J311,K$17,"")</f>
        <v>0</v>
      </c>
      <c r="L311" s="66" t="str">
        <f aca="false">SUBSTITUTE(K311,L$17,"")</f>
        <v>0</v>
      </c>
      <c r="M311" s="66" t="str">
        <f aca="false">SUBSTITUTE(L311,M$17,"")</f>
        <v>0</v>
      </c>
      <c r="N311" s="66" t="str">
        <f aca="false">SUBSTITUTE(M311,N$17,"")</f>
        <v>0</v>
      </c>
      <c r="O311" s="66" t="str">
        <f aca="false">SUBSTITUTE(N311,O$17,"")</f>
        <v>0</v>
      </c>
      <c r="P311" s="66" t="str">
        <f aca="false">SUBSTITUTE(O311,P$17,"")</f>
        <v>0</v>
      </c>
      <c r="Q311" s="66" t="str">
        <f aca="false">SUBSTITUTE(P311,Q$17,"")</f>
        <v>0</v>
      </c>
      <c r="R311" s="66" t="str">
        <f aca="false">SUBSTITUTE(Q311,R$17,"")</f>
        <v>0</v>
      </c>
      <c r="S311" s="66" t="str">
        <f aca="false">SUBSTITUTE(R311,S$17,"")</f>
        <v>0</v>
      </c>
      <c r="T311" s="66" t="str">
        <f aca="false">SUBSTITUTE(S311,T$17,"")</f>
        <v>0</v>
      </c>
      <c r="U311" s="66" t="str">
        <f aca="false">SUBSTITUTE(T311,U$17,"")</f>
        <v>0</v>
      </c>
      <c r="V311" s="66" t="str">
        <f aca="false">SUBSTITUTE(U311,V$17,"")</f>
        <v>0</v>
      </c>
      <c r="W311" s="66" t="str">
        <f aca="false">SUBSTITUTE(V311,W$17,"")</f>
        <v>0</v>
      </c>
      <c r="X311" s="66" t="str">
        <f aca="false">SUBSTITUTE(W311,X$17,"")</f>
        <v>0</v>
      </c>
      <c r="Y311" s="66" t="str">
        <f aca="false">SUBSTITUTE(X311,Y$17,"")</f>
        <v>0</v>
      </c>
      <c r="Z311" s="66" t="str">
        <f aca="false">SUBSTITUTE(Y311,Z$17,"")</f>
        <v>0</v>
      </c>
      <c r="AA311" s="66" t="str">
        <f aca="false">SUBSTITUTE(Z311,AA$17,"")</f>
        <v>0</v>
      </c>
      <c r="AB311" s="66" t="str">
        <f aca="false">SUBSTITUTE(AA311,AB$17,"")</f>
        <v>0</v>
      </c>
      <c r="AC311" s="66" t="str">
        <f aca="false">SUBSTITUTE(AB311,AC$17,"")</f>
        <v>0</v>
      </c>
      <c r="AD311" s="66" t="str">
        <f aca="false">SUBSTITUTE(AC311,AD$17,"")</f>
        <v>0</v>
      </c>
      <c r="AE311" s="66" t="str">
        <f aca="false">SUBSTITUTE(AD311,AE$17,"")</f>
        <v>0</v>
      </c>
      <c r="AF311" s="66" t="str">
        <f aca="false">SUBSTITUTE(AE311,AF$17,"")</f>
        <v>0</v>
      </c>
      <c r="AG311" s="66" t="str">
        <f aca="false">SUBSTITUTE(AF311,AG$17,"")</f>
        <v>0</v>
      </c>
      <c r="AH311" s="66" t="str">
        <f aca="false">SUBSTITUTE(AG311,AH$17,"")</f>
        <v>0</v>
      </c>
      <c r="AI311" s="66" t="str">
        <f aca="false">SUBSTITUTE(AH311,AI$17,"")</f>
        <v>0</v>
      </c>
      <c r="AJ311" s="66" t="str">
        <f aca="false">SUBSTITUTE(AI311,AJ$17,"")</f>
        <v>0</v>
      </c>
      <c r="AK311" s="66" t="str">
        <f aca="false">SUBSTITUTE(AJ311,AK$17,"")</f>
        <v>0</v>
      </c>
      <c r="AL311" s="66" t="str">
        <f aca="false">SUBSTITUTE(AK311,AL$17,"")</f>
        <v>0</v>
      </c>
      <c r="AM311" s="66" t="str">
        <f aca="false">SUBSTITUTE(AL311,AM$17,"")</f>
        <v>0</v>
      </c>
      <c r="AN311" s="66" t="str">
        <f aca="false">SUBSTITUTE(AM311,AN$17,"")</f>
        <v>0</v>
      </c>
      <c r="AO311" s="66" t="str">
        <f aca="false">SUBSTITUTE(AN311,AO$17,"")</f>
        <v>0</v>
      </c>
      <c r="AP311" s="66" t="str">
        <f aca="false">SUBSTITUTE(AO311,AP$17,"")</f>
        <v>0</v>
      </c>
      <c r="AQ311" s="66" t="str">
        <f aca="false">SUBSTITUTE(AP311,AQ$17,"")</f>
        <v>0</v>
      </c>
      <c r="AR311" s="66" t="str">
        <f aca="false">SUBSTITUTE(AQ311,AR$17,"")</f>
        <v>0</v>
      </c>
      <c r="AS311" s="66" t="str">
        <f aca="false">SUBSTITUTE(AR311,AS$17,"")</f>
        <v>0</v>
      </c>
      <c r="AT311" s="66" t="str">
        <f aca="false">SUBSTITUTE(AS311,AT$17,"")</f>
        <v>0</v>
      </c>
      <c r="AU311" s="66" t="str">
        <f aca="false">SUBSTITUTE(AT311,AU$17,"")</f>
        <v>0</v>
      </c>
      <c r="AV311" s="66" t="str">
        <f aca="false">SUBSTITUTE(AU311,AV$17,"")</f>
        <v>0</v>
      </c>
      <c r="AW311" s="66" t="str">
        <f aca="false">SUBSTITUTE(AV311,AW$17,"")</f>
        <v>0</v>
      </c>
      <c r="AX311" s="66" t="str">
        <f aca="false">SUBSTITUTE(AW311,AX$17,"")</f>
        <v>0</v>
      </c>
      <c r="AY311" s="66" t="str">
        <f aca="false">SUBSTITUTE(AX311,AY$17,"")</f>
        <v>0</v>
      </c>
      <c r="AZ311" s="66" t="str">
        <f aca="false">SUBSTITUTE(AY311,AZ$17,"")</f>
        <v>0</v>
      </c>
      <c r="BA311" s="66" t="str">
        <f aca="false">SUBSTITUTE(AZ311,BA$17,"")</f>
        <v>0</v>
      </c>
      <c r="BB311" s="66" t="str">
        <f aca="false">SUBSTITUTE(BA311,BB$17,"")</f>
        <v/>
      </c>
      <c r="BC311" s="66" t="str">
        <f aca="false">SUBSTITUTE(BB311,BC$17,"")</f>
        <v/>
      </c>
      <c r="BD311" s="66" t="str">
        <f aca="false">SUBSTITUTE(BC311,BD$17,"")</f>
        <v/>
      </c>
      <c r="BE311" s="66" t="str">
        <f aca="false">SUBSTITUTE(BD311,BE$17,"")</f>
        <v/>
      </c>
      <c r="BF311" s="66" t="str">
        <f aca="false">SUBSTITUTE(BE311,BF$17,"")</f>
        <v/>
      </c>
      <c r="BG311" s="66" t="str">
        <f aca="false">SUBSTITUTE(BF311,BG$17,"")</f>
        <v/>
      </c>
      <c r="BH311" s="66" t="str">
        <f aca="false">SUBSTITUTE(BG311,BH$17,"")</f>
        <v/>
      </c>
      <c r="BI311" s="66" t="str">
        <f aca="false">SUBSTITUTE(BH311,BI$17,"")</f>
        <v/>
      </c>
      <c r="BJ311" s="66" t="str">
        <f aca="false">SUBSTITUTE(BI311,BJ$17,"")</f>
        <v/>
      </c>
      <c r="BK311" s="66" t="str">
        <f aca="false">SUBSTITUTE(BJ311,BK$17,"")</f>
        <v/>
      </c>
      <c r="BL311" s="66" t="str">
        <f aca="false">SUBSTITUTE(BK311,BL$17,"")</f>
        <v/>
      </c>
      <c r="BM311" s="66" t="str">
        <f aca="false">SUBSTITUTE(BL311,BM$17,"")</f>
        <v/>
      </c>
      <c r="BN311" s="66" t="n">
        <f aca="false">LEN(BM311)</f>
        <v>0</v>
      </c>
      <c r="BO311" s="66" t="n">
        <f aca="false">LEN(A311)&gt;BO$15</f>
        <v>0</v>
      </c>
      <c r="BP311" s="83" t="n">
        <f aca="false">AND(COUNTIF(ranges!B$2:B$4,'Sample Manifest - ALL TYPES'!G302)=0,NOT(ISBLANK('Sample Manifest - ALL TYPES'!G302)))</f>
        <v>0</v>
      </c>
      <c r="CB311" s="66" t="n">
        <f aca="false">OR(BN311:BO311)</f>
        <v>0</v>
      </c>
      <c r="CD311" s="69" t="n">
        <f aca="false">IF(OR('Sample Manifest - ALL TYPES'!AB302="Custom indexes",'Sample Manifest - ALL TYPES'!AB302="Non-listed commercial indexes"),1,0)</f>
        <v>0</v>
      </c>
      <c r="CE311" s="69"/>
      <c r="CG311" s="72" t="n">
        <f aca="false">'Sample Manifest - ALL TYPES'!Q302</f>
        <v>0</v>
      </c>
      <c r="CH311" s="70" t="str">
        <f aca="false">SUBSTITUTE(CG311,CH$17,"")</f>
        <v>0</v>
      </c>
      <c r="CI311" s="70" t="str">
        <f aca="false">SUBSTITUTE(CH311,CI$17,"")</f>
        <v>0</v>
      </c>
      <c r="CJ311" s="70" t="str">
        <f aca="false">SUBSTITUTE(CI311,CJ$17,"")</f>
        <v>0</v>
      </c>
      <c r="CK311" s="70" t="str">
        <f aca="false">SUBSTITUTE(CJ311,CK$17,"")</f>
        <v>0</v>
      </c>
      <c r="CL311" s="70" t="n">
        <f aca="false">LEN(CK311)</f>
        <v>1</v>
      </c>
      <c r="CM311" s="70" t="n">
        <f aca="false">AND(NOT(ISBLANK('Sample Manifest - ALL TYPES'!Q302)),NOT(CL311=0))</f>
        <v>0</v>
      </c>
      <c r="CR311" s="66" t="n">
        <f aca="false">AND('Sample Manifest - ALL TYPES'!B302="Illumina Library Pool",ISBLANK('Sample Manifest - ALL TYPES'!Z302))</f>
        <v>0</v>
      </c>
    </row>
    <row r="312" s="66" customFormat="true" ht="13.8" hidden="false" customHeight="false" outlineLevel="0" collapsed="false">
      <c r="A312" s="66" t="n">
        <f aca="false">'Sample Manifest - ALL TYPES'!C303</f>
        <v>0</v>
      </c>
      <c r="B312" s="66" t="str">
        <f aca="false">SUBSTITUTE(A312,B$17,"")</f>
        <v>0</v>
      </c>
      <c r="C312" s="66" t="str">
        <f aca="false">SUBSTITUTE(B312,C$17,"")</f>
        <v>0</v>
      </c>
      <c r="D312" s="66" t="str">
        <f aca="false">SUBSTITUTE(C312,D$17,"")</f>
        <v>0</v>
      </c>
      <c r="E312" s="66" t="str">
        <f aca="false">SUBSTITUTE(D312,E$17,"")</f>
        <v>0</v>
      </c>
      <c r="F312" s="66" t="str">
        <f aca="false">SUBSTITUTE(E312,F$17,"")</f>
        <v>0</v>
      </c>
      <c r="G312" s="66" t="str">
        <f aca="false">SUBSTITUTE(F312,G$17,"")</f>
        <v>0</v>
      </c>
      <c r="H312" s="66" t="str">
        <f aca="false">SUBSTITUTE(G312,H$17,"")</f>
        <v>0</v>
      </c>
      <c r="I312" s="66" t="str">
        <f aca="false">SUBSTITUTE(H312,I$17,"")</f>
        <v>0</v>
      </c>
      <c r="J312" s="66" t="str">
        <f aca="false">SUBSTITUTE(I312,J$17,"")</f>
        <v>0</v>
      </c>
      <c r="K312" s="66" t="str">
        <f aca="false">SUBSTITUTE(J312,K$17,"")</f>
        <v>0</v>
      </c>
      <c r="L312" s="66" t="str">
        <f aca="false">SUBSTITUTE(K312,L$17,"")</f>
        <v>0</v>
      </c>
      <c r="M312" s="66" t="str">
        <f aca="false">SUBSTITUTE(L312,M$17,"")</f>
        <v>0</v>
      </c>
      <c r="N312" s="66" t="str">
        <f aca="false">SUBSTITUTE(M312,N$17,"")</f>
        <v>0</v>
      </c>
      <c r="O312" s="66" t="str">
        <f aca="false">SUBSTITUTE(N312,O$17,"")</f>
        <v>0</v>
      </c>
      <c r="P312" s="66" t="str">
        <f aca="false">SUBSTITUTE(O312,P$17,"")</f>
        <v>0</v>
      </c>
      <c r="Q312" s="66" t="str">
        <f aca="false">SUBSTITUTE(P312,Q$17,"")</f>
        <v>0</v>
      </c>
      <c r="R312" s="66" t="str">
        <f aca="false">SUBSTITUTE(Q312,R$17,"")</f>
        <v>0</v>
      </c>
      <c r="S312" s="66" t="str">
        <f aca="false">SUBSTITUTE(R312,S$17,"")</f>
        <v>0</v>
      </c>
      <c r="T312" s="66" t="str">
        <f aca="false">SUBSTITUTE(S312,T$17,"")</f>
        <v>0</v>
      </c>
      <c r="U312" s="66" t="str">
        <f aca="false">SUBSTITUTE(T312,U$17,"")</f>
        <v>0</v>
      </c>
      <c r="V312" s="66" t="str">
        <f aca="false">SUBSTITUTE(U312,V$17,"")</f>
        <v>0</v>
      </c>
      <c r="W312" s="66" t="str">
        <f aca="false">SUBSTITUTE(V312,W$17,"")</f>
        <v>0</v>
      </c>
      <c r="X312" s="66" t="str">
        <f aca="false">SUBSTITUTE(W312,X$17,"")</f>
        <v>0</v>
      </c>
      <c r="Y312" s="66" t="str">
        <f aca="false">SUBSTITUTE(X312,Y$17,"")</f>
        <v>0</v>
      </c>
      <c r="Z312" s="66" t="str">
        <f aca="false">SUBSTITUTE(Y312,Z$17,"")</f>
        <v>0</v>
      </c>
      <c r="AA312" s="66" t="str">
        <f aca="false">SUBSTITUTE(Z312,AA$17,"")</f>
        <v>0</v>
      </c>
      <c r="AB312" s="66" t="str">
        <f aca="false">SUBSTITUTE(AA312,AB$17,"")</f>
        <v>0</v>
      </c>
      <c r="AC312" s="66" t="str">
        <f aca="false">SUBSTITUTE(AB312,AC$17,"")</f>
        <v>0</v>
      </c>
      <c r="AD312" s="66" t="str">
        <f aca="false">SUBSTITUTE(AC312,AD$17,"")</f>
        <v>0</v>
      </c>
      <c r="AE312" s="66" t="str">
        <f aca="false">SUBSTITUTE(AD312,AE$17,"")</f>
        <v>0</v>
      </c>
      <c r="AF312" s="66" t="str">
        <f aca="false">SUBSTITUTE(AE312,AF$17,"")</f>
        <v>0</v>
      </c>
      <c r="AG312" s="66" t="str">
        <f aca="false">SUBSTITUTE(AF312,AG$17,"")</f>
        <v>0</v>
      </c>
      <c r="AH312" s="66" t="str">
        <f aca="false">SUBSTITUTE(AG312,AH$17,"")</f>
        <v>0</v>
      </c>
      <c r="AI312" s="66" t="str">
        <f aca="false">SUBSTITUTE(AH312,AI$17,"")</f>
        <v>0</v>
      </c>
      <c r="AJ312" s="66" t="str">
        <f aca="false">SUBSTITUTE(AI312,AJ$17,"")</f>
        <v>0</v>
      </c>
      <c r="AK312" s="66" t="str">
        <f aca="false">SUBSTITUTE(AJ312,AK$17,"")</f>
        <v>0</v>
      </c>
      <c r="AL312" s="66" t="str">
        <f aca="false">SUBSTITUTE(AK312,AL$17,"")</f>
        <v>0</v>
      </c>
      <c r="AM312" s="66" t="str">
        <f aca="false">SUBSTITUTE(AL312,AM$17,"")</f>
        <v>0</v>
      </c>
      <c r="AN312" s="66" t="str">
        <f aca="false">SUBSTITUTE(AM312,AN$17,"")</f>
        <v>0</v>
      </c>
      <c r="AO312" s="66" t="str">
        <f aca="false">SUBSTITUTE(AN312,AO$17,"")</f>
        <v>0</v>
      </c>
      <c r="AP312" s="66" t="str">
        <f aca="false">SUBSTITUTE(AO312,AP$17,"")</f>
        <v>0</v>
      </c>
      <c r="AQ312" s="66" t="str">
        <f aca="false">SUBSTITUTE(AP312,AQ$17,"")</f>
        <v>0</v>
      </c>
      <c r="AR312" s="66" t="str">
        <f aca="false">SUBSTITUTE(AQ312,AR$17,"")</f>
        <v>0</v>
      </c>
      <c r="AS312" s="66" t="str">
        <f aca="false">SUBSTITUTE(AR312,AS$17,"")</f>
        <v>0</v>
      </c>
      <c r="AT312" s="66" t="str">
        <f aca="false">SUBSTITUTE(AS312,AT$17,"")</f>
        <v>0</v>
      </c>
      <c r="AU312" s="66" t="str">
        <f aca="false">SUBSTITUTE(AT312,AU$17,"")</f>
        <v>0</v>
      </c>
      <c r="AV312" s="66" t="str">
        <f aca="false">SUBSTITUTE(AU312,AV$17,"")</f>
        <v>0</v>
      </c>
      <c r="AW312" s="66" t="str">
        <f aca="false">SUBSTITUTE(AV312,AW$17,"")</f>
        <v>0</v>
      </c>
      <c r="AX312" s="66" t="str">
        <f aca="false">SUBSTITUTE(AW312,AX$17,"")</f>
        <v>0</v>
      </c>
      <c r="AY312" s="66" t="str">
        <f aca="false">SUBSTITUTE(AX312,AY$17,"")</f>
        <v>0</v>
      </c>
      <c r="AZ312" s="66" t="str">
        <f aca="false">SUBSTITUTE(AY312,AZ$17,"")</f>
        <v>0</v>
      </c>
      <c r="BA312" s="66" t="str">
        <f aca="false">SUBSTITUTE(AZ312,BA$17,"")</f>
        <v>0</v>
      </c>
      <c r="BB312" s="66" t="str">
        <f aca="false">SUBSTITUTE(BA312,BB$17,"")</f>
        <v/>
      </c>
      <c r="BC312" s="66" t="str">
        <f aca="false">SUBSTITUTE(BB312,BC$17,"")</f>
        <v/>
      </c>
      <c r="BD312" s="66" t="str">
        <f aca="false">SUBSTITUTE(BC312,BD$17,"")</f>
        <v/>
      </c>
      <c r="BE312" s="66" t="str">
        <f aca="false">SUBSTITUTE(BD312,BE$17,"")</f>
        <v/>
      </c>
      <c r="BF312" s="66" t="str">
        <f aca="false">SUBSTITUTE(BE312,BF$17,"")</f>
        <v/>
      </c>
      <c r="BG312" s="66" t="str">
        <f aca="false">SUBSTITUTE(BF312,BG$17,"")</f>
        <v/>
      </c>
      <c r="BH312" s="66" t="str">
        <f aca="false">SUBSTITUTE(BG312,BH$17,"")</f>
        <v/>
      </c>
      <c r="BI312" s="66" t="str">
        <f aca="false">SUBSTITUTE(BH312,BI$17,"")</f>
        <v/>
      </c>
      <c r="BJ312" s="66" t="str">
        <f aca="false">SUBSTITUTE(BI312,BJ$17,"")</f>
        <v/>
      </c>
      <c r="BK312" s="66" t="str">
        <f aca="false">SUBSTITUTE(BJ312,BK$17,"")</f>
        <v/>
      </c>
      <c r="BL312" s="66" t="str">
        <f aca="false">SUBSTITUTE(BK312,BL$17,"")</f>
        <v/>
      </c>
      <c r="BM312" s="66" t="str">
        <f aca="false">SUBSTITUTE(BL312,BM$17,"")</f>
        <v/>
      </c>
      <c r="BN312" s="66" t="n">
        <f aca="false">LEN(BM312)</f>
        <v>0</v>
      </c>
      <c r="BO312" s="66" t="n">
        <f aca="false">LEN(A312)&gt;BO$15</f>
        <v>0</v>
      </c>
      <c r="BP312" s="83" t="n">
        <f aca="false">AND(COUNTIF(ranges!B$2:B$4,'Sample Manifest - ALL TYPES'!G303)=0,NOT(ISBLANK('Sample Manifest - ALL TYPES'!G303)))</f>
        <v>0</v>
      </c>
      <c r="CB312" s="66" t="n">
        <f aca="false">OR(BN312:BO312)</f>
        <v>0</v>
      </c>
      <c r="CD312" s="69" t="n">
        <f aca="false">IF(OR('Sample Manifest - ALL TYPES'!AB303="Custom indexes",'Sample Manifest - ALL TYPES'!AB303="Non-listed commercial indexes"),1,0)</f>
        <v>0</v>
      </c>
      <c r="CE312" s="69"/>
      <c r="CG312" s="72" t="n">
        <f aca="false">'Sample Manifest - ALL TYPES'!Q303</f>
        <v>0</v>
      </c>
      <c r="CH312" s="70" t="str">
        <f aca="false">SUBSTITUTE(CG312,CH$17,"")</f>
        <v>0</v>
      </c>
      <c r="CI312" s="70" t="str">
        <f aca="false">SUBSTITUTE(CH312,CI$17,"")</f>
        <v>0</v>
      </c>
      <c r="CJ312" s="70" t="str">
        <f aca="false">SUBSTITUTE(CI312,CJ$17,"")</f>
        <v>0</v>
      </c>
      <c r="CK312" s="70" t="str">
        <f aca="false">SUBSTITUTE(CJ312,CK$17,"")</f>
        <v>0</v>
      </c>
      <c r="CL312" s="70" t="n">
        <f aca="false">LEN(CK312)</f>
        <v>1</v>
      </c>
      <c r="CM312" s="70" t="n">
        <f aca="false">AND(NOT(ISBLANK('Sample Manifest - ALL TYPES'!Q303)),NOT(CL312=0))</f>
        <v>0</v>
      </c>
      <c r="CR312" s="66" t="n">
        <f aca="false">AND('Sample Manifest - ALL TYPES'!B303="Illumina Library Pool",ISBLANK('Sample Manifest - ALL TYPES'!Z303))</f>
        <v>0</v>
      </c>
    </row>
    <row r="313" s="66" customFormat="true" ht="13.8" hidden="false" customHeight="false" outlineLevel="0" collapsed="false">
      <c r="A313" s="66" t="n">
        <f aca="false">'Sample Manifest - ALL TYPES'!C304</f>
        <v>0</v>
      </c>
      <c r="B313" s="66" t="str">
        <f aca="false">SUBSTITUTE(A313,B$17,"")</f>
        <v>0</v>
      </c>
      <c r="C313" s="66" t="str">
        <f aca="false">SUBSTITUTE(B313,C$17,"")</f>
        <v>0</v>
      </c>
      <c r="D313" s="66" t="str">
        <f aca="false">SUBSTITUTE(C313,D$17,"")</f>
        <v>0</v>
      </c>
      <c r="E313" s="66" t="str">
        <f aca="false">SUBSTITUTE(D313,E$17,"")</f>
        <v>0</v>
      </c>
      <c r="F313" s="66" t="str">
        <f aca="false">SUBSTITUTE(E313,F$17,"")</f>
        <v>0</v>
      </c>
      <c r="G313" s="66" t="str">
        <f aca="false">SUBSTITUTE(F313,G$17,"")</f>
        <v>0</v>
      </c>
      <c r="H313" s="66" t="str">
        <f aca="false">SUBSTITUTE(G313,H$17,"")</f>
        <v>0</v>
      </c>
      <c r="I313" s="66" t="str">
        <f aca="false">SUBSTITUTE(H313,I$17,"")</f>
        <v>0</v>
      </c>
      <c r="J313" s="66" t="str">
        <f aca="false">SUBSTITUTE(I313,J$17,"")</f>
        <v>0</v>
      </c>
      <c r="K313" s="66" t="str">
        <f aca="false">SUBSTITUTE(J313,K$17,"")</f>
        <v>0</v>
      </c>
      <c r="L313" s="66" t="str">
        <f aca="false">SUBSTITUTE(K313,L$17,"")</f>
        <v>0</v>
      </c>
      <c r="M313" s="66" t="str">
        <f aca="false">SUBSTITUTE(L313,M$17,"")</f>
        <v>0</v>
      </c>
      <c r="N313" s="66" t="str">
        <f aca="false">SUBSTITUTE(M313,N$17,"")</f>
        <v>0</v>
      </c>
      <c r="O313" s="66" t="str">
        <f aca="false">SUBSTITUTE(N313,O$17,"")</f>
        <v>0</v>
      </c>
      <c r="P313" s="66" t="str">
        <f aca="false">SUBSTITUTE(O313,P$17,"")</f>
        <v>0</v>
      </c>
      <c r="Q313" s="66" t="str">
        <f aca="false">SUBSTITUTE(P313,Q$17,"")</f>
        <v>0</v>
      </c>
      <c r="R313" s="66" t="str">
        <f aca="false">SUBSTITUTE(Q313,R$17,"")</f>
        <v>0</v>
      </c>
      <c r="S313" s="66" t="str">
        <f aca="false">SUBSTITUTE(R313,S$17,"")</f>
        <v>0</v>
      </c>
      <c r="T313" s="66" t="str">
        <f aca="false">SUBSTITUTE(S313,T$17,"")</f>
        <v>0</v>
      </c>
      <c r="U313" s="66" t="str">
        <f aca="false">SUBSTITUTE(T313,U$17,"")</f>
        <v>0</v>
      </c>
      <c r="V313" s="66" t="str">
        <f aca="false">SUBSTITUTE(U313,V$17,"")</f>
        <v>0</v>
      </c>
      <c r="W313" s="66" t="str">
        <f aca="false">SUBSTITUTE(V313,W$17,"")</f>
        <v>0</v>
      </c>
      <c r="X313" s="66" t="str">
        <f aca="false">SUBSTITUTE(W313,X$17,"")</f>
        <v>0</v>
      </c>
      <c r="Y313" s="66" t="str">
        <f aca="false">SUBSTITUTE(X313,Y$17,"")</f>
        <v>0</v>
      </c>
      <c r="Z313" s="66" t="str">
        <f aca="false">SUBSTITUTE(Y313,Z$17,"")</f>
        <v>0</v>
      </c>
      <c r="AA313" s="66" t="str">
        <f aca="false">SUBSTITUTE(Z313,AA$17,"")</f>
        <v>0</v>
      </c>
      <c r="AB313" s="66" t="str">
        <f aca="false">SUBSTITUTE(AA313,AB$17,"")</f>
        <v>0</v>
      </c>
      <c r="AC313" s="66" t="str">
        <f aca="false">SUBSTITUTE(AB313,AC$17,"")</f>
        <v>0</v>
      </c>
      <c r="AD313" s="66" t="str">
        <f aca="false">SUBSTITUTE(AC313,AD$17,"")</f>
        <v>0</v>
      </c>
      <c r="AE313" s="66" t="str">
        <f aca="false">SUBSTITUTE(AD313,AE$17,"")</f>
        <v>0</v>
      </c>
      <c r="AF313" s="66" t="str">
        <f aca="false">SUBSTITUTE(AE313,AF$17,"")</f>
        <v>0</v>
      </c>
      <c r="AG313" s="66" t="str">
        <f aca="false">SUBSTITUTE(AF313,AG$17,"")</f>
        <v>0</v>
      </c>
      <c r="AH313" s="66" t="str">
        <f aca="false">SUBSTITUTE(AG313,AH$17,"")</f>
        <v>0</v>
      </c>
      <c r="AI313" s="66" t="str">
        <f aca="false">SUBSTITUTE(AH313,AI$17,"")</f>
        <v>0</v>
      </c>
      <c r="AJ313" s="66" t="str">
        <f aca="false">SUBSTITUTE(AI313,AJ$17,"")</f>
        <v>0</v>
      </c>
      <c r="AK313" s="66" t="str">
        <f aca="false">SUBSTITUTE(AJ313,AK$17,"")</f>
        <v>0</v>
      </c>
      <c r="AL313" s="66" t="str">
        <f aca="false">SUBSTITUTE(AK313,AL$17,"")</f>
        <v>0</v>
      </c>
      <c r="AM313" s="66" t="str">
        <f aca="false">SUBSTITUTE(AL313,AM$17,"")</f>
        <v>0</v>
      </c>
      <c r="AN313" s="66" t="str">
        <f aca="false">SUBSTITUTE(AM313,AN$17,"")</f>
        <v>0</v>
      </c>
      <c r="AO313" s="66" t="str">
        <f aca="false">SUBSTITUTE(AN313,AO$17,"")</f>
        <v>0</v>
      </c>
      <c r="AP313" s="66" t="str">
        <f aca="false">SUBSTITUTE(AO313,AP$17,"")</f>
        <v>0</v>
      </c>
      <c r="AQ313" s="66" t="str">
        <f aca="false">SUBSTITUTE(AP313,AQ$17,"")</f>
        <v>0</v>
      </c>
      <c r="AR313" s="66" t="str">
        <f aca="false">SUBSTITUTE(AQ313,AR$17,"")</f>
        <v>0</v>
      </c>
      <c r="AS313" s="66" t="str">
        <f aca="false">SUBSTITUTE(AR313,AS$17,"")</f>
        <v>0</v>
      </c>
      <c r="AT313" s="66" t="str">
        <f aca="false">SUBSTITUTE(AS313,AT$17,"")</f>
        <v>0</v>
      </c>
      <c r="AU313" s="66" t="str">
        <f aca="false">SUBSTITUTE(AT313,AU$17,"")</f>
        <v>0</v>
      </c>
      <c r="AV313" s="66" t="str">
        <f aca="false">SUBSTITUTE(AU313,AV$17,"")</f>
        <v>0</v>
      </c>
      <c r="AW313" s="66" t="str">
        <f aca="false">SUBSTITUTE(AV313,AW$17,"")</f>
        <v>0</v>
      </c>
      <c r="AX313" s="66" t="str">
        <f aca="false">SUBSTITUTE(AW313,AX$17,"")</f>
        <v>0</v>
      </c>
      <c r="AY313" s="66" t="str">
        <f aca="false">SUBSTITUTE(AX313,AY$17,"")</f>
        <v>0</v>
      </c>
      <c r="AZ313" s="66" t="str">
        <f aca="false">SUBSTITUTE(AY313,AZ$17,"")</f>
        <v>0</v>
      </c>
      <c r="BA313" s="66" t="str">
        <f aca="false">SUBSTITUTE(AZ313,BA$17,"")</f>
        <v>0</v>
      </c>
      <c r="BB313" s="66" t="str">
        <f aca="false">SUBSTITUTE(BA313,BB$17,"")</f>
        <v/>
      </c>
      <c r="BC313" s="66" t="str">
        <f aca="false">SUBSTITUTE(BB313,BC$17,"")</f>
        <v/>
      </c>
      <c r="BD313" s="66" t="str">
        <f aca="false">SUBSTITUTE(BC313,BD$17,"")</f>
        <v/>
      </c>
      <c r="BE313" s="66" t="str">
        <f aca="false">SUBSTITUTE(BD313,BE$17,"")</f>
        <v/>
      </c>
      <c r="BF313" s="66" t="str">
        <f aca="false">SUBSTITUTE(BE313,BF$17,"")</f>
        <v/>
      </c>
      <c r="BG313" s="66" t="str">
        <f aca="false">SUBSTITUTE(BF313,BG$17,"")</f>
        <v/>
      </c>
      <c r="BH313" s="66" t="str">
        <f aca="false">SUBSTITUTE(BG313,BH$17,"")</f>
        <v/>
      </c>
      <c r="BI313" s="66" t="str">
        <f aca="false">SUBSTITUTE(BH313,BI$17,"")</f>
        <v/>
      </c>
      <c r="BJ313" s="66" t="str">
        <f aca="false">SUBSTITUTE(BI313,BJ$17,"")</f>
        <v/>
      </c>
      <c r="BK313" s="66" t="str">
        <f aca="false">SUBSTITUTE(BJ313,BK$17,"")</f>
        <v/>
      </c>
      <c r="BL313" s="66" t="str">
        <f aca="false">SUBSTITUTE(BK313,BL$17,"")</f>
        <v/>
      </c>
      <c r="BM313" s="66" t="str">
        <f aca="false">SUBSTITUTE(BL313,BM$17,"")</f>
        <v/>
      </c>
      <c r="BN313" s="66" t="n">
        <f aca="false">LEN(BM313)</f>
        <v>0</v>
      </c>
      <c r="BO313" s="66" t="n">
        <f aca="false">LEN(A313)&gt;BO$15</f>
        <v>0</v>
      </c>
      <c r="BP313" s="83" t="n">
        <f aca="false">AND(COUNTIF(ranges!B$2:B$4,'Sample Manifest - ALL TYPES'!G304)=0,NOT(ISBLANK('Sample Manifest - ALL TYPES'!G304)))</f>
        <v>0</v>
      </c>
      <c r="CB313" s="66" t="n">
        <f aca="false">OR(BN313:BO313)</f>
        <v>0</v>
      </c>
      <c r="CD313" s="69" t="n">
        <f aca="false">IF(OR('Sample Manifest - ALL TYPES'!AB304="Custom indexes",'Sample Manifest - ALL TYPES'!AB304="Non-listed commercial indexes"),1,0)</f>
        <v>0</v>
      </c>
      <c r="CE313" s="69"/>
      <c r="CG313" s="72" t="n">
        <f aca="false">'Sample Manifest - ALL TYPES'!Q304</f>
        <v>0</v>
      </c>
      <c r="CH313" s="70" t="str">
        <f aca="false">SUBSTITUTE(CG313,CH$17,"")</f>
        <v>0</v>
      </c>
      <c r="CI313" s="70" t="str">
        <f aca="false">SUBSTITUTE(CH313,CI$17,"")</f>
        <v>0</v>
      </c>
      <c r="CJ313" s="70" t="str">
        <f aca="false">SUBSTITUTE(CI313,CJ$17,"")</f>
        <v>0</v>
      </c>
      <c r="CK313" s="70" t="str">
        <f aca="false">SUBSTITUTE(CJ313,CK$17,"")</f>
        <v>0</v>
      </c>
      <c r="CL313" s="70" t="n">
        <f aca="false">LEN(CK313)</f>
        <v>1</v>
      </c>
      <c r="CM313" s="70" t="n">
        <f aca="false">AND(NOT(ISBLANK('Sample Manifest - ALL TYPES'!Q304)),NOT(CL313=0))</f>
        <v>0</v>
      </c>
      <c r="CR313" s="66" t="n">
        <f aca="false">AND('Sample Manifest - ALL TYPES'!B304="Illumina Library Pool",ISBLANK('Sample Manifest - ALL TYPES'!Z304))</f>
        <v>0</v>
      </c>
    </row>
    <row r="314" s="66" customFormat="true" ht="13.8" hidden="false" customHeight="false" outlineLevel="0" collapsed="false">
      <c r="A314" s="66" t="n">
        <f aca="false">'Sample Manifest - ALL TYPES'!C305</f>
        <v>0</v>
      </c>
      <c r="B314" s="66" t="str">
        <f aca="false">SUBSTITUTE(A314,B$17,"")</f>
        <v>0</v>
      </c>
      <c r="C314" s="66" t="str">
        <f aca="false">SUBSTITUTE(B314,C$17,"")</f>
        <v>0</v>
      </c>
      <c r="D314" s="66" t="str">
        <f aca="false">SUBSTITUTE(C314,D$17,"")</f>
        <v>0</v>
      </c>
      <c r="E314" s="66" t="str">
        <f aca="false">SUBSTITUTE(D314,E$17,"")</f>
        <v>0</v>
      </c>
      <c r="F314" s="66" t="str">
        <f aca="false">SUBSTITUTE(E314,F$17,"")</f>
        <v>0</v>
      </c>
      <c r="G314" s="66" t="str">
        <f aca="false">SUBSTITUTE(F314,G$17,"")</f>
        <v>0</v>
      </c>
      <c r="H314" s="66" t="str">
        <f aca="false">SUBSTITUTE(G314,H$17,"")</f>
        <v>0</v>
      </c>
      <c r="I314" s="66" t="str">
        <f aca="false">SUBSTITUTE(H314,I$17,"")</f>
        <v>0</v>
      </c>
      <c r="J314" s="66" t="str">
        <f aca="false">SUBSTITUTE(I314,J$17,"")</f>
        <v>0</v>
      </c>
      <c r="K314" s="66" t="str">
        <f aca="false">SUBSTITUTE(J314,K$17,"")</f>
        <v>0</v>
      </c>
      <c r="L314" s="66" t="str">
        <f aca="false">SUBSTITUTE(K314,L$17,"")</f>
        <v>0</v>
      </c>
      <c r="M314" s="66" t="str">
        <f aca="false">SUBSTITUTE(L314,M$17,"")</f>
        <v>0</v>
      </c>
      <c r="N314" s="66" t="str">
        <f aca="false">SUBSTITUTE(M314,N$17,"")</f>
        <v>0</v>
      </c>
      <c r="O314" s="66" t="str">
        <f aca="false">SUBSTITUTE(N314,O$17,"")</f>
        <v>0</v>
      </c>
      <c r="P314" s="66" t="str">
        <f aca="false">SUBSTITUTE(O314,P$17,"")</f>
        <v>0</v>
      </c>
      <c r="Q314" s="66" t="str">
        <f aca="false">SUBSTITUTE(P314,Q$17,"")</f>
        <v>0</v>
      </c>
      <c r="R314" s="66" t="str">
        <f aca="false">SUBSTITUTE(Q314,R$17,"")</f>
        <v>0</v>
      </c>
      <c r="S314" s="66" t="str">
        <f aca="false">SUBSTITUTE(R314,S$17,"")</f>
        <v>0</v>
      </c>
      <c r="T314" s="66" t="str">
        <f aca="false">SUBSTITUTE(S314,T$17,"")</f>
        <v>0</v>
      </c>
      <c r="U314" s="66" t="str">
        <f aca="false">SUBSTITUTE(T314,U$17,"")</f>
        <v>0</v>
      </c>
      <c r="V314" s="66" t="str">
        <f aca="false">SUBSTITUTE(U314,V$17,"")</f>
        <v>0</v>
      </c>
      <c r="W314" s="66" t="str">
        <f aca="false">SUBSTITUTE(V314,W$17,"")</f>
        <v>0</v>
      </c>
      <c r="X314" s="66" t="str">
        <f aca="false">SUBSTITUTE(W314,X$17,"")</f>
        <v>0</v>
      </c>
      <c r="Y314" s="66" t="str">
        <f aca="false">SUBSTITUTE(X314,Y$17,"")</f>
        <v>0</v>
      </c>
      <c r="Z314" s="66" t="str">
        <f aca="false">SUBSTITUTE(Y314,Z$17,"")</f>
        <v>0</v>
      </c>
      <c r="AA314" s="66" t="str">
        <f aca="false">SUBSTITUTE(Z314,AA$17,"")</f>
        <v>0</v>
      </c>
      <c r="AB314" s="66" t="str">
        <f aca="false">SUBSTITUTE(AA314,AB$17,"")</f>
        <v>0</v>
      </c>
      <c r="AC314" s="66" t="str">
        <f aca="false">SUBSTITUTE(AB314,AC$17,"")</f>
        <v>0</v>
      </c>
      <c r="AD314" s="66" t="str">
        <f aca="false">SUBSTITUTE(AC314,AD$17,"")</f>
        <v>0</v>
      </c>
      <c r="AE314" s="66" t="str">
        <f aca="false">SUBSTITUTE(AD314,AE$17,"")</f>
        <v>0</v>
      </c>
      <c r="AF314" s="66" t="str">
        <f aca="false">SUBSTITUTE(AE314,AF$17,"")</f>
        <v>0</v>
      </c>
      <c r="AG314" s="66" t="str">
        <f aca="false">SUBSTITUTE(AF314,AG$17,"")</f>
        <v>0</v>
      </c>
      <c r="AH314" s="66" t="str">
        <f aca="false">SUBSTITUTE(AG314,AH$17,"")</f>
        <v>0</v>
      </c>
      <c r="AI314" s="66" t="str">
        <f aca="false">SUBSTITUTE(AH314,AI$17,"")</f>
        <v>0</v>
      </c>
      <c r="AJ314" s="66" t="str">
        <f aca="false">SUBSTITUTE(AI314,AJ$17,"")</f>
        <v>0</v>
      </c>
      <c r="AK314" s="66" t="str">
        <f aca="false">SUBSTITUTE(AJ314,AK$17,"")</f>
        <v>0</v>
      </c>
      <c r="AL314" s="66" t="str">
        <f aca="false">SUBSTITUTE(AK314,AL$17,"")</f>
        <v>0</v>
      </c>
      <c r="AM314" s="66" t="str">
        <f aca="false">SUBSTITUTE(AL314,AM$17,"")</f>
        <v>0</v>
      </c>
      <c r="AN314" s="66" t="str">
        <f aca="false">SUBSTITUTE(AM314,AN$17,"")</f>
        <v>0</v>
      </c>
      <c r="AO314" s="66" t="str">
        <f aca="false">SUBSTITUTE(AN314,AO$17,"")</f>
        <v>0</v>
      </c>
      <c r="AP314" s="66" t="str">
        <f aca="false">SUBSTITUTE(AO314,AP$17,"")</f>
        <v>0</v>
      </c>
      <c r="AQ314" s="66" t="str">
        <f aca="false">SUBSTITUTE(AP314,AQ$17,"")</f>
        <v>0</v>
      </c>
      <c r="AR314" s="66" t="str">
        <f aca="false">SUBSTITUTE(AQ314,AR$17,"")</f>
        <v>0</v>
      </c>
      <c r="AS314" s="66" t="str">
        <f aca="false">SUBSTITUTE(AR314,AS$17,"")</f>
        <v>0</v>
      </c>
      <c r="AT314" s="66" t="str">
        <f aca="false">SUBSTITUTE(AS314,AT$17,"")</f>
        <v>0</v>
      </c>
      <c r="AU314" s="66" t="str">
        <f aca="false">SUBSTITUTE(AT314,AU$17,"")</f>
        <v>0</v>
      </c>
      <c r="AV314" s="66" t="str">
        <f aca="false">SUBSTITUTE(AU314,AV$17,"")</f>
        <v>0</v>
      </c>
      <c r="AW314" s="66" t="str">
        <f aca="false">SUBSTITUTE(AV314,AW$17,"")</f>
        <v>0</v>
      </c>
      <c r="AX314" s="66" t="str">
        <f aca="false">SUBSTITUTE(AW314,AX$17,"")</f>
        <v>0</v>
      </c>
      <c r="AY314" s="66" t="str">
        <f aca="false">SUBSTITUTE(AX314,AY$17,"")</f>
        <v>0</v>
      </c>
      <c r="AZ314" s="66" t="str">
        <f aca="false">SUBSTITUTE(AY314,AZ$17,"")</f>
        <v>0</v>
      </c>
      <c r="BA314" s="66" t="str">
        <f aca="false">SUBSTITUTE(AZ314,BA$17,"")</f>
        <v>0</v>
      </c>
      <c r="BB314" s="66" t="str">
        <f aca="false">SUBSTITUTE(BA314,BB$17,"")</f>
        <v/>
      </c>
      <c r="BC314" s="66" t="str">
        <f aca="false">SUBSTITUTE(BB314,BC$17,"")</f>
        <v/>
      </c>
      <c r="BD314" s="66" t="str">
        <f aca="false">SUBSTITUTE(BC314,BD$17,"")</f>
        <v/>
      </c>
      <c r="BE314" s="66" t="str">
        <f aca="false">SUBSTITUTE(BD314,BE$17,"")</f>
        <v/>
      </c>
      <c r="BF314" s="66" t="str">
        <f aca="false">SUBSTITUTE(BE314,BF$17,"")</f>
        <v/>
      </c>
      <c r="BG314" s="66" t="str">
        <f aca="false">SUBSTITUTE(BF314,BG$17,"")</f>
        <v/>
      </c>
      <c r="BH314" s="66" t="str">
        <f aca="false">SUBSTITUTE(BG314,BH$17,"")</f>
        <v/>
      </c>
      <c r="BI314" s="66" t="str">
        <f aca="false">SUBSTITUTE(BH314,BI$17,"")</f>
        <v/>
      </c>
      <c r="BJ314" s="66" t="str">
        <f aca="false">SUBSTITUTE(BI314,BJ$17,"")</f>
        <v/>
      </c>
      <c r="BK314" s="66" t="str">
        <f aca="false">SUBSTITUTE(BJ314,BK$17,"")</f>
        <v/>
      </c>
      <c r="BL314" s="66" t="str">
        <f aca="false">SUBSTITUTE(BK314,BL$17,"")</f>
        <v/>
      </c>
      <c r="BM314" s="66" t="str">
        <f aca="false">SUBSTITUTE(BL314,BM$17,"")</f>
        <v/>
      </c>
      <c r="BN314" s="66" t="n">
        <f aca="false">LEN(BM314)</f>
        <v>0</v>
      </c>
      <c r="BO314" s="66" t="n">
        <f aca="false">LEN(A314)&gt;BO$15</f>
        <v>0</v>
      </c>
      <c r="BP314" s="83" t="n">
        <f aca="false">AND(COUNTIF(ranges!B$2:B$4,'Sample Manifest - ALL TYPES'!G305)=0,NOT(ISBLANK('Sample Manifest - ALL TYPES'!G305)))</f>
        <v>0</v>
      </c>
      <c r="CB314" s="66" t="n">
        <f aca="false">OR(BN314:BO314)</f>
        <v>0</v>
      </c>
      <c r="CD314" s="69" t="n">
        <f aca="false">IF(OR('Sample Manifest - ALL TYPES'!AB305="Custom indexes",'Sample Manifest - ALL TYPES'!AB305="Non-listed commercial indexes"),1,0)</f>
        <v>0</v>
      </c>
      <c r="CE314" s="69"/>
      <c r="CG314" s="72" t="n">
        <f aca="false">'Sample Manifest - ALL TYPES'!Q305</f>
        <v>0</v>
      </c>
      <c r="CH314" s="70" t="str">
        <f aca="false">SUBSTITUTE(CG314,CH$17,"")</f>
        <v>0</v>
      </c>
      <c r="CI314" s="70" t="str">
        <f aca="false">SUBSTITUTE(CH314,CI$17,"")</f>
        <v>0</v>
      </c>
      <c r="CJ314" s="70" t="str">
        <f aca="false">SUBSTITUTE(CI314,CJ$17,"")</f>
        <v>0</v>
      </c>
      <c r="CK314" s="70" t="str">
        <f aca="false">SUBSTITUTE(CJ314,CK$17,"")</f>
        <v>0</v>
      </c>
      <c r="CL314" s="70" t="n">
        <f aca="false">LEN(CK314)</f>
        <v>1</v>
      </c>
      <c r="CM314" s="70" t="n">
        <f aca="false">AND(NOT(ISBLANK('Sample Manifest - ALL TYPES'!Q305)),NOT(CL314=0))</f>
        <v>0</v>
      </c>
      <c r="CR314" s="66" t="n">
        <f aca="false">AND('Sample Manifest - ALL TYPES'!B305="Illumina Library Pool",ISBLANK('Sample Manifest - ALL TYPES'!Z305))</f>
        <v>0</v>
      </c>
    </row>
    <row r="315" s="66" customFormat="true" ht="13.8" hidden="false" customHeight="false" outlineLevel="0" collapsed="false">
      <c r="A315" s="66" t="n">
        <f aca="false">'Sample Manifest - ALL TYPES'!C306</f>
        <v>0</v>
      </c>
      <c r="B315" s="66" t="str">
        <f aca="false">SUBSTITUTE(A315,B$17,"")</f>
        <v>0</v>
      </c>
      <c r="C315" s="66" t="str">
        <f aca="false">SUBSTITUTE(B315,C$17,"")</f>
        <v>0</v>
      </c>
      <c r="D315" s="66" t="str">
        <f aca="false">SUBSTITUTE(C315,D$17,"")</f>
        <v>0</v>
      </c>
      <c r="E315" s="66" t="str">
        <f aca="false">SUBSTITUTE(D315,E$17,"")</f>
        <v>0</v>
      </c>
      <c r="F315" s="66" t="str">
        <f aca="false">SUBSTITUTE(E315,F$17,"")</f>
        <v>0</v>
      </c>
      <c r="G315" s="66" t="str">
        <f aca="false">SUBSTITUTE(F315,G$17,"")</f>
        <v>0</v>
      </c>
      <c r="H315" s="66" t="str">
        <f aca="false">SUBSTITUTE(G315,H$17,"")</f>
        <v>0</v>
      </c>
      <c r="I315" s="66" t="str">
        <f aca="false">SUBSTITUTE(H315,I$17,"")</f>
        <v>0</v>
      </c>
      <c r="J315" s="66" t="str">
        <f aca="false">SUBSTITUTE(I315,J$17,"")</f>
        <v>0</v>
      </c>
      <c r="K315" s="66" t="str">
        <f aca="false">SUBSTITUTE(J315,K$17,"")</f>
        <v>0</v>
      </c>
      <c r="L315" s="66" t="str">
        <f aca="false">SUBSTITUTE(K315,L$17,"")</f>
        <v>0</v>
      </c>
      <c r="M315" s="66" t="str">
        <f aca="false">SUBSTITUTE(L315,M$17,"")</f>
        <v>0</v>
      </c>
      <c r="N315" s="66" t="str">
        <f aca="false">SUBSTITUTE(M315,N$17,"")</f>
        <v>0</v>
      </c>
      <c r="O315" s="66" t="str">
        <f aca="false">SUBSTITUTE(N315,O$17,"")</f>
        <v>0</v>
      </c>
      <c r="P315" s="66" t="str">
        <f aca="false">SUBSTITUTE(O315,P$17,"")</f>
        <v>0</v>
      </c>
      <c r="Q315" s="66" t="str">
        <f aca="false">SUBSTITUTE(P315,Q$17,"")</f>
        <v>0</v>
      </c>
      <c r="R315" s="66" t="str">
        <f aca="false">SUBSTITUTE(Q315,R$17,"")</f>
        <v>0</v>
      </c>
      <c r="S315" s="66" t="str">
        <f aca="false">SUBSTITUTE(R315,S$17,"")</f>
        <v>0</v>
      </c>
      <c r="T315" s="66" t="str">
        <f aca="false">SUBSTITUTE(S315,T$17,"")</f>
        <v>0</v>
      </c>
      <c r="U315" s="66" t="str">
        <f aca="false">SUBSTITUTE(T315,U$17,"")</f>
        <v>0</v>
      </c>
      <c r="V315" s="66" t="str">
        <f aca="false">SUBSTITUTE(U315,V$17,"")</f>
        <v>0</v>
      </c>
      <c r="W315" s="66" t="str">
        <f aca="false">SUBSTITUTE(V315,W$17,"")</f>
        <v>0</v>
      </c>
      <c r="X315" s="66" t="str">
        <f aca="false">SUBSTITUTE(W315,X$17,"")</f>
        <v>0</v>
      </c>
      <c r="Y315" s="66" t="str">
        <f aca="false">SUBSTITUTE(X315,Y$17,"")</f>
        <v>0</v>
      </c>
      <c r="Z315" s="66" t="str">
        <f aca="false">SUBSTITUTE(Y315,Z$17,"")</f>
        <v>0</v>
      </c>
      <c r="AA315" s="66" t="str">
        <f aca="false">SUBSTITUTE(Z315,AA$17,"")</f>
        <v>0</v>
      </c>
      <c r="AB315" s="66" t="str">
        <f aca="false">SUBSTITUTE(AA315,AB$17,"")</f>
        <v>0</v>
      </c>
      <c r="AC315" s="66" t="str">
        <f aca="false">SUBSTITUTE(AB315,AC$17,"")</f>
        <v>0</v>
      </c>
      <c r="AD315" s="66" t="str">
        <f aca="false">SUBSTITUTE(AC315,AD$17,"")</f>
        <v>0</v>
      </c>
      <c r="AE315" s="66" t="str">
        <f aca="false">SUBSTITUTE(AD315,AE$17,"")</f>
        <v>0</v>
      </c>
      <c r="AF315" s="66" t="str">
        <f aca="false">SUBSTITUTE(AE315,AF$17,"")</f>
        <v>0</v>
      </c>
      <c r="AG315" s="66" t="str">
        <f aca="false">SUBSTITUTE(AF315,AG$17,"")</f>
        <v>0</v>
      </c>
      <c r="AH315" s="66" t="str">
        <f aca="false">SUBSTITUTE(AG315,AH$17,"")</f>
        <v>0</v>
      </c>
      <c r="AI315" s="66" t="str">
        <f aca="false">SUBSTITUTE(AH315,AI$17,"")</f>
        <v>0</v>
      </c>
      <c r="AJ315" s="66" t="str">
        <f aca="false">SUBSTITUTE(AI315,AJ$17,"")</f>
        <v>0</v>
      </c>
      <c r="AK315" s="66" t="str">
        <f aca="false">SUBSTITUTE(AJ315,AK$17,"")</f>
        <v>0</v>
      </c>
      <c r="AL315" s="66" t="str">
        <f aca="false">SUBSTITUTE(AK315,AL$17,"")</f>
        <v>0</v>
      </c>
      <c r="AM315" s="66" t="str">
        <f aca="false">SUBSTITUTE(AL315,AM$17,"")</f>
        <v>0</v>
      </c>
      <c r="AN315" s="66" t="str">
        <f aca="false">SUBSTITUTE(AM315,AN$17,"")</f>
        <v>0</v>
      </c>
      <c r="AO315" s="66" t="str">
        <f aca="false">SUBSTITUTE(AN315,AO$17,"")</f>
        <v>0</v>
      </c>
      <c r="AP315" s="66" t="str">
        <f aca="false">SUBSTITUTE(AO315,AP$17,"")</f>
        <v>0</v>
      </c>
      <c r="AQ315" s="66" t="str">
        <f aca="false">SUBSTITUTE(AP315,AQ$17,"")</f>
        <v>0</v>
      </c>
      <c r="AR315" s="66" t="str">
        <f aca="false">SUBSTITUTE(AQ315,AR$17,"")</f>
        <v>0</v>
      </c>
      <c r="AS315" s="66" t="str">
        <f aca="false">SUBSTITUTE(AR315,AS$17,"")</f>
        <v>0</v>
      </c>
      <c r="AT315" s="66" t="str">
        <f aca="false">SUBSTITUTE(AS315,AT$17,"")</f>
        <v>0</v>
      </c>
      <c r="AU315" s="66" t="str">
        <f aca="false">SUBSTITUTE(AT315,AU$17,"")</f>
        <v>0</v>
      </c>
      <c r="AV315" s="66" t="str">
        <f aca="false">SUBSTITUTE(AU315,AV$17,"")</f>
        <v>0</v>
      </c>
      <c r="AW315" s="66" t="str">
        <f aca="false">SUBSTITUTE(AV315,AW$17,"")</f>
        <v>0</v>
      </c>
      <c r="AX315" s="66" t="str">
        <f aca="false">SUBSTITUTE(AW315,AX$17,"")</f>
        <v>0</v>
      </c>
      <c r="AY315" s="66" t="str">
        <f aca="false">SUBSTITUTE(AX315,AY$17,"")</f>
        <v>0</v>
      </c>
      <c r="AZ315" s="66" t="str">
        <f aca="false">SUBSTITUTE(AY315,AZ$17,"")</f>
        <v>0</v>
      </c>
      <c r="BA315" s="66" t="str">
        <f aca="false">SUBSTITUTE(AZ315,BA$17,"")</f>
        <v>0</v>
      </c>
      <c r="BB315" s="66" t="str">
        <f aca="false">SUBSTITUTE(BA315,BB$17,"")</f>
        <v/>
      </c>
      <c r="BC315" s="66" t="str">
        <f aca="false">SUBSTITUTE(BB315,BC$17,"")</f>
        <v/>
      </c>
      <c r="BD315" s="66" t="str">
        <f aca="false">SUBSTITUTE(BC315,BD$17,"")</f>
        <v/>
      </c>
      <c r="BE315" s="66" t="str">
        <f aca="false">SUBSTITUTE(BD315,BE$17,"")</f>
        <v/>
      </c>
      <c r="BF315" s="66" t="str">
        <f aca="false">SUBSTITUTE(BE315,BF$17,"")</f>
        <v/>
      </c>
      <c r="BG315" s="66" t="str">
        <f aca="false">SUBSTITUTE(BF315,BG$17,"")</f>
        <v/>
      </c>
      <c r="BH315" s="66" t="str">
        <f aca="false">SUBSTITUTE(BG315,BH$17,"")</f>
        <v/>
      </c>
      <c r="BI315" s="66" t="str">
        <f aca="false">SUBSTITUTE(BH315,BI$17,"")</f>
        <v/>
      </c>
      <c r="BJ315" s="66" t="str">
        <f aca="false">SUBSTITUTE(BI315,BJ$17,"")</f>
        <v/>
      </c>
      <c r="BK315" s="66" t="str">
        <f aca="false">SUBSTITUTE(BJ315,BK$17,"")</f>
        <v/>
      </c>
      <c r="BL315" s="66" t="str">
        <f aca="false">SUBSTITUTE(BK315,BL$17,"")</f>
        <v/>
      </c>
      <c r="BM315" s="66" t="str">
        <f aca="false">SUBSTITUTE(BL315,BM$17,"")</f>
        <v/>
      </c>
      <c r="BN315" s="66" t="n">
        <f aca="false">LEN(BM315)</f>
        <v>0</v>
      </c>
      <c r="BO315" s="66" t="n">
        <f aca="false">LEN(A315)&gt;BO$15</f>
        <v>0</v>
      </c>
      <c r="BP315" s="83" t="n">
        <f aca="false">AND(COUNTIF(ranges!B$2:B$4,'Sample Manifest - ALL TYPES'!G306)=0,NOT(ISBLANK('Sample Manifest - ALL TYPES'!G306)))</f>
        <v>0</v>
      </c>
      <c r="CB315" s="66" t="n">
        <f aca="false">OR(BN315:BO315)</f>
        <v>0</v>
      </c>
      <c r="CD315" s="69" t="n">
        <f aca="false">IF(OR('Sample Manifest - ALL TYPES'!AB306="Custom indexes",'Sample Manifest - ALL TYPES'!AB306="Non-listed commercial indexes"),1,0)</f>
        <v>0</v>
      </c>
      <c r="CE315" s="69"/>
      <c r="CG315" s="72" t="n">
        <f aca="false">'Sample Manifest - ALL TYPES'!Q306</f>
        <v>0</v>
      </c>
      <c r="CH315" s="70" t="str">
        <f aca="false">SUBSTITUTE(CG315,CH$17,"")</f>
        <v>0</v>
      </c>
      <c r="CI315" s="70" t="str">
        <f aca="false">SUBSTITUTE(CH315,CI$17,"")</f>
        <v>0</v>
      </c>
      <c r="CJ315" s="70" t="str">
        <f aca="false">SUBSTITUTE(CI315,CJ$17,"")</f>
        <v>0</v>
      </c>
      <c r="CK315" s="70" t="str">
        <f aca="false">SUBSTITUTE(CJ315,CK$17,"")</f>
        <v>0</v>
      </c>
      <c r="CL315" s="70" t="n">
        <f aca="false">LEN(CK315)</f>
        <v>1</v>
      </c>
      <c r="CM315" s="70" t="n">
        <f aca="false">AND(NOT(ISBLANK('Sample Manifest - ALL TYPES'!Q306)),NOT(CL315=0))</f>
        <v>0</v>
      </c>
      <c r="CR315" s="66" t="n">
        <f aca="false">AND('Sample Manifest - ALL TYPES'!B306="Illumina Library Pool",ISBLANK('Sample Manifest - ALL TYPES'!Z306))</f>
        <v>0</v>
      </c>
    </row>
    <row r="316" s="66" customFormat="true" ht="13.8" hidden="false" customHeight="false" outlineLevel="0" collapsed="false">
      <c r="A316" s="66" t="n">
        <f aca="false">'Sample Manifest - ALL TYPES'!C307</f>
        <v>0</v>
      </c>
      <c r="B316" s="66" t="str">
        <f aca="false">SUBSTITUTE(A316,B$17,"")</f>
        <v>0</v>
      </c>
      <c r="C316" s="66" t="str">
        <f aca="false">SUBSTITUTE(B316,C$17,"")</f>
        <v>0</v>
      </c>
      <c r="D316" s="66" t="str">
        <f aca="false">SUBSTITUTE(C316,D$17,"")</f>
        <v>0</v>
      </c>
      <c r="E316" s="66" t="str">
        <f aca="false">SUBSTITUTE(D316,E$17,"")</f>
        <v>0</v>
      </c>
      <c r="F316" s="66" t="str">
        <f aca="false">SUBSTITUTE(E316,F$17,"")</f>
        <v>0</v>
      </c>
      <c r="G316" s="66" t="str">
        <f aca="false">SUBSTITUTE(F316,G$17,"")</f>
        <v>0</v>
      </c>
      <c r="H316" s="66" t="str">
        <f aca="false">SUBSTITUTE(G316,H$17,"")</f>
        <v>0</v>
      </c>
      <c r="I316" s="66" t="str">
        <f aca="false">SUBSTITUTE(H316,I$17,"")</f>
        <v>0</v>
      </c>
      <c r="J316" s="66" t="str">
        <f aca="false">SUBSTITUTE(I316,J$17,"")</f>
        <v>0</v>
      </c>
      <c r="K316" s="66" t="str">
        <f aca="false">SUBSTITUTE(J316,K$17,"")</f>
        <v>0</v>
      </c>
      <c r="L316" s="66" t="str">
        <f aca="false">SUBSTITUTE(K316,L$17,"")</f>
        <v>0</v>
      </c>
      <c r="M316" s="66" t="str">
        <f aca="false">SUBSTITUTE(L316,M$17,"")</f>
        <v>0</v>
      </c>
      <c r="N316" s="66" t="str">
        <f aca="false">SUBSTITUTE(M316,N$17,"")</f>
        <v>0</v>
      </c>
      <c r="O316" s="66" t="str">
        <f aca="false">SUBSTITUTE(N316,O$17,"")</f>
        <v>0</v>
      </c>
      <c r="P316" s="66" t="str">
        <f aca="false">SUBSTITUTE(O316,P$17,"")</f>
        <v>0</v>
      </c>
      <c r="Q316" s="66" t="str">
        <f aca="false">SUBSTITUTE(P316,Q$17,"")</f>
        <v>0</v>
      </c>
      <c r="R316" s="66" t="str">
        <f aca="false">SUBSTITUTE(Q316,R$17,"")</f>
        <v>0</v>
      </c>
      <c r="S316" s="66" t="str">
        <f aca="false">SUBSTITUTE(R316,S$17,"")</f>
        <v>0</v>
      </c>
      <c r="T316" s="66" t="str">
        <f aca="false">SUBSTITUTE(S316,T$17,"")</f>
        <v>0</v>
      </c>
      <c r="U316" s="66" t="str">
        <f aca="false">SUBSTITUTE(T316,U$17,"")</f>
        <v>0</v>
      </c>
      <c r="V316" s="66" t="str">
        <f aca="false">SUBSTITUTE(U316,V$17,"")</f>
        <v>0</v>
      </c>
      <c r="W316" s="66" t="str">
        <f aca="false">SUBSTITUTE(V316,W$17,"")</f>
        <v>0</v>
      </c>
      <c r="X316" s="66" t="str">
        <f aca="false">SUBSTITUTE(W316,X$17,"")</f>
        <v>0</v>
      </c>
      <c r="Y316" s="66" t="str">
        <f aca="false">SUBSTITUTE(X316,Y$17,"")</f>
        <v>0</v>
      </c>
      <c r="Z316" s="66" t="str">
        <f aca="false">SUBSTITUTE(Y316,Z$17,"")</f>
        <v>0</v>
      </c>
      <c r="AA316" s="66" t="str">
        <f aca="false">SUBSTITUTE(Z316,AA$17,"")</f>
        <v>0</v>
      </c>
      <c r="AB316" s="66" t="str">
        <f aca="false">SUBSTITUTE(AA316,AB$17,"")</f>
        <v>0</v>
      </c>
      <c r="AC316" s="66" t="str">
        <f aca="false">SUBSTITUTE(AB316,AC$17,"")</f>
        <v>0</v>
      </c>
      <c r="AD316" s="66" t="str">
        <f aca="false">SUBSTITUTE(AC316,AD$17,"")</f>
        <v>0</v>
      </c>
      <c r="AE316" s="66" t="str">
        <f aca="false">SUBSTITUTE(AD316,AE$17,"")</f>
        <v>0</v>
      </c>
      <c r="AF316" s="66" t="str">
        <f aca="false">SUBSTITUTE(AE316,AF$17,"")</f>
        <v>0</v>
      </c>
      <c r="AG316" s="66" t="str">
        <f aca="false">SUBSTITUTE(AF316,AG$17,"")</f>
        <v>0</v>
      </c>
      <c r="AH316" s="66" t="str">
        <f aca="false">SUBSTITUTE(AG316,AH$17,"")</f>
        <v>0</v>
      </c>
      <c r="AI316" s="66" t="str">
        <f aca="false">SUBSTITUTE(AH316,AI$17,"")</f>
        <v>0</v>
      </c>
      <c r="AJ316" s="66" t="str">
        <f aca="false">SUBSTITUTE(AI316,AJ$17,"")</f>
        <v>0</v>
      </c>
      <c r="AK316" s="66" t="str">
        <f aca="false">SUBSTITUTE(AJ316,AK$17,"")</f>
        <v>0</v>
      </c>
      <c r="AL316" s="66" t="str">
        <f aca="false">SUBSTITUTE(AK316,AL$17,"")</f>
        <v>0</v>
      </c>
      <c r="AM316" s="66" t="str">
        <f aca="false">SUBSTITUTE(AL316,AM$17,"")</f>
        <v>0</v>
      </c>
      <c r="AN316" s="66" t="str">
        <f aca="false">SUBSTITUTE(AM316,AN$17,"")</f>
        <v>0</v>
      </c>
      <c r="AO316" s="66" t="str">
        <f aca="false">SUBSTITUTE(AN316,AO$17,"")</f>
        <v>0</v>
      </c>
      <c r="AP316" s="66" t="str">
        <f aca="false">SUBSTITUTE(AO316,AP$17,"")</f>
        <v>0</v>
      </c>
      <c r="AQ316" s="66" t="str">
        <f aca="false">SUBSTITUTE(AP316,AQ$17,"")</f>
        <v>0</v>
      </c>
      <c r="AR316" s="66" t="str">
        <f aca="false">SUBSTITUTE(AQ316,AR$17,"")</f>
        <v>0</v>
      </c>
      <c r="AS316" s="66" t="str">
        <f aca="false">SUBSTITUTE(AR316,AS$17,"")</f>
        <v>0</v>
      </c>
      <c r="AT316" s="66" t="str">
        <f aca="false">SUBSTITUTE(AS316,AT$17,"")</f>
        <v>0</v>
      </c>
      <c r="AU316" s="66" t="str">
        <f aca="false">SUBSTITUTE(AT316,AU$17,"")</f>
        <v>0</v>
      </c>
      <c r="AV316" s="66" t="str">
        <f aca="false">SUBSTITUTE(AU316,AV$17,"")</f>
        <v>0</v>
      </c>
      <c r="AW316" s="66" t="str">
        <f aca="false">SUBSTITUTE(AV316,AW$17,"")</f>
        <v>0</v>
      </c>
      <c r="AX316" s="66" t="str">
        <f aca="false">SUBSTITUTE(AW316,AX$17,"")</f>
        <v>0</v>
      </c>
      <c r="AY316" s="66" t="str">
        <f aca="false">SUBSTITUTE(AX316,AY$17,"")</f>
        <v>0</v>
      </c>
      <c r="AZ316" s="66" t="str">
        <f aca="false">SUBSTITUTE(AY316,AZ$17,"")</f>
        <v>0</v>
      </c>
      <c r="BA316" s="66" t="str">
        <f aca="false">SUBSTITUTE(AZ316,BA$17,"")</f>
        <v>0</v>
      </c>
      <c r="BB316" s="66" t="str">
        <f aca="false">SUBSTITUTE(BA316,BB$17,"")</f>
        <v/>
      </c>
      <c r="BC316" s="66" t="str">
        <f aca="false">SUBSTITUTE(BB316,BC$17,"")</f>
        <v/>
      </c>
      <c r="BD316" s="66" t="str">
        <f aca="false">SUBSTITUTE(BC316,BD$17,"")</f>
        <v/>
      </c>
      <c r="BE316" s="66" t="str">
        <f aca="false">SUBSTITUTE(BD316,BE$17,"")</f>
        <v/>
      </c>
      <c r="BF316" s="66" t="str">
        <f aca="false">SUBSTITUTE(BE316,BF$17,"")</f>
        <v/>
      </c>
      <c r="BG316" s="66" t="str">
        <f aca="false">SUBSTITUTE(BF316,BG$17,"")</f>
        <v/>
      </c>
      <c r="BH316" s="66" t="str">
        <f aca="false">SUBSTITUTE(BG316,BH$17,"")</f>
        <v/>
      </c>
      <c r="BI316" s="66" t="str">
        <f aca="false">SUBSTITUTE(BH316,BI$17,"")</f>
        <v/>
      </c>
      <c r="BJ316" s="66" t="str">
        <f aca="false">SUBSTITUTE(BI316,BJ$17,"")</f>
        <v/>
      </c>
      <c r="BK316" s="66" t="str">
        <f aca="false">SUBSTITUTE(BJ316,BK$17,"")</f>
        <v/>
      </c>
      <c r="BL316" s="66" t="str">
        <f aca="false">SUBSTITUTE(BK316,BL$17,"")</f>
        <v/>
      </c>
      <c r="BM316" s="66" t="str">
        <f aca="false">SUBSTITUTE(BL316,BM$17,"")</f>
        <v/>
      </c>
      <c r="BN316" s="66" t="n">
        <f aca="false">LEN(BM316)</f>
        <v>0</v>
      </c>
      <c r="BO316" s="66" t="n">
        <f aca="false">LEN(A316)&gt;BO$15</f>
        <v>0</v>
      </c>
      <c r="BP316" s="83" t="n">
        <f aca="false">AND(COUNTIF(ranges!B$2:B$4,'Sample Manifest - ALL TYPES'!G307)=0,NOT(ISBLANK('Sample Manifest - ALL TYPES'!G307)))</f>
        <v>0</v>
      </c>
      <c r="CB316" s="66" t="n">
        <f aca="false">OR(BN316:BO316)</f>
        <v>0</v>
      </c>
      <c r="CD316" s="69" t="n">
        <f aca="false">IF(OR('Sample Manifest - ALL TYPES'!AB307="Custom indexes",'Sample Manifest - ALL TYPES'!AB307="Non-listed commercial indexes"),1,0)</f>
        <v>0</v>
      </c>
      <c r="CE316" s="69"/>
      <c r="CG316" s="72" t="n">
        <f aca="false">'Sample Manifest - ALL TYPES'!Q307</f>
        <v>0</v>
      </c>
      <c r="CH316" s="70" t="str">
        <f aca="false">SUBSTITUTE(CG316,CH$17,"")</f>
        <v>0</v>
      </c>
      <c r="CI316" s="70" t="str">
        <f aca="false">SUBSTITUTE(CH316,CI$17,"")</f>
        <v>0</v>
      </c>
      <c r="CJ316" s="70" t="str">
        <f aca="false">SUBSTITUTE(CI316,CJ$17,"")</f>
        <v>0</v>
      </c>
      <c r="CK316" s="70" t="str">
        <f aca="false">SUBSTITUTE(CJ316,CK$17,"")</f>
        <v>0</v>
      </c>
      <c r="CL316" s="70" t="n">
        <f aca="false">LEN(CK316)</f>
        <v>1</v>
      </c>
      <c r="CM316" s="70" t="n">
        <f aca="false">AND(NOT(ISBLANK('Sample Manifest - ALL TYPES'!Q307)),NOT(CL316=0))</f>
        <v>0</v>
      </c>
      <c r="CR316" s="66" t="n">
        <f aca="false">AND('Sample Manifest - ALL TYPES'!B307="Illumina Library Pool",ISBLANK('Sample Manifest - ALL TYPES'!Z307))</f>
        <v>0</v>
      </c>
    </row>
    <row r="317" s="66" customFormat="true" ht="13.8" hidden="false" customHeight="false" outlineLevel="0" collapsed="false">
      <c r="A317" s="66" t="n">
        <f aca="false">'Sample Manifest - ALL TYPES'!C308</f>
        <v>0</v>
      </c>
      <c r="B317" s="66" t="str">
        <f aca="false">SUBSTITUTE(A317,B$17,"")</f>
        <v>0</v>
      </c>
      <c r="C317" s="66" t="str">
        <f aca="false">SUBSTITUTE(B317,C$17,"")</f>
        <v>0</v>
      </c>
      <c r="D317" s="66" t="str">
        <f aca="false">SUBSTITUTE(C317,D$17,"")</f>
        <v>0</v>
      </c>
      <c r="E317" s="66" t="str">
        <f aca="false">SUBSTITUTE(D317,E$17,"")</f>
        <v>0</v>
      </c>
      <c r="F317" s="66" t="str">
        <f aca="false">SUBSTITUTE(E317,F$17,"")</f>
        <v>0</v>
      </c>
      <c r="G317" s="66" t="str">
        <f aca="false">SUBSTITUTE(F317,G$17,"")</f>
        <v>0</v>
      </c>
      <c r="H317" s="66" t="str">
        <f aca="false">SUBSTITUTE(G317,H$17,"")</f>
        <v>0</v>
      </c>
      <c r="I317" s="66" t="str">
        <f aca="false">SUBSTITUTE(H317,I$17,"")</f>
        <v>0</v>
      </c>
      <c r="J317" s="66" t="str">
        <f aca="false">SUBSTITUTE(I317,J$17,"")</f>
        <v>0</v>
      </c>
      <c r="K317" s="66" t="str">
        <f aca="false">SUBSTITUTE(J317,K$17,"")</f>
        <v>0</v>
      </c>
      <c r="L317" s="66" t="str">
        <f aca="false">SUBSTITUTE(K317,L$17,"")</f>
        <v>0</v>
      </c>
      <c r="M317" s="66" t="str">
        <f aca="false">SUBSTITUTE(L317,M$17,"")</f>
        <v>0</v>
      </c>
      <c r="N317" s="66" t="str">
        <f aca="false">SUBSTITUTE(M317,N$17,"")</f>
        <v>0</v>
      </c>
      <c r="O317" s="66" t="str">
        <f aca="false">SUBSTITUTE(N317,O$17,"")</f>
        <v>0</v>
      </c>
      <c r="P317" s="66" t="str">
        <f aca="false">SUBSTITUTE(O317,P$17,"")</f>
        <v>0</v>
      </c>
      <c r="Q317" s="66" t="str">
        <f aca="false">SUBSTITUTE(P317,Q$17,"")</f>
        <v>0</v>
      </c>
      <c r="R317" s="66" t="str">
        <f aca="false">SUBSTITUTE(Q317,R$17,"")</f>
        <v>0</v>
      </c>
      <c r="S317" s="66" t="str">
        <f aca="false">SUBSTITUTE(R317,S$17,"")</f>
        <v>0</v>
      </c>
      <c r="T317" s="66" t="str">
        <f aca="false">SUBSTITUTE(S317,T$17,"")</f>
        <v>0</v>
      </c>
      <c r="U317" s="66" t="str">
        <f aca="false">SUBSTITUTE(T317,U$17,"")</f>
        <v>0</v>
      </c>
      <c r="V317" s="66" t="str">
        <f aca="false">SUBSTITUTE(U317,V$17,"")</f>
        <v>0</v>
      </c>
      <c r="W317" s="66" t="str">
        <f aca="false">SUBSTITUTE(V317,W$17,"")</f>
        <v>0</v>
      </c>
      <c r="X317" s="66" t="str">
        <f aca="false">SUBSTITUTE(W317,X$17,"")</f>
        <v>0</v>
      </c>
      <c r="Y317" s="66" t="str">
        <f aca="false">SUBSTITUTE(X317,Y$17,"")</f>
        <v>0</v>
      </c>
      <c r="Z317" s="66" t="str">
        <f aca="false">SUBSTITUTE(Y317,Z$17,"")</f>
        <v>0</v>
      </c>
      <c r="AA317" s="66" t="str">
        <f aca="false">SUBSTITUTE(Z317,AA$17,"")</f>
        <v>0</v>
      </c>
      <c r="AB317" s="66" t="str">
        <f aca="false">SUBSTITUTE(AA317,AB$17,"")</f>
        <v>0</v>
      </c>
      <c r="AC317" s="66" t="str">
        <f aca="false">SUBSTITUTE(AB317,AC$17,"")</f>
        <v>0</v>
      </c>
      <c r="AD317" s="66" t="str">
        <f aca="false">SUBSTITUTE(AC317,AD$17,"")</f>
        <v>0</v>
      </c>
      <c r="AE317" s="66" t="str">
        <f aca="false">SUBSTITUTE(AD317,AE$17,"")</f>
        <v>0</v>
      </c>
      <c r="AF317" s="66" t="str">
        <f aca="false">SUBSTITUTE(AE317,AF$17,"")</f>
        <v>0</v>
      </c>
      <c r="AG317" s="66" t="str">
        <f aca="false">SUBSTITUTE(AF317,AG$17,"")</f>
        <v>0</v>
      </c>
      <c r="AH317" s="66" t="str">
        <f aca="false">SUBSTITUTE(AG317,AH$17,"")</f>
        <v>0</v>
      </c>
      <c r="AI317" s="66" t="str">
        <f aca="false">SUBSTITUTE(AH317,AI$17,"")</f>
        <v>0</v>
      </c>
      <c r="AJ317" s="66" t="str">
        <f aca="false">SUBSTITUTE(AI317,AJ$17,"")</f>
        <v>0</v>
      </c>
      <c r="AK317" s="66" t="str">
        <f aca="false">SUBSTITUTE(AJ317,AK$17,"")</f>
        <v>0</v>
      </c>
      <c r="AL317" s="66" t="str">
        <f aca="false">SUBSTITUTE(AK317,AL$17,"")</f>
        <v>0</v>
      </c>
      <c r="AM317" s="66" t="str">
        <f aca="false">SUBSTITUTE(AL317,AM$17,"")</f>
        <v>0</v>
      </c>
      <c r="AN317" s="66" t="str">
        <f aca="false">SUBSTITUTE(AM317,AN$17,"")</f>
        <v>0</v>
      </c>
      <c r="AO317" s="66" t="str">
        <f aca="false">SUBSTITUTE(AN317,AO$17,"")</f>
        <v>0</v>
      </c>
      <c r="AP317" s="66" t="str">
        <f aca="false">SUBSTITUTE(AO317,AP$17,"")</f>
        <v>0</v>
      </c>
      <c r="AQ317" s="66" t="str">
        <f aca="false">SUBSTITUTE(AP317,AQ$17,"")</f>
        <v>0</v>
      </c>
      <c r="AR317" s="66" t="str">
        <f aca="false">SUBSTITUTE(AQ317,AR$17,"")</f>
        <v>0</v>
      </c>
      <c r="AS317" s="66" t="str">
        <f aca="false">SUBSTITUTE(AR317,AS$17,"")</f>
        <v>0</v>
      </c>
      <c r="AT317" s="66" t="str">
        <f aca="false">SUBSTITUTE(AS317,AT$17,"")</f>
        <v>0</v>
      </c>
      <c r="AU317" s="66" t="str">
        <f aca="false">SUBSTITUTE(AT317,AU$17,"")</f>
        <v>0</v>
      </c>
      <c r="AV317" s="66" t="str">
        <f aca="false">SUBSTITUTE(AU317,AV$17,"")</f>
        <v>0</v>
      </c>
      <c r="AW317" s="66" t="str">
        <f aca="false">SUBSTITUTE(AV317,AW$17,"")</f>
        <v>0</v>
      </c>
      <c r="AX317" s="66" t="str">
        <f aca="false">SUBSTITUTE(AW317,AX$17,"")</f>
        <v>0</v>
      </c>
      <c r="AY317" s="66" t="str">
        <f aca="false">SUBSTITUTE(AX317,AY$17,"")</f>
        <v>0</v>
      </c>
      <c r="AZ317" s="66" t="str">
        <f aca="false">SUBSTITUTE(AY317,AZ$17,"")</f>
        <v>0</v>
      </c>
      <c r="BA317" s="66" t="str">
        <f aca="false">SUBSTITUTE(AZ317,BA$17,"")</f>
        <v>0</v>
      </c>
      <c r="BB317" s="66" t="str">
        <f aca="false">SUBSTITUTE(BA317,BB$17,"")</f>
        <v/>
      </c>
      <c r="BC317" s="66" t="str">
        <f aca="false">SUBSTITUTE(BB317,BC$17,"")</f>
        <v/>
      </c>
      <c r="BD317" s="66" t="str">
        <f aca="false">SUBSTITUTE(BC317,BD$17,"")</f>
        <v/>
      </c>
      <c r="BE317" s="66" t="str">
        <f aca="false">SUBSTITUTE(BD317,BE$17,"")</f>
        <v/>
      </c>
      <c r="BF317" s="66" t="str">
        <f aca="false">SUBSTITUTE(BE317,BF$17,"")</f>
        <v/>
      </c>
      <c r="BG317" s="66" t="str">
        <f aca="false">SUBSTITUTE(BF317,BG$17,"")</f>
        <v/>
      </c>
      <c r="BH317" s="66" t="str">
        <f aca="false">SUBSTITUTE(BG317,BH$17,"")</f>
        <v/>
      </c>
      <c r="BI317" s="66" t="str">
        <f aca="false">SUBSTITUTE(BH317,BI$17,"")</f>
        <v/>
      </c>
      <c r="BJ317" s="66" t="str">
        <f aca="false">SUBSTITUTE(BI317,BJ$17,"")</f>
        <v/>
      </c>
      <c r="BK317" s="66" t="str">
        <f aca="false">SUBSTITUTE(BJ317,BK$17,"")</f>
        <v/>
      </c>
      <c r="BL317" s="66" t="str">
        <f aca="false">SUBSTITUTE(BK317,BL$17,"")</f>
        <v/>
      </c>
      <c r="BM317" s="66" t="str">
        <f aca="false">SUBSTITUTE(BL317,BM$17,"")</f>
        <v/>
      </c>
      <c r="BN317" s="66" t="n">
        <f aca="false">LEN(BM317)</f>
        <v>0</v>
      </c>
      <c r="BO317" s="66" t="n">
        <f aca="false">LEN(A317)&gt;BO$15</f>
        <v>0</v>
      </c>
      <c r="BP317" s="83" t="n">
        <f aca="false">AND(COUNTIF(ranges!B$2:B$4,'Sample Manifest - ALL TYPES'!G308)=0,NOT(ISBLANK('Sample Manifest - ALL TYPES'!G308)))</f>
        <v>0</v>
      </c>
      <c r="CB317" s="66" t="n">
        <f aca="false">OR(BN317:BO317)</f>
        <v>0</v>
      </c>
      <c r="CD317" s="69" t="n">
        <f aca="false">IF(OR('Sample Manifest - ALL TYPES'!AB308="Custom indexes",'Sample Manifest - ALL TYPES'!AB308="Non-listed commercial indexes"),1,0)</f>
        <v>0</v>
      </c>
      <c r="CE317" s="69"/>
      <c r="CG317" s="72" t="n">
        <f aca="false">'Sample Manifest - ALL TYPES'!Q308</f>
        <v>0</v>
      </c>
      <c r="CH317" s="70" t="str">
        <f aca="false">SUBSTITUTE(CG317,CH$17,"")</f>
        <v>0</v>
      </c>
      <c r="CI317" s="70" t="str">
        <f aca="false">SUBSTITUTE(CH317,CI$17,"")</f>
        <v>0</v>
      </c>
      <c r="CJ317" s="70" t="str">
        <f aca="false">SUBSTITUTE(CI317,CJ$17,"")</f>
        <v>0</v>
      </c>
      <c r="CK317" s="70" t="str">
        <f aca="false">SUBSTITUTE(CJ317,CK$17,"")</f>
        <v>0</v>
      </c>
      <c r="CL317" s="70" t="n">
        <f aca="false">LEN(CK317)</f>
        <v>1</v>
      </c>
      <c r="CM317" s="70" t="n">
        <f aca="false">AND(NOT(ISBLANK('Sample Manifest - ALL TYPES'!Q308)),NOT(CL317=0))</f>
        <v>0</v>
      </c>
      <c r="CR317" s="66" t="n">
        <f aca="false">AND('Sample Manifest - ALL TYPES'!B308="Illumina Library Pool",ISBLANK('Sample Manifest - ALL TYPES'!Z308))</f>
        <v>0</v>
      </c>
    </row>
    <row r="318" s="66" customFormat="true" ht="13.8" hidden="false" customHeight="false" outlineLevel="0" collapsed="false">
      <c r="A318" s="66" t="n">
        <f aca="false">'Sample Manifest - ALL TYPES'!C309</f>
        <v>0</v>
      </c>
      <c r="B318" s="66" t="str">
        <f aca="false">SUBSTITUTE(A318,B$17,"")</f>
        <v>0</v>
      </c>
      <c r="C318" s="66" t="str">
        <f aca="false">SUBSTITUTE(B318,C$17,"")</f>
        <v>0</v>
      </c>
      <c r="D318" s="66" t="str">
        <f aca="false">SUBSTITUTE(C318,D$17,"")</f>
        <v>0</v>
      </c>
      <c r="E318" s="66" t="str">
        <f aca="false">SUBSTITUTE(D318,E$17,"")</f>
        <v>0</v>
      </c>
      <c r="F318" s="66" t="str">
        <f aca="false">SUBSTITUTE(E318,F$17,"")</f>
        <v>0</v>
      </c>
      <c r="G318" s="66" t="str">
        <f aca="false">SUBSTITUTE(F318,G$17,"")</f>
        <v>0</v>
      </c>
      <c r="H318" s="66" t="str">
        <f aca="false">SUBSTITUTE(G318,H$17,"")</f>
        <v>0</v>
      </c>
      <c r="I318" s="66" t="str">
        <f aca="false">SUBSTITUTE(H318,I$17,"")</f>
        <v>0</v>
      </c>
      <c r="J318" s="66" t="str">
        <f aca="false">SUBSTITUTE(I318,J$17,"")</f>
        <v>0</v>
      </c>
      <c r="K318" s="66" t="str">
        <f aca="false">SUBSTITUTE(J318,K$17,"")</f>
        <v>0</v>
      </c>
      <c r="L318" s="66" t="str">
        <f aca="false">SUBSTITUTE(K318,L$17,"")</f>
        <v>0</v>
      </c>
      <c r="M318" s="66" t="str">
        <f aca="false">SUBSTITUTE(L318,M$17,"")</f>
        <v>0</v>
      </c>
      <c r="N318" s="66" t="str">
        <f aca="false">SUBSTITUTE(M318,N$17,"")</f>
        <v>0</v>
      </c>
      <c r="O318" s="66" t="str">
        <f aca="false">SUBSTITUTE(N318,O$17,"")</f>
        <v>0</v>
      </c>
      <c r="P318" s="66" t="str">
        <f aca="false">SUBSTITUTE(O318,P$17,"")</f>
        <v>0</v>
      </c>
      <c r="Q318" s="66" t="str">
        <f aca="false">SUBSTITUTE(P318,Q$17,"")</f>
        <v>0</v>
      </c>
      <c r="R318" s="66" t="str">
        <f aca="false">SUBSTITUTE(Q318,R$17,"")</f>
        <v>0</v>
      </c>
      <c r="S318" s="66" t="str">
        <f aca="false">SUBSTITUTE(R318,S$17,"")</f>
        <v>0</v>
      </c>
      <c r="T318" s="66" t="str">
        <f aca="false">SUBSTITUTE(S318,T$17,"")</f>
        <v>0</v>
      </c>
      <c r="U318" s="66" t="str">
        <f aca="false">SUBSTITUTE(T318,U$17,"")</f>
        <v>0</v>
      </c>
      <c r="V318" s="66" t="str">
        <f aca="false">SUBSTITUTE(U318,V$17,"")</f>
        <v>0</v>
      </c>
      <c r="W318" s="66" t="str">
        <f aca="false">SUBSTITUTE(V318,W$17,"")</f>
        <v>0</v>
      </c>
      <c r="X318" s="66" t="str">
        <f aca="false">SUBSTITUTE(W318,X$17,"")</f>
        <v>0</v>
      </c>
      <c r="Y318" s="66" t="str">
        <f aca="false">SUBSTITUTE(X318,Y$17,"")</f>
        <v>0</v>
      </c>
      <c r="Z318" s="66" t="str">
        <f aca="false">SUBSTITUTE(Y318,Z$17,"")</f>
        <v>0</v>
      </c>
      <c r="AA318" s="66" t="str">
        <f aca="false">SUBSTITUTE(Z318,AA$17,"")</f>
        <v>0</v>
      </c>
      <c r="AB318" s="66" t="str">
        <f aca="false">SUBSTITUTE(AA318,AB$17,"")</f>
        <v>0</v>
      </c>
      <c r="AC318" s="66" t="str">
        <f aca="false">SUBSTITUTE(AB318,AC$17,"")</f>
        <v>0</v>
      </c>
      <c r="AD318" s="66" t="str">
        <f aca="false">SUBSTITUTE(AC318,AD$17,"")</f>
        <v>0</v>
      </c>
      <c r="AE318" s="66" t="str">
        <f aca="false">SUBSTITUTE(AD318,AE$17,"")</f>
        <v>0</v>
      </c>
      <c r="AF318" s="66" t="str">
        <f aca="false">SUBSTITUTE(AE318,AF$17,"")</f>
        <v>0</v>
      </c>
      <c r="AG318" s="66" t="str">
        <f aca="false">SUBSTITUTE(AF318,AG$17,"")</f>
        <v>0</v>
      </c>
      <c r="AH318" s="66" t="str">
        <f aca="false">SUBSTITUTE(AG318,AH$17,"")</f>
        <v>0</v>
      </c>
      <c r="AI318" s="66" t="str">
        <f aca="false">SUBSTITUTE(AH318,AI$17,"")</f>
        <v>0</v>
      </c>
      <c r="AJ318" s="66" t="str">
        <f aca="false">SUBSTITUTE(AI318,AJ$17,"")</f>
        <v>0</v>
      </c>
      <c r="AK318" s="66" t="str">
        <f aca="false">SUBSTITUTE(AJ318,AK$17,"")</f>
        <v>0</v>
      </c>
      <c r="AL318" s="66" t="str">
        <f aca="false">SUBSTITUTE(AK318,AL$17,"")</f>
        <v>0</v>
      </c>
      <c r="AM318" s="66" t="str">
        <f aca="false">SUBSTITUTE(AL318,AM$17,"")</f>
        <v>0</v>
      </c>
      <c r="AN318" s="66" t="str">
        <f aca="false">SUBSTITUTE(AM318,AN$17,"")</f>
        <v>0</v>
      </c>
      <c r="AO318" s="66" t="str">
        <f aca="false">SUBSTITUTE(AN318,AO$17,"")</f>
        <v>0</v>
      </c>
      <c r="AP318" s="66" t="str">
        <f aca="false">SUBSTITUTE(AO318,AP$17,"")</f>
        <v>0</v>
      </c>
      <c r="AQ318" s="66" t="str">
        <f aca="false">SUBSTITUTE(AP318,AQ$17,"")</f>
        <v>0</v>
      </c>
      <c r="AR318" s="66" t="str">
        <f aca="false">SUBSTITUTE(AQ318,AR$17,"")</f>
        <v>0</v>
      </c>
      <c r="AS318" s="66" t="str">
        <f aca="false">SUBSTITUTE(AR318,AS$17,"")</f>
        <v>0</v>
      </c>
      <c r="AT318" s="66" t="str">
        <f aca="false">SUBSTITUTE(AS318,AT$17,"")</f>
        <v>0</v>
      </c>
      <c r="AU318" s="66" t="str">
        <f aca="false">SUBSTITUTE(AT318,AU$17,"")</f>
        <v>0</v>
      </c>
      <c r="AV318" s="66" t="str">
        <f aca="false">SUBSTITUTE(AU318,AV$17,"")</f>
        <v>0</v>
      </c>
      <c r="AW318" s="66" t="str">
        <f aca="false">SUBSTITUTE(AV318,AW$17,"")</f>
        <v>0</v>
      </c>
      <c r="AX318" s="66" t="str">
        <f aca="false">SUBSTITUTE(AW318,AX$17,"")</f>
        <v>0</v>
      </c>
      <c r="AY318" s="66" t="str">
        <f aca="false">SUBSTITUTE(AX318,AY$17,"")</f>
        <v>0</v>
      </c>
      <c r="AZ318" s="66" t="str">
        <f aca="false">SUBSTITUTE(AY318,AZ$17,"")</f>
        <v>0</v>
      </c>
      <c r="BA318" s="66" t="str">
        <f aca="false">SUBSTITUTE(AZ318,BA$17,"")</f>
        <v>0</v>
      </c>
      <c r="BB318" s="66" t="str">
        <f aca="false">SUBSTITUTE(BA318,BB$17,"")</f>
        <v/>
      </c>
      <c r="BC318" s="66" t="str">
        <f aca="false">SUBSTITUTE(BB318,BC$17,"")</f>
        <v/>
      </c>
      <c r="BD318" s="66" t="str">
        <f aca="false">SUBSTITUTE(BC318,BD$17,"")</f>
        <v/>
      </c>
      <c r="BE318" s="66" t="str">
        <f aca="false">SUBSTITUTE(BD318,BE$17,"")</f>
        <v/>
      </c>
      <c r="BF318" s="66" t="str">
        <f aca="false">SUBSTITUTE(BE318,BF$17,"")</f>
        <v/>
      </c>
      <c r="BG318" s="66" t="str">
        <f aca="false">SUBSTITUTE(BF318,BG$17,"")</f>
        <v/>
      </c>
      <c r="BH318" s="66" t="str">
        <f aca="false">SUBSTITUTE(BG318,BH$17,"")</f>
        <v/>
      </c>
      <c r="BI318" s="66" t="str">
        <f aca="false">SUBSTITUTE(BH318,BI$17,"")</f>
        <v/>
      </c>
      <c r="BJ318" s="66" t="str">
        <f aca="false">SUBSTITUTE(BI318,BJ$17,"")</f>
        <v/>
      </c>
      <c r="BK318" s="66" t="str">
        <f aca="false">SUBSTITUTE(BJ318,BK$17,"")</f>
        <v/>
      </c>
      <c r="BL318" s="66" t="str">
        <f aca="false">SUBSTITUTE(BK318,BL$17,"")</f>
        <v/>
      </c>
      <c r="BM318" s="66" t="str">
        <f aca="false">SUBSTITUTE(BL318,BM$17,"")</f>
        <v/>
      </c>
      <c r="BN318" s="66" t="n">
        <f aca="false">LEN(BM318)</f>
        <v>0</v>
      </c>
      <c r="BO318" s="66" t="n">
        <f aca="false">LEN(A318)&gt;BO$15</f>
        <v>0</v>
      </c>
      <c r="BP318" s="83" t="n">
        <f aca="false">AND(COUNTIF(ranges!B$2:B$4,'Sample Manifest - ALL TYPES'!G309)=0,NOT(ISBLANK('Sample Manifest - ALL TYPES'!G309)))</f>
        <v>0</v>
      </c>
      <c r="CB318" s="66" t="n">
        <f aca="false">OR(BN318:BO318)</f>
        <v>0</v>
      </c>
      <c r="CD318" s="69" t="n">
        <f aca="false">IF(OR('Sample Manifest - ALL TYPES'!AB309="Custom indexes",'Sample Manifest - ALL TYPES'!AB309="Non-listed commercial indexes"),1,0)</f>
        <v>0</v>
      </c>
      <c r="CE318" s="69"/>
      <c r="CG318" s="72" t="n">
        <f aca="false">'Sample Manifest - ALL TYPES'!Q309</f>
        <v>0</v>
      </c>
      <c r="CH318" s="70" t="str">
        <f aca="false">SUBSTITUTE(CG318,CH$17,"")</f>
        <v>0</v>
      </c>
      <c r="CI318" s="70" t="str">
        <f aca="false">SUBSTITUTE(CH318,CI$17,"")</f>
        <v>0</v>
      </c>
      <c r="CJ318" s="70" t="str">
        <f aca="false">SUBSTITUTE(CI318,CJ$17,"")</f>
        <v>0</v>
      </c>
      <c r="CK318" s="70" t="str">
        <f aca="false">SUBSTITUTE(CJ318,CK$17,"")</f>
        <v>0</v>
      </c>
      <c r="CL318" s="70" t="n">
        <f aca="false">LEN(CK318)</f>
        <v>1</v>
      </c>
      <c r="CM318" s="70" t="n">
        <f aca="false">AND(NOT(ISBLANK('Sample Manifest - ALL TYPES'!Q309)),NOT(CL318=0))</f>
        <v>0</v>
      </c>
      <c r="CR318" s="66" t="n">
        <f aca="false">AND('Sample Manifest - ALL TYPES'!B309="Illumina Library Pool",ISBLANK('Sample Manifest - ALL TYPES'!Z309))</f>
        <v>0</v>
      </c>
    </row>
    <row r="319" s="66" customFormat="true" ht="13.8" hidden="false" customHeight="false" outlineLevel="0" collapsed="false">
      <c r="A319" s="66" t="n">
        <f aca="false">'Sample Manifest - ALL TYPES'!C310</f>
        <v>0</v>
      </c>
      <c r="B319" s="66" t="str">
        <f aca="false">SUBSTITUTE(A319,B$17,"")</f>
        <v>0</v>
      </c>
      <c r="C319" s="66" t="str">
        <f aca="false">SUBSTITUTE(B319,C$17,"")</f>
        <v>0</v>
      </c>
      <c r="D319" s="66" t="str">
        <f aca="false">SUBSTITUTE(C319,D$17,"")</f>
        <v>0</v>
      </c>
      <c r="E319" s="66" t="str">
        <f aca="false">SUBSTITUTE(D319,E$17,"")</f>
        <v>0</v>
      </c>
      <c r="F319" s="66" t="str">
        <f aca="false">SUBSTITUTE(E319,F$17,"")</f>
        <v>0</v>
      </c>
      <c r="G319" s="66" t="str">
        <f aca="false">SUBSTITUTE(F319,G$17,"")</f>
        <v>0</v>
      </c>
      <c r="H319" s="66" t="str">
        <f aca="false">SUBSTITUTE(G319,H$17,"")</f>
        <v>0</v>
      </c>
      <c r="I319" s="66" t="str">
        <f aca="false">SUBSTITUTE(H319,I$17,"")</f>
        <v>0</v>
      </c>
      <c r="J319" s="66" t="str">
        <f aca="false">SUBSTITUTE(I319,J$17,"")</f>
        <v>0</v>
      </c>
      <c r="K319" s="66" t="str">
        <f aca="false">SUBSTITUTE(J319,K$17,"")</f>
        <v>0</v>
      </c>
      <c r="L319" s="66" t="str">
        <f aca="false">SUBSTITUTE(K319,L$17,"")</f>
        <v>0</v>
      </c>
      <c r="M319" s="66" t="str">
        <f aca="false">SUBSTITUTE(L319,M$17,"")</f>
        <v>0</v>
      </c>
      <c r="N319" s="66" t="str">
        <f aca="false">SUBSTITUTE(M319,N$17,"")</f>
        <v>0</v>
      </c>
      <c r="O319" s="66" t="str">
        <f aca="false">SUBSTITUTE(N319,O$17,"")</f>
        <v>0</v>
      </c>
      <c r="P319" s="66" t="str">
        <f aca="false">SUBSTITUTE(O319,P$17,"")</f>
        <v>0</v>
      </c>
      <c r="Q319" s="66" t="str">
        <f aca="false">SUBSTITUTE(P319,Q$17,"")</f>
        <v>0</v>
      </c>
      <c r="R319" s="66" t="str">
        <f aca="false">SUBSTITUTE(Q319,R$17,"")</f>
        <v>0</v>
      </c>
      <c r="S319" s="66" t="str">
        <f aca="false">SUBSTITUTE(R319,S$17,"")</f>
        <v>0</v>
      </c>
      <c r="T319" s="66" t="str">
        <f aca="false">SUBSTITUTE(S319,T$17,"")</f>
        <v>0</v>
      </c>
      <c r="U319" s="66" t="str">
        <f aca="false">SUBSTITUTE(T319,U$17,"")</f>
        <v>0</v>
      </c>
      <c r="V319" s="66" t="str">
        <f aca="false">SUBSTITUTE(U319,V$17,"")</f>
        <v>0</v>
      </c>
      <c r="W319" s="66" t="str">
        <f aca="false">SUBSTITUTE(V319,W$17,"")</f>
        <v>0</v>
      </c>
      <c r="X319" s="66" t="str">
        <f aca="false">SUBSTITUTE(W319,X$17,"")</f>
        <v>0</v>
      </c>
      <c r="Y319" s="66" t="str">
        <f aca="false">SUBSTITUTE(X319,Y$17,"")</f>
        <v>0</v>
      </c>
      <c r="Z319" s="66" t="str">
        <f aca="false">SUBSTITUTE(Y319,Z$17,"")</f>
        <v>0</v>
      </c>
      <c r="AA319" s="66" t="str">
        <f aca="false">SUBSTITUTE(Z319,AA$17,"")</f>
        <v>0</v>
      </c>
      <c r="AB319" s="66" t="str">
        <f aca="false">SUBSTITUTE(AA319,AB$17,"")</f>
        <v>0</v>
      </c>
      <c r="AC319" s="66" t="str">
        <f aca="false">SUBSTITUTE(AB319,AC$17,"")</f>
        <v>0</v>
      </c>
      <c r="AD319" s="66" t="str">
        <f aca="false">SUBSTITUTE(AC319,AD$17,"")</f>
        <v>0</v>
      </c>
      <c r="AE319" s="66" t="str">
        <f aca="false">SUBSTITUTE(AD319,AE$17,"")</f>
        <v>0</v>
      </c>
      <c r="AF319" s="66" t="str">
        <f aca="false">SUBSTITUTE(AE319,AF$17,"")</f>
        <v>0</v>
      </c>
      <c r="AG319" s="66" t="str">
        <f aca="false">SUBSTITUTE(AF319,AG$17,"")</f>
        <v>0</v>
      </c>
      <c r="AH319" s="66" t="str">
        <f aca="false">SUBSTITUTE(AG319,AH$17,"")</f>
        <v>0</v>
      </c>
      <c r="AI319" s="66" t="str">
        <f aca="false">SUBSTITUTE(AH319,AI$17,"")</f>
        <v>0</v>
      </c>
      <c r="AJ319" s="66" t="str">
        <f aca="false">SUBSTITUTE(AI319,AJ$17,"")</f>
        <v>0</v>
      </c>
      <c r="AK319" s="66" t="str">
        <f aca="false">SUBSTITUTE(AJ319,AK$17,"")</f>
        <v>0</v>
      </c>
      <c r="AL319" s="66" t="str">
        <f aca="false">SUBSTITUTE(AK319,AL$17,"")</f>
        <v>0</v>
      </c>
      <c r="AM319" s="66" t="str">
        <f aca="false">SUBSTITUTE(AL319,AM$17,"")</f>
        <v>0</v>
      </c>
      <c r="AN319" s="66" t="str">
        <f aca="false">SUBSTITUTE(AM319,AN$17,"")</f>
        <v>0</v>
      </c>
      <c r="AO319" s="66" t="str">
        <f aca="false">SUBSTITUTE(AN319,AO$17,"")</f>
        <v>0</v>
      </c>
      <c r="AP319" s="66" t="str">
        <f aca="false">SUBSTITUTE(AO319,AP$17,"")</f>
        <v>0</v>
      </c>
      <c r="AQ319" s="66" t="str">
        <f aca="false">SUBSTITUTE(AP319,AQ$17,"")</f>
        <v>0</v>
      </c>
      <c r="AR319" s="66" t="str">
        <f aca="false">SUBSTITUTE(AQ319,AR$17,"")</f>
        <v>0</v>
      </c>
      <c r="AS319" s="66" t="str">
        <f aca="false">SUBSTITUTE(AR319,AS$17,"")</f>
        <v>0</v>
      </c>
      <c r="AT319" s="66" t="str">
        <f aca="false">SUBSTITUTE(AS319,AT$17,"")</f>
        <v>0</v>
      </c>
      <c r="AU319" s="66" t="str">
        <f aca="false">SUBSTITUTE(AT319,AU$17,"")</f>
        <v>0</v>
      </c>
      <c r="AV319" s="66" t="str">
        <f aca="false">SUBSTITUTE(AU319,AV$17,"")</f>
        <v>0</v>
      </c>
      <c r="AW319" s="66" t="str">
        <f aca="false">SUBSTITUTE(AV319,AW$17,"")</f>
        <v>0</v>
      </c>
      <c r="AX319" s="66" t="str">
        <f aca="false">SUBSTITUTE(AW319,AX$17,"")</f>
        <v>0</v>
      </c>
      <c r="AY319" s="66" t="str">
        <f aca="false">SUBSTITUTE(AX319,AY$17,"")</f>
        <v>0</v>
      </c>
      <c r="AZ319" s="66" t="str">
        <f aca="false">SUBSTITUTE(AY319,AZ$17,"")</f>
        <v>0</v>
      </c>
      <c r="BA319" s="66" t="str">
        <f aca="false">SUBSTITUTE(AZ319,BA$17,"")</f>
        <v>0</v>
      </c>
      <c r="BB319" s="66" t="str">
        <f aca="false">SUBSTITUTE(BA319,BB$17,"")</f>
        <v/>
      </c>
      <c r="BC319" s="66" t="str">
        <f aca="false">SUBSTITUTE(BB319,BC$17,"")</f>
        <v/>
      </c>
      <c r="BD319" s="66" t="str">
        <f aca="false">SUBSTITUTE(BC319,BD$17,"")</f>
        <v/>
      </c>
      <c r="BE319" s="66" t="str">
        <f aca="false">SUBSTITUTE(BD319,BE$17,"")</f>
        <v/>
      </c>
      <c r="BF319" s="66" t="str">
        <f aca="false">SUBSTITUTE(BE319,BF$17,"")</f>
        <v/>
      </c>
      <c r="BG319" s="66" t="str">
        <f aca="false">SUBSTITUTE(BF319,BG$17,"")</f>
        <v/>
      </c>
      <c r="BH319" s="66" t="str">
        <f aca="false">SUBSTITUTE(BG319,BH$17,"")</f>
        <v/>
      </c>
      <c r="BI319" s="66" t="str">
        <f aca="false">SUBSTITUTE(BH319,BI$17,"")</f>
        <v/>
      </c>
      <c r="BJ319" s="66" t="str">
        <f aca="false">SUBSTITUTE(BI319,BJ$17,"")</f>
        <v/>
      </c>
      <c r="BK319" s="66" t="str">
        <f aca="false">SUBSTITUTE(BJ319,BK$17,"")</f>
        <v/>
      </c>
      <c r="BL319" s="66" t="str">
        <f aca="false">SUBSTITUTE(BK319,BL$17,"")</f>
        <v/>
      </c>
      <c r="BM319" s="66" t="str">
        <f aca="false">SUBSTITUTE(BL319,BM$17,"")</f>
        <v/>
      </c>
      <c r="BN319" s="66" t="n">
        <f aca="false">LEN(BM319)</f>
        <v>0</v>
      </c>
      <c r="BO319" s="66" t="n">
        <f aca="false">LEN(A319)&gt;BO$15</f>
        <v>0</v>
      </c>
      <c r="BP319" s="83" t="n">
        <f aca="false">AND(COUNTIF(ranges!B$2:B$4,'Sample Manifest - ALL TYPES'!G310)=0,NOT(ISBLANK('Sample Manifest - ALL TYPES'!G310)))</f>
        <v>0</v>
      </c>
      <c r="CB319" s="66" t="n">
        <f aca="false">OR(BN319:BO319)</f>
        <v>0</v>
      </c>
      <c r="CD319" s="69" t="n">
        <f aca="false">IF(OR('Sample Manifest - ALL TYPES'!AB310="Custom indexes",'Sample Manifest - ALL TYPES'!AB310="Non-listed commercial indexes"),1,0)</f>
        <v>0</v>
      </c>
      <c r="CE319" s="69"/>
      <c r="CG319" s="72" t="n">
        <f aca="false">'Sample Manifest - ALL TYPES'!Q310</f>
        <v>0</v>
      </c>
      <c r="CH319" s="70" t="str">
        <f aca="false">SUBSTITUTE(CG319,CH$17,"")</f>
        <v>0</v>
      </c>
      <c r="CI319" s="70" t="str">
        <f aca="false">SUBSTITUTE(CH319,CI$17,"")</f>
        <v>0</v>
      </c>
      <c r="CJ319" s="70" t="str">
        <f aca="false">SUBSTITUTE(CI319,CJ$17,"")</f>
        <v>0</v>
      </c>
      <c r="CK319" s="70" t="str">
        <f aca="false">SUBSTITUTE(CJ319,CK$17,"")</f>
        <v>0</v>
      </c>
      <c r="CL319" s="70" t="n">
        <f aca="false">LEN(CK319)</f>
        <v>1</v>
      </c>
      <c r="CM319" s="70" t="n">
        <f aca="false">AND(NOT(ISBLANK('Sample Manifest - ALL TYPES'!Q310)),NOT(CL319=0))</f>
        <v>0</v>
      </c>
      <c r="CR319" s="66" t="n">
        <f aca="false">AND('Sample Manifest - ALL TYPES'!B310="Illumina Library Pool",ISBLANK('Sample Manifest - ALL TYPES'!Z310))</f>
        <v>0</v>
      </c>
    </row>
    <row r="320" s="66" customFormat="true" ht="13.8" hidden="false" customHeight="false" outlineLevel="0" collapsed="false">
      <c r="A320" s="66" t="n">
        <f aca="false">'Sample Manifest - ALL TYPES'!C311</f>
        <v>0</v>
      </c>
      <c r="B320" s="66" t="str">
        <f aca="false">SUBSTITUTE(A320,B$17,"")</f>
        <v>0</v>
      </c>
      <c r="C320" s="66" t="str">
        <f aca="false">SUBSTITUTE(B320,C$17,"")</f>
        <v>0</v>
      </c>
      <c r="D320" s="66" t="str">
        <f aca="false">SUBSTITUTE(C320,D$17,"")</f>
        <v>0</v>
      </c>
      <c r="E320" s="66" t="str">
        <f aca="false">SUBSTITUTE(D320,E$17,"")</f>
        <v>0</v>
      </c>
      <c r="F320" s="66" t="str">
        <f aca="false">SUBSTITUTE(E320,F$17,"")</f>
        <v>0</v>
      </c>
      <c r="G320" s="66" t="str">
        <f aca="false">SUBSTITUTE(F320,G$17,"")</f>
        <v>0</v>
      </c>
      <c r="H320" s="66" t="str">
        <f aca="false">SUBSTITUTE(G320,H$17,"")</f>
        <v>0</v>
      </c>
      <c r="I320" s="66" t="str">
        <f aca="false">SUBSTITUTE(H320,I$17,"")</f>
        <v>0</v>
      </c>
      <c r="J320" s="66" t="str">
        <f aca="false">SUBSTITUTE(I320,J$17,"")</f>
        <v>0</v>
      </c>
      <c r="K320" s="66" t="str">
        <f aca="false">SUBSTITUTE(J320,K$17,"")</f>
        <v>0</v>
      </c>
      <c r="L320" s="66" t="str">
        <f aca="false">SUBSTITUTE(K320,L$17,"")</f>
        <v>0</v>
      </c>
      <c r="M320" s="66" t="str">
        <f aca="false">SUBSTITUTE(L320,M$17,"")</f>
        <v>0</v>
      </c>
      <c r="N320" s="66" t="str">
        <f aca="false">SUBSTITUTE(M320,N$17,"")</f>
        <v>0</v>
      </c>
      <c r="O320" s="66" t="str">
        <f aca="false">SUBSTITUTE(N320,O$17,"")</f>
        <v>0</v>
      </c>
      <c r="P320" s="66" t="str">
        <f aca="false">SUBSTITUTE(O320,P$17,"")</f>
        <v>0</v>
      </c>
      <c r="Q320" s="66" t="str">
        <f aca="false">SUBSTITUTE(P320,Q$17,"")</f>
        <v>0</v>
      </c>
      <c r="R320" s="66" t="str">
        <f aca="false">SUBSTITUTE(Q320,R$17,"")</f>
        <v>0</v>
      </c>
      <c r="S320" s="66" t="str">
        <f aca="false">SUBSTITUTE(R320,S$17,"")</f>
        <v>0</v>
      </c>
      <c r="T320" s="66" t="str">
        <f aca="false">SUBSTITUTE(S320,T$17,"")</f>
        <v>0</v>
      </c>
      <c r="U320" s="66" t="str">
        <f aca="false">SUBSTITUTE(T320,U$17,"")</f>
        <v>0</v>
      </c>
      <c r="V320" s="66" t="str">
        <f aca="false">SUBSTITUTE(U320,V$17,"")</f>
        <v>0</v>
      </c>
      <c r="W320" s="66" t="str">
        <f aca="false">SUBSTITUTE(V320,W$17,"")</f>
        <v>0</v>
      </c>
      <c r="X320" s="66" t="str">
        <f aca="false">SUBSTITUTE(W320,X$17,"")</f>
        <v>0</v>
      </c>
      <c r="Y320" s="66" t="str">
        <f aca="false">SUBSTITUTE(X320,Y$17,"")</f>
        <v>0</v>
      </c>
      <c r="Z320" s="66" t="str">
        <f aca="false">SUBSTITUTE(Y320,Z$17,"")</f>
        <v>0</v>
      </c>
      <c r="AA320" s="66" t="str">
        <f aca="false">SUBSTITUTE(Z320,AA$17,"")</f>
        <v>0</v>
      </c>
      <c r="AB320" s="66" t="str">
        <f aca="false">SUBSTITUTE(AA320,AB$17,"")</f>
        <v>0</v>
      </c>
      <c r="AC320" s="66" t="str">
        <f aca="false">SUBSTITUTE(AB320,AC$17,"")</f>
        <v>0</v>
      </c>
      <c r="AD320" s="66" t="str">
        <f aca="false">SUBSTITUTE(AC320,AD$17,"")</f>
        <v>0</v>
      </c>
      <c r="AE320" s="66" t="str">
        <f aca="false">SUBSTITUTE(AD320,AE$17,"")</f>
        <v>0</v>
      </c>
      <c r="AF320" s="66" t="str">
        <f aca="false">SUBSTITUTE(AE320,AF$17,"")</f>
        <v>0</v>
      </c>
      <c r="AG320" s="66" t="str">
        <f aca="false">SUBSTITUTE(AF320,AG$17,"")</f>
        <v>0</v>
      </c>
      <c r="AH320" s="66" t="str">
        <f aca="false">SUBSTITUTE(AG320,AH$17,"")</f>
        <v>0</v>
      </c>
      <c r="AI320" s="66" t="str">
        <f aca="false">SUBSTITUTE(AH320,AI$17,"")</f>
        <v>0</v>
      </c>
      <c r="AJ320" s="66" t="str">
        <f aca="false">SUBSTITUTE(AI320,AJ$17,"")</f>
        <v>0</v>
      </c>
      <c r="AK320" s="66" t="str">
        <f aca="false">SUBSTITUTE(AJ320,AK$17,"")</f>
        <v>0</v>
      </c>
      <c r="AL320" s="66" t="str">
        <f aca="false">SUBSTITUTE(AK320,AL$17,"")</f>
        <v>0</v>
      </c>
      <c r="AM320" s="66" t="str">
        <f aca="false">SUBSTITUTE(AL320,AM$17,"")</f>
        <v>0</v>
      </c>
      <c r="AN320" s="66" t="str">
        <f aca="false">SUBSTITUTE(AM320,AN$17,"")</f>
        <v>0</v>
      </c>
      <c r="AO320" s="66" t="str">
        <f aca="false">SUBSTITUTE(AN320,AO$17,"")</f>
        <v>0</v>
      </c>
      <c r="AP320" s="66" t="str">
        <f aca="false">SUBSTITUTE(AO320,AP$17,"")</f>
        <v>0</v>
      </c>
      <c r="AQ320" s="66" t="str">
        <f aca="false">SUBSTITUTE(AP320,AQ$17,"")</f>
        <v>0</v>
      </c>
      <c r="AR320" s="66" t="str">
        <f aca="false">SUBSTITUTE(AQ320,AR$17,"")</f>
        <v>0</v>
      </c>
      <c r="AS320" s="66" t="str">
        <f aca="false">SUBSTITUTE(AR320,AS$17,"")</f>
        <v>0</v>
      </c>
      <c r="AT320" s="66" t="str">
        <f aca="false">SUBSTITUTE(AS320,AT$17,"")</f>
        <v>0</v>
      </c>
      <c r="AU320" s="66" t="str">
        <f aca="false">SUBSTITUTE(AT320,AU$17,"")</f>
        <v>0</v>
      </c>
      <c r="AV320" s="66" t="str">
        <f aca="false">SUBSTITUTE(AU320,AV$17,"")</f>
        <v>0</v>
      </c>
      <c r="AW320" s="66" t="str">
        <f aca="false">SUBSTITUTE(AV320,AW$17,"")</f>
        <v>0</v>
      </c>
      <c r="AX320" s="66" t="str">
        <f aca="false">SUBSTITUTE(AW320,AX$17,"")</f>
        <v>0</v>
      </c>
      <c r="AY320" s="66" t="str">
        <f aca="false">SUBSTITUTE(AX320,AY$17,"")</f>
        <v>0</v>
      </c>
      <c r="AZ320" s="66" t="str">
        <f aca="false">SUBSTITUTE(AY320,AZ$17,"")</f>
        <v>0</v>
      </c>
      <c r="BA320" s="66" t="str">
        <f aca="false">SUBSTITUTE(AZ320,BA$17,"")</f>
        <v>0</v>
      </c>
      <c r="BB320" s="66" t="str">
        <f aca="false">SUBSTITUTE(BA320,BB$17,"")</f>
        <v/>
      </c>
      <c r="BC320" s="66" t="str">
        <f aca="false">SUBSTITUTE(BB320,BC$17,"")</f>
        <v/>
      </c>
      <c r="BD320" s="66" t="str">
        <f aca="false">SUBSTITUTE(BC320,BD$17,"")</f>
        <v/>
      </c>
      <c r="BE320" s="66" t="str">
        <f aca="false">SUBSTITUTE(BD320,BE$17,"")</f>
        <v/>
      </c>
      <c r="BF320" s="66" t="str">
        <f aca="false">SUBSTITUTE(BE320,BF$17,"")</f>
        <v/>
      </c>
      <c r="BG320" s="66" t="str">
        <f aca="false">SUBSTITUTE(BF320,BG$17,"")</f>
        <v/>
      </c>
      <c r="BH320" s="66" t="str">
        <f aca="false">SUBSTITUTE(BG320,BH$17,"")</f>
        <v/>
      </c>
      <c r="BI320" s="66" t="str">
        <f aca="false">SUBSTITUTE(BH320,BI$17,"")</f>
        <v/>
      </c>
      <c r="BJ320" s="66" t="str">
        <f aca="false">SUBSTITUTE(BI320,BJ$17,"")</f>
        <v/>
      </c>
      <c r="BK320" s="66" t="str">
        <f aca="false">SUBSTITUTE(BJ320,BK$17,"")</f>
        <v/>
      </c>
      <c r="BL320" s="66" t="str">
        <f aca="false">SUBSTITUTE(BK320,BL$17,"")</f>
        <v/>
      </c>
      <c r="BM320" s="66" t="str">
        <f aca="false">SUBSTITUTE(BL320,BM$17,"")</f>
        <v/>
      </c>
      <c r="BN320" s="66" t="n">
        <f aca="false">LEN(BM320)</f>
        <v>0</v>
      </c>
      <c r="BO320" s="66" t="n">
        <f aca="false">LEN(A320)&gt;BO$15</f>
        <v>0</v>
      </c>
      <c r="BP320" s="83" t="n">
        <f aca="false">AND(COUNTIF(ranges!B$2:B$4,'Sample Manifest - ALL TYPES'!G311)=0,NOT(ISBLANK('Sample Manifest - ALL TYPES'!G311)))</f>
        <v>0</v>
      </c>
      <c r="CB320" s="66" t="n">
        <f aca="false">OR(BN320:BO320)</f>
        <v>0</v>
      </c>
      <c r="CD320" s="69" t="n">
        <f aca="false">IF(OR('Sample Manifest - ALL TYPES'!AB311="Custom indexes",'Sample Manifest - ALL TYPES'!AB311="Non-listed commercial indexes"),1,0)</f>
        <v>0</v>
      </c>
      <c r="CE320" s="69"/>
      <c r="CG320" s="72" t="n">
        <f aca="false">'Sample Manifest - ALL TYPES'!Q311</f>
        <v>0</v>
      </c>
      <c r="CH320" s="70" t="str">
        <f aca="false">SUBSTITUTE(CG320,CH$17,"")</f>
        <v>0</v>
      </c>
      <c r="CI320" s="70" t="str">
        <f aca="false">SUBSTITUTE(CH320,CI$17,"")</f>
        <v>0</v>
      </c>
      <c r="CJ320" s="70" t="str">
        <f aca="false">SUBSTITUTE(CI320,CJ$17,"")</f>
        <v>0</v>
      </c>
      <c r="CK320" s="70" t="str">
        <f aca="false">SUBSTITUTE(CJ320,CK$17,"")</f>
        <v>0</v>
      </c>
      <c r="CL320" s="70" t="n">
        <f aca="false">LEN(CK320)</f>
        <v>1</v>
      </c>
      <c r="CM320" s="70" t="n">
        <f aca="false">AND(NOT(ISBLANK('Sample Manifest - ALL TYPES'!Q311)),NOT(CL320=0))</f>
        <v>0</v>
      </c>
      <c r="CR320" s="66" t="n">
        <f aca="false">AND('Sample Manifest - ALL TYPES'!B311="Illumina Library Pool",ISBLANK('Sample Manifest - ALL TYPES'!Z311))</f>
        <v>0</v>
      </c>
    </row>
    <row r="321" s="66" customFormat="true" ht="13.8" hidden="false" customHeight="false" outlineLevel="0" collapsed="false">
      <c r="A321" s="66" t="n">
        <f aca="false">'Sample Manifest - ALL TYPES'!C312</f>
        <v>0</v>
      </c>
      <c r="B321" s="66" t="str">
        <f aca="false">SUBSTITUTE(A321,B$17,"")</f>
        <v>0</v>
      </c>
      <c r="C321" s="66" t="str">
        <f aca="false">SUBSTITUTE(B321,C$17,"")</f>
        <v>0</v>
      </c>
      <c r="D321" s="66" t="str">
        <f aca="false">SUBSTITUTE(C321,D$17,"")</f>
        <v>0</v>
      </c>
      <c r="E321" s="66" t="str">
        <f aca="false">SUBSTITUTE(D321,E$17,"")</f>
        <v>0</v>
      </c>
      <c r="F321" s="66" t="str">
        <f aca="false">SUBSTITUTE(E321,F$17,"")</f>
        <v>0</v>
      </c>
      <c r="G321" s="66" t="str">
        <f aca="false">SUBSTITUTE(F321,G$17,"")</f>
        <v>0</v>
      </c>
      <c r="H321" s="66" t="str">
        <f aca="false">SUBSTITUTE(G321,H$17,"")</f>
        <v>0</v>
      </c>
      <c r="I321" s="66" t="str">
        <f aca="false">SUBSTITUTE(H321,I$17,"")</f>
        <v>0</v>
      </c>
      <c r="J321" s="66" t="str">
        <f aca="false">SUBSTITUTE(I321,J$17,"")</f>
        <v>0</v>
      </c>
      <c r="K321" s="66" t="str">
        <f aca="false">SUBSTITUTE(J321,K$17,"")</f>
        <v>0</v>
      </c>
      <c r="L321" s="66" t="str">
        <f aca="false">SUBSTITUTE(K321,L$17,"")</f>
        <v>0</v>
      </c>
      <c r="M321" s="66" t="str">
        <f aca="false">SUBSTITUTE(L321,M$17,"")</f>
        <v>0</v>
      </c>
      <c r="N321" s="66" t="str">
        <f aca="false">SUBSTITUTE(M321,N$17,"")</f>
        <v>0</v>
      </c>
      <c r="O321" s="66" t="str">
        <f aca="false">SUBSTITUTE(N321,O$17,"")</f>
        <v>0</v>
      </c>
      <c r="P321" s="66" t="str">
        <f aca="false">SUBSTITUTE(O321,P$17,"")</f>
        <v>0</v>
      </c>
      <c r="Q321" s="66" t="str">
        <f aca="false">SUBSTITUTE(P321,Q$17,"")</f>
        <v>0</v>
      </c>
      <c r="R321" s="66" t="str">
        <f aca="false">SUBSTITUTE(Q321,R$17,"")</f>
        <v>0</v>
      </c>
      <c r="S321" s="66" t="str">
        <f aca="false">SUBSTITUTE(R321,S$17,"")</f>
        <v>0</v>
      </c>
      <c r="T321" s="66" t="str">
        <f aca="false">SUBSTITUTE(S321,T$17,"")</f>
        <v>0</v>
      </c>
      <c r="U321" s="66" t="str">
        <f aca="false">SUBSTITUTE(T321,U$17,"")</f>
        <v>0</v>
      </c>
      <c r="V321" s="66" t="str">
        <f aca="false">SUBSTITUTE(U321,V$17,"")</f>
        <v>0</v>
      </c>
      <c r="W321" s="66" t="str">
        <f aca="false">SUBSTITUTE(V321,W$17,"")</f>
        <v>0</v>
      </c>
      <c r="X321" s="66" t="str">
        <f aca="false">SUBSTITUTE(W321,X$17,"")</f>
        <v>0</v>
      </c>
      <c r="Y321" s="66" t="str">
        <f aca="false">SUBSTITUTE(X321,Y$17,"")</f>
        <v>0</v>
      </c>
      <c r="Z321" s="66" t="str">
        <f aca="false">SUBSTITUTE(Y321,Z$17,"")</f>
        <v>0</v>
      </c>
      <c r="AA321" s="66" t="str">
        <f aca="false">SUBSTITUTE(Z321,AA$17,"")</f>
        <v>0</v>
      </c>
      <c r="AB321" s="66" t="str">
        <f aca="false">SUBSTITUTE(AA321,AB$17,"")</f>
        <v>0</v>
      </c>
      <c r="AC321" s="66" t="str">
        <f aca="false">SUBSTITUTE(AB321,AC$17,"")</f>
        <v>0</v>
      </c>
      <c r="AD321" s="66" t="str">
        <f aca="false">SUBSTITUTE(AC321,AD$17,"")</f>
        <v>0</v>
      </c>
      <c r="AE321" s="66" t="str">
        <f aca="false">SUBSTITUTE(AD321,AE$17,"")</f>
        <v>0</v>
      </c>
      <c r="AF321" s="66" t="str">
        <f aca="false">SUBSTITUTE(AE321,AF$17,"")</f>
        <v>0</v>
      </c>
      <c r="AG321" s="66" t="str">
        <f aca="false">SUBSTITUTE(AF321,AG$17,"")</f>
        <v>0</v>
      </c>
      <c r="AH321" s="66" t="str">
        <f aca="false">SUBSTITUTE(AG321,AH$17,"")</f>
        <v>0</v>
      </c>
      <c r="AI321" s="66" t="str">
        <f aca="false">SUBSTITUTE(AH321,AI$17,"")</f>
        <v>0</v>
      </c>
      <c r="AJ321" s="66" t="str">
        <f aca="false">SUBSTITUTE(AI321,AJ$17,"")</f>
        <v>0</v>
      </c>
      <c r="AK321" s="66" t="str">
        <f aca="false">SUBSTITUTE(AJ321,AK$17,"")</f>
        <v>0</v>
      </c>
      <c r="AL321" s="66" t="str">
        <f aca="false">SUBSTITUTE(AK321,AL$17,"")</f>
        <v>0</v>
      </c>
      <c r="AM321" s="66" t="str">
        <f aca="false">SUBSTITUTE(AL321,AM$17,"")</f>
        <v>0</v>
      </c>
      <c r="AN321" s="66" t="str">
        <f aca="false">SUBSTITUTE(AM321,AN$17,"")</f>
        <v>0</v>
      </c>
      <c r="AO321" s="66" t="str">
        <f aca="false">SUBSTITUTE(AN321,AO$17,"")</f>
        <v>0</v>
      </c>
      <c r="AP321" s="66" t="str">
        <f aca="false">SUBSTITUTE(AO321,AP$17,"")</f>
        <v>0</v>
      </c>
      <c r="AQ321" s="66" t="str">
        <f aca="false">SUBSTITUTE(AP321,AQ$17,"")</f>
        <v>0</v>
      </c>
      <c r="AR321" s="66" t="str">
        <f aca="false">SUBSTITUTE(AQ321,AR$17,"")</f>
        <v>0</v>
      </c>
      <c r="AS321" s="66" t="str">
        <f aca="false">SUBSTITUTE(AR321,AS$17,"")</f>
        <v>0</v>
      </c>
      <c r="AT321" s="66" t="str">
        <f aca="false">SUBSTITUTE(AS321,AT$17,"")</f>
        <v>0</v>
      </c>
      <c r="AU321" s="66" t="str">
        <f aca="false">SUBSTITUTE(AT321,AU$17,"")</f>
        <v>0</v>
      </c>
      <c r="AV321" s="66" t="str">
        <f aca="false">SUBSTITUTE(AU321,AV$17,"")</f>
        <v>0</v>
      </c>
      <c r="AW321" s="66" t="str">
        <f aca="false">SUBSTITUTE(AV321,AW$17,"")</f>
        <v>0</v>
      </c>
      <c r="AX321" s="66" t="str">
        <f aca="false">SUBSTITUTE(AW321,AX$17,"")</f>
        <v>0</v>
      </c>
      <c r="AY321" s="66" t="str">
        <f aca="false">SUBSTITUTE(AX321,AY$17,"")</f>
        <v>0</v>
      </c>
      <c r="AZ321" s="66" t="str">
        <f aca="false">SUBSTITUTE(AY321,AZ$17,"")</f>
        <v>0</v>
      </c>
      <c r="BA321" s="66" t="str">
        <f aca="false">SUBSTITUTE(AZ321,BA$17,"")</f>
        <v>0</v>
      </c>
      <c r="BB321" s="66" t="str">
        <f aca="false">SUBSTITUTE(BA321,BB$17,"")</f>
        <v/>
      </c>
      <c r="BC321" s="66" t="str">
        <f aca="false">SUBSTITUTE(BB321,BC$17,"")</f>
        <v/>
      </c>
      <c r="BD321" s="66" t="str">
        <f aca="false">SUBSTITUTE(BC321,BD$17,"")</f>
        <v/>
      </c>
      <c r="BE321" s="66" t="str">
        <f aca="false">SUBSTITUTE(BD321,BE$17,"")</f>
        <v/>
      </c>
      <c r="BF321" s="66" t="str">
        <f aca="false">SUBSTITUTE(BE321,BF$17,"")</f>
        <v/>
      </c>
      <c r="BG321" s="66" t="str">
        <f aca="false">SUBSTITUTE(BF321,BG$17,"")</f>
        <v/>
      </c>
      <c r="BH321" s="66" t="str">
        <f aca="false">SUBSTITUTE(BG321,BH$17,"")</f>
        <v/>
      </c>
      <c r="BI321" s="66" t="str">
        <f aca="false">SUBSTITUTE(BH321,BI$17,"")</f>
        <v/>
      </c>
      <c r="BJ321" s="66" t="str">
        <f aca="false">SUBSTITUTE(BI321,BJ$17,"")</f>
        <v/>
      </c>
      <c r="BK321" s="66" t="str">
        <f aca="false">SUBSTITUTE(BJ321,BK$17,"")</f>
        <v/>
      </c>
      <c r="BL321" s="66" t="str">
        <f aca="false">SUBSTITUTE(BK321,BL$17,"")</f>
        <v/>
      </c>
      <c r="BM321" s="66" t="str">
        <f aca="false">SUBSTITUTE(BL321,BM$17,"")</f>
        <v/>
      </c>
      <c r="BN321" s="66" t="n">
        <f aca="false">LEN(BM321)</f>
        <v>0</v>
      </c>
      <c r="BO321" s="66" t="n">
        <f aca="false">LEN(A321)&gt;BO$15</f>
        <v>0</v>
      </c>
      <c r="BP321" s="83" t="n">
        <f aca="false">AND(COUNTIF(ranges!B$2:B$4,'Sample Manifest - ALL TYPES'!G312)=0,NOT(ISBLANK('Sample Manifest - ALL TYPES'!G312)))</f>
        <v>0</v>
      </c>
      <c r="CB321" s="66" t="n">
        <f aca="false">OR(BN321:BO321)</f>
        <v>0</v>
      </c>
      <c r="CD321" s="69" t="n">
        <f aca="false">IF(OR('Sample Manifest - ALL TYPES'!AB312="Custom indexes",'Sample Manifest - ALL TYPES'!AB312="Non-listed commercial indexes"),1,0)</f>
        <v>0</v>
      </c>
      <c r="CE321" s="69"/>
      <c r="CG321" s="72" t="n">
        <f aca="false">'Sample Manifest - ALL TYPES'!Q312</f>
        <v>0</v>
      </c>
      <c r="CH321" s="70" t="str">
        <f aca="false">SUBSTITUTE(CG321,CH$17,"")</f>
        <v>0</v>
      </c>
      <c r="CI321" s="70" t="str">
        <f aca="false">SUBSTITUTE(CH321,CI$17,"")</f>
        <v>0</v>
      </c>
      <c r="CJ321" s="70" t="str">
        <f aca="false">SUBSTITUTE(CI321,CJ$17,"")</f>
        <v>0</v>
      </c>
      <c r="CK321" s="70" t="str">
        <f aca="false">SUBSTITUTE(CJ321,CK$17,"")</f>
        <v>0</v>
      </c>
      <c r="CL321" s="70" t="n">
        <f aca="false">LEN(CK321)</f>
        <v>1</v>
      </c>
      <c r="CM321" s="70" t="n">
        <f aca="false">AND(NOT(ISBLANK('Sample Manifest - ALL TYPES'!Q312)),NOT(CL321=0))</f>
        <v>0</v>
      </c>
      <c r="CR321" s="66" t="n">
        <f aca="false">AND('Sample Manifest - ALL TYPES'!B312="Illumina Library Pool",ISBLANK('Sample Manifest - ALL TYPES'!Z312))</f>
        <v>0</v>
      </c>
    </row>
    <row r="322" s="66" customFormat="true" ht="13.8" hidden="false" customHeight="false" outlineLevel="0" collapsed="false">
      <c r="A322" s="66" t="n">
        <f aca="false">'Sample Manifest - ALL TYPES'!C313</f>
        <v>0</v>
      </c>
      <c r="B322" s="66" t="str">
        <f aca="false">SUBSTITUTE(A322,B$17,"")</f>
        <v>0</v>
      </c>
      <c r="C322" s="66" t="str">
        <f aca="false">SUBSTITUTE(B322,C$17,"")</f>
        <v>0</v>
      </c>
      <c r="D322" s="66" t="str">
        <f aca="false">SUBSTITUTE(C322,D$17,"")</f>
        <v>0</v>
      </c>
      <c r="E322" s="66" t="str">
        <f aca="false">SUBSTITUTE(D322,E$17,"")</f>
        <v>0</v>
      </c>
      <c r="F322" s="66" t="str">
        <f aca="false">SUBSTITUTE(E322,F$17,"")</f>
        <v>0</v>
      </c>
      <c r="G322" s="66" t="str">
        <f aca="false">SUBSTITUTE(F322,G$17,"")</f>
        <v>0</v>
      </c>
      <c r="H322" s="66" t="str">
        <f aca="false">SUBSTITUTE(G322,H$17,"")</f>
        <v>0</v>
      </c>
      <c r="I322" s="66" t="str">
        <f aca="false">SUBSTITUTE(H322,I$17,"")</f>
        <v>0</v>
      </c>
      <c r="J322" s="66" t="str">
        <f aca="false">SUBSTITUTE(I322,J$17,"")</f>
        <v>0</v>
      </c>
      <c r="K322" s="66" t="str">
        <f aca="false">SUBSTITUTE(J322,K$17,"")</f>
        <v>0</v>
      </c>
      <c r="L322" s="66" t="str">
        <f aca="false">SUBSTITUTE(K322,L$17,"")</f>
        <v>0</v>
      </c>
      <c r="M322" s="66" t="str">
        <f aca="false">SUBSTITUTE(L322,M$17,"")</f>
        <v>0</v>
      </c>
      <c r="N322" s="66" t="str">
        <f aca="false">SUBSTITUTE(M322,N$17,"")</f>
        <v>0</v>
      </c>
      <c r="O322" s="66" t="str">
        <f aca="false">SUBSTITUTE(N322,O$17,"")</f>
        <v>0</v>
      </c>
      <c r="P322" s="66" t="str">
        <f aca="false">SUBSTITUTE(O322,P$17,"")</f>
        <v>0</v>
      </c>
      <c r="Q322" s="66" t="str">
        <f aca="false">SUBSTITUTE(P322,Q$17,"")</f>
        <v>0</v>
      </c>
      <c r="R322" s="66" t="str">
        <f aca="false">SUBSTITUTE(Q322,R$17,"")</f>
        <v>0</v>
      </c>
      <c r="S322" s="66" t="str">
        <f aca="false">SUBSTITUTE(R322,S$17,"")</f>
        <v>0</v>
      </c>
      <c r="T322" s="66" t="str">
        <f aca="false">SUBSTITUTE(S322,T$17,"")</f>
        <v>0</v>
      </c>
      <c r="U322" s="66" t="str">
        <f aca="false">SUBSTITUTE(T322,U$17,"")</f>
        <v>0</v>
      </c>
      <c r="V322" s="66" t="str">
        <f aca="false">SUBSTITUTE(U322,V$17,"")</f>
        <v>0</v>
      </c>
      <c r="W322" s="66" t="str">
        <f aca="false">SUBSTITUTE(V322,W$17,"")</f>
        <v>0</v>
      </c>
      <c r="X322" s="66" t="str">
        <f aca="false">SUBSTITUTE(W322,X$17,"")</f>
        <v>0</v>
      </c>
      <c r="Y322" s="66" t="str">
        <f aca="false">SUBSTITUTE(X322,Y$17,"")</f>
        <v>0</v>
      </c>
      <c r="Z322" s="66" t="str">
        <f aca="false">SUBSTITUTE(Y322,Z$17,"")</f>
        <v>0</v>
      </c>
      <c r="AA322" s="66" t="str">
        <f aca="false">SUBSTITUTE(Z322,AA$17,"")</f>
        <v>0</v>
      </c>
      <c r="AB322" s="66" t="str">
        <f aca="false">SUBSTITUTE(AA322,AB$17,"")</f>
        <v>0</v>
      </c>
      <c r="AC322" s="66" t="str">
        <f aca="false">SUBSTITUTE(AB322,AC$17,"")</f>
        <v>0</v>
      </c>
      <c r="AD322" s="66" t="str">
        <f aca="false">SUBSTITUTE(AC322,AD$17,"")</f>
        <v>0</v>
      </c>
      <c r="AE322" s="66" t="str">
        <f aca="false">SUBSTITUTE(AD322,AE$17,"")</f>
        <v>0</v>
      </c>
      <c r="AF322" s="66" t="str">
        <f aca="false">SUBSTITUTE(AE322,AF$17,"")</f>
        <v>0</v>
      </c>
      <c r="AG322" s="66" t="str">
        <f aca="false">SUBSTITUTE(AF322,AG$17,"")</f>
        <v>0</v>
      </c>
      <c r="AH322" s="66" t="str">
        <f aca="false">SUBSTITUTE(AG322,AH$17,"")</f>
        <v>0</v>
      </c>
      <c r="AI322" s="66" t="str">
        <f aca="false">SUBSTITUTE(AH322,AI$17,"")</f>
        <v>0</v>
      </c>
      <c r="AJ322" s="66" t="str">
        <f aca="false">SUBSTITUTE(AI322,AJ$17,"")</f>
        <v>0</v>
      </c>
      <c r="AK322" s="66" t="str">
        <f aca="false">SUBSTITUTE(AJ322,AK$17,"")</f>
        <v>0</v>
      </c>
      <c r="AL322" s="66" t="str">
        <f aca="false">SUBSTITUTE(AK322,AL$17,"")</f>
        <v>0</v>
      </c>
      <c r="AM322" s="66" t="str">
        <f aca="false">SUBSTITUTE(AL322,AM$17,"")</f>
        <v>0</v>
      </c>
      <c r="AN322" s="66" t="str">
        <f aca="false">SUBSTITUTE(AM322,AN$17,"")</f>
        <v>0</v>
      </c>
      <c r="AO322" s="66" t="str">
        <f aca="false">SUBSTITUTE(AN322,AO$17,"")</f>
        <v>0</v>
      </c>
      <c r="AP322" s="66" t="str">
        <f aca="false">SUBSTITUTE(AO322,AP$17,"")</f>
        <v>0</v>
      </c>
      <c r="AQ322" s="66" t="str">
        <f aca="false">SUBSTITUTE(AP322,AQ$17,"")</f>
        <v>0</v>
      </c>
      <c r="AR322" s="66" t="str">
        <f aca="false">SUBSTITUTE(AQ322,AR$17,"")</f>
        <v>0</v>
      </c>
      <c r="AS322" s="66" t="str">
        <f aca="false">SUBSTITUTE(AR322,AS$17,"")</f>
        <v>0</v>
      </c>
      <c r="AT322" s="66" t="str">
        <f aca="false">SUBSTITUTE(AS322,AT$17,"")</f>
        <v>0</v>
      </c>
      <c r="AU322" s="66" t="str">
        <f aca="false">SUBSTITUTE(AT322,AU$17,"")</f>
        <v>0</v>
      </c>
      <c r="AV322" s="66" t="str">
        <f aca="false">SUBSTITUTE(AU322,AV$17,"")</f>
        <v>0</v>
      </c>
      <c r="AW322" s="66" t="str">
        <f aca="false">SUBSTITUTE(AV322,AW$17,"")</f>
        <v>0</v>
      </c>
      <c r="AX322" s="66" t="str">
        <f aca="false">SUBSTITUTE(AW322,AX$17,"")</f>
        <v>0</v>
      </c>
      <c r="AY322" s="66" t="str">
        <f aca="false">SUBSTITUTE(AX322,AY$17,"")</f>
        <v>0</v>
      </c>
      <c r="AZ322" s="66" t="str">
        <f aca="false">SUBSTITUTE(AY322,AZ$17,"")</f>
        <v>0</v>
      </c>
      <c r="BA322" s="66" t="str">
        <f aca="false">SUBSTITUTE(AZ322,BA$17,"")</f>
        <v>0</v>
      </c>
      <c r="BB322" s="66" t="str">
        <f aca="false">SUBSTITUTE(BA322,BB$17,"")</f>
        <v/>
      </c>
      <c r="BC322" s="66" t="str">
        <f aca="false">SUBSTITUTE(BB322,BC$17,"")</f>
        <v/>
      </c>
      <c r="BD322" s="66" t="str">
        <f aca="false">SUBSTITUTE(BC322,BD$17,"")</f>
        <v/>
      </c>
      <c r="BE322" s="66" t="str">
        <f aca="false">SUBSTITUTE(BD322,BE$17,"")</f>
        <v/>
      </c>
      <c r="BF322" s="66" t="str">
        <f aca="false">SUBSTITUTE(BE322,BF$17,"")</f>
        <v/>
      </c>
      <c r="BG322" s="66" t="str">
        <f aca="false">SUBSTITUTE(BF322,BG$17,"")</f>
        <v/>
      </c>
      <c r="BH322" s="66" t="str">
        <f aca="false">SUBSTITUTE(BG322,BH$17,"")</f>
        <v/>
      </c>
      <c r="BI322" s="66" t="str">
        <f aca="false">SUBSTITUTE(BH322,BI$17,"")</f>
        <v/>
      </c>
      <c r="BJ322" s="66" t="str">
        <f aca="false">SUBSTITUTE(BI322,BJ$17,"")</f>
        <v/>
      </c>
      <c r="BK322" s="66" t="str">
        <f aca="false">SUBSTITUTE(BJ322,BK$17,"")</f>
        <v/>
      </c>
      <c r="BL322" s="66" t="str">
        <f aca="false">SUBSTITUTE(BK322,BL$17,"")</f>
        <v/>
      </c>
      <c r="BM322" s="66" t="str">
        <f aca="false">SUBSTITUTE(BL322,BM$17,"")</f>
        <v/>
      </c>
      <c r="BN322" s="66" t="n">
        <f aca="false">LEN(BM322)</f>
        <v>0</v>
      </c>
      <c r="BO322" s="66" t="n">
        <f aca="false">LEN(A322)&gt;BO$15</f>
        <v>0</v>
      </c>
      <c r="BP322" s="83" t="n">
        <f aca="false">AND(COUNTIF(ranges!B$2:B$4,'Sample Manifest - ALL TYPES'!G313)=0,NOT(ISBLANK('Sample Manifest - ALL TYPES'!G313)))</f>
        <v>0</v>
      </c>
      <c r="CB322" s="66" t="n">
        <f aca="false">OR(BN322:BO322)</f>
        <v>0</v>
      </c>
      <c r="CD322" s="69" t="n">
        <f aca="false">IF(OR('Sample Manifest - ALL TYPES'!AB313="Custom indexes",'Sample Manifest - ALL TYPES'!AB313="Non-listed commercial indexes"),1,0)</f>
        <v>0</v>
      </c>
      <c r="CE322" s="69"/>
      <c r="CG322" s="72" t="n">
        <f aca="false">'Sample Manifest - ALL TYPES'!Q313</f>
        <v>0</v>
      </c>
      <c r="CH322" s="70" t="str">
        <f aca="false">SUBSTITUTE(CG322,CH$17,"")</f>
        <v>0</v>
      </c>
      <c r="CI322" s="70" t="str">
        <f aca="false">SUBSTITUTE(CH322,CI$17,"")</f>
        <v>0</v>
      </c>
      <c r="CJ322" s="70" t="str">
        <f aca="false">SUBSTITUTE(CI322,CJ$17,"")</f>
        <v>0</v>
      </c>
      <c r="CK322" s="70" t="str">
        <f aca="false">SUBSTITUTE(CJ322,CK$17,"")</f>
        <v>0</v>
      </c>
      <c r="CL322" s="70" t="n">
        <f aca="false">LEN(CK322)</f>
        <v>1</v>
      </c>
      <c r="CM322" s="70" t="n">
        <f aca="false">AND(NOT(ISBLANK('Sample Manifest - ALL TYPES'!Q313)),NOT(CL322=0))</f>
        <v>0</v>
      </c>
      <c r="CR322" s="66" t="n">
        <f aca="false">AND('Sample Manifest - ALL TYPES'!B313="Illumina Library Pool",ISBLANK('Sample Manifest - ALL TYPES'!Z313))</f>
        <v>0</v>
      </c>
    </row>
    <row r="323" s="66" customFormat="true" ht="13.8" hidden="false" customHeight="false" outlineLevel="0" collapsed="false">
      <c r="A323" s="66" t="n">
        <f aca="false">'Sample Manifest - ALL TYPES'!C314</f>
        <v>0</v>
      </c>
      <c r="B323" s="66" t="str">
        <f aca="false">SUBSTITUTE(A323,B$17,"")</f>
        <v>0</v>
      </c>
      <c r="C323" s="66" t="str">
        <f aca="false">SUBSTITUTE(B323,C$17,"")</f>
        <v>0</v>
      </c>
      <c r="D323" s="66" t="str">
        <f aca="false">SUBSTITUTE(C323,D$17,"")</f>
        <v>0</v>
      </c>
      <c r="E323" s="66" t="str">
        <f aca="false">SUBSTITUTE(D323,E$17,"")</f>
        <v>0</v>
      </c>
      <c r="F323" s="66" t="str">
        <f aca="false">SUBSTITUTE(E323,F$17,"")</f>
        <v>0</v>
      </c>
      <c r="G323" s="66" t="str">
        <f aca="false">SUBSTITUTE(F323,G$17,"")</f>
        <v>0</v>
      </c>
      <c r="H323" s="66" t="str">
        <f aca="false">SUBSTITUTE(G323,H$17,"")</f>
        <v>0</v>
      </c>
      <c r="I323" s="66" t="str">
        <f aca="false">SUBSTITUTE(H323,I$17,"")</f>
        <v>0</v>
      </c>
      <c r="J323" s="66" t="str">
        <f aca="false">SUBSTITUTE(I323,J$17,"")</f>
        <v>0</v>
      </c>
      <c r="K323" s="66" t="str">
        <f aca="false">SUBSTITUTE(J323,K$17,"")</f>
        <v>0</v>
      </c>
      <c r="L323" s="66" t="str">
        <f aca="false">SUBSTITUTE(K323,L$17,"")</f>
        <v>0</v>
      </c>
      <c r="M323" s="66" t="str">
        <f aca="false">SUBSTITUTE(L323,M$17,"")</f>
        <v>0</v>
      </c>
      <c r="N323" s="66" t="str">
        <f aca="false">SUBSTITUTE(M323,N$17,"")</f>
        <v>0</v>
      </c>
      <c r="O323" s="66" t="str">
        <f aca="false">SUBSTITUTE(N323,O$17,"")</f>
        <v>0</v>
      </c>
      <c r="P323" s="66" t="str">
        <f aca="false">SUBSTITUTE(O323,P$17,"")</f>
        <v>0</v>
      </c>
      <c r="Q323" s="66" t="str">
        <f aca="false">SUBSTITUTE(P323,Q$17,"")</f>
        <v>0</v>
      </c>
      <c r="R323" s="66" t="str">
        <f aca="false">SUBSTITUTE(Q323,R$17,"")</f>
        <v>0</v>
      </c>
      <c r="S323" s="66" t="str">
        <f aca="false">SUBSTITUTE(R323,S$17,"")</f>
        <v>0</v>
      </c>
      <c r="T323" s="66" t="str">
        <f aca="false">SUBSTITUTE(S323,T$17,"")</f>
        <v>0</v>
      </c>
      <c r="U323" s="66" t="str">
        <f aca="false">SUBSTITUTE(T323,U$17,"")</f>
        <v>0</v>
      </c>
      <c r="V323" s="66" t="str">
        <f aca="false">SUBSTITUTE(U323,V$17,"")</f>
        <v>0</v>
      </c>
      <c r="W323" s="66" t="str">
        <f aca="false">SUBSTITUTE(V323,W$17,"")</f>
        <v>0</v>
      </c>
      <c r="X323" s="66" t="str">
        <f aca="false">SUBSTITUTE(W323,X$17,"")</f>
        <v>0</v>
      </c>
      <c r="Y323" s="66" t="str">
        <f aca="false">SUBSTITUTE(X323,Y$17,"")</f>
        <v>0</v>
      </c>
      <c r="Z323" s="66" t="str">
        <f aca="false">SUBSTITUTE(Y323,Z$17,"")</f>
        <v>0</v>
      </c>
      <c r="AA323" s="66" t="str">
        <f aca="false">SUBSTITUTE(Z323,AA$17,"")</f>
        <v>0</v>
      </c>
      <c r="AB323" s="66" t="str">
        <f aca="false">SUBSTITUTE(AA323,AB$17,"")</f>
        <v>0</v>
      </c>
      <c r="AC323" s="66" t="str">
        <f aca="false">SUBSTITUTE(AB323,AC$17,"")</f>
        <v>0</v>
      </c>
      <c r="AD323" s="66" t="str">
        <f aca="false">SUBSTITUTE(AC323,AD$17,"")</f>
        <v>0</v>
      </c>
      <c r="AE323" s="66" t="str">
        <f aca="false">SUBSTITUTE(AD323,AE$17,"")</f>
        <v>0</v>
      </c>
      <c r="AF323" s="66" t="str">
        <f aca="false">SUBSTITUTE(AE323,AF$17,"")</f>
        <v>0</v>
      </c>
      <c r="AG323" s="66" t="str">
        <f aca="false">SUBSTITUTE(AF323,AG$17,"")</f>
        <v>0</v>
      </c>
      <c r="AH323" s="66" t="str">
        <f aca="false">SUBSTITUTE(AG323,AH$17,"")</f>
        <v>0</v>
      </c>
      <c r="AI323" s="66" t="str">
        <f aca="false">SUBSTITUTE(AH323,AI$17,"")</f>
        <v>0</v>
      </c>
      <c r="AJ323" s="66" t="str">
        <f aca="false">SUBSTITUTE(AI323,AJ$17,"")</f>
        <v>0</v>
      </c>
      <c r="AK323" s="66" t="str">
        <f aca="false">SUBSTITUTE(AJ323,AK$17,"")</f>
        <v>0</v>
      </c>
      <c r="AL323" s="66" t="str">
        <f aca="false">SUBSTITUTE(AK323,AL$17,"")</f>
        <v>0</v>
      </c>
      <c r="AM323" s="66" t="str">
        <f aca="false">SUBSTITUTE(AL323,AM$17,"")</f>
        <v>0</v>
      </c>
      <c r="AN323" s="66" t="str">
        <f aca="false">SUBSTITUTE(AM323,AN$17,"")</f>
        <v>0</v>
      </c>
      <c r="AO323" s="66" t="str">
        <f aca="false">SUBSTITUTE(AN323,AO$17,"")</f>
        <v>0</v>
      </c>
      <c r="AP323" s="66" t="str">
        <f aca="false">SUBSTITUTE(AO323,AP$17,"")</f>
        <v>0</v>
      </c>
      <c r="AQ323" s="66" t="str">
        <f aca="false">SUBSTITUTE(AP323,AQ$17,"")</f>
        <v>0</v>
      </c>
      <c r="AR323" s="66" t="str">
        <f aca="false">SUBSTITUTE(AQ323,AR$17,"")</f>
        <v>0</v>
      </c>
      <c r="AS323" s="66" t="str">
        <f aca="false">SUBSTITUTE(AR323,AS$17,"")</f>
        <v>0</v>
      </c>
      <c r="AT323" s="66" t="str">
        <f aca="false">SUBSTITUTE(AS323,AT$17,"")</f>
        <v>0</v>
      </c>
      <c r="AU323" s="66" t="str">
        <f aca="false">SUBSTITUTE(AT323,AU$17,"")</f>
        <v>0</v>
      </c>
      <c r="AV323" s="66" t="str">
        <f aca="false">SUBSTITUTE(AU323,AV$17,"")</f>
        <v>0</v>
      </c>
      <c r="AW323" s="66" t="str">
        <f aca="false">SUBSTITUTE(AV323,AW$17,"")</f>
        <v>0</v>
      </c>
      <c r="AX323" s="66" t="str">
        <f aca="false">SUBSTITUTE(AW323,AX$17,"")</f>
        <v>0</v>
      </c>
      <c r="AY323" s="66" t="str">
        <f aca="false">SUBSTITUTE(AX323,AY$17,"")</f>
        <v>0</v>
      </c>
      <c r="AZ323" s="66" t="str">
        <f aca="false">SUBSTITUTE(AY323,AZ$17,"")</f>
        <v>0</v>
      </c>
      <c r="BA323" s="66" t="str">
        <f aca="false">SUBSTITUTE(AZ323,BA$17,"")</f>
        <v>0</v>
      </c>
      <c r="BB323" s="66" t="str">
        <f aca="false">SUBSTITUTE(BA323,BB$17,"")</f>
        <v/>
      </c>
      <c r="BC323" s="66" t="str">
        <f aca="false">SUBSTITUTE(BB323,BC$17,"")</f>
        <v/>
      </c>
      <c r="BD323" s="66" t="str">
        <f aca="false">SUBSTITUTE(BC323,BD$17,"")</f>
        <v/>
      </c>
      <c r="BE323" s="66" t="str">
        <f aca="false">SUBSTITUTE(BD323,BE$17,"")</f>
        <v/>
      </c>
      <c r="BF323" s="66" t="str">
        <f aca="false">SUBSTITUTE(BE323,BF$17,"")</f>
        <v/>
      </c>
      <c r="BG323" s="66" t="str">
        <f aca="false">SUBSTITUTE(BF323,BG$17,"")</f>
        <v/>
      </c>
      <c r="BH323" s="66" t="str">
        <f aca="false">SUBSTITUTE(BG323,BH$17,"")</f>
        <v/>
      </c>
      <c r="BI323" s="66" t="str">
        <f aca="false">SUBSTITUTE(BH323,BI$17,"")</f>
        <v/>
      </c>
      <c r="BJ323" s="66" t="str">
        <f aca="false">SUBSTITUTE(BI323,BJ$17,"")</f>
        <v/>
      </c>
      <c r="BK323" s="66" t="str">
        <f aca="false">SUBSTITUTE(BJ323,BK$17,"")</f>
        <v/>
      </c>
      <c r="BL323" s="66" t="str">
        <f aca="false">SUBSTITUTE(BK323,BL$17,"")</f>
        <v/>
      </c>
      <c r="BM323" s="66" t="str">
        <f aca="false">SUBSTITUTE(BL323,BM$17,"")</f>
        <v/>
      </c>
      <c r="BN323" s="66" t="n">
        <f aca="false">LEN(BM323)</f>
        <v>0</v>
      </c>
      <c r="BO323" s="66" t="n">
        <f aca="false">LEN(A323)&gt;BO$15</f>
        <v>0</v>
      </c>
      <c r="BP323" s="83" t="n">
        <f aca="false">AND(COUNTIF(ranges!B$2:B$4,'Sample Manifest - ALL TYPES'!G314)=0,NOT(ISBLANK('Sample Manifest - ALL TYPES'!G314)))</f>
        <v>0</v>
      </c>
      <c r="CB323" s="66" t="n">
        <f aca="false">OR(BN323:BO323)</f>
        <v>0</v>
      </c>
      <c r="CD323" s="69" t="n">
        <f aca="false">IF(OR('Sample Manifest - ALL TYPES'!AB314="Custom indexes",'Sample Manifest - ALL TYPES'!AB314="Non-listed commercial indexes"),1,0)</f>
        <v>0</v>
      </c>
      <c r="CE323" s="69"/>
      <c r="CG323" s="72" t="n">
        <f aca="false">'Sample Manifest - ALL TYPES'!Q314</f>
        <v>0</v>
      </c>
      <c r="CH323" s="70" t="str">
        <f aca="false">SUBSTITUTE(CG323,CH$17,"")</f>
        <v>0</v>
      </c>
      <c r="CI323" s="70" t="str">
        <f aca="false">SUBSTITUTE(CH323,CI$17,"")</f>
        <v>0</v>
      </c>
      <c r="CJ323" s="70" t="str">
        <f aca="false">SUBSTITUTE(CI323,CJ$17,"")</f>
        <v>0</v>
      </c>
      <c r="CK323" s="70" t="str">
        <f aca="false">SUBSTITUTE(CJ323,CK$17,"")</f>
        <v>0</v>
      </c>
      <c r="CL323" s="70" t="n">
        <f aca="false">LEN(CK323)</f>
        <v>1</v>
      </c>
      <c r="CM323" s="70" t="n">
        <f aca="false">AND(NOT(ISBLANK('Sample Manifest - ALL TYPES'!Q314)),NOT(CL323=0))</f>
        <v>0</v>
      </c>
      <c r="CR323" s="66" t="n">
        <f aca="false">AND('Sample Manifest - ALL TYPES'!B314="Illumina Library Pool",ISBLANK('Sample Manifest - ALL TYPES'!Z314))</f>
        <v>0</v>
      </c>
    </row>
    <row r="324" s="66" customFormat="true" ht="13.8" hidden="false" customHeight="false" outlineLevel="0" collapsed="false">
      <c r="A324" s="66" t="n">
        <f aca="false">'Sample Manifest - ALL TYPES'!C315</f>
        <v>0</v>
      </c>
      <c r="B324" s="66" t="str">
        <f aca="false">SUBSTITUTE(A324,B$17,"")</f>
        <v>0</v>
      </c>
      <c r="C324" s="66" t="str">
        <f aca="false">SUBSTITUTE(B324,C$17,"")</f>
        <v>0</v>
      </c>
      <c r="D324" s="66" t="str">
        <f aca="false">SUBSTITUTE(C324,D$17,"")</f>
        <v>0</v>
      </c>
      <c r="E324" s="66" t="str">
        <f aca="false">SUBSTITUTE(D324,E$17,"")</f>
        <v>0</v>
      </c>
      <c r="F324" s="66" t="str">
        <f aca="false">SUBSTITUTE(E324,F$17,"")</f>
        <v>0</v>
      </c>
      <c r="G324" s="66" t="str">
        <f aca="false">SUBSTITUTE(F324,G$17,"")</f>
        <v>0</v>
      </c>
      <c r="H324" s="66" t="str">
        <f aca="false">SUBSTITUTE(G324,H$17,"")</f>
        <v>0</v>
      </c>
      <c r="I324" s="66" t="str">
        <f aca="false">SUBSTITUTE(H324,I$17,"")</f>
        <v>0</v>
      </c>
      <c r="J324" s="66" t="str">
        <f aca="false">SUBSTITUTE(I324,J$17,"")</f>
        <v>0</v>
      </c>
      <c r="K324" s="66" t="str">
        <f aca="false">SUBSTITUTE(J324,K$17,"")</f>
        <v>0</v>
      </c>
      <c r="L324" s="66" t="str">
        <f aca="false">SUBSTITUTE(K324,L$17,"")</f>
        <v>0</v>
      </c>
      <c r="M324" s="66" t="str">
        <f aca="false">SUBSTITUTE(L324,M$17,"")</f>
        <v>0</v>
      </c>
      <c r="N324" s="66" t="str">
        <f aca="false">SUBSTITUTE(M324,N$17,"")</f>
        <v>0</v>
      </c>
      <c r="O324" s="66" t="str">
        <f aca="false">SUBSTITUTE(N324,O$17,"")</f>
        <v>0</v>
      </c>
      <c r="P324" s="66" t="str">
        <f aca="false">SUBSTITUTE(O324,P$17,"")</f>
        <v>0</v>
      </c>
      <c r="Q324" s="66" t="str">
        <f aca="false">SUBSTITUTE(P324,Q$17,"")</f>
        <v>0</v>
      </c>
      <c r="R324" s="66" t="str">
        <f aca="false">SUBSTITUTE(Q324,R$17,"")</f>
        <v>0</v>
      </c>
      <c r="S324" s="66" t="str">
        <f aca="false">SUBSTITUTE(R324,S$17,"")</f>
        <v>0</v>
      </c>
      <c r="T324" s="66" t="str">
        <f aca="false">SUBSTITUTE(S324,T$17,"")</f>
        <v>0</v>
      </c>
      <c r="U324" s="66" t="str">
        <f aca="false">SUBSTITUTE(T324,U$17,"")</f>
        <v>0</v>
      </c>
      <c r="V324" s="66" t="str">
        <f aca="false">SUBSTITUTE(U324,V$17,"")</f>
        <v>0</v>
      </c>
      <c r="W324" s="66" t="str">
        <f aca="false">SUBSTITUTE(V324,W$17,"")</f>
        <v>0</v>
      </c>
      <c r="X324" s="66" t="str">
        <f aca="false">SUBSTITUTE(W324,X$17,"")</f>
        <v>0</v>
      </c>
      <c r="Y324" s="66" t="str">
        <f aca="false">SUBSTITUTE(X324,Y$17,"")</f>
        <v>0</v>
      </c>
      <c r="Z324" s="66" t="str">
        <f aca="false">SUBSTITUTE(Y324,Z$17,"")</f>
        <v>0</v>
      </c>
      <c r="AA324" s="66" t="str">
        <f aca="false">SUBSTITUTE(Z324,AA$17,"")</f>
        <v>0</v>
      </c>
      <c r="AB324" s="66" t="str">
        <f aca="false">SUBSTITUTE(AA324,AB$17,"")</f>
        <v>0</v>
      </c>
      <c r="AC324" s="66" t="str">
        <f aca="false">SUBSTITUTE(AB324,AC$17,"")</f>
        <v>0</v>
      </c>
      <c r="AD324" s="66" t="str">
        <f aca="false">SUBSTITUTE(AC324,AD$17,"")</f>
        <v>0</v>
      </c>
      <c r="AE324" s="66" t="str">
        <f aca="false">SUBSTITUTE(AD324,AE$17,"")</f>
        <v>0</v>
      </c>
      <c r="AF324" s="66" t="str">
        <f aca="false">SUBSTITUTE(AE324,AF$17,"")</f>
        <v>0</v>
      </c>
      <c r="AG324" s="66" t="str">
        <f aca="false">SUBSTITUTE(AF324,AG$17,"")</f>
        <v>0</v>
      </c>
      <c r="AH324" s="66" t="str">
        <f aca="false">SUBSTITUTE(AG324,AH$17,"")</f>
        <v>0</v>
      </c>
      <c r="AI324" s="66" t="str">
        <f aca="false">SUBSTITUTE(AH324,AI$17,"")</f>
        <v>0</v>
      </c>
      <c r="AJ324" s="66" t="str">
        <f aca="false">SUBSTITUTE(AI324,AJ$17,"")</f>
        <v>0</v>
      </c>
      <c r="AK324" s="66" t="str">
        <f aca="false">SUBSTITUTE(AJ324,AK$17,"")</f>
        <v>0</v>
      </c>
      <c r="AL324" s="66" t="str">
        <f aca="false">SUBSTITUTE(AK324,AL$17,"")</f>
        <v>0</v>
      </c>
      <c r="AM324" s="66" t="str">
        <f aca="false">SUBSTITUTE(AL324,AM$17,"")</f>
        <v>0</v>
      </c>
      <c r="AN324" s="66" t="str">
        <f aca="false">SUBSTITUTE(AM324,AN$17,"")</f>
        <v>0</v>
      </c>
      <c r="AO324" s="66" t="str">
        <f aca="false">SUBSTITUTE(AN324,AO$17,"")</f>
        <v>0</v>
      </c>
      <c r="AP324" s="66" t="str">
        <f aca="false">SUBSTITUTE(AO324,AP$17,"")</f>
        <v>0</v>
      </c>
      <c r="AQ324" s="66" t="str">
        <f aca="false">SUBSTITUTE(AP324,AQ$17,"")</f>
        <v>0</v>
      </c>
      <c r="AR324" s="66" t="str">
        <f aca="false">SUBSTITUTE(AQ324,AR$17,"")</f>
        <v>0</v>
      </c>
      <c r="AS324" s="66" t="str">
        <f aca="false">SUBSTITUTE(AR324,AS$17,"")</f>
        <v>0</v>
      </c>
      <c r="AT324" s="66" t="str">
        <f aca="false">SUBSTITUTE(AS324,AT$17,"")</f>
        <v>0</v>
      </c>
      <c r="AU324" s="66" t="str">
        <f aca="false">SUBSTITUTE(AT324,AU$17,"")</f>
        <v>0</v>
      </c>
      <c r="AV324" s="66" t="str">
        <f aca="false">SUBSTITUTE(AU324,AV$17,"")</f>
        <v>0</v>
      </c>
      <c r="AW324" s="66" t="str">
        <f aca="false">SUBSTITUTE(AV324,AW$17,"")</f>
        <v>0</v>
      </c>
      <c r="AX324" s="66" t="str">
        <f aca="false">SUBSTITUTE(AW324,AX$17,"")</f>
        <v>0</v>
      </c>
      <c r="AY324" s="66" t="str">
        <f aca="false">SUBSTITUTE(AX324,AY$17,"")</f>
        <v>0</v>
      </c>
      <c r="AZ324" s="66" t="str">
        <f aca="false">SUBSTITUTE(AY324,AZ$17,"")</f>
        <v>0</v>
      </c>
      <c r="BA324" s="66" t="str">
        <f aca="false">SUBSTITUTE(AZ324,BA$17,"")</f>
        <v>0</v>
      </c>
      <c r="BB324" s="66" t="str">
        <f aca="false">SUBSTITUTE(BA324,BB$17,"")</f>
        <v/>
      </c>
      <c r="BC324" s="66" t="str">
        <f aca="false">SUBSTITUTE(BB324,BC$17,"")</f>
        <v/>
      </c>
      <c r="BD324" s="66" t="str">
        <f aca="false">SUBSTITUTE(BC324,BD$17,"")</f>
        <v/>
      </c>
      <c r="BE324" s="66" t="str">
        <f aca="false">SUBSTITUTE(BD324,BE$17,"")</f>
        <v/>
      </c>
      <c r="BF324" s="66" t="str">
        <f aca="false">SUBSTITUTE(BE324,BF$17,"")</f>
        <v/>
      </c>
      <c r="BG324" s="66" t="str">
        <f aca="false">SUBSTITUTE(BF324,BG$17,"")</f>
        <v/>
      </c>
      <c r="BH324" s="66" t="str">
        <f aca="false">SUBSTITUTE(BG324,BH$17,"")</f>
        <v/>
      </c>
      <c r="BI324" s="66" t="str">
        <f aca="false">SUBSTITUTE(BH324,BI$17,"")</f>
        <v/>
      </c>
      <c r="BJ324" s="66" t="str">
        <f aca="false">SUBSTITUTE(BI324,BJ$17,"")</f>
        <v/>
      </c>
      <c r="BK324" s="66" t="str">
        <f aca="false">SUBSTITUTE(BJ324,BK$17,"")</f>
        <v/>
      </c>
      <c r="BL324" s="66" t="str">
        <f aca="false">SUBSTITUTE(BK324,BL$17,"")</f>
        <v/>
      </c>
      <c r="BM324" s="66" t="str">
        <f aca="false">SUBSTITUTE(BL324,BM$17,"")</f>
        <v/>
      </c>
      <c r="BN324" s="66" t="n">
        <f aca="false">LEN(BM324)</f>
        <v>0</v>
      </c>
      <c r="BO324" s="66" t="n">
        <f aca="false">LEN(A324)&gt;BO$15</f>
        <v>0</v>
      </c>
      <c r="BP324" s="83" t="n">
        <f aca="false">AND(COUNTIF(ranges!B$2:B$4,'Sample Manifest - ALL TYPES'!G315)=0,NOT(ISBLANK('Sample Manifest - ALL TYPES'!G315)))</f>
        <v>0</v>
      </c>
      <c r="CB324" s="66" t="n">
        <f aca="false">OR(BN324:BO324)</f>
        <v>0</v>
      </c>
      <c r="CD324" s="69" t="n">
        <f aca="false">IF(OR('Sample Manifest - ALL TYPES'!AB315="Custom indexes",'Sample Manifest - ALL TYPES'!AB315="Non-listed commercial indexes"),1,0)</f>
        <v>0</v>
      </c>
      <c r="CE324" s="69"/>
      <c r="CG324" s="72" t="n">
        <f aca="false">'Sample Manifest - ALL TYPES'!Q315</f>
        <v>0</v>
      </c>
      <c r="CH324" s="70" t="str">
        <f aca="false">SUBSTITUTE(CG324,CH$17,"")</f>
        <v>0</v>
      </c>
      <c r="CI324" s="70" t="str">
        <f aca="false">SUBSTITUTE(CH324,CI$17,"")</f>
        <v>0</v>
      </c>
      <c r="CJ324" s="70" t="str">
        <f aca="false">SUBSTITUTE(CI324,CJ$17,"")</f>
        <v>0</v>
      </c>
      <c r="CK324" s="70" t="str">
        <f aca="false">SUBSTITUTE(CJ324,CK$17,"")</f>
        <v>0</v>
      </c>
      <c r="CL324" s="70" t="n">
        <f aca="false">LEN(CK324)</f>
        <v>1</v>
      </c>
      <c r="CM324" s="70" t="n">
        <f aca="false">AND(NOT(ISBLANK('Sample Manifest - ALL TYPES'!Q315)),NOT(CL324=0))</f>
        <v>0</v>
      </c>
      <c r="CR324" s="66" t="n">
        <f aca="false">AND('Sample Manifest - ALL TYPES'!B315="Illumina Library Pool",ISBLANK('Sample Manifest - ALL TYPES'!Z315))</f>
        <v>0</v>
      </c>
    </row>
    <row r="325" s="66" customFormat="true" ht="13.8" hidden="false" customHeight="false" outlineLevel="0" collapsed="false">
      <c r="A325" s="66" t="n">
        <f aca="false">'Sample Manifest - ALL TYPES'!C316</f>
        <v>0</v>
      </c>
      <c r="B325" s="66" t="str">
        <f aca="false">SUBSTITUTE(A325,B$17,"")</f>
        <v>0</v>
      </c>
      <c r="C325" s="66" t="str">
        <f aca="false">SUBSTITUTE(B325,C$17,"")</f>
        <v>0</v>
      </c>
      <c r="D325" s="66" t="str">
        <f aca="false">SUBSTITUTE(C325,D$17,"")</f>
        <v>0</v>
      </c>
      <c r="E325" s="66" t="str">
        <f aca="false">SUBSTITUTE(D325,E$17,"")</f>
        <v>0</v>
      </c>
      <c r="F325" s="66" t="str">
        <f aca="false">SUBSTITUTE(E325,F$17,"")</f>
        <v>0</v>
      </c>
      <c r="G325" s="66" t="str">
        <f aca="false">SUBSTITUTE(F325,G$17,"")</f>
        <v>0</v>
      </c>
      <c r="H325" s="66" t="str">
        <f aca="false">SUBSTITUTE(G325,H$17,"")</f>
        <v>0</v>
      </c>
      <c r="I325" s="66" t="str">
        <f aca="false">SUBSTITUTE(H325,I$17,"")</f>
        <v>0</v>
      </c>
      <c r="J325" s="66" t="str">
        <f aca="false">SUBSTITUTE(I325,J$17,"")</f>
        <v>0</v>
      </c>
      <c r="K325" s="66" t="str">
        <f aca="false">SUBSTITUTE(J325,K$17,"")</f>
        <v>0</v>
      </c>
      <c r="L325" s="66" t="str">
        <f aca="false">SUBSTITUTE(K325,L$17,"")</f>
        <v>0</v>
      </c>
      <c r="M325" s="66" t="str">
        <f aca="false">SUBSTITUTE(L325,M$17,"")</f>
        <v>0</v>
      </c>
      <c r="N325" s="66" t="str">
        <f aca="false">SUBSTITUTE(M325,N$17,"")</f>
        <v>0</v>
      </c>
      <c r="O325" s="66" t="str">
        <f aca="false">SUBSTITUTE(N325,O$17,"")</f>
        <v>0</v>
      </c>
      <c r="P325" s="66" t="str">
        <f aca="false">SUBSTITUTE(O325,P$17,"")</f>
        <v>0</v>
      </c>
      <c r="Q325" s="66" t="str">
        <f aca="false">SUBSTITUTE(P325,Q$17,"")</f>
        <v>0</v>
      </c>
      <c r="R325" s="66" t="str">
        <f aca="false">SUBSTITUTE(Q325,R$17,"")</f>
        <v>0</v>
      </c>
      <c r="S325" s="66" t="str">
        <f aca="false">SUBSTITUTE(R325,S$17,"")</f>
        <v>0</v>
      </c>
      <c r="T325" s="66" t="str">
        <f aca="false">SUBSTITUTE(S325,T$17,"")</f>
        <v>0</v>
      </c>
      <c r="U325" s="66" t="str">
        <f aca="false">SUBSTITUTE(T325,U$17,"")</f>
        <v>0</v>
      </c>
      <c r="V325" s="66" t="str">
        <f aca="false">SUBSTITUTE(U325,V$17,"")</f>
        <v>0</v>
      </c>
      <c r="W325" s="66" t="str">
        <f aca="false">SUBSTITUTE(V325,W$17,"")</f>
        <v>0</v>
      </c>
      <c r="X325" s="66" t="str">
        <f aca="false">SUBSTITUTE(W325,X$17,"")</f>
        <v>0</v>
      </c>
      <c r="Y325" s="66" t="str">
        <f aca="false">SUBSTITUTE(X325,Y$17,"")</f>
        <v>0</v>
      </c>
      <c r="Z325" s="66" t="str">
        <f aca="false">SUBSTITUTE(Y325,Z$17,"")</f>
        <v>0</v>
      </c>
      <c r="AA325" s="66" t="str">
        <f aca="false">SUBSTITUTE(Z325,AA$17,"")</f>
        <v>0</v>
      </c>
      <c r="AB325" s="66" t="str">
        <f aca="false">SUBSTITUTE(AA325,AB$17,"")</f>
        <v>0</v>
      </c>
      <c r="AC325" s="66" t="str">
        <f aca="false">SUBSTITUTE(AB325,AC$17,"")</f>
        <v>0</v>
      </c>
      <c r="AD325" s="66" t="str">
        <f aca="false">SUBSTITUTE(AC325,AD$17,"")</f>
        <v>0</v>
      </c>
      <c r="AE325" s="66" t="str">
        <f aca="false">SUBSTITUTE(AD325,AE$17,"")</f>
        <v>0</v>
      </c>
      <c r="AF325" s="66" t="str">
        <f aca="false">SUBSTITUTE(AE325,AF$17,"")</f>
        <v>0</v>
      </c>
      <c r="AG325" s="66" t="str">
        <f aca="false">SUBSTITUTE(AF325,AG$17,"")</f>
        <v>0</v>
      </c>
      <c r="AH325" s="66" t="str">
        <f aca="false">SUBSTITUTE(AG325,AH$17,"")</f>
        <v>0</v>
      </c>
      <c r="AI325" s="66" t="str">
        <f aca="false">SUBSTITUTE(AH325,AI$17,"")</f>
        <v>0</v>
      </c>
      <c r="AJ325" s="66" t="str">
        <f aca="false">SUBSTITUTE(AI325,AJ$17,"")</f>
        <v>0</v>
      </c>
      <c r="AK325" s="66" t="str">
        <f aca="false">SUBSTITUTE(AJ325,AK$17,"")</f>
        <v>0</v>
      </c>
      <c r="AL325" s="66" t="str">
        <f aca="false">SUBSTITUTE(AK325,AL$17,"")</f>
        <v>0</v>
      </c>
      <c r="AM325" s="66" t="str">
        <f aca="false">SUBSTITUTE(AL325,AM$17,"")</f>
        <v>0</v>
      </c>
      <c r="AN325" s="66" t="str">
        <f aca="false">SUBSTITUTE(AM325,AN$17,"")</f>
        <v>0</v>
      </c>
      <c r="AO325" s="66" t="str">
        <f aca="false">SUBSTITUTE(AN325,AO$17,"")</f>
        <v>0</v>
      </c>
      <c r="AP325" s="66" t="str">
        <f aca="false">SUBSTITUTE(AO325,AP$17,"")</f>
        <v>0</v>
      </c>
      <c r="AQ325" s="66" t="str">
        <f aca="false">SUBSTITUTE(AP325,AQ$17,"")</f>
        <v>0</v>
      </c>
      <c r="AR325" s="66" t="str">
        <f aca="false">SUBSTITUTE(AQ325,AR$17,"")</f>
        <v>0</v>
      </c>
      <c r="AS325" s="66" t="str">
        <f aca="false">SUBSTITUTE(AR325,AS$17,"")</f>
        <v>0</v>
      </c>
      <c r="AT325" s="66" t="str">
        <f aca="false">SUBSTITUTE(AS325,AT$17,"")</f>
        <v>0</v>
      </c>
      <c r="AU325" s="66" t="str">
        <f aca="false">SUBSTITUTE(AT325,AU$17,"")</f>
        <v>0</v>
      </c>
      <c r="AV325" s="66" t="str">
        <f aca="false">SUBSTITUTE(AU325,AV$17,"")</f>
        <v>0</v>
      </c>
      <c r="AW325" s="66" t="str">
        <f aca="false">SUBSTITUTE(AV325,AW$17,"")</f>
        <v>0</v>
      </c>
      <c r="AX325" s="66" t="str">
        <f aca="false">SUBSTITUTE(AW325,AX$17,"")</f>
        <v>0</v>
      </c>
      <c r="AY325" s="66" t="str">
        <f aca="false">SUBSTITUTE(AX325,AY$17,"")</f>
        <v>0</v>
      </c>
      <c r="AZ325" s="66" t="str">
        <f aca="false">SUBSTITUTE(AY325,AZ$17,"")</f>
        <v>0</v>
      </c>
      <c r="BA325" s="66" t="str">
        <f aca="false">SUBSTITUTE(AZ325,BA$17,"")</f>
        <v>0</v>
      </c>
      <c r="BB325" s="66" t="str">
        <f aca="false">SUBSTITUTE(BA325,BB$17,"")</f>
        <v/>
      </c>
      <c r="BC325" s="66" t="str">
        <f aca="false">SUBSTITUTE(BB325,BC$17,"")</f>
        <v/>
      </c>
      <c r="BD325" s="66" t="str">
        <f aca="false">SUBSTITUTE(BC325,BD$17,"")</f>
        <v/>
      </c>
      <c r="BE325" s="66" t="str">
        <f aca="false">SUBSTITUTE(BD325,BE$17,"")</f>
        <v/>
      </c>
      <c r="BF325" s="66" t="str">
        <f aca="false">SUBSTITUTE(BE325,BF$17,"")</f>
        <v/>
      </c>
      <c r="BG325" s="66" t="str">
        <f aca="false">SUBSTITUTE(BF325,BG$17,"")</f>
        <v/>
      </c>
      <c r="BH325" s="66" t="str">
        <f aca="false">SUBSTITUTE(BG325,BH$17,"")</f>
        <v/>
      </c>
      <c r="BI325" s="66" t="str">
        <f aca="false">SUBSTITUTE(BH325,BI$17,"")</f>
        <v/>
      </c>
      <c r="BJ325" s="66" t="str">
        <f aca="false">SUBSTITUTE(BI325,BJ$17,"")</f>
        <v/>
      </c>
      <c r="BK325" s="66" t="str">
        <f aca="false">SUBSTITUTE(BJ325,BK$17,"")</f>
        <v/>
      </c>
      <c r="BL325" s="66" t="str">
        <f aca="false">SUBSTITUTE(BK325,BL$17,"")</f>
        <v/>
      </c>
      <c r="BM325" s="66" t="str">
        <f aca="false">SUBSTITUTE(BL325,BM$17,"")</f>
        <v/>
      </c>
      <c r="BN325" s="66" t="n">
        <f aca="false">LEN(BM325)</f>
        <v>0</v>
      </c>
      <c r="BO325" s="66" t="n">
        <f aca="false">LEN(A325)&gt;BO$15</f>
        <v>0</v>
      </c>
      <c r="BP325" s="83" t="n">
        <f aca="false">AND(COUNTIF(ranges!B$2:B$4,'Sample Manifest - ALL TYPES'!G316)=0,NOT(ISBLANK('Sample Manifest - ALL TYPES'!G316)))</f>
        <v>0</v>
      </c>
      <c r="CB325" s="66" t="n">
        <f aca="false">OR(BN325:BO325)</f>
        <v>0</v>
      </c>
      <c r="CD325" s="69" t="n">
        <f aca="false">IF(OR('Sample Manifest - ALL TYPES'!AB316="Custom indexes",'Sample Manifest - ALL TYPES'!AB316="Non-listed commercial indexes"),1,0)</f>
        <v>0</v>
      </c>
      <c r="CE325" s="69"/>
      <c r="CG325" s="72" t="n">
        <f aca="false">'Sample Manifest - ALL TYPES'!Q316</f>
        <v>0</v>
      </c>
      <c r="CH325" s="70" t="str">
        <f aca="false">SUBSTITUTE(CG325,CH$17,"")</f>
        <v>0</v>
      </c>
      <c r="CI325" s="70" t="str">
        <f aca="false">SUBSTITUTE(CH325,CI$17,"")</f>
        <v>0</v>
      </c>
      <c r="CJ325" s="70" t="str">
        <f aca="false">SUBSTITUTE(CI325,CJ$17,"")</f>
        <v>0</v>
      </c>
      <c r="CK325" s="70" t="str">
        <f aca="false">SUBSTITUTE(CJ325,CK$17,"")</f>
        <v>0</v>
      </c>
      <c r="CL325" s="70" t="n">
        <f aca="false">LEN(CK325)</f>
        <v>1</v>
      </c>
      <c r="CM325" s="70" t="n">
        <f aca="false">AND(NOT(ISBLANK('Sample Manifest - ALL TYPES'!Q316)),NOT(CL325=0))</f>
        <v>0</v>
      </c>
      <c r="CR325" s="66" t="n">
        <f aca="false">AND('Sample Manifest - ALL TYPES'!B316="Illumina Library Pool",ISBLANK('Sample Manifest - ALL TYPES'!Z316))</f>
        <v>0</v>
      </c>
    </row>
    <row r="326" s="66" customFormat="true" ht="13.8" hidden="false" customHeight="false" outlineLevel="0" collapsed="false">
      <c r="A326" s="66" t="n">
        <f aca="false">'Sample Manifest - ALL TYPES'!C317</f>
        <v>0</v>
      </c>
      <c r="B326" s="66" t="str">
        <f aca="false">SUBSTITUTE(A326,B$17,"")</f>
        <v>0</v>
      </c>
      <c r="C326" s="66" t="str">
        <f aca="false">SUBSTITUTE(B326,C$17,"")</f>
        <v>0</v>
      </c>
      <c r="D326" s="66" t="str">
        <f aca="false">SUBSTITUTE(C326,D$17,"")</f>
        <v>0</v>
      </c>
      <c r="E326" s="66" t="str">
        <f aca="false">SUBSTITUTE(D326,E$17,"")</f>
        <v>0</v>
      </c>
      <c r="F326" s="66" t="str">
        <f aca="false">SUBSTITUTE(E326,F$17,"")</f>
        <v>0</v>
      </c>
      <c r="G326" s="66" t="str">
        <f aca="false">SUBSTITUTE(F326,G$17,"")</f>
        <v>0</v>
      </c>
      <c r="H326" s="66" t="str">
        <f aca="false">SUBSTITUTE(G326,H$17,"")</f>
        <v>0</v>
      </c>
      <c r="I326" s="66" t="str">
        <f aca="false">SUBSTITUTE(H326,I$17,"")</f>
        <v>0</v>
      </c>
      <c r="J326" s="66" t="str">
        <f aca="false">SUBSTITUTE(I326,J$17,"")</f>
        <v>0</v>
      </c>
      <c r="K326" s="66" t="str">
        <f aca="false">SUBSTITUTE(J326,K$17,"")</f>
        <v>0</v>
      </c>
      <c r="L326" s="66" t="str">
        <f aca="false">SUBSTITUTE(K326,L$17,"")</f>
        <v>0</v>
      </c>
      <c r="M326" s="66" t="str">
        <f aca="false">SUBSTITUTE(L326,M$17,"")</f>
        <v>0</v>
      </c>
      <c r="N326" s="66" t="str">
        <f aca="false">SUBSTITUTE(M326,N$17,"")</f>
        <v>0</v>
      </c>
      <c r="O326" s="66" t="str">
        <f aca="false">SUBSTITUTE(N326,O$17,"")</f>
        <v>0</v>
      </c>
      <c r="P326" s="66" t="str">
        <f aca="false">SUBSTITUTE(O326,P$17,"")</f>
        <v>0</v>
      </c>
      <c r="Q326" s="66" t="str">
        <f aca="false">SUBSTITUTE(P326,Q$17,"")</f>
        <v>0</v>
      </c>
      <c r="R326" s="66" t="str">
        <f aca="false">SUBSTITUTE(Q326,R$17,"")</f>
        <v>0</v>
      </c>
      <c r="S326" s="66" t="str">
        <f aca="false">SUBSTITUTE(R326,S$17,"")</f>
        <v>0</v>
      </c>
      <c r="T326" s="66" t="str">
        <f aca="false">SUBSTITUTE(S326,T$17,"")</f>
        <v>0</v>
      </c>
      <c r="U326" s="66" t="str">
        <f aca="false">SUBSTITUTE(T326,U$17,"")</f>
        <v>0</v>
      </c>
      <c r="V326" s="66" t="str">
        <f aca="false">SUBSTITUTE(U326,V$17,"")</f>
        <v>0</v>
      </c>
      <c r="W326" s="66" t="str">
        <f aca="false">SUBSTITUTE(V326,W$17,"")</f>
        <v>0</v>
      </c>
      <c r="X326" s="66" t="str">
        <f aca="false">SUBSTITUTE(W326,X$17,"")</f>
        <v>0</v>
      </c>
      <c r="Y326" s="66" t="str">
        <f aca="false">SUBSTITUTE(X326,Y$17,"")</f>
        <v>0</v>
      </c>
      <c r="Z326" s="66" t="str">
        <f aca="false">SUBSTITUTE(Y326,Z$17,"")</f>
        <v>0</v>
      </c>
      <c r="AA326" s="66" t="str">
        <f aca="false">SUBSTITUTE(Z326,AA$17,"")</f>
        <v>0</v>
      </c>
      <c r="AB326" s="66" t="str">
        <f aca="false">SUBSTITUTE(AA326,AB$17,"")</f>
        <v>0</v>
      </c>
      <c r="AC326" s="66" t="str">
        <f aca="false">SUBSTITUTE(AB326,AC$17,"")</f>
        <v>0</v>
      </c>
      <c r="AD326" s="66" t="str">
        <f aca="false">SUBSTITUTE(AC326,AD$17,"")</f>
        <v>0</v>
      </c>
      <c r="AE326" s="66" t="str">
        <f aca="false">SUBSTITUTE(AD326,AE$17,"")</f>
        <v>0</v>
      </c>
      <c r="AF326" s="66" t="str">
        <f aca="false">SUBSTITUTE(AE326,AF$17,"")</f>
        <v>0</v>
      </c>
      <c r="AG326" s="66" t="str">
        <f aca="false">SUBSTITUTE(AF326,AG$17,"")</f>
        <v>0</v>
      </c>
      <c r="AH326" s="66" t="str">
        <f aca="false">SUBSTITUTE(AG326,AH$17,"")</f>
        <v>0</v>
      </c>
      <c r="AI326" s="66" t="str">
        <f aca="false">SUBSTITUTE(AH326,AI$17,"")</f>
        <v>0</v>
      </c>
      <c r="AJ326" s="66" t="str">
        <f aca="false">SUBSTITUTE(AI326,AJ$17,"")</f>
        <v>0</v>
      </c>
      <c r="AK326" s="66" t="str">
        <f aca="false">SUBSTITUTE(AJ326,AK$17,"")</f>
        <v>0</v>
      </c>
      <c r="AL326" s="66" t="str">
        <f aca="false">SUBSTITUTE(AK326,AL$17,"")</f>
        <v>0</v>
      </c>
      <c r="AM326" s="66" t="str">
        <f aca="false">SUBSTITUTE(AL326,AM$17,"")</f>
        <v>0</v>
      </c>
      <c r="AN326" s="66" t="str">
        <f aca="false">SUBSTITUTE(AM326,AN$17,"")</f>
        <v>0</v>
      </c>
      <c r="AO326" s="66" t="str">
        <f aca="false">SUBSTITUTE(AN326,AO$17,"")</f>
        <v>0</v>
      </c>
      <c r="AP326" s="66" t="str">
        <f aca="false">SUBSTITUTE(AO326,AP$17,"")</f>
        <v>0</v>
      </c>
      <c r="AQ326" s="66" t="str">
        <f aca="false">SUBSTITUTE(AP326,AQ$17,"")</f>
        <v>0</v>
      </c>
      <c r="AR326" s="66" t="str">
        <f aca="false">SUBSTITUTE(AQ326,AR$17,"")</f>
        <v>0</v>
      </c>
      <c r="AS326" s="66" t="str">
        <f aca="false">SUBSTITUTE(AR326,AS$17,"")</f>
        <v>0</v>
      </c>
      <c r="AT326" s="66" t="str">
        <f aca="false">SUBSTITUTE(AS326,AT$17,"")</f>
        <v>0</v>
      </c>
      <c r="AU326" s="66" t="str">
        <f aca="false">SUBSTITUTE(AT326,AU$17,"")</f>
        <v>0</v>
      </c>
      <c r="AV326" s="66" t="str">
        <f aca="false">SUBSTITUTE(AU326,AV$17,"")</f>
        <v>0</v>
      </c>
      <c r="AW326" s="66" t="str">
        <f aca="false">SUBSTITUTE(AV326,AW$17,"")</f>
        <v>0</v>
      </c>
      <c r="AX326" s="66" t="str">
        <f aca="false">SUBSTITUTE(AW326,AX$17,"")</f>
        <v>0</v>
      </c>
      <c r="AY326" s="66" t="str">
        <f aca="false">SUBSTITUTE(AX326,AY$17,"")</f>
        <v>0</v>
      </c>
      <c r="AZ326" s="66" t="str">
        <f aca="false">SUBSTITUTE(AY326,AZ$17,"")</f>
        <v>0</v>
      </c>
      <c r="BA326" s="66" t="str">
        <f aca="false">SUBSTITUTE(AZ326,BA$17,"")</f>
        <v>0</v>
      </c>
      <c r="BB326" s="66" t="str">
        <f aca="false">SUBSTITUTE(BA326,BB$17,"")</f>
        <v/>
      </c>
      <c r="BC326" s="66" t="str">
        <f aca="false">SUBSTITUTE(BB326,BC$17,"")</f>
        <v/>
      </c>
      <c r="BD326" s="66" t="str">
        <f aca="false">SUBSTITUTE(BC326,BD$17,"")</f>
        <v/>
      </c>
      <c r="BE326" s="66" t="str">
        <f aca="false">SUBSTITUTE(BD326,BE$17,"")</f>
        <v/>
      </c>
      <c r="BF326" s="66" t="str">
        <f aca="false">SUBSTITUTE(BE326,BF$17,"")</f>
        <v/>
      </c>
      <c r="BG326" s="66" t="str">
        <f aca="false">SUBSTITUTE(BF326,BG$17,"")</f>
        <v/>
      </c>
      <c r="BH326" s="66" t="str">
        <f aca="false">SUBSTITUTE(BG326,BH$17,"")</f>
        <v/>
      </c>
      <c r="BI326" s="66" t="str">
        <f aca="false">SUBSTITUTE(BH326,BI$17,"")</f>
        <v/>
      </c>
      <c r="BJ326" s="66" t="str">
        <f aca="false">SUBSTITUTE(BI326,BJ$17,"")</f>
        <v/>
      </c>
      <c r="BK326" s="66" t="str">
        <f aca="false">SUBSTITUTE(BJ326,BK$17,"")</f>
        <v/>
      </c>
      <c r="BL326" s="66" t="str">
        <f aca="false">SUBSTITUTE(BK326,BL$17,"")</f>
        <v/>
      </c>
      <c r="BM326" s="66" t="str">
        <f aca="false">SUBSTITUTE(BL326,BM$17,"")</f>
        <v/>
      </c>
      <c r="BN326" s="66" t="n">
        <f aca="false">LEN(BM326)</f>
        <v>0</v>
      </c>
      <c r="BO326" s="66" t="n">
        <f aca="false">LEN(A326)&gt;BO$15</f>
        <v>0</v>
      </c>
      <c r="BP326" s="83" t="n">
        <f aca="false">AND(COUNTIF(ranges!B$2:B$4,'Sample Manifest - ALL TYPES'!G317)=0,NOT(ISBLANK('Sample Manifest - ALL TYPES'!G317)))</f>
        <v>0</v>
      </c>
      <c r="CB326" s="66" t="n">
        <f aca="false">OR(BN326:BO326)</f>
        <v>0</v>
      </c>
      <c r="CD326" s="69" t="n">
        <f aca="false">IF(OR('Sample Manifest - ALL TYPES'!AB317="Custom indexes",'Sample Manifest - ALL TYPES'!AB317="Non-listed commercial indexes"),1,0)</f>
        <v>0</v>
      </c>
      <c r="CE326" s="69"/>
      <c r="CG326" s="72" t="n">
        <f aca="false">'Sample Manifest - ALL TYPES'!Q317</f>
        <v>0</v>
      </c>
      <c r="CH326" s="70" t="str">
        <f aca="false">SUBSTITUTE(CG326,CH$17,"")</f>
        <v>0</v>
      </c>
      <c r="CI326" s="70" t="str">
        <f aca="false">SUBSTITUTE(CH326,CI$17,"")</f>
        <v>0</v>
      </c>
      <c r="CJ326" s="70" t="str">
        <f aca="false">SUBSTITUTE(CI326,CJ$17,"")</f>
        <v>0</v>
      </c>
      <c r="CK326" s="70" t="str">
        <f aca="false">SUBSTITUTE(CJ326,CK$17,"")</f>
        <v>0</v>
      </c>
      <c r="CL326" s="70" t="n">
        <f aca="false">LEN(CK326)</f>
        <v>1</v>
      </c>
      <c r="CM326" s="70" t="n">
        <f aca="false">AND(NOT(ISBLANK('Sample Manifest - ALL TYPES'!Q317)),NOT(CL326=0))</f>
        <v>0</v>
      </c>
      <c r="CR326" s="66" t="n">
        <f aca="false">AND('Sample Manifest - ALL TYPES'!B317="Illumina Library Pool",ISBLANK('Sample Manifest - ALL TYPES'!Z317))</f>
        <v>0</v>
      </c>
    </row>
    <row r="327" s="66" customFormat="true" ht="13.8" hidden="false" customHeight="false" outlineLevel="0" collapsed="false">
      <c r="A327" s="66" t="n">
        <f aca="false">'Sample Manifest - ALL TYPES'!C318</f>
        <v>0</v>
      </c>
      <c r="B327" s="66" t="str">
        <f aca="false">SUBSTITUTE(A327,B$17,"")</f>
        <v>0</v>
      </c>
      <c r="C327" s="66" t="str">
        <f aca="false">SUBSTITUTE(B327,C$17,"")</f>
        <v>0</v>
      </c>
      <c r="D327" s="66" t="str">
        <f aca="false">SUBSTITUTE(C327,D$17,"")</f>
        <v>0</v>
      </c>
      <c r="E327" s="66" t="str">
        <f aca="false">SUBSTITUTE(D327,E$17,"")</f>
        <v>0</v>
      </c>
      <c r="F327" s="66" t="str">
        <f aca="false">SUBSTITUTE(E327,F$17,"")</f>
        <v>0</v>
      </c>
      <c r="G327" s="66" t="str">
        <f aca="false">SUBSTITUTE(F327,G$17,"")</f>
        <v>0</v>
      </c>
      <c r="H327" s="66" t="str">
        <f aca="false">SUBSTITUTE(G327,H$17,"")</f>
        <v>0</v>
      </c>
      <c r="I327" s="66" t="str">
        <f aca="false">SUBSTITUTE(H327,I$17,"")</f>
        <v>0</v>
      </c>
      <c r="J327" s="66" t="str">
        <f aca="false">SUBSTITUTE(I327,J$17,"")</f>
        <v>0</v>
      </c>
      <c r="K327" s="66" t="str">
        <f aca="false">SUBSTITUTE(J327,K$17,"")</f>
        <v>0</v>
      </c>
      <c r="L327" s="66" t="str">
        <f aca="false">SUBSTITUTE(K327,L$17,"")</f>
        <v>0</v>
      </c>
      <c r="M327" s="66" t="str">
        <f aca="false">SUBSTITUTE(L327,M$17,"")</f>
        <v>0</v>
      </c>
      <c r="N327" s="66" t="str">
        <f aca="false">SUBSTITUTE(M327,N$17,"")</f>
        <v>0</v>
      </c>
      <c r="O327" s="66" t="str">
        <f aca="false">SUBSTITUTE(N327,O$17,"")</f>
        <v>0</v>
      </c>
      <c r="P327" s="66" t="str">
        <f aca="false">SUBSTITUTE(O327,P$17,"")</f>
        <v>0</v>
      </c>
      <c r="Q327" s="66" t="str">
        <f aca="false">SUBSTITUTE(P327,Q$17,"")</f>
        <v>0</v>
      </c>
      <c r="R327" s="66" t="str">
        <f aca="false">SUBSTITUTE(Q327,R$17,"")</f>
        <v>0</v>
      </c>
      <c r="S327" s="66" t="str">
        <f aca="false">SUBSTITUTE(R327,S$17,"")</f>
        <v>0</v>
      </c>
      <c r="T327" s="66" t="str">
        <f aca="false">SUBSTITUTE(S327,T$17,"")</f>
        <v>0</v>
      </c>
      <c r="U327" s="66" t="str">
        <f aca="false">SUBSTITUTE(T327,U$17,"")</f>
        <v>0</v>
      </c>
      <c r="V327" s="66" t="str">
        <f aca="false">SUBSTITUTE(U327,V$17,"")</f>
        <v>0</v>
      </c>
      <c r="W327" s="66" t="str">
        <f aca="false">SUBSTITUTE(V327,W$17,"")</f>
        <v>0</v>
      </c>
      <c r="X327" s="66" t="str">
        <f aca="false">SUBSTITUTE(W327,X$17,"")</f>
        <v>0</v>
      </c>
      <c r="Y327" s="66" t="str">
        <f aca="false">SUBSTITUTE(X327,Y$17,"")</f>
        <v>0</v>
      </c>
      <c r="Z327" s="66" t="str">
        <f aca="false">SUBSTITUTE(Y327,Z$17,"")</f>
        <v>0</v>
      </c>
      <c r="AA327" s="66" t="str">
        <f aca="false">SUBSTITUTE(Z327,AA$17,"")</f>
        <v>0</v>
      </c>
      <c r="AB327" s="66" t="str">
        <f aca="false">SUBSTITUTE(AA327,AB$17,"")</f>
        <v>0</v>
      </c>
      <c r="AC327" s="66" t="str">
        <f aca="false">SUBSTITUTE(AB327,AC$17,"")</f>
        <v>0</v>
      </c>
      <c r="AD327" s="66" t="str">
        <f aca="false">SUBSTITUTE(AC327,AD$17,"")</f>
        <v>0</v>
      </c>
      <c r="AE327" s="66" t="str">
        <f aca="false">SUBSTITUTE(AD327,AE$17,"")</f>
        <v>0</v>
      </c>
      <c r="AF327" s="66" t="str">
        <f aca="false">SUBSTITUTE(AE327,AF$17,"")</f>
        <v>0</v>
      </c>
      <c r="AG327" s="66" t="str">
        <f aca="false">SUBSTITUTE(AF327,AG$17,"")</f>
        <v>0</v>
      </c>
      <c r="AH327" s="66" t="str">
        <f aca="false">SUBSTITUTE(AG327,AH$17,"")</f>
        <v>0</v>
      </c>
      <c r="AI327" s="66" t="str">
        <f aca="false">SUBSTITUTE(AH327,AI$17,"")</f>
        <v>0</v>
      </c>
      <c r="AJ327" s="66" t="str">
        <f aca="false">SUBSTITUTE(AI327,AJ$17,"")</f>
        <v>0</v>
      </c>
      <c r="AK327" s="66" t="str">
        <f aca="false">SUBSTITUTE(AJ327,AK$17,"")</f>
        <v>0</v>
      </c>
      <c r="AL327" s="66" t="str">
        <f aca="false">SUBSTITUTE(AK327,AL$17,"")</f>
        <v>0</v>
      </c>
      <c r="AM327" s="66" t="str">
        <f aca="false">SUBSTITUTE(AL327,AM$17,"")</f>
        <v>0</v>
      </c>
      <c r="AN327" s="66" t="str">
        <f aca="false">SUBSTITUTE(AM327,AN$17,"")</f>
        <v>0</v>
      </c>
      <c r="AO327" s="66" t="str">
        <f aca="false">SUBSTITUTE(AN327,AO$17,"")</f>
        <v>0</v>
      </c>
      <c r="AP327" s="66" t="str">
        <f aca="false">SUBSTITUTE(AO327,AP$17,"")</f>
        <v>0</v>
      </c>
      <c r="AQ327" s="66" t="str">
        <f aca="false">SUBSTITUTE(AP327,AQ$17,"")</f>
        <v>0</v>
      </c>
      <c r="AR327" s="66" t="str">
        <f aca="false">SUBSTITUTE(AQ327,AR$17,"")</f>
        <v>0</v>
      </c>
      <c r="AS327" s="66" t="str">
        <f aca="false">SUBSTITUTE(AR327,AS$17,"")</f>
        <v>0</v>
      </c>
      <c r="AT327" s="66" t="str">
        <f aca="false">SUBSTITUTE(AS327,AT$17,"")</f>
        <v>0</v>
      </c>
      <c r="AU327" s="66" t="str">
        <f aca="false">SUBSTITUTE(AT327,AU$17,"")</f>
        <v>0</v>
      </c>
      <c r="AV327" s="66" t="str">
        <f aca="false">SUBSTITUTE(AU327,AV$17,"")</f>
        <v>0</v>
      </c>
      <c r="AW327" s="66" t="str">
        <f aca="false">SUBSTITUTE(AV327,AW$17,"")</f>
        <v>0</v>
      </c>
      <c r="AX327" s="66" t="str">
        <f aca="false">SUBSTITUTE(AW327,AX$17,"")</f>
        <v>0</v>
      </c>
      <c r="AY327" s="66" t="str">
        <f aca="false">SUBSTITUTE(AX327,AY$17,"")</f>
        <v>0</v>
      </c>
      <c r="AZ327" s="66" t="str">
        <f aca="false">SUBSTITUTE(AY327,AZ$17,"")</f>
        <v>0</v>
      </c>
      <c r="BA327" s="66" t="str">
        <f aca="false">SUBSTITUTE(AZ327,BA$17,"")</f>
        <v>0</v>
      </c>
      <c r="BB327" s="66" t="str">
        <f aca="false">SUBSTITUTE(BA327,BB$17,"")</f>
        <v/>
      </c>
      <c r="BC327" s="66" t="str">
        <f aca="false">SUBSTITUTE(BB327,BC$17,"")</f>
        <v/>
      </c>
      <c r="BD327" s="66" t="str">
        <f aca="false">SUBSTITUTE(BC327,BD$17,"")</f>
        <v/>
      </c>
      <c r="BE327" s="66" t="str">
        <f aca="false">SUBSTITUTE(BD327,BE$17,"")</f>
        <v/>
      </c>
      <c r="BF327" s="66" t="str">
        <f aca="false">SUBSTITUTE(BE327,BF$17,"")</f>
        <v/>
      </c>
      <c r="BG327" s="66" t="str">
        <f aca="false">SUBSTITUTE(BF327,BG$17,"")</f>
        <v/>
      </c>
      <c r="BH327" s="66" t="str">
        <f aca="false">SUBSTITUTE(BG327,BH$17,"")</f>
        <v/>
      </c>
      <c r="BI327" s="66" t="str">
        <f aca="false">SUBSTITUTE(BH327,BI$17,"")</f>
        <v/>
      </c>
      <c r="BJ327" s="66" t="str">
        <f aca="false">SUBSTITUTE(BI327,BJ$17,"")</f>
        <v/>
      </c>
      <c r="BK327" s="66" t="str">
        <f aca="false">SUBSTITUTE(BJ327,BK$17,"")</f>
        <v/>
      </c>
      <c r="BL327" s="66" t="str">
        <f aca="false">SUBSTITUTE(BK327,BL$17,"")</f>
        <v/>
      </c>
      <c r="BM327" s="66" t="str">
        <f aca="false">SUBSTITUTE(BL327,BM$17,"")</f>
        <v/>
      </c>
      <c r="BN327" s="66" t="n">
        <f aca="false">LEN(BM327)</f>
        <v>0</v>
      </c>
      <c r="BO327" s="66" t="n">
        <f aca="false">LEN(A327)&gt;BO$15</f>
        <v>0</v>
      </c>
      <c r="BP327" s="83" t="n">
        <f aca="false">AND(COUNTIF(ranges!B$2:B$4,'Sample Manifest - ALL TYPES'!G318)=0,NOT(ISBLANK('Sample Manifest - ALL TYPES'!G318)))</f>
        <v>0</v>
      </c>
      <c r="CB327" s="66" t="n">
        <f aca="false">OR(BN327:BO327)</f>
        <v>0</v>
      </c>
      <c r="CD327" s="69" t="n">
        <f aca="false">IF(OR('Sample Manifest - ALL TYPES'!AB318="Custom indexes",'Sample Manifest - ALL TYPES'!AB318="Non-listed commercial indexes"),1,0)</f>
        <v>0</v>
      </c>
      <c r="CE327" s="69"/>
      <c r="CG327" s="72" t="n">
        <f aca="false">'Sample Manifest - ALL TYPES'!Q318</f>
        <v>0</v>
      </c>
      <c r="CH327" s="70" t="str">
        <f aca="false">SUBSTITUTE(CG327,CH$17,"")</f>
        <v>0</v>
      </c>
      <c r="CI327" s="70" t="str">
        <f aca="false">SUBSTITUTE(CH327,CI$17,"")</f>
        <v>0</v>
      </c>
      <c r="CJ327" s="70" t="str">
        <f aca="false">SUBSTITUTE(CI327,CJ$17,"")</f>
        <v>0</v>
      </c>
      <c r="CK327" s="70" t="str">
        <f aca="false">SUBSTITUTE(CJ327,CK$17,"")</f>
        <v>0</v>
      </c>
      <c r="CL327" s="70" t="n">
        <f aca="false">LEN(CK327)</f>
        <v>1</v>
      </c>
      <c r="CM327" s="70" t="n">
        <f aca="false">AND(NOT(ISBLANK('Sample Manifest - ALL TYPES'!Q318)),NOT(CL327=0))</f>
        <v>0</v>
      </c>
      <c r="CR327" s="66" t="n">
        <f aca="false">AND('Sample Manifest - ALL TYPES'!B318="Illumina Library Pool",ISBLANK('Sample Manifest - ALL TYPES'!Z318))</f>
        <v>0</v>
      </c>
    </row>
    <row r="328" s="66" customFormat="true" ht="13.8" hidden="false" customHeight="false" outlineLevel="0" collapsed="false">
      <c r="A328" s="66" t="n">
        <f aca="false">'Sample Manifest - ALL TYPES'!C319</f>
        <v>0</v>
      </c>
      <c r="B328" s="66" t="str">
        <f aca="false">SUBSTITUTE(A328,B$17,"")</f>
        <v>0</v>
      </c>
      <c r="C328" s="66" t="str">
        <f aca="false">SUBSTITUTE(B328,C$17,"")</f>
        <v>0</v>
      </c>
      <c r="D328" s="66" t="str">
        <f aca="false">SUBSTITUTE(C328,D$17,"")</f>
        <v>0</v>
      </c>
      <c r="E328" s="66" t="str">
        <f aca="false">SUBSTITUTE(D328,E$17,"")</f>
        <v>0</v>
      </c>
      <c r="F328" s="66" t="str">
        <f aca="false">SUBSTITUTE(E328,F$17,"")</f>
        <v>0</v>
      </c>
      <c r="G328" s="66" t="str">
        <f aca="false">SUBSTITUTE(F328,G$17,"")</f>
        <v>0</v>
      </c>
      <c r="H328" s="66" t="str">
        <f aca="false">SUBSTITUTE(G328,H$17,"")</f>
        <v>0</v>
      </c>
      <c r="I328" s="66" t="str">
        <f aca="false">SUBSTITUTE(H328,I$17,"")</f>
        <v>0</v>
      </c>
      <c r="J328" s="66" t="str">
        <f aca="false">SUBSTITUTE(I328,J$17,"")</f>
        <v>0</v>
      </c>
      <c r="K328" s="66" t="str">
        <f aca="false">SUBSTITUTE(J328,K$17,"")</f>
        <v>0</v>
      </c>
      <c r="L328" s="66" t="str">
        <f aca="false">SUBSTITUTE(K328,L$17,"")</f>
        <v>0</v>
      </c>
      <c r="M328" s="66" t="str">
        <f aca="false">SUBSTITUTE(L328,M$17,"")</f>
        <v>0</v>
      </c>
      <c r="N328" s="66" t="str">
        <f aca="false">SUBSTITUTE(M328,N$17,"")</f>
        <v>0</v>
      </c>
      <c r="O328" s="66" t="str">
        <f aca="false">SUBSTITUTE(N328,O$17,"")</f>
        <v>0</v>
      </c>
      <c r="P328" s="66" t="str">
        <f aca="false">SUBSTITUTE(O328,P$17,"")</f>
        <v>0</v>
      </c>
      <c r="Q328" s="66" t="str">
        <f aca="false">SUBSTITUTE(P328,Q$17,"")</f>
        <v>0</v>
      </c>
      <c r="R328" s="66" t="str">
        <f aca="false">SUBSTITUTE(Q328,R$17,"")</f>
        <v>0</v>
      </c>
      <c r="S328" s="66" t="str">
        <f aca="false">SUBSTITUTE(R328,S$17,"")</f>
        <v>0</v>
      </c>
      <c r="T328" s="66" t="str">
        <f aca="false">SUBSTITUTE(S328,T$17,"")</f>
        <v>0</v>
      </c>
      <c r="U328" s="66" t="str">
        <f aca="false">SUBSTITUTE(T328,U$17,"")</f>
        <v>0</v>
      </c>
      <c r="V328" s="66" t="str">
        <f aca="false">SUBSTITUTE(U328,V$17,"")</f>
        <v>0</v>
      </c>
      <c r="W328" s="66" t="str">
        <f aca="false">SUBSTITUTE(V328,W$17,"")</f>
        <v>0</v>
      </c>
      <c r="X328" s="66" t="str">
        <f aca="false">SUBSTITUTE(W328,X$17,"")</f>
        <v>0</v>
      </c>
      <c r="Y328" s="66" t="str">
        <f aca="false">SUBSTITUTE(X328,Y$17,"")</f>
        <v>0</v>
      </c>
      <c r="Z328" s="66" t="str">
        <f aca="false">SUBSTITUTE(Y328,Z$17,"")</f>
        <v>0</v>
      </c>
      <c r="AA328" s="66" t="str">
        <f aca="false">SUBSTITUTE(Z328,AA$17,"")</f>
        <v>0</v>
      </c>
      <c r="AB328" s="66" t="str">
        <f aca="false">SUBSTITUTE(AA328,AB$17,"")</f>
        <v>0</v>
      </c>
      <c r="AC328" s="66" t="str">
        <f aca="false">SUBSTITUTE(AB328,AC$17,"")</f>
        <v>0</v>
      </c>
      <c r="AD328" s="66" t="str">
        <f aca="false">SUBSTITUTE(AC328,AD$17,"")</f>
        <v>0</v>
      </c>
      <c r="AE328" s="66" t="str">
        <f aca="false">SUBSTITUTE(AD328,AE$17,"")</f>
        <v>0</v>
      </c>
      <c r="AF328" s="66" t="str">
        <f aca="false">SUBSTITUTE(AE328,AF$17,"")</f>
        <v>0</v>
      </c>
      <c r="AG328" s="66" t="str">
        <f aca="false">SUBSTITUTE(AF328,AG$17,"")</f>
        <v>0</v>
      </c>
      <c r="AH328" s="66" t="str">
        <f aca="false">SUBSTITUTE(AG328,AH$17,"")</f>
        <v>0</v>
      </c>
      <c r="AI328" s="66" t="str">
        <f aca="false">SUBSTITUTE(AH328,AI$17,"")</f>
        <v>0</v>
      </c>
      <c r="AJ328" s="66" t="str">
        <f aca="false">SUBSTITUTE(AI328,AJ$17,"")</f>
        <v>0</v>
      </c>
      <c r="AK328" s="66" t="str">
        <f aca="false">SUBSTITUTE(AJ328,AK$17,"")</f>
        <v>0</v>
      </c>
      <c r="AL328" s="66" t="str">
        <f aca="false">SUBSTITUTE(AK328,AL$17,"")</f>
        <v>0</v>
      </c>
      <c r="AM328" s="66" t="str">
        <f aca="false">SUBSTITUTE(AL328,AM$17,"")</f>
        <v>0</v>
      </c>
      <c r="AN328" s="66" t="str">
        <f aca="false">SUBSTITUTE(AM328,AN$17,"")</f>
        <v>0</v>
      </c>
      <c r="AO328" s="66" t="str">
        <f aca="false">SUBSTITUTE(AN328,AO$17,"")</f>
        <v>0</v>
      </c>
      <c r="AP328" s="66" t="str">
        <f aca="false">SUBSTITUTE(AO328,AP$17,"")</f>
        <v>0</v>
      </c>
      <c r="AQ328" s="66" t="str">
        <f aca="false">SUBSTITUTE(AP328,AQ$17,"")</f>
        <v>0</v>
      </c>
      <c r="AR328" s="66" t="str">
        <f aca="false">SUBSTITUTE(AQ328,AR$17,"")</f>
        <v>0</v>
      </c>
      <c r="AS328" s="66" t="str">
        <f aca="false">SUBSTITUTE(AR328,AS$17,"")</f>
        <v>0</v>
      </c>
      <c r="AT328" s="66" t="str">
        <f aca="false">SUBSTITUTE(AS328,AT$17,"")</f>
        <v>0</v>
      </c>
      <c r="AU328" s="66" t="str">
        <f aca="false">SUBSTITUTE(AT328,AU$17,"")</f>
        <v>0</v>
      </c>
      <c r="AV328" s="66" t="str">
        <f aca="false">SUBSTITUTE(AU328,AV$17,"")</f>
        <v>0</v>
      </c>
      <c r="AW328" s="66" t="str">
        <f aca="false">SUBSTITUTE(AV328,AW$17,"")</f>
        <v>0</v>
      </c>
      <c r="AX328" s="66" t="str">
        <f aca="false">SUBSTITUTE(AW328,AX$17,"")</f>
        <v>0</v>
      </c>
      <c r="AY328" s="66" t="str">
        <f aca="false">SUBSTITUTE(AX328,AY$17,"")</f>
        <v>0</v>
      </c>
      <c r="AZ328" s="66" t="str">
        <f aca="false">SUBSTITUTE(AY328,AZ$17,"")</f>
        <v>0</v>
      </c>
      <c r="BA328" s="66" t="str">
        <f aca="false">SUBSTITUTE(AZ328,BA$17,"")</f>
        <v>0</v>
      </c>
      <c r="BB328" s="66" t="str">
        <f aca="false">SUBSTITUTE(BA328,BB$17,"")</f>
        <v/>
      </c>
      <c r="BC328" s="66" t="str">
        <f aca="false">SUBSTITUTE(BB328,BC$17,"")</f>
        <v/>
      </c>
      <c r="BD328" s="66" t="str">
        <f aca="false">SUBSTITUTE(BC328,BD$17,"")</f>
        <v/>
      </c>
      <c r="BE328" s="66" t="str">
        <f aca="false">SUBSTITUTE(BD328,BE$17,"")</f>
        <v/>
      </c>
      <c r="BF328" s="66" t="str">
        <f aca="false">SUBSTITUTE(BE328,BF$17,"")</f>
        <v/>
      </c>
      <c r="BG328" s="66" t="str">
        <f aca="false">SUBSTITUTE(BF328,BG$17,"")</f>
        <v/>
      </c>
      <c r="BH328" s="66" t="str">
        <f aca="false">SUBSTITUTE(BG328,BH$17,"")</f>
        <v/>
      </c>
      <c r="BI328" s="66" t="str">
        <f aca="false">SUBSTITUTE(BH328,BI$17,"")</f>
        <v/>
      </c>
      <c r="BJ328" s="66" t="str">
        <f aca="false">SUBSTITUTE(BI328,BJ$17,"")</f>
        <v/>
      </c>
      <c r="BK328" s="66" t="str">
        <f aca="false">SUBSTITUTE(BJ328,BK$17,"")</f>
        <v/>
      </c>
      <c r="BL328" s="66" t="str">
        <f aca="false">SUBSTITUTE(BK328,BL$17,"")</f>
        <v/>
      </c>
      <c r="BM328" s="66" t="str">
        <f aca="false">SUBSTITUTE(BL328,BM$17,"")</f>
        <v/>
      </c>
      <c r="BN328" s="66" t="n">
        <f aca="false">LEN(BM328)</f>
        <v>0</v>
      </c>
      <c r="BO328" s="66" t="n">
        <f aca="false">LEN(A328)&gt;BO$15</f>
        <v>0</v>
      </c>
      <c r="BP328" s="83" t="n">
        <f aca="false">AND(COUNTIF(ranges!B$2:B$4,'Sample Manifest - ALL TYPES'!G319)=0,NOT(ISBLANK('Sample Manifest - ALL TYPES'!G319)))</f>
        <v>0</v>
      </c>
      <c r="CB328" s="66" t="n">
        <f aca="false">OR(BN328:BO328)</f>
        <v>0</v>
      </c>
      <c r="CD328" s="69" t="n">
        <f aca="false">IF(OR('Sample Manifest - ALL TYPES'!AB319="Custom indexes",'Sample Manifest - ALL TYPES'!AB319="Non-listed commercial indexes"),1,0)</f>
        <v>0</v>
      </c>
      <c r="CE328" s="69"/>
      <c r="CG328" s="72" t="n">
        <f aca="false">'Sample Manifest - ALL TYPES'!Q319</f>
        <v>0</v>
      </c>
      <c r="CH328" s="70" t="str">
        <f aca="false">SUBSTITUTE(CG328,CH$17,"")</f>
        <v>0</v>
      </c>
      <c r="CI328" s="70" t="str">
        <f aca="false">SUBSTITUTE(CH328,CI$17,"")</f>
        <v>0</v>
      </c>
      <c r="CJ328" s="70" t="str">
        <f aca="false">SUBSTITUTE(CI328,CJ$17,"")</f>
        <v>0</v>
      </c>
      <c r="CK328" s="70" t="str">
        <f aca="false">SUBSTITUTE(CJ328,CK$17,"")</f>
        <v>0</v>
      </c>
      <c r="CL328" s="70" t="n">
        <f aca="false">LEN(CK328)</f>
        <v>1</v>
      </c>
      <c r="CM328" s="70" t="n">
        <f aca="false">AND(NOT(ISBLANK('Sample Manifest - ALL TYPES'!Q319)),NOT(CL328=0))</f>
        <v>0</v>
      </c>
      <c r="CR328" s="66" t="n">
        <f aca="false">AND('Sample Manifest - ALL TYPES'!B319="Illumina Library Pool",ISBLANK('Sample Manifest - ALL TYPES'!Z319))</f>
        <v>0</v>
      </c>
    </row>
    <row r="329" s="66" customFormat="true" ht="13.8" hidden="false" customHeight="false" outlineLevel="0" collapsed="false">
      <c r="A329" s="66" t="n">
        <f aca="false">'Sample Manifest - ALL TYPES'!C320</f>
        <v>0</v>
      </c>
      <c r="B329" s="66" t="str">
        <f aca="false">SUBSTITUTE(A329,B$17,"")</f>
        <v>0</v>
      </c>
      <c r="C329" s="66" t="str">
        <f aca="false">SUBSTITUTE(B329,C$17,"")</f>
        <v>0</v>
      </c>
      <c r="D329" s="66" t="str">
        <f aca="false">SUBSTITUTE(C329,D$17,"")</f>
        <v>0</v>
      </c>
      <c r="E329" s="66" t="str">
        <f aca="false">SUBSTITUTE(D329,E$17,"")</f>
        <v>0</v>
      </c>
      <c r="F329" s="66" t="str">
        <f aca="false">SUBSTITUTE(E329,F$17,"")</f>
        <v>0</v>
      </c>
      <c r="G329" s="66" t="str">
        <f aca="false">SUBSTITUTE(F329,G$17,"")</f>
        <v>0</v>
      </c>
      <c r="H329" s="66" t="str">
        <f aca="false">SUBSTITUTE(G329,H$17,"")</f>
        <v>0</v>
      </c>
      <c r="I329" s="66" t="str">
        <f aca="false">SUBSTITUTE(H329,I$17,"")</f>
        <v>0</v>
      </c>
      <c r="J329" s="66" t="str">
        <f aca="false">SUBSTITUTE(I329,J$17,"")</f>
        <v>0</v>
      </c>
      <c r="K329" s="66" t="str">
        <f aca="false">SUBSTITUTE(J329,K$17,"")</f>
        <v>0</v>
      </c>
      <c r="L329" s="66" t="str">
        <f aca="false">SUBSTITUTE(K329,L$17,"")</f>
        <v>0</v>
      </c>
      <c r="M329" s="66" t="str">
        <f aca="false">SUBSTITUTE(L329,M$17,"")</f>
        <v>0</v>
      </c>
      <c r="N329" s="66" t="str">
        <f aca="false">SUBSTITUTE(M329,N$17,"")</f>
        <v>0</v>
      </c>
      <c r="O329" s="66" t="str">
        <f aca="false">SUBSTITUTE(N329,O$17,"")</f>
        <v>0</v>
      </c>
      <c r="P329" s="66" t="str">
        <f aca="false">SUBSTITUTE(O329,P$17,"")</f>
        <v>0</v>
      </c>
      <c r="Q329" s="66" t="str">
        <f aca="false">SUBSTITUTE(P329,Q$17,"")</f>
        <v>0</v>
      </c>
      <c r="R329" s="66" t="str">
        <f aca="false">SUBSTITUTE(Q329,R$17,"")</f>
        <v>0</v>
      </c>
      <c r="S329" s="66" t="str">
        <f aca="false">SUBSTITUTE(R329,S$17,"")</f>
        <v>0</v>
      </c>
      <c r="T329" s="66" t="str">
        <f aca="false">SUBSTITUTE(S329,T$17,"")</f>
        <v>0</v>
      </c>
      <c r="U329" s="66" t="str">
        <f aca="false">SUBSTITUTE(T329,U$17,"")</f>
        <v>0</v>
      </c>
      <c r="V329" s="66" t="str">
        <f aca="false">SUBSTITUTE(U329,V$17,"")</f>
        <v>0</v>
      </c>
      <c r="W329" s="66" t="str">
        <f aca="false">SUBSTITUTE(V329,W$17,"")</f>
        <v>0</v>
      </c>
      <c r="X329" s="66" t="str">
        <f aca="false">SUBSTITUTE(W329,X$17,"")</f>
        <v>0</v>
      </c>
      <c r="Y329" s="66" t="str">
        <f aca="false">SUBSTITUTE(X329,Y$17,"")</f>
        <v>0</v>
      </c>
      <c r="Z329" s="66" t="str">
        <f aca="false">SUBSTITUTE(Y329,Z$17,"")</f>
        <v>0</v>
      </c>
      <c r="AA329" s="66" t="str">
        <f aca="false">SUBSTITUTE(Z329,AA$17,"")</f>
        <v>0</v>
      </c>
      <c r="AB329" s="66" t="str">
        <f aca="false">SUBSTITUTE(AA329,AB$17,"")</f>
        <v>0</v>
      </c>
      <c r="AC329" s="66" t="str">
        <f aca="false">SUBSTITUTE(AB329,AC$17,"")</f>
        <v>0</v>
      </c>
      <c r="AD329" s="66" t="str">
        <f aca="false">SUBSTITUTE(AC329,AD$17,"")</f>
        <v>0</v>
      </c>
      <c r="AE329" s="66" t="str">
        <f aca="false">SUBSTITUTE(AD329,AE$17,"")</f>
        <v>0</v>
      </c>
      <c r="AF329" s="66" t="str">
        <f aca="false">SUBSTITUTE(AE329,AF$17,"")</f>
        <v>0</v>
      </c>
      <c r="AG329" s="66" t="str">
        <f aca="false">SUBSTITUTE(AF329,AG$17,"")</f>
        <v>0</v>
      </c>
      <c r="AH329" s="66" t="str">
        <f aca="false">SUBSTITUTE(AG329,AH$17,"")</f>
        <v>0</v>
      </c>
      <c r="AI329" s="66" t="str">
        <f aca="false">SUBSTITUTE(AH329,AI$17,"")</f>
        <v>0</v>
      </c>
      <c r="AJ329" s="66" t="str">
        <f aca="false">SUBSTITUTE(AI329,AJ$17,"")</f>
        <v>0</v>
      </c>
      <c r="AK329" s="66" t="str">
        <f aca="false">SUBSTITUTE(AJ329,AK$17,"")</f>
        <v>0</v>
      </c>
      <c r="AL329" s="66" t="str">
        <f aca="false">SUBSTITUTE(AK329,AL$17,"")</f>
        <v>0</v>
      </c>
      <c r="AM329" s="66" t="str">
        <f aca="false">SUBSTITUTE(AL329,AM$17,"")</f>
        <v>0</v>
      </c>
      <c r="AN329" s="66" t="str">
        <f aca="false">SUBSTITUTE(AM329,AN$17,"")</f>
        <v>0</v>
      </c>
      <c r="AO329" s="66" t="str">
        <f aca="false">SUBSTITUTE(AN329,AO$17,"")</f>
        <v>0</v>
      </c>
      <c r="AP329" s="66" t="str">
        <f aca="false">SUBSTITUTE(AO329,AP$17,"")</f>
        <v>0</v>
      </c>
      <c r="AQ329" s="66" t="str">
        <f aca="false">SUBSTITUTE(AP329,AQ$17,"")</f>
        <v>0</v>
      </c>
      <c r="AR329" s="66" t="str">
        <f aca="false">SUBSTITUTE(AQ329,AR$17,"")</f>
        <v>0</v>
      </c>
      <c r="AS329" s="66" t="str">
        <f aca="false">SUBSTITUTE(AR329,AS$17,"")</f>
        <v>0</v>
      </c>
      <c r="AT329" s="66" t="str">
        <f aca="false">SUBSTITUTE(AS329,AT$17,"")</f>
        <v>0</v>
      </c>
      <c r="AU329" s="66" t="str">
        <f aca="false">SUBSTITUTE(AT329,AU$17,"")</f>
        <v>0</v>
      </c>
      <c r="AV329" s="66" t="str">
        <f aca="false">SUBSTITUTE(AU329,AV$17,"")</f>
        <v>0</v>
      </c>
      <c r="AW329" s="66" t="str">
        <f aca="false">SUBSTITUTE(AV329,AW$17,"")</f>
        <v>0</v>
      </c>
      <c r="AX329" s="66" t="str">
        <f aca="false">SUBSTITUTE(AW329,AX$17,"")</f>
        <v>0</v>
      </c>
      <c r="AY329" s="66" t="str">
        <f aca="false">SUBSTITUTE(AX329,AY$17,"")</f>
        <v>0</v>
      </c>
      <c r="AZ329" s="66" t="str">
        <f aca="false">SUBSTITUTE(AY329,AZ$17,"")</f>
        <v>0</v>
      </c>
      <c r="BA329" s="66" t="str">
        <f aca="false">SUBSTITUTE(AZ329,BA$17,"")</f>
        <v>0</v>
      </c>
      <c r="BB329" s="66" t="str">
        <f aca="false">SUBSTITUTE(BA329,BB$17,"")</f>
        <v/>
      </c>
      <c r="BC329" s="66" t="str">
        <f aca="false">SUBSTITUTE(BB329,BC$17,"")</f>
        <v/>
      </c>
      <c r="BD329" s="66" t="str">
        <f aca="false">SUBSTITUTE(BC329,BD$17,"")</f>
        <v/>
      </c>
      <c r="BE329" s="66" t="str">
        <f aca="false">SUBSTITUTE(BD329,BE$17,"")</f>
        <v/>
      </c>
      <c r="BF329" s="66" t="str">
        <f aca="false">SUBSTITUTE(BE329,BF$17,"")</f>
        <v/>
      </c>
      <c r="BG329" s="66" t="str">
        <f aca="false">SUBSTITUTE(BF329,BG$17,"")</f>
        <v/>
      </c>
      <c r="BH329" s="66" t="str">
        <f aca="false">SUBSTITUTE(BG329,BH$17,"")</f>
        <v/>
      </c>
      <c r="BI329" s="66" t="str">
        <f aca="false">SUBSTITUTE(BH329,BI$17,"")</f>
        <v/>
      </c>
      <c r="BJ329" s="66" t="str">
        <f aca="false">SUBSTITUTE(BI329,BJ$17,"")</f>
        <v/>
      </c>
      <c r="BK329" s="66" t="str">
        <f aca="false">SUBSTITUTE(BJ329,BK$17,"")</f>
        <v/>
      </c>
      <c r="BL329" s="66" t="str">
        <f aca="false">SUBSTITUTE(BK329,BL$17,"")</f>
        <v/>
      </c>
      <c r="BM329" s="66" t="str">
        <f aca="false">SUBSTITUTE(BL329,BM$17,"")</f>
        <v/>
      </c>
      <c r="BN329" s="66" t="n">
        <f aca="false">LEN(BM329)</f>
        <v>0</v>
      </c>
      <c r="BO329" s="66" t="n">
        <f aca="false">LEN(A329)&gt;BO$15</f>
        <v>0</v>
      </c>
      <c r="BP329" s="83" t="n">
        <f aca="false">AND(COUNTIF(ranges!B$2:B$4,'Sample Manifest - ALL TYPES'!G320)=0,NOT(ISBLANK('Sample Manifest - ALL TYPES'!G320)))</f>
        <v>0</v>
      </c>
      <c r="CB329" s="66" t="n">
        <f aca="false">OR(BN329:BO329)</f>
        <v>0</v>
      </c>
      <c r="CD329" s="69" t="n">
        <f aca="false">IF(OR('Sample Manifest - ALL TYPES'!AB320="Custom indexes",'Sample Manifest - ALL TYPES'!AB320="Non-listed commercial indexes"),1,0)</f>
        <v>0</v>
      </c>
      <c r="CE329" s="69"/>
      <c r="CG329" s="72" t="n">
        <f aca="false">'Sample Manifest - ALL TYPES'!Q320</f>
        <v>0</v>
      </c>
      <c r="CH329" s="70" t="str">
        <f aca="false">SUBSTITUTE(CG329,CH$17,"")</f>
        <v>0</v>
      </c>
      <c r="CI329" s="70" t="str">
        <f aca="false">SUBSTITUTE(CH329,CI$17,"")</f>
        <v>0</v>
      </c>
      <c r="CJ329" s="70" t="str">
        <f aca="false">SUBSTITUTE(CI329,CJ$17,"")</f>
        <v>0</v>
      </c>
      <c r="CK329" s="70" t="str">
        <f aca="false">SUBSTITUTE(CJ329,CK$17,"")</f>
        <v>0</v>
      </c>
      <c r="CL329" s="70" t="n">
        <f aca="false">LEN(CK329)</f>
        <v>1</v>
      </c>
      <c r="CM329" s="70" t="n">
        <f aca="false">AND(NOT(ISBLANK('Sample Manifest - ALL TYPES'!Q320)),NOT(CL329=0))</f>
        <v>0</v>
      </c>
      <c r="CR329" s="66" t="n">
        <f aca="false">AND('Sample Manifest - ALL TYPES'!B320="Illumina Library Pool",ISBLANK('Sample Manifest - ALL TYPES'!Z320))</f>
        <v>0</v>
      </c>
    </row>
    <row r="330" s="66" customFormat="true" ht="13.8" hidden="false" customHeight="false" outlineLevel="0" collapsed="false">
      <c r="A330" s="66" t="n">
        <f aca="false">'Sample Manifest - ALL TYPES'!C321</f>
        <v>0</v>
      </c>
      <c r="B330" s="66" t="str">
        <f aca="false">SUBSTITUTE(A330,B$17,"")</f>
        <v>0</v>
      </c>
      <c r="C330" s="66" t="str">
        <f aca="false">SUBSTITUTE(B330,C$17,"")</f>
        <v>0</v>
      </c>
      <c r="D330" s="66" t="str">
        <f aca="false">SUBSTITUTE(C330,D$17,"")</f>
        <v>0</v>
      </c>
      <c r="E330" s="66" t="str">
        <f aca="false">SUBSTITUTE(D330,E$17,"")</f>
        <v>0</v>
      </c>
      <c r="F330" s="66" t="str">
        <f aca="false">SUBSTITUTE(E330,F$17,"")</f>
        <v>0</v>
      </c>
      <c r="G330" s="66" t="str">
        <f aca="false">SUBSTITUTE(F330,G$17,"")</f>
        <v>0</v>
      </c>
      <c r="H330" s="66" t="str">
        <f aca="false">SUBSTITUTE(G330,H$17,"")</f>
        <v>0</v>
      </c>
      <c r="I330" s="66" t="str">
        <f aca="false">SUBSTITUTE(H330,I$17,"")</f>
        <v>0</v>
      </c>
      <c r="J330" s="66" t="str">
        <f aca="false">SUBSTITUTE(I330,J$17,"")</f>
        <v>0</v>
      </c>
      <c r="K330" s="66" t="str">
        <f aca="false">SUBSTITUTE(J330,K$17,"")</f>
        <v>0</v>
      </c>
      <c r="L330" s="66" t="str">
        <f aca="false">SUBSTITUTE(K330,L$17,"")</f>
        <v>0</v>
      </c>
      <c r="M330" s="66" t="str">
        <f aca="false">SUBSTITUTE(L330,M$17,"")</f>
        <v>0</v>
      </c>
      <c r="N330" s="66" t="str">
        <f aca="false">SUBSTITUTE(M330,N$17,"")</f>
        <v>0</v>
      </c>
      <c r="O330" s="66" t="str">
        <f aca="false">SUBSTITUTE(N330,O$17,"")</f>
        <v>0</v>
      </c>
      <c r="P330" s="66" t="str">
        <f aca="false">SUBSTITUTE(O330,P$17,"")</f>
        <v>0</v>
      </c>
      <c r="Q330" s="66" t="str">
        <f aca="false">SUBSTITUTE(P330,Q$17,"")</f>
        <v>0</v>
      </c>
      <c r="R330" s="66" t="str">
        <f aca="false">SUBSTITUTE(Q330,R$17,"")</f>
        <v>0</v>
      </c>
      <c r="S330" s="66" t="str">
        <f aca="false">SUBSTITUTE(R330,S$17,"")</f>
        <v>0</v>
      </c>
      <c r="T330" s="66" t="str">
        <f aca="false">SUBSTITUTE(S330,T$17,"")</f>
        <v>0</v>
      </c>
      <c r="U330" s="66" t="str">
        <f aca="false">SUBSTITUTE(T330,U$17,"")</f>
        <v>0</v>
      </c>
      <c r="V330" s="66" t="str">
        <f aca="false">SUBSTITUTE(U330,V$17,"")</f>
        <v>0</v>
      </c>
      <c r="W330" s="66" t="str">
        <f aca="false">SUBSTITUTE(V330,W$17,"")</f>
        <v>0</v>
      </c>
      <c r="X330" s="66" t="str">
        <f aca="false">SUBSTITUTE(W330,X$17,"")</f>
        <v>0</v>
      </c>
      <c r="Y330" s="66" t="str">
        <f aca="false">SUBSTITUTE(X330,Y$17,"")</f>
        <v>0</v>
      </c>
      <c r="Z330" s="66" t="str">
        <f aca="false">SUBSTITUTE(Y330,Z$17,"")</f>
        <v>0</v>
      </c>
      <c r="AA330" s="66" t="str">
        <f aca="false">SUBSTITUTE(Z330,AA$17,"")</f>
        <v>0</v>
      </c>
      <c r="AB330" s="66" t="str">
        <f aca="false">SUBSTITUTE(AA330,AB$17,"")</f>
        <v>0</v>
      </c>
      <c r="AC330" s="66" t="str">
        <f aca="false">SUBSTITUTE(AB330,AC$17,"")</f>
        <v>0</v>
      </c>
      <c r="AD330" s="66" t="str">
        <f aca="false">SUBSTITUTE(AC330,AD$17,"")</f>
        <v>0</v>
      </c>
      <c r="AE330" s="66" t="str">
        <f aca="false">SUBSTITUTE(AD330,AE$17,"")</f>
        <v>0</v>
      </c>
      <c r="AF330" s="66" t="str">
        <f aca="false">SUBSTITUTE(AE330,AF$17,"")</f>
        <v>0</v>
      </c>
      <c r="AG330" s="66" t="str">
        <f aca="false">SUBSTITUTE(AF330,AG$17,"")</f>
        <v>0</v>
      </c>
      <c r="AH330" s="66" t="str">
        <f aca="false">SUBSTITUTE(AG330,AH$17,"")</f>
        <v>0</v>
      </c>
      <c r="AI330" s="66" t="str">
        <f aca="false">SUBSTITUTE(AH330,AI$17,"")</f>
        <v>0</v>
      </c>
      <c r="AJ330" s="66" t="str">
        <f aca="false">SUBSTITUTE(AI330,AJ$17,"")</f>
        <v>0</v>
      </c>
      <c r="AK330" s="66" t="str">
        <f aca="false">SUBSTITUTE(AJ330,AK$17,"")</f>
        <v>0</v>
      </c>
      <c r="AL330" s="66" t="str">
        <f aca="false">SUBSTITUTE(AK330,AL$17,"")</f>
        <v>0</v>
      </c>
      <c r="AM330" s="66" t="str">
        <f aca="false">SUBSTITUTE(AL330,AM$17,"")</f>
        <v>0</v>
      </c>
      <c r="AN330" s="66" t="str">
        <f aca="false">SUBSTITUTE(AM330,AN$17,"")</f>
        <v>0</v>
      </c>
      <c r="AO330" s="66" t="str">
        <f aca="false">SUBSTITUTE(AN330,AO$17,"")</f>
        <v>0</v>
      </c>
      <c r="AP330" s="66" t="str">
        <f aca="false">SUBSTITUTE(AO330,AP$17,"")</f>
        <v>0</v>
      </c>
      <c r="AQ330" s="66" t="str">
        <f aca="false">SUBSTITUTE(AP330,AQ$17,"")</f>
        <v>0</v>
      </c>
      <c r="AR330" s="66" t="str">
        <f aca="false">SUBSTITUTE(AQ330,AR$17,"")</f>
        <v>0</v>
      </c>
      <c r="AS330" s="66" t="str">
        <f aca="false">SUBSTITUTE(AR330,AS$17,"")</f>
        <v>0</v>
      </c>
      <c r="AT330" s="66" t="str">
        <f aca="false">SUBSTITUTE(AS330,AT$17,"")</f>
        <v>0</v>
      </c>
      <c r="AU330" s="66" t="str">
        <f aca="false">SUBSTITUTE(AT330,AU$17,"")</f>
        <v>0</v>
      </c>
      <c r="AV330" s="66" t="str">
        <f aca="false">SUBSTITUTE(AU330,AV$17,"")</f>
        <v>0</v>
      </c>
      <c r="AW330" s="66" t="str">
        <f aca="false">SUBSTITUTE(AV330,AW$17,"")</f>
        <v>0</v>
      </c>
      <c r="AX330" s="66" t="str">
        <f aca="false">SUBSTITUTE(AW330,AX$17,"")</f>
        <v>0</v>
      </c>
      <c r="AY330" s="66" t="str">
        <f aca="false">SUBSTITUTE(AX330,AY$17,"")</f>
        <v>0</v>
      </c>
      <c r="AZ330" s="66" t="str">
        <f aca="false">SUBSTITUTE(AY330,AZ$17,"")</f>
        <v>0</v>
      </c>
      <c r="BA330" s="66" t="str">
        <f aca="false">SUBSTITUTE(AZ330,BA$17,"")</f>
        <v>0</v>
      </c>
      <c r="BB330" s="66" t="str">
        <f aca="false">SUBSTITUTE(BA330,BB$17,"")</f>
        <v/>
      </c>
      <c r="BC330" s="66" t="str">
        <f aca="false">SUBSTITUTE(BB330,BC$17,"")</f>
        <v/>
      </c>
      <c r="BD330" s="66" t="str">
        <f aca="false">SUBSTITUTE(BC330,BD$17,"")</f>
        <v/>
      </c>
      <c r="BE330" s="66" t="str">
        <f aca="false">SUBSTITUTE(BD330,BE$17,"")</f>
        <v/>
      </c>
      <c r="BF330" s="66" t="str">
        <f aca="false">SUBSTITUTE(BE330,BF$17,"")</f>
        <v/>
      </c>
      <c r="BG330" s="66" t="str">
        <f aca="false">SUBSTITUTE(BF330,BG$17,"")</f>
        <v/>
      </c>
      <c r="BH330" s="66" t="str">
        <f aca="false">SUBSTITUTE(BG330,BH$17,"")</f>
        <v/>
      </c>
      <c r="BI330" s="66" t="str">
        <f aca="false">SUBSTITUTE(BH330,BI$17,"")</f>
        <v/>
      </c>
      <c r="BJ330" s="66" t="str">
        <f aca="false">SUBSTITUTE(BI330,BJ$17,"")</f>
        <v/>
      </c>
      <c r="BK330" s="66" t="str">
        <f aca="false">SUBSTITUTE(BJ330,BK$17,"")</f>
        <v/>
      </c>
      <c r="BL330" s="66" t="str">
        <f aca="false">SUBSTITUTE(BK330,BL$17,"")</f>
        <v/>
      </c>
      <c r="BM330" s="66" t="str">
        <f aca="false">SUBSTITUTE(BL330,BM$17,"")</f>
        <v/>
      </c>
      <c r="BN330" s="66" t="n">
        <f aca="false">LEN(BM330)</f>
        <v>0</v>
      </c>
      <c r="BO330" s="66" t="n">
        <f aca="false">LEN(A330)&gt;BO$15</f>
        <v>0</v>
      </c>
      <c r="BP330" s="83" t="n">
        <f aca="false">AND(COUNTIF(ranges!B$2:B$4,'Sample Manifest - ALL TYPES'!G321)=0,NOT(ISBLANK('Sample Manifest - ALL TYPES'!G321)))</f>
        <v>0</v>
      </c>
      <c r="CB330" s="66" t="n">
        <f aca="false">OR(BN330:BO330)</f>
        <v>0</v>
      </c>
      <c r="CD330" s="69" t="n">
        <f aca="false">IF(OR('Sample Manifest - ALL TYPES'!AB321="Custom indexes",'Sample Manifest - ALL TYPES'!AB321="Non-listed commercial indexes"),1,0)</f>
        <v>0</v>
      </c>
      <c r="CE330" s="69"/>
      <c r="CG330" s="72" t="n">
        <f aca="false">'Sample Manifest - ALL TYPES'!Q321</f>
        <v>0</v>
      </c>
      <c r="CH330" s="70" t="str">
        <f aca="false">SUBSTITUTE(CG330,CH$17,"")</f>
        <v>0</v>
      </c>
      <c r="CI330" s="70" t="str">
        <f aca="false">SUBSTITUTE(CH330,CI$17,"")</f>
        <v>0</v>
      </c>
      <c r="CJ330" s="70" t="str">
        <f aca="false">SUBSTITUTE(CI330,CJ$17,"")</f>
        <v>0</v>
      </c>
      <c r="CK330" s="70" t="str">
        <f aca="false">SUBSTITUTE(CJ330,CK$17,"")</f>
        <v>0</v>
      </c>
      <c r="CL330" s="70" t="n">
        <f aca="false">LEN(CK330)</f>
        <v>1</v>
      </c>
      <c r="CM330" s="70" t="n">
        <f aca="false">AND(NOT(ISBLANK('Sample Manifest - ALL TYPES'!Q321)),NOT(CL330=0))</f>
        <v>0</v>
      </c>
      <c r="CR330" s="66" t="n">
        <f aca="false">AND('Sample Manifest - ALL TYPES'!B321="Illumina Library Pool",ISBLANK('Sample Manifest - ALL TYPES'!Z321))</f>
        <v>0</v>
      </c>
    </row>
    <row r="331" s="66" customFormat="true" ht="13.8" hidden="false" customHeight="false" outlineLevel="0" collapsed="false">
      <c r="A331" s="66" t="n">
        <f aca="false">'Sample Manifest - ALL TYPES'!C322</f>
        <v>0</v>
      </c>
      <c r="B331" s="66" t="str">
        <f aca="false">SUBSTITUTE(A331,B$17,"")</f>
        <v>0</v>
      </c>
      <c r="C331" s="66" t="str">
        <f aca="false">SUBSTITUTE(B331,C$17,"")</f>
        <v>0</v>
      </c>
      <c r="D331" s="66" t="str">
        <f aca="false">SUBSTITUTE(C331,D$17,"")</f>
        <v>0</v>
      </c>
      <c r="E331" s="66" t="str">
        <f aca="false">SUBSTITUTE(D331,E$17,"")</f>
        <v>0</v>
      </c>
      <c r="F331" s="66" t="str">
        <f aca="false">SUBSTITUTE(E331,F$17,"")</f>
        <v>0</v>
      </c>
      <c r="G331" s="66" t="str">
        <f aca="false">SUBSTITUTE(F331,G$17,"")</f>
        <v>0</v>
      </c>
      <c r="H331" s="66" t="str">
        <f aca="false">SUBSTITUTE(G331,H$17,"")</f>
        <v>0</v>
      </c>
      <c r="I331" s="66" t="str">
        <f aca="false">SUBSTITUTE(H331,I$17,"")</f>
        <v>0</v>
      </c>
      <c r="J331" s="66" t="str">
        <f aca="false">SUBSTITUTE(I331,J$17,"")</f>
        <v>0</v>
      </c>
      <c r="K331" s="66" t="str">
        <f aca="false">SUBSTITUTE(J331,K$17,"")</f>
        <v>0</v>
      </c>
      <c r="L331" s="66" t="str">
        <f aca="false">SUBSTITUTE(K331,L$17,"")</f>
        <v>0</v>
      </c>
      <c r="M331" s="66" t="str">
        <f aca="false">SUBSTITUTE(L331,M$17,"")</f>
        <v>0</v>
      </c>
      <c r="N331" s="66" t="str">
        <f aca="false">SUBSTITUTE(M331,N$17,"")</f>
        <v>0</v>
      </c>
      <c r="O331" s="66" t="str">
        <f aca="false">SUBSTITUTE(N331,O$17,"")</f>
        <v>0</v>
      </c>
      <c r="P331" s="66" t="str">
        <f aca="false">SUBSTITUTE(O331,P$17,"")</f>
        <v>0</v>
      </c>
      <c r="Q331" s="66" t="str">
        <f aca="false">SUBSTITUTE(P331,Q$17,"")</f>
        <v>0</v>
      </c>
      <c r="R331" s="66" t="str">
        <f aca="false">SUBSTITUTE(Q331,R$17,"")</f>
        <v>0</v>
      </c>
      <c r="S331" s="66" t="str">
        <f aca="false">SUBSTITUTE(R331,S$17,"")</f>
        <v>0</v>
      </c>
      <c r="T331" s="66" t="str">
        <f aca="false">SUBSTITUTE(S331,T$17,"")</f>
        <v>0</v>
      </c>
      <c r="U331" s="66" t="str">
        <f aca="false">SUBSTITUTE(T331,U$17,"")</f>
        <v>0</v>
      </c>
      <c r="V331" s="66" t="str">
        <f aca="false">SUBSTITUTE(U331,V$17,"")</f>
        <v>0</v>
      </c>
      <c r="W331" s="66" t="str">
        <f aca="false">SUBSTITUTE(V331,W$17,"")</f>
        <v>0</v>
      </c>
      <c r="X331" s="66" t="str">
        <f aca="false">SUBSTITUTE(W331,X$17,"")</f>
        <v>0</v>
      </c>
      <c r="Y331" s="66" t="str">
        <f aca="false">SUBSTITUTE(X331,Y$17,"")</f>
        <v>0</v>
      </c>
      <c r="Z331" s="66" t="str">
        <f aca="false">SUBSTITUTE(Y331,Z$17,"")</f>
        <v>0</v>
      </c>
      <c r="AA331" s="66" t="str">
        <f aca="false">SUBSTITUTE(Z331,AA$17,"")</f>
        <v>0</v>
      </c>
      <c r="AB331" s="66" t="str">
        <f aca="false">SUBSTITUTE(AA331,AB$17,"")</f>
        <v>0</v>
      </c>
      <c r="AC331" s="66" t="str">
        <f aca="false">SUBSTITUTE(AB331,AC$17,"")</f>
        <v>0</v>
      </c>
      <c r="AD331" s="66" t="str">
        <f aca="false">SUBSTITUTE(AC331,AD$17,"")</f>
        <v>0</v>
      </c>
      <c r="AE331" s="66" t="str">
        <f aca="false">SUBSTITUTE(AD331,AE$17,"")</f>
        <v>0</v>
      </c>
      <c r="AF331" s="66" t="str">
        <f aca="false">SUBSTITUTE(AE331,AF$17,"")</f>
        <v>0</v>
      </c>
      <c r="AG331" s="66" t="str">
        <f aca="false">SUBSTITUTE(AF331,AG$17,"")</f>
        <v>0</v>
      </c>
      <c r="AH331" s="66" t="str">
        <f aca="false">SUBSTITUTE(AG331,AH$17,"")</f>
        <v>0</v>
      </c>
      <c r="AI331" s="66" t="str">
        <f aca="false">SUBSTITUTE(AH331,AI$17,"")</f>
        <v>0</v>
      </c>
      <c r="AJ331" s="66" t="str">
        <f aca="false">SUBSTITUTE(AI331,AJ$17,"")</f>
        <v>0</v>
      </c>
      <c r="AK331" s="66" t="str">
        <f aca="false">SUBSTITUTE(AJ331,AK$17,"")</f>
        <v>0</v>
      </c>
      <c r="AL331" s="66" t="str">
        <f aca="false">SUBSTITUTE(AK331,AL$17,"")</f>
        <v>0</v>
      </c>
      <c r="AM331" s="66" t="str">
        <f aca="false">SUBSTITUTE(AL331,AM$17,"")</f>
        <v>0</v>
      </c>
      <c r="AN331" s="66" t="str">
        <f aca="false">SUBSTITUTE(AM331,AN$17,"")</f>
        <v>0</v>
      </c>
      <c r="AO331" s="66" t="str">
        <f aca="false">SUBSTITUTE(AN331,AO$17,"")</f>
        <v>0</v>
      </c>
      <c r="AP331" s="66" t="str">
        <f aca="false">SUBSTITUTE(AO331,AP$17,"")</f>
        <v>0</v>
      </c>
      <c r="AQ331" s="66" t="str">
        <f aca="false">SUBSTITUTE(AP331,AQ$17,"")</f>
        <v>0</v>
      </c>
      <c r="AR331" s="66" t="str">
        <f aca="false">SUBSTITUTE(AQ331,AR$17,"")</f>
        <v>0</v>
      </c>
      <c r="AS331" s="66" t="str">
        <f aca="false">SUBSTITUTE(AR331,AS$17,"")</f>
        <v>0</v>
      </c>
      <c r="AT331" s="66" t="str">
        <f aca="false">SUBSTITUTE(AS331,AT$17,"")</f>
        <v>0</v>
      </c>
      <c r="AU331" s="66" t="str">
        <f aca="false">SUBSTITUTE(AT331,AU$17,"")</f>
        <v>0</v>
      </c>
      <c r="AV331" s="66" t="str">
        <f aca="false">SUBSTITUTE(AU331,AV$17,"")</f>
        <v>0</v>
      </c>
      <c r="AW331" s="66" t="str">
        <f aca="false">SUBSTITUTE(AV331,AW$17,"")</f>
        <v>0</v>
      </c>
      <c r="AX331" s="66" t="str">
        <f aca="false">SUBSTITUTE(AW331,AX$17,"")</f>
        <v>0</v>
      </c>
      <c r="AY331" s="66" t="str">
        <f aca="false">SUBSTITUTE(AX331,AY$17,"")</f>
        <v>0</v>
      </c>
      <c r="AZ331" s="66" t="str">
        <f aca="false">SUBSTITUTE(AY331,AZ$17,"")</f>
        <v>0</v>
      </c>
      <c r="BA331" s="66" t="str">
        <f aca="false">SUBSTITUTE(AZ331,BA$17,"")</f>
        <v>0</v>
      </c>
      <c r="BB331" s="66" t="str">
        <f aca="false">SUBSTITUTE(BA331,BB$17,"")</f>
        <v/>
      </c>
      <c r="BC331" s="66" t="str">
        <f aca="false">SUBSTITUTE(BB331,BC$17,"")</f>
        <v/>
      </c>
      <c r="BD331" s="66" t="str">
        <f aca="false">SUBSTITUTE(BC331,BD$17,"")</f>
        <v/>
      </c>
      <c r="BE331" s="66" t="str">
        <f aca="false">SUBSTITUTE(BD331,BE$17,"")</f>
        <v/>
      </c>
      <c r="BF331" s="66" t="str">
        <f aca="false">SUBSTITUTE(BE331,BF$17,"")</f>
        <v/>
      </c>
      <c r="BG331" s="66" t="str">
        <f aca="false">SUBSTITUTE(BF331,BG$17,"")</f>
        <v/>
      </c>
      <c r="BH331" s="66" t="str">
        <f aca="false">SUBSTITUTE(BG331,BH$17,"")</f>
        <v/>
      </c>
      <c r="BI331" s="66" t="str">
        <f aca="false">SUBSTITUTE(BH331,BI$17,"")</f>
        <v/>
      </c>
      <c r="BJ331" s="66" t="str">
        <f aca="false">SUBSTITUTE(BI331,BJ$17,"")</f>
        <v/>
      </c>
      <c r="BK331" s="66" t="str">
        <f aca="false">SUBSTITUTE(BJ331,BK$17,"")</f>
        <v/>
      </c>
      <c r="BL331" s="66" t="str">
        <f aca="false">SUBSTITUTE(BK331,BL$17,"")</f>
        <v/>
      </c>
      <c r="BM331" s="66" t="str">
        <f aca="false">SUBSTITUTE(BL331,BM$17,"")</f>
        <v/>
      </c>
      <c r="BN331" s="66" t="n">
        <f aca="false">LEN(BM331)</f>
        <v>0</v>
      </c>
      <c r="BO331" s="66" t="n">
        <f aca="false">LEN(A331)&gt;BO$15</f>
        <v>0</v>
      </c>
      <c r="BP331" s="83" t="n">
        <f aca="false">AND(COUNTIF(ranges!B$2:B$4,'Sample Manifest - ALL TYPES'!G322)=0,NOT(ISBLANK('Sample Manifest - ALL TYPES'!G322)))</f>
        <v>0</v>
      </c>
      <c r="CB331" s="66" t="n">
        <f aca="false">OR(BN331:BO331)</f>
        <v>0</v>
      </c>
      <c r="CD331" s="69" t="n">
        <f aca="false">IF(OR('Sample Manifest - ALL TYPES'!AB322="Custom indexes",'Sample Manifest - ALL TYPES'!AB322="Non-listed commercial indexes"),1,0)</f>
        <v>0</v>
      </c>
      <c r="CE331" s="69"/>
      <c r="CG331" s="72" t="n">
        <f aca="false">'Sample Manifest - ALL TYPES'!Q322</f>
        <v>0</v>
      </c>
      <c r="CH331" s="70" t="str">
        <f aca="false">SUBSTITUTE(CG331,CH$17,"")</f>
        <v>0</v>
      </c>
      <c r="CI331" s="70" t="str">
        <f aca="false">SUBSTITUTE(CH331,CI$17,"")</f>
        <v>0</v>
      </c>
      <c r="CJ331" s="70" t="str">
        <f aca="false">SUBSTITUTE(CI331,CJ$17,"")</f>
        <v>0</v>
      </c>
      <c r="CK331" s="70" t="str">
        <f aca="false">SUBSTITUTE(CJ331,CK$17,"")</f>
        <v>0</v>
      </c>
      <c r="CL331" s="70" t="n">
        <f aca="false">LEN(CK331)</f>
        <v>1</v>
      </c>
      <c r="CM331" s="70" t="n">
        <f aca="false">AND(NOT(ISBLANK('Sample Manifest - ALL TYPES'!Q322)),NOT(CL331=0))</f>
        <v>0</v>
      </c>
      <c r="CR331" s="66" t="n">
        <f aca="false">AND('Sample Manifest - ALL TYPES'!B322="Illumina Library Pool",ISBLANK('Sample Manifest - ALL TYPES'!Z322))</f>
        <v>0</v>
      </c>
    </row>
    <row r="332" s="66" customFormat="true" ht="13.8" hidden="false" customHeight="false" outlineLevel="0" collapsed="false">
      <c r="A332" s="66" t="n">
        <f aca="false">'Sample Manifest - ALL TYPES'!C323</f>
        <v>0</v>
      </c>
      <c r="B332" s="66" t="str">
        <f aca="false">SUBSTITUTE(A332,B$17,"")</f>
        <v>0</v>
      </c>
      <c r="C332" s="66" t="str">
        <f aca="false">SUBSTITUTE(B332,C$17,"")</f>
        <v>0</v>
      </c>
      <c r="D332" s="66" t="str">
        <f aca="false">SUBSTITUTE(C332,D$17,"")</f>
        <v>0</v>
      </c>
      <c r="E332" s="66" t="str">
        <f aca="false">SUBSTITUTE(D332,E$17,"")</f>
        <v>0</v>
      </c>
      <c r="F332" s="66" t="str">
        <f aca="false">SUBSTITUTE(E332,F$17,"")</f>
        <v>0</v>
      </c>
      <c r="G332" s="66" t="str">
        <f aca="false">SUBSTITUTE(F332,G$17,"")</f>
        <v>0</v>
      </c>
      <c r="H332" s="66" t="str">
        <f aca="false">SUBSTITUTE(G332,H$17,"")</f>
        <v>0</v>
      </c>
      <c r="I332" s="66" t="str">
        <f aca="false">SUBSTITUTE(H332,I$17,"")</f>
        <v>0</v>
      </c>
      <c r="J332" s="66" t="str">
        <f aca="false">SUBSTITUTE(I332,J$17,"")</f>
        <v>0</v>
      </c>
      <c r="K332" s="66" t="str">
        <f aca="false">SUBSTITUTE(J332,K$17,"")</f>
        <v>0</v>
      </c>
      <c r="L332" s="66" t="str">
        <f aca="false">SUBSTITUTE(K332,L$17,"")</f>
        <v>0</v>
      </c>
      <c r="M332" s="66" t="str">
        <f aca="false">SUBSTITUTE(L332,M$17,"")</f>
        <v>0</v>
      </c>
      <c r="N332" s="66" t="str">
        <f aca="false">SUBSTITUTE(M332,N$17,"")</f>
        <v>0</v>
      </c>
      <c r="O332" s="66" t="str">
        <f aca="false">SUBSTITUTE(N332,O$17,"")</f>
        <v>0</v>
      </c>
      <c r="P332" s="66" t="str">
        <f aca="false">SUBSTITUTE(O332,P$17,"")</f>
        <v>0</v>
      </c>
      <c r="Q332" s="66" t="str">
        <f aca="false">SUBSTITUTE(P332,Q$17,"")</f>
        <v>0</v>
      </c>
      <c r="R332" s="66" t="str">
        <f aca="false">SUBSTITUTE(Q332,R$17,"")</f>
        <v>0</v>
      </c>
      <c r="S332" s="66" t="str">
        <f aca="false">SUBSTITUTE(R332,S$17,"")</f>
        <v>0</v>
      </c>
      <c r="T332" s="66" t="str">
        <f aca="false">SUBSTITUTE(S332,T$17,"")</f>
        <v>0</v>
      </c>
      <c r="U332" s="66" t="str">
        <f aca="false">SUBSTITUTE(T332,U$17,"")</f>
        <v>0</v>
      </c>
      <c r="V332" s="66" t="str">
        <f aca="false">SUBSTITUTE(U332,V$17,"")</f>
        <v>0</v>
      </c>
      <c r="W332" s="66" t="str">
        <f aca="false">SUBSTITUTE(V332,W$17,"")</f>
        <v>0</v>
      </c>
      <c r="X332" s="66" t="str">
        <f aca="false">SUBSTITUTE(W332,X$17,"")</f>
        <v>0</v>
      </c>
      <c r="Y332" s="66" t="str">
        <f aca="false">SUBSTITUTE(X332,Y$17,"")</f>
        <v>0</v>
      </c>
      <c r="Z332" s="66" t="str">
        <f aca="false">SUBSTITUTE(Y332,Z$17,"")</f>
        <v>0</v>
      </c>
      <c r="AA332" s="66" t="str">
        <f aca="false">SUBSTITUTE(Z332,AA$17,"")</f>
        <v>0</v>
      </c>
      <c r="AB332" s="66" t="str">
        <f aca="false">SUBSTITUTE(AA332,AB$17,"")</f>
        <v>0</v>
      </c>
      <c r="AC332" s="66" t="str">
        <f aca="false">SUBSTITUTE(AB332,AC$17,"")</f>
        <v>0</v>
      </c>
      <c r="AD332" s="66" t="str">
        <f aca="false">SUBSTITUTE(AC332,AD$17,"")</f>
        <v>0</v>
      </c>
      <c r="AE332" s="66" t="str">
        <f aca="false">SUBSTITUTE(AD332,AE$17,"")</f>
        <v>0</v>
      </c>
      <c r="AF332" s="66" t="str">
        <f aca="false">SUBSTITUTE(AE332,AF$17,"")</f>
        <v>0</v>
      </c>
      <c r="AG332" s="66" t="str">
        <f aca="false">SUBSTITUTE(AF332,AG$17,"")</f>
        <v>0</v>
      </c>
      <c r="AH332" s="66" t="str">
        <f aca="false">SUBSTITUTE(AG332,AH$17,"")</f>
        <v>0</v>
      </c>
      <c r="AI332" s="66" t="str">
        <f aca="false">SUBSTITUTE(AH332,AI$17,"")</f>
        <v>0</v>
      </c>
      <c r="AJ332" s="66" t="str">
        <f aca="false">SUBSTITUTE(AI332,AJ$17,"")</f>
        <v>0</v>
      </c>
      <c r="AK332" s="66" t="str">
        <f aca="false">SUBSTITUTE(AJ332,AK$17,"")</f>
        <v>0</v>
      </c>
      <c r="AL332" s="66" t="str">
        <f aca="false">SUBSTITUTE(AK332,AL$17,"")</f>
        <v>0</v>
      </c>
      <c r="AM332" s="66" t="str">
        <f aca="false">SUBSTITUTE(AL332,AM$17,"")</f>
        <v>0</v>
      </c>
      <c r="AN332" s="66" t="str">
        <f aca="false">SUBSTITUTE(AM332,AN$17,"")</f>
        <v>0</v>
      </c>
      <c r="AO332" s="66" t="str">
        <f aca="false">SUBSTITUTE(AN332,AO$17,"")</f>
        <v>0</v>
      </c>
      <c r="AP332" s="66" t="str">
        <f aca="false">SUBSTITUTE(AO332,AP$17,"")</f>
        <v>0</v>
      </c>
      <c r="AQ332" s="66" t="str">
        <f aca="false">SUBSTITUTE(AP332,AQ$17,"")</f>
        <v>0</v>
      </c>
      <c r="AR332" s="66" t="str">
        <f aca="false">SUBSTITUTE(AQ332,AR$17,"")</f>
        <v>0</v>
      </c>
      <c r="AS332" s="66" t="str">
        <f aca="false">SUBSTITUTE(AR332,AS$17,"")</f>
        <v>0</v>
      </c>
      <c r="AT332" s="66" t="str">
        <f aca="false">SUBSTITUTE(AS332,AT$17,"")</f>
        <v>0</v>
      </c>
      <c r="AU332" s="66" t="str">
        <f aca="false">SUBSTITUTE(AT332,AU$17,"")</f>
        <v>0</v>
      </c>
      <c r="AV332" s="66" t="str">
        <f aca="false">SUBSTITUTE(AU332,AV$17,"")</f>
        <v>0</v>
      </c>
      <c r="AW332" s="66" t="str">
        <f aca="false">SUBSTITUTE(AV332,AW$17,"")</f>
        <v>0</v>
      </c>
      <c r="AX332" s="66" t="str">
        <f aca="false">SUBSTITUTE(AW332,AX$17,"")</f>
        <v>0</v>
      </c>
      <c r="AY332" s="66" t="str">
        <f aca="false">SUBSTITUTE(AX332,AY$17,"")</f>
        <v>0</v>
      </c>
      <c r="AZ332" s="66" t="str">
        <f aca="false">SUBSTITUTE(AY332,AZ$17,"")</f>
        <v>0</v>
      </c>
      <c r="BA332" s="66" t="str">
        <f aca="false">SUBSTITUTE(AZ332,BA$17,"")</f>
        <v>0</v>
      </c>
      <c r="BB332" s="66" t="str">
        <f aca="false">SUBSTITUTE(BA332,BB$17,"")</f>
        <v/>
      </c>
      <c r="BC332" s="66" t="str">
        <f aca="false">SUBSTITUTE(BB332,BC$17,"")</f>
        <v/>
      </c>
      <c r="BD332" s="66" t="str">
        <f aca="false">SUBSTITUTE(BC332,BD$17,"")</f>
        <v/>
      </c>
      <c r="BE332" s="66" t="str">
        <f aca="false">SUBSTITUTE(BD332,BE$17,"")</f>
        <v/>
      </c>
      <c r="BF332" s="66" t="str">
        <f aca="false">SUBSTITUTE(BE332,BF$17,"")</f>
        <v/>
      </c>
      <c r="BG332" s="66" t="str">
        <f aca="false">SUBSTITUTE(BF332,BG$17,"")</f>
        <v/>
      </c>
      <c r="BH332" s="66" t="str">
        <f aca="false">SUBSTITUTE(BG332,BH$17,"")</f>
        <v/>
      </c>
      <c r="BI332" s="66" t="str">
        <f aca="false">SUBSTITUTE(BH332,BI$17,"")</f>
        <v/>
      </c>
      <c r="BJ332" s="66" t="str">
        <f aca="false">SUBSTITUTE(BI332,BJ$17,"")</f>
        <v/>
      </c>
      <c r="BK332" s="66" t="str">
        <f aca="false">SUBSTITUTE(BJ332,BK$17,"")</f>
        <v/>
      </c>
      <c r="BL332" s="66" t="str">
        <f aca="false">SUBSTITUTE(BK332,BL$17,"")</f>
        <v/>
      </c>
      <c r="BM332" s="66" t="str">
        <f aca="false">SUBSTITUTE(BL332,BM$17,"")</f>
        <v/>
      </c>
      <c r="BN332" s="66" t="n">
        <f aca="false">LEN(BM332)</f>
        <v>0</v>
      </c>
      <c r="BO332" s="66" t="n">
        <f aca="false">LEN(A332)&gt;BO$15</f>
        <v>0</v>
      </c>
      <c r="BP332" s="83" t="n">
        <f aca="false">AND(COUNTIF(ranges!B$2:B$4,'Sample Manifest - ALL TYPES'!G323)=0,NOT(ISBLANK('Sample Manifest - ALL TYPES'!G323)))</f>
        <v>0</v>
      </c>
      <c r="CB332" s="66" t="n">
        <f aca="false">OR(BN332:BO332)</f>
        <v>0</v>
      </c>
      <c r="CD332" s="69" t="n">
        <f aca="false">IF(OR('Sample Manifest - ALL TYPES'!AB323="Custom indexes",'Sample Manifest - ALL TYPES'!AB323="Non-listed commercial indexes"),1,0)</f>
        <v>0</v>
      </c>
      <c r="CE332" s="69"/>
      <c r="CG332" s="72" t="n">
        <f aca="false">'Sample Manifest - ALL TYPES'!Q323</f>
        <v>0</v>
      </c>
      <c r="CH332" s="70" t="str">
        <f aca="false">SUBSTITUTE(CG332,CH$17,"")</f>
        <v>0</v>
      </c>
      <c r="CI332" s="70" t="str">
        <f aca="false">SUBSTITUTE(CH332,CI$17,"")</f>
        <v>0</v>
      </c>
      <c r="CJ332" s="70" t="str">
        <f aca="false">SUBSTITUTE(CI332,CJ$17,"")</f>
        <v>0</v>
      </c>
      <c r="CK332" s="70" t="str">
        <f aca="false">SUBSTITUTE(CJ332,CK$17,"")</f>
        <v>0</v>
      </c>
      <c r="CL332" s="70" t="n">
        <f aca="false">LEN(CK332)</f>
        <v>1</v>
      </c>
      <c r="CM332" s="70" t="n">
        <f aca="false">AND(NOT(ISBLANK('Sample Manifest - ALL TYPES'!Q323)),NOT(CL332=0))</f>
        <v>0</v>
      </c>
      <c r="CR332" s="66" t="n">
        <f aca="false">AND('Sample Manifest - ALL TYPES'!B323="Illumina Library Pool",ISBLANK('Sample Manifest - ALL TYPES'!Z323))</f>
        <v>0</v>
      </c>
    </row>
    <row r="333" s="66" customFormat="true" ht="13.8" hidden="false" customHeight="false" outlineLevel="0" collapsed="false">
      <c r="A333" s="66" t="n">
        <f aca="false">'Sample Manifest - ALL TYPES'!C324</f>
        <v>0</v>
      </c>
      <c r="B333" s="66" t="str">
        <f aca="false">SUBSTITUTE(A333,B$17,"")</f>
        <v>0</v>
      </c>
      <c r="C333" s="66" t="str">
        <f aca="false">SUBSTITUTE(B333,C$17,"")</f>
        <v>0</v>
      </c>
      <c r="D333" s="66" t="str">
        <f aca="false">SUBSTITUTE(C333,D$17,"")</f>
        <v>0</v>
      </c>
      <c r="E333" s="66" t="str">
        <f aca="false">SUBSTITUTE(D333,E$17,"")</f>
        <v>0</v>
      </c>
      <c r="F333" s="66" t="str">
        <f aca="false">SUBSTITUTE(E333,F$17,"")</f>
        <v>0</v>
      </c>
      <c r="G333" s="66" t="str">
        <f aca="false">SUBSTITUTE(F333,G$17,"")</f>
        <v>0</v>
      </c>
      <c r="H333" s="66" t="str">
        <f aca="false">SUBSTITUTE(G333,H$17,"")</f>
        <v>0</v>
      </c>
      <c r="I333" s="66" t="str">
        <f aca="false">SUBSTITUTE(H333,I$17,"")</f>
        <v>0</v>
      </c>
      <c r="J333" s="66" t="str">
        <f aca="false">SUBSTITUTE(I333,J$17,"")</f>
        <v>0</v>
      </c>
      <c r="K333" s="66" t="str">
        <f aca="false">SUBSTITUTE(J333,K$17,"")</f>
        <v>0</v>
      </c>
      <c r="L333" s="66" t="str">
        <f aca="false">SUBSTITUTE(K333,L$17,"")</f>
        <v>0</v>
      </c>
      <c r="M333" s="66" t="str">
        <f aca="false">SUBSTITUTE(L333,M$17,"")</f>
        <v>0</v>
      </c>
      <c r="N333" s="66" t="str">
        <f aca="false">SUBSTITUTE(M333,N$17,"")</f>
        <v>0</v>
      </c>
      <c r="O333" s="66" t="str">
        <f aca="false">SUBSTITUTE(N333,O$17,"")</f>
        <v>0</v>
      </c>
      <c r="P333" s="66" t="str">
        <f aca="false">SUBSTITUTE(O333,P$17,"")</f>
        <v>0</v>
      </c>
      <c r="Q333" s="66" t="str">
        <f aca="false">SUBSTITUTE(P333,Q$17,"")</f>
        <v>0</v>
      </c>
      <c r="R333" s="66" t="str">
        <f aca="false">SUBSTITUTE(Q333,R$17,"")</f>
        <v>0</v>
      </c>
      <c r="S333" s="66" t="str">
        <f aca="false">SUBSTITUTE(R333,S$17,"")</f>
        <v>0</v>
      </c>
      <c r="T333" s="66" t="str">
        <f aca="false">SUBSTITUTE(S333,T$17,"")</f>
        <v>0</v>
      </c>
      <c r="U333" s="66" t="str">
        <f aca="false">SUBSTITUTE(T333,U$17,"")</f>
        <v>0</v>
      </c>
      <c r="V333" s="66" t="str">
        <f aca="false">SUBSTITUTE(U333,V$17,"")</f>
        <v>0</v>
      </c>
      <c r="W333" s="66" t="str">
        <f aca="false">SUBSTITUTE(V333,W$17,"")</f>
        <v>0</v>
      </c>
      <c r="X333" s="66" t="str">
        <f aca="false">SUBSTITUTE(W333,X$17,"")</f>
        <v>0</v>
      </c>
      <c r="Y333" s="66" t="str">
        <f aca="false">SUBSTITUTE(X333,Y$17,"")</f>
        <v>0</v>
      </c>
      <c r="Z333" s="66" t="str">
        <f aca="false">SUBSTITUTE(Y333,Z$17,"")</f>
        <v>0</v>
      </c>
      <c r="AA333" s="66" t="str">
        <f aca="false">SUBSTITUTE(Z333,AA$17,"")</f>
        <v>0</v>
      </c>
      <c r="AB333" s="66" t="str">
        <f aca="false">SUBSTITUTE(AA333,AB$17,"")</f>
        <v>0</v>
      </c>
      <c r="AC333" s="66" t="str">
        <f aca="false">SUBSTITUTE(AB333,AC$17,"")</f>
        <v>0</v>
      </c>
      <c r="AD333" s="66" t="str">
        <f aca="false">SUBSTITUTE(AC333,AD$17,"")</f>
        <v>0</v>
      </c>
      <c r="AE333" s="66" t="str">
        <f aca="false">SUBSTITUTE(AD333,AE$17,"")</f>
        <v>0</v>
      </c>
      <c r="AF333" s="66" t="str">
        <f aca="false">SUBSTITUTE(AE333,AF$17,"")</f>
        <v>0</v>
      </c>
      <c r="AG333" s="66" t="str">
        <f aca="false">SUBSTITUTE(AF333,AG$17,"")</f>
        <v>0</v>
      </c>
      <c r="AH333" s="66" t="str">
        <f aca="false">SUBSTITUTE(AG333,AH$17,"")</f>
        <v>0</v>
      </c>
      <c r="AI333" s="66" t="str">
        <f aca="false">SUBSTITUTE(AH333,AI$17,"")</f>
        <v>0</v>
      </c>
      <c r="AJ333" s="66" t="str">
        <f aca="false">SUBSTITUTE(AI333,AJ$17,"")</f>
        <v>0</v>
      </c>
      <c r="AK333" s="66" t="str">
        <f aca="false">SUBSTITUTE(AJ333,AK$17,"")</f>
        <v>0</v>
      </c>
      <c r="AL333" s="66" t="str">
        <f aca="false">SUBSTITUTE(AK333,AL$17,"")</f>
        <v>0</v>
      </c>
      <c r="AM333" s="66" t="str">
        <f aca="false">SUBSTITUTE(AL333,AM$17,"")</f>
        <v>0</v>
      </c>
      <c r="AN333" s="66" t="str">
        <f aca="false">SUBSTITUTE(AM333,AN$17,"")</f>
        <v>0</v>
      </c>
      <c r="AO333" s="66" t="str">
        <f aca="false">SUBSTITUTE(AN333,AO$17,"")</f>
        <v>0</v>
      </c>
      <c r="AP333" s="66" t="str">
        <f aca="false">SUBSTITUTE(AO333,AP$17,"")</f>
        <v>0</v>
      </c>
      <c r="AQ333" s="66" t="str">
        <f aca="false">SUBSTITUTE(AP333,AQ$17,"")</f>
        <v>0</v>
      </c>
      <c r="AR333" s="66" t="str">
        <f aca="false">SUBSTITUTE(AQ333,AR$17,"")</f>
        <v>0</v>
      </c>
      <c r="AS333" s="66" t="str">
        <f aca="false">SUBSTITUTE(AR333,AS$17,"")</f>
        <v>0</v>
      </c>
      <c r="AT333" s="66" t="str">
        <f aca="false">SUBSTITUTE(AS333,AT$17,"")</f>
        <v>0</v>
      </c>
      <c r="AU333" s="66" t="str">
        <f aca="false">SUBSTITUTE(AT333,AU$17,"")</f>
        <v>0</v>
      </c>
      <c r="AV333" s="66" t="str">
        <f aca="false">SUBSTITUTE(AU333,AV$17,"")</f>
        <v>0</v>
      </c>
      <c r="AW333" s="66" t="str">
        <f aca="false">SUBSTITUTE(AV333,AW$17,"")</f>
        <v>0</v>
      </c>
      <c r="AX333" s="66" t="str">
        <f aca="false">SUBSTITUTE(AW333,AX$17,"")</f>
        <v>0</v>
      </c>
      <c r="AY333" s="66" t="str">
        <f aca="false">SUBSTITUTE(AX333,AY$17,"")</f>
        <v>0</v>
      </c>
      <c r="AZ333" s="66" t="str">
        <f aca="false">SUBSTITUTE(AY333,AZ$17,"")</f>
        <v>0</v>
      </c>
      <c r="BA333" s="66" t="str">
        <f aca="false">SUBSTITUTE(AZ333,BA$17,"")</f>
        <v>0</v>
      </c>
      <c r="BB333" s="66" t="str">
        <f aca="false">SUBSTITUTE(BA333,BB$17,"")</f>
        <v/>
      </c>
      <c r="BC333" s="66" t="str">
        <f aca="false">SUBSTITUTE(BB333,BC$17,"")</f>
        <v/>
      </c>
      <c r="BD333" s="66" t="str">
        <f aca="false">SUBSTITUTE(BC333,BD$17,"")</f>
        <v/>
      </c>
      <c r="BE333" s="66" t="str">
        <f aca="false">SUBSTITUTE(BD333,BE$17,"")</f>
        <v/>
      </c>
      <c r="BF333" s="66" t="str">
        <f aca="false">SUBSTITUTE(BE333,BF$17,"")</f>
        <v/>
      </c>
      <c r="BG333" s="66" t="str">
        <f aca="false">SUBSTITUTE(BF333,BG$17,"")</f>
        <v/>
      </c>
      <c r="BH333" s="66" t="str">
        <f aca="false">SUBSTITUTE(BG333,BH$17,"")</f>
        <v/>
      </c>
      <c r="BI333" s="66" t="str">
        <f aca="false">SUBSTITUTE(BH333,BI$17,"")</f>
        <v/>
      </c>
      <c r="BJ333" s="66" t="str">
        <f aca="false">SUBSTITUTE(BI333,BJ$17,"")</f>
        <v/>
      </c>
      <c r="BK333" s="66" t="str">
        <f aca="false">SUBSTITUTE(BJ333,BK$17,"")</f>
        <v/>
      </c>
      <c r="BL333" s="66" t="str">
        <f aca="false">SUBSTITUTE(BK333,BL$17,"")</f>
        <v/>
      </c>
      <c r="BM333" s="66" t="str">
        <f aca="false">SUBSTITUTE(BL333,BM$17,"")</f>
        <v/>
      </c>
      <c r="BN333" s="66" t="n">
        <f aca="false">LEN(BM333)</f>
        <v>0</v>
      </c>
      <c r="BO333" s="66" t="n">
        <f aca="false">LEN(A333)&gt;BO$15</f>
        <v>0</v>
      </c>
      <c r="BP333" s="83" t="n">
        <f aca="false">AND(COUNTIF(ranges!B$2:B$4,'Sample Manifest - ALL TYPES'!G324)=0,NOT(ISBLANK('Sample Manifest - ALL TYPES'!G324)))</f>
        <v>0</v>
      </c>
      <c r="CB333" s="66" t="n">
        <f aca="false">OR(BN333:BO333)</f>
        <v>0</v>
      </c>
      <c r="CD333" s="69" t="n">
        <f aca="false">IF(OR('Sample Manifest - ALL TYPES'!AB324="Custom indexes",'Sample Manifest - ALL TYPES'!AB324="Non-listed commercial indexes"),1,0)</f>
        <v>0</v>
      </c>
      <c r="CE333" s="69"/>
      <c r="CG333" s="72" t="n">
        <f aca="false">'Sample Manifest - ALL TYPES'!Q324</f>
        <v>0</v>
      </c>
      <c r="CH333" s="70" t="str">
        <f aca="false">SUBSTITUTE(CG333,CH$17,"")</f>
        <v>0</v>
      </c>
      <c r="CI333" s="70" t="str">
        <f aca="false">SUBSTITUTE(CH333,CI$17,"")</f>
        <v>0</v>
      </c>
      <c r="CJ333" s="70" t="str">
        <f aca="false">SUBSTITUTE(CI333,CJ$17,"")</f>
        <v>0</v>
      </c>
      <c r="CK333" s="70" t="str">
        <f aca="false">SUBSTITUTE(CJ333,CK$17,"")</f>
        <v>0</v>
      </c>
      <c r="CL333" s="70" t="n">
        <f aca="false">LEN(CK333)</f>
        <v>1</v>
      </c>
      <c r="CM333" s="70" t="n">
        <f aca="false">AND(NOT(ISBLANK('Sample Manifest - ALL TYPES'!Q324)),NOT(CL333=0))</f>
        <v>0</v>
      </c>
      <c r="CR333" s="66" t="n">
        <f aca="false">AND('Sample Manifest - ALL TYPES'!B324="Illumina Library Pool",ISBLANK('Sample Manifest - ALL TYPES'!Z324))</f>
        <v>0</v>
      </c>
    </row>
    <row r="334" s="66" customFormat="true" ht="13.8" hidden="false" customHeight="false" outlineLevel="0" collapsed="false">
      <c r="A334" s="66" t="n">
        <f aca="false">'Sample Manifest - ALL TYPES'!C325</f>
        <v>0</v>
      </c>
      <c r="B334" s="66" t="str">
        <f aca="false">SUBSTITUTE(A334,B$17,"")</f>
        <v>0</v>
      </c>
      <c r="C334" s="66" t="str">
        <f aca="false">SUBSTITUTE(B334,C$17,"")</f>
        <v>0</v>
      </c>
      <c r="D334" s="66" t="str">
        <f aca="false">SUBSTITUTE(C334,D$17,"")</f>
        <v>0</v>
      </c>
      <c r="E334" s="66" t="str">
        <f aca="false">SUBSTITUTE(D334,E$17,"")</f>
        <v>0</v>
      </c>
      <c r="F334" s="66" t="str">
        <f aca="false">SUBSTITUTE(E334,F$17,"")</f>
        <v>0</v>
      </c>
      <c r="G334" s="66" t="str">
        <f aca="false">SUBSTITUTE(F334,G$17,"")</f>
        <v>0</v>
      </c>
      <c r="H334" s="66" t="str">
        <f aca="false">SUBSTITUTE(G334,H$17,"")</f>
        <v>0</v>
      </c>
      <c r="I334" s="66" t="str">
        <f aca="false">SUBSTITUTE(H334,I$17,"")</f>
        <v>0</v>
      </c>
      <c r="J334" s="66" t="str">
        <f aca="false">SUBSTITUTE(I334,J$17,"")</f>
        <v>0</v>
      </c>
      <c r="K334" s="66" t="str">
        <f aca="false">SUBSTITUTE(J334,K$17,"")</f>
        <v>0</v>
      </c>
      <c r="L334" s="66" t="str">
        <f aca="false">SUBSTITUTE(K334,L$17,"")</f>
        <v>0</v>
      </c>
      <c r="M334" s="66" t="str">
        <f aca="false">SUBSTITUTE(L334,M$17,"")</f>
        <v>0</v>
      </c>
      <c r="N334" s="66" t="str">
        <f aca="false">SUBSTITUTE(M334,N$17,"")</f>
        <v>0</v>
      </c>
      <c r="O334" s="66" t="str">
        <f aca="false">SUBSTITUTE(N334,O$17,"")</f>
        <v>0</v>
      </c>
      <c r="P334" s="66" t="str">
        <f aca="false">SUBSTITUTE(O334,P$17,"")</f>
        <v>0</v>
      </c>
      <c r="Q334" s="66" t="str">
        <f aca="false">SUBSTITUTE(P334,Q$17,"")</f>
        <v>0</v>
      </c>
      <c r="R334" s="66" t="str">
        <f aca="false">SUBSTITUTE(Q334,R$17,"")</f>
        <v>0</v>
      </c>
      <c r="S334" s="66" t="str">
        <f aca="false">SUBSTITUTE(R334,S$17,"")</f>
        <v>0</v>
      </c>
      <c r="T334" s="66" t="str">
        <f aca="false">SUBSTITUTE(S334,T$17,"")</f>
        <v>0</v>
      </c>
      <c r="U334" s="66" t="str">
        <f aca="false">SUBSTITUTE(T334,U$17,"")</f>
        <v>0</v>
      </c>
      <c r="V334" s="66" t="str">
        <f aca="false">SUBSTITUTE(U334,V$17,"")</f>
        <v>0</v>
      </c>
      <c r="W334" s="66" t="str">
        <f aca="false">SUBSTITUTE(V334,W$17,"")</f>
        <v>0</v>
      </c>
      <c r="X334" s="66" t="str">
        <f aca="false">SUBSTITUTE(W334,X$17,"")</f>
        <v>0</v>
      </c>
      <c r="Y334" s="66" t="str">
        <f aca="false">SUBSTITUTE(X334,Y$17,"")</f>
        <v>0</v>
      </c>
      <c r="Z334" s="66" t="str">
        <f aca="false">SUBSTITUTE(Y334,Z$17,"")</f>
        <v>0</v>
      </c>
      <c r="AA334" s="66" t="str">
        <f aca="false">SUBSTITUTE(Z334,AA$17,"")</f>
        <v>0</v>
      </c>
      <c r="AB334" s="66" t="str">
        <f aca="false">SUBSTITUTE(AA334,AB$17,"")</f>
        <v>0</v>
      </c>
      <c r="AC334" s="66" t="str">
        <f aca="false">SUBSTITUTE(AB334,AC$17,"")</f>
        <v>0</v>
      </c>
      <c r="AD334" s="66" t="str">
        <f aca="false">SUBSTITUTE(AC334,AD$17,"")</f>
        <v>0</v>
      </c>
      <c r="AE334" s="66" t="str">
        <f aca="false">SUBSTITUTE(AD334,AE$17,"")</f>
        <v>0</v>
      </c>
      <c r="AF334" s="66" t="str">
        <f aca="false">SUBSTITUTE(AE334,AF$17,"")</f>
        <v>0</v>
      </c>
      <c r="AG334" s="66" t="str">
        <f aca="false">SUBSTITUTE(AF334,AG$17,"")</f>
        <v>0</v>
      </c>
      <c r="AH334" s="66" t="str">
        <f aca="false">SUBSTITUTE(AG334,AH$17,"")</f>
        <v>0</v>
      </c>
      <c r="AI334" s="66" t="str">
        <f aca="false">SUBSTITUTE(AH334,AI$17,"")</f>
        <v>0</v>
      </c>
      <c r="AJ334" s="66" t="str">
        <f aca="false">SUBSTITUTE(AI334,AJ$17,"")</f>
        <v>0</v>
      </c>
      <c r="AK334" s="66" t="str">
        <f aca="false">SUBSTITUTE(AJ334,AK$17,"")</f>
        <v>0</v>
      </c>
      <c r="AL334" s="66" t="str">
        <f aca="false">SUBSTITUTE(AK334,AL$17,"")</f>
        <v>0</v>
      </c>
      <c r="AM334" s="66" t="str">
        <f aca="false">SUBSTITUTE(AL334,AM$17,"")</f>
        <v>0</v>
      </c>
      <c r="AN334" s="66" t="str">
        <f aca="false">SUBSTITUTE(AM334,AN$17,"")</f>
        <v>0</v>
      </c>
      <c r="AO334" s="66" t="str">
        <f aca="false">SUBSTITUTE(AN334,AO$17,"")</f>
        <v>0</v>
      </c>
      <c r="AP334" s="66" t="str">
        <f aca="false">SUBSTITUTE(AO334,AP$17,"")</f>
        <v>0</v>
      </c>
      <c r="AQ334" s="66" t="str">
        <f aca="false">SUBSTITUTE(AP334,AQ$17,"")</f>
        <v>0</v>
      </c>
      <c r="AR334" s="66" t="str">
        <f aca="false">SUBSTITUTE(AQ334,AR$17,"")</f>
        <v>0</v>
      </c>
      <c r="AS334" s="66" t="str">
        <f aca="false">SUBSTITUTE(AR334,AS$17,"")</f>
        <v>0</v>
      </c>
      <c r="AT334" s="66" t="str">
        <f aca="false">SUBSTITUTE(AS334,AT$17,"")</f>
        <v>0</v>
      </c>
      <c r="AU334" s="66" t="str">
        <f aca="false">SUBSTITUTE(AT334,AU$17,"")</f>
        <v>0</v>
      </c>
      <c r="AV334" s="66" t="str">
        <f aca="false">SUBSTITUTE(AU334,AV$17,"")</f>
        <v>0</v>
      </c>
      <c r="AW334" s="66" t="str">
        <f aca="false">SUBSTITUTE(AV334,AW$17,"")</f>
        <v>0</v>
      </c>
      <c r="AX334" s="66" t="str">
        <f aca="false">SUBSTITUTE(AW334,AX$17,"")</f>
        <v>0</v>
      </c>
      <c r="AY334" s="66" t="str">
        <f aca="false">SUBSTITUTE(AX334,AY$17,"")</f>
        <v>0</v>
      </c>
      <c r="AZ334" s="66" t="str">
        <f aca="false">SUBSTITUTE(AY334,AZ$17,"")</f>
        <v>0</v>
      </c>
      <c r="BA334" s="66" t="str">
        <f aca="false">SUBSTITUTE(AZ334,BA$17,"")</f>
        <v>0</v>
      </c>
      <c r="BB334" s="66" t="str">
        <f aca="false">SUBSTITUTE(BA334,BB$17,"")</f>
        <v/>
      </c>
      <c r="BC334" s="66" t="str">
        <f aca="false">SUBSTITUTE(BB334,BC$17,"")</f>
        <v/>
      </c>
      <c r="BD334" s="66" t="str">
        <f aca="false">SUBSTITUTE(BC334,BD$17,"")</f>
        <v/>
      </c>
      <c r="BE334" s="66" t="str">
        <f aca="false">SUBSTITUTE(BD334,BE$17,"")</f>
        <v/>
      </c>
      <c r="BF334" s="66" t="str">
        <f aca="false">SUBSTITUTE(BE334,BF$17,"")</f>
        <v/>
      </c>
      <c r="BG334" s="66" t="str">
        <f aca="false">SUBSTITUTE(BF334,BG$17,"")</f>
        <v/>
      </c>
      <c r="BH334" s="66" t="str">
        <f aca="false">SUBSTITUTE(BG334,BH$17,"")</f>
        <v/>
      </c>
      <c r="BI334" s="66" t="str">
        <f aca="false">SUBSTITUTE(BH334,BI$17,"")</f>
        <v/>
      </c>
      <c r="BJ334" s="66" t="str">
        <f aca="false">SUBSTITUTE(BI334,BJ$17,"")</f>
        <v/>
      </c>
      <c r="BK334" s="66" t="str">
        <f aca="false">SUBSTITUTE(BJ334,BK$17,"")</f>
        <v/>
      </c>
      <c r="BL334" s="66" t="str">
        <f aca="false">SUBSTITUTE(BK334,BL$17,"")</f>
        <v/>
      </c>
      <c r="BM334" s="66" t="str">
        <f aca="false">SUBSTITUTE(BL334,BM$17,"")</f>
        <v/>
      </c>
      <c r="BN334" s="66" t="n">
        <f aca="false">LEN(BM334)</f>
        <v>0</v>
      </c>
      <c r="BO334" s="66" t="n">
        <f aca="false">LEN(A334)&gt;BO$15</f>
        <v>0</v>
      </c>
      <c r="BP334" s="83" t="n">
        <f aca="false">AND(COUNTIF(ranges!B$2:B$4,'Sample Manifest - ALL TYPES'!G325)=0,NOT(ISBLANK('Sample Manifest - ALL TYPES'!G325)))</f>
        <v>0</v>
      </c>
      <c r="CB334" s="66" t="n">
        <f aca="false">OR(BN334:BO334)</f>
        <v>0</v>
      </c>
      <c r="CD334" s="69" t="n">
        <f aca="false">IF(OR('Sample Manifest - ALL TYPES'!AB325="Custom indexes",'Sample Manifest - ALL TYPES'!AB325="Non-listed commercial indexes"),1,0)</f>
        <v>0</v>
      </c>
      <c r="CE334" s="69"/>
      <c r="CG334" s="72" t="n">
        <f aca="false">'Sample Manifest - ALL TYPES'!Q325</f>
        <v>0</v>
      </c>
      <c r="CH334" s="70" t="str">
        <f aca="false">SUBSTITUTE(CG334,CH$17,"")</f>
        <v>0</v>
      </c>
      <c r="CI334" s="70" t="str">
        <f aca="false">SUBSTITUTE(CH334,CI$17,"")</f>
        <v>0</v>
      </c>
      <c r="CJ334" s="70" t="str">
        <f aca="false">SUBSTITUTE(CI334,CJ$17,"")</f>
        <v>0</v>
      </c>
      <c r="CK334" s="70" t="str">
        <f aca="false">SUBSTITUTE(CJ334,CK$17,"")</f>
        <v>0</v>
      </c>
      <c r="CL334" s="70" t="n">
        <f aca="false">LEN(CK334)</f>
        <v>1</v>
      </c>
      <c r="CM334" s="70" t="n">
        <f aca="false">AND(NOT(ISBLANK('Sample Manifest - ALL TYPES'!Q325)),NOT(CL334=0))</f>
        <v>0</v>
      </c>
      <c r="CR334" s="66" t="n">
        <f aca="false">AND('Sample Manifest - ALL TYPES'!B325="Illumina Library Pool",ISBLANK('Sample Manifest - ALL TYPES'!Z325))</f>
        <v>0</v>
      </c>
    </row>
    <row r="335" s="66" customFormat="true" ht="13.8" hidden="false" customHeight="false" outlineLevel="0" collapsed="false">
      <c r="A335" s="66" t="n">
        <f aca="false">'Sample Manifest - ALL TYPES'!C326</f>
        <v>0</v>
      </c>
      <c r="B335" s="66" t="str">
        <f aca="false">SUBSTITUTE(A335,B$17,"")</f>
        <v>0</v>
      </c>
      <c r="C335" s="66" t="str">
        <f aca="false">SUBSTITUTE(B335,C$17,"")</f>
        <v>0</v>
      </c>
      <c r="D335" s="66" t="str">
        <f aca="false">SUBSTITUTE(C335,D$17,"")</f>
        <v>0</v>
      </c>
      <c r="E335" s="66" t="str">
        <f aca="false">SUBSTITUTE(D335,E$17,"")</f>
        <v>0</v>
      </c>
      <c r="F335" s="66" t="str">
        <f aca="false">SUBSTITUTE(E335,F$17,"")</f>
        <v>0</v>
      </c>
      <c r="G335" s="66" t="str">
        <f aca="false">SUBSTITUTE(F335,G$17,"")</f>
        <v>0</v>
      </c>
      <c r="H335" s="66" t="str">
        <f aca="false">SUBSTITUTE(G335,H$17,"")</f>
        <v>0</v>
      </c>
      <c r="I335" s="66" t="str">
        <f aca="false">SUBSTITUTE(H335,I$17,"")</f>
        <v>0</v>
      </c>
      <c r="J335" s="66" t="str">
        <f aca="false">SUBSTITUTE(I335,J$17,"")</f>
        <v>0</v>
      </c>
      <c r="K335" s="66" t="str">
        <f aca="false">SUBSTITUTE(J335,K$17,"")</f>
        <v>0</v>
      </c>
      <c r="L335" s="66" t="str">
        <f aca="false">SUBSTITUTE(K335,L$17,"")</f>
        <v>0</v>
      </c>
      <c r="M335" s="66" t="str">
        <f aca="false">SUBSTITUTE(L335,M$17,"")</f>
        <v>0</v>
      </c>
      <c r="N335" s="66" t="str">
        <f aca="false">SUBSTITUTE(M335,N$17,"")</f>
        <v>0</v>
      </c>
      <c r="O335" s="66" t="str">
        <f aca="false">SUBSTITUTE(N335,O$17,"")</f>
        <v>0</v>
      </c>
      <c r="P335" s="66" t="str">
        <f aca="false">SUBSTITUTE(O335,P$17,"")</f>
        <v>0</v>
      </c>
      <c r="Q335" s="66" t="str">
        <f aca="false">SUBSTITUTE(P335,Q$17,"")</f>
        <v>0</v>
      </c>
      <c r="R335" s="66" t="str">
        <f aca="false">SUBSTITUTE(Q335,R$17,"")</f>
        <v>0</v>
      </c>
      <c r="S335" s="66" t="str">
        <f aca="false">SUBSTITUTE(R335,S$17,"")</f>
        <v>0</v>
      </c>
      <c r="T335" s="66" t="str">
        <f aca="false">SUBSTITUTE(S335,T$17,"")</f>
        <v>0</v>
      </c>
      <c r="U335" s="66" t="str">
        <f aca="false">SUBSTITUTE(T335,U$17,"")</f>
        <v>0</v>
      </c>
      <c r="V335" s="66" t="str">
        <f aca="false">SUBSTITUTE(U335,V$17,"")</f>
        <v>0</v>
      </c>
      <c r="W335" s="66" t="str">
        <f aca="false">SUBSTITUTE(V335,W$17,"")</f>
        <v>0</v>
      </c>
      <c r="X335" s="66" t="str">
        <f aca="false">SUBSTITUTE(W335,X$17,"")</f>
        <v>0</v>
      </c>
      <c r="Y335" s="66" t="str">
        <f aca="false">SUBSTITUTE(X335,Y$17,"")</f>
        <v>0</v>
      </c>
      <c r="Z335" s="66" t="str">
        <f aca="false">SUBSTITUTE(Y335,Z$17,"")</f>
        <v>0</v>
      </c>
      <c r="AA335" s="66" t="str">
        <f aca="false">SUBSTITUTE(Z335,AA$17,"")</f>
        <v>0</v>
      </c>
      <c r="AB335" s="66" t="str">
        <f aca="false">SUBSTITUTE(AA335,AB$17,"")</f>
        <v>0</v>
      </c>
      <c r="AC335" s="66" t="str">
        <f aca="false">SUBSTITUTE(AB335,AC$17,"")</f>
        <v>0</v>
      </c>
      <c r="AD335" s="66" t="str">
        <f aca="false">SUBSTITUTE(AC335,AD$17,"")</f>
        <v>0</v>
      </c>
      <c r="AE335" s="66" t="str">
        <f aca="false">SUBSTITUTE(AD335,AE$17,"")</f>
        <v>0</v>
      </c>
      <c r="AF335" s="66" t="str">
        <f aca="false">SUBSTITUTE(AE335,AF$17,"")</f>
        <v>0</v>
      </c>
      <c r="AG335" s="66" t="str">
        <f aca="false">SUBSTITUTE(AF335,AG$17,"")</f>
        <v>0</v>
      </c>
      <c r="AH335" s="66" t="str">
        <f aca="false">SUBSTITUTE(AG335,AH$17,"")</f>
        <v>0</v>
      </c>
      <c r="AI335" s="66" t="str">
        <f aca="false">SUBSTITUTE(AH335,AI$17,"")</f>
        <v>0</v>
      </c>
      <c r="AJ335" s="66" t="str">
        <f aca="false">SUBSTITUTE(AI335,AJ$17,"")</f>
        <v>0</v>
      </c>
      <c r="AK335" s="66" t="str">
        <f aca="false">SUBSTITUTE(AJ335,AK$17,"")</f>
        <v>0</v>
      </c>
      <c r="AL335" s="66" t="str">
        <f aca="false">SUBSTITUTE(AK335,AL$17,"")</f>
        <v>0</v>
      </c>
      <c r="AM335" s="66" t="str">
        <f aca="false">SUBSTITUTE(AL335,AM$17,"")</f>
        <v>0</v>
      </c>
      <c r="AN335" s="66" t="str">
        <f aca="false">SUBSTITUTE(AM335,AN$17,"")</f>
        <v>0</v>
      </c>
      <c r="AO335" s="66" t="str">
        <f aca="false">SUBSTITUTE(AN335,AO$17,"")</f>
        <v>0</v>
      </c>
      <c r="AP335" s="66" t="str">
        <f aca="false">SUBSTITUTE(AO335,AP$17,"")</f>
        <v>0</v>
      </c>
      <c r="AQ335" s="66" t="str">
        <f aca="false">SUBSTITUTE(AP335,AQ$17,"")</f>
        <v>0</v>
      </c>
      <c r="AR335" s="66" t="str">
        <f aca="false">SUBSTITUTE(AQ335,AR$17,"")</f>
        <v>0</v>
      </c>
      <c r="AS335" s="66" t="str">
        <f aca="false">SUBSTITUTE(AR335,AS$17,"")</f>
        <v>0</v>
      </c>
      <c r="AT335" s="66" t="str">
        <f aca="false">SUBSTITUTE(AS335,AT$17,"")</f>
        <v>0</v>
      </c>
      <c r="AU335" s="66" t="str">
        <f aca="false">SUBSTITUTE(AT335,AU$17,"")</f>
        <v>0</v>
      </c>
      <c r="AV335" s="66" t="str">
        <f aca="false">SUBSTITUTE(AU335,AV$17,"")</f>
        <v>0</v>
      </c>
      <c r="AW335" s="66" t="str">
        <f aca="false">SUBSTITUTE(AV335,AW$17,"")</f>
        <v>0</v>
      </c>
      <c r="AX335" s="66" t="str">
        <f aca="false">SUBSTITUTE(AW335,AX$17,"")</f>
        <v>0</v>
      </c>
      <c r="AY335" s="66" t="str">
        <f aca="false">SUBSTITUTE(AX335,AY$17,"")</f>
        <v>0</v>
      </c>
      <c r="AZ335" s="66" t="str">
        <f aca="false">SUBSTITUTE(AY335,AZ$17,"")</f>
        <v>0</v>
      </c>
      <c r="BA335" s="66" t="str">
        <f aca="false">SUBSTITUTE(AZ335,BA$17,"")</f>
        <v>0</v>
      </c>
      <c r="BB335" s="66" t="str">
        <f aca="false">SUBSTITUTE(BA335,BB$17,"")</f>
        <v/>
      </c>
      <c r="BC335" s="66" t="str">
        <f aca="false">SUBSTITUTE(BB335,BC$17,"")</f>
        <v/>
      </c>
      <c r="BD335" s="66" t="str">
        <f aca="false">SUBSTITUTE(BC335,BD$17,"")</f>
        <v/>
      </c>
      <c r="BE335" s="66" t="str">
        <f aca="false">SUBSTITUTE(BD335,BE$17,"")</f>
        <v/>
      </c>
      <c r="BF335" s="66" t="str">
        <f aca="false">SUBSTITUTE(BE335,BF$17,"")</f>
        <v/>
      </c>
      <c r="BG335" s="66" t="str">
        <f aca="false">SUBSTITUTE(BF335,BG$17,"")</f>
        <v/>
      </c>
      <c r="BH335" s="66" t="str">
        <f aca="false">SUBSTITUTE(BG335,BH$17,"")</f>
        <v/>
      </c>
      <c r="BI335" s="66" t="str">
        <f aca="false">SUBSTITUTE(BH335,BI$17,"")</f>
        <v/>
      </c>
      <c r="BJ335" s="66" t="str">
        <f aca="false">SUBSTITUTE(BI335,BJ$17,"")</f>
        <v/>
      </c>
      <c r="BK335" s="66" t="str">
        <f aca="false">SUBSTITUTE(BJ335,BK$17,"")</f>
        <v/>
      </c>
      <c r="BL335" s="66" t="str">
        <f aca="false">SUBSTITUTE(BK335,BL$17,"")</f>
        <v/>
      </c>
      <c r="BM335" s="66" t="str">
        <f aca="false">SUBSTITUTE(BL335,BM$17,"")</f>
        <v/>
      </c>
      <c r="BN335" s="66" t="n">
        <f aca="false">LEN(BM335)</f>
        <v>0</v>
      </c>
      <c r="BO335" s="66" t="n">
        <f aca="false">LEN(A335)&gt;BO$15</f>
        <v>0</v>
      </c>
      <c r="BP335" s="83" t="n">
        <f aca="false">AND(COUNTIF(ranges!B$2:B$4,'Sample Manifest - ALL TYPES'!G326)=0,NOT(ISBLANK('Sample Manifest - ALL TYPES'!G326)))</f>
        <v>0</v>
      </c>
      <c r="CB335" s="66" t="n">
        <f aca="false">OR(BN335:BO335)</f>
        <v>0</v>
      </c>
      <c r="CD335" s="69" t="n">
        <f aca="false">IF(OR('Sample Manifest - ALL TYPES'!AB326="Custom indexes",'Sample Manifest - ALL TYPES'!AB326="Non-listed commercial indexes"),1,0)</f>
        <v>0</v>
      </c>
      <c r="CE335" s="69"/>
      <c r="CG335" s="72" t="n">
        <f aca="false">'Sample Manifest - ALL TYPES'!Q326</f>
        <v>0</v>
      </c>
      <c r="CH335" s="70" t="str">
        <f aca="false">SUBSTITUTE(CG335,CH$17,"")</f>
        <v>0</v>
      </c>
      <c r="CI335" s="70" t="str">
        <f aca="false">SUBSTITUTE(CH335,CI$17,"")</f>
        <v>0</v>
      </c>
      <c r="CJ335" s="70" t="str">
        <f aca="false">SUBSTITUTE(CI335,CJ$17,"")</f>
        <v>0</v>
      </c>
      <c r="CK335" s="70" t="str">
        <f aca="false">SUBSTITUTE(CJ335,CK$17,"")</f>
        <v>0</v>
      </c>
      <c r="CL335" s="70" t="n">
        <f aca="false">LEN(CK335)</f>
        <v>1</v>
      </c>
      <c r="CM335" s="70" t="n">
        <f aca="false">AND(NOT(ISBLANK('Sample Manifest - ALL TYPES'!Q326)),NOT(CL335=0))</f>
        <v>0</v>
      </c>
      <c r="CR335" s="66" t="n">
        <f aca="false">AND('Sample Manifest - ALL TYPES'!B326="Illumina Library Pool",ISBLANK('Sample Manifest - ALL TYPES'!Z326))</f>
        <v>0</v>
      </c>
    </row>
    <row r="336" s="66" customFormat="true" ht="13.8" hidden="false" customHeight="false" outlineLevel="0" collapsed="false">
      <c r="A336" s="66" t="n">
        <f aca="false">'Sample Manifest - ALL TYPES'!C327</f>
        <v>0</v>
      </c>
      <c r="B336" s="66" t="str">
        <f aca="false">SUBSTITUTE(A336,B$17,"")</f>
        <v>0</v>
      </c>
      <c r="C336" s="66" t="str">
        <f aca="false">SUBSTITUTE(B336,C$17,"")</f>
        <v>0</v>
      </c>
      <c r="D336" s="66" t="str">
        <f aca="false">SUBSTITUTE(C336,D$17,"")</f>
        <v>0</v>
      </c>
      <c r="E336" s="66" t="str">
        <f aca="false">SUBSTITUTE(D336,E$17,"")</f>
        <v>0</v>
      </c>
      <c r="F336" s="66" t="str">
        <f aca="false">SUBSTITUTE(E336,F$17,"")</f>
        <v>0</v>
      </c>
      <c r="G336" s="66" t="str">
        <f aca="false">SUBSTITUTE(F336,G$17,"")</f>
        <v>0</v>
      </c>
      <c r="H336" s="66" t="str">
        <f aca="false">SUBSTITUTE(G336,H$17,"")</f>
        <v>0</v>
      </c>
      <c r="I336" s="66" t="str">
        <f aca="false">SUBSTITUTE(H336,I$17,"")</f>
        <v>0</v>
      </c>
      <c r="J336" s="66" t="str">
        <f aca="false">SUBSTITUTE(I336,J$17,"")</f>
        <v>0</v>
      </c>
      <c r="K336" s="66" t="str">
        <f aca="false">SUBSTITUTE(J336,K$17,"")</f>
        <v>0</v>
      </c>
      <c r="L336" s="66" t="str">
        <f aca="false">SUBSTITUTE(K336,L$17,"")</f>
        <v>0</v>
      </c>
      <c r="M336" s="66" t="str">
        <f aca="false">SUBSTITUTE(L336,M$17,"")</f>
        <v>0</v>
      </c>
      <c r="N336" s="66" t="str">
        <f aca="false">SUBSTITUTE(M336,N$17,"")</f>
        <v>0</v>
      </c>
      <c r="O336" s="66" t="str">
        <f aca="false">SUBSTITUTE(N336,O$17,"")</f>
        <v>0</v>
      </c>
      <c r="P336" s="66" t="str">
        <f aca="false">SUBSTITUTE(O336,P$17,"")</f>
        <v>0</v>
      </c>
      <c r="Q336" s="66" t="str">
        <f aca="false">SUBSTITUTE(P336,Q$17,"")</f>
        <v>0</v>
      </c>
      <c r="R336" s="66" t="str">
        <f aca="false">SUBSTITUTE(Q336,R$17,"")</f>
        <v>0</v>
      </c>
      <c r="S336" s="66" t="str">
        <f aca="false">SUBSTITUTE(R336,S$17,"")</f>
        <v>0</v>
      </c>
      <c r="T336" s="66" t="str">
        <f aca="false">SUBSTITUTE(S336,T$17,"")</f>
        <v>0</v>
      </c>
      <c r="U336" s="66" t="str">
        <f aca="false">SUBSTITUTE(T336,U$17,"")</f>
        <v>0</v>
      </c>
      <c r="V336" s="66" t="str">
        <f aca="false">SUBSTITUTE(U336,V$17,"")</f>
        <v>0</v>
      </c>
      <c r="W336" s="66" t="str">
        <f aca="false">SUBSTITUTE(V336,W$17,"")</f>
        <v>0</v>
      </c>
      <c r="X336" s="66" t="str">
        <f aca="false">SUBSTITUTE(W336,X$17,"")</f>
        <v>0</v>
      </c>
      <c r="Y336" s="66" t="str">
        <f aca="false">SUBSTITUTE(X336,Y$17,"")</f>
        <v>0</v>
      </c>
      <c r="Z336" s="66" t="str">
        <f aca="false">SUBSTITUTE(Y336,Z$17,"")</f>
        <v>0</v>
      </c>
      <c r="AA336" s="66" t="str">
        <f aca="false">SUBSTITUTE(Z336,AA$17,"")</f>
        <v>0</v>
      </c>
      <c r="AB336" s="66" t="str">
        <f aca="false">SUBSTITUTE(AA336,AB$17,"")</f>
        <v>0</v>
      </c>
      <c r="AC336" s="66" t="str">
        <f aca="false">SUBSTITUTE(AB336,AC$17,"")</f>
        <v>0</v>
      </c>
      <c r="AD336" s="66" t="str">
        <f aca="false">SUBSTITUTE(AC336,AD$17,"")</f>
        <v>0</v>
      </c>
      <c r="AE336" s="66" t="str">
        <f aca="false">SUBSTITUTE(AD336,AE$17,"")</f>
        <v>0</v>
      </c>
      <c r="AF336" s="66" t="str">
        <f aca="false">SUBSTITUTE(AE336,AF$17,"")</f>
        <v>0</v>
      </c>
      <c r="AG336" s="66" t="str">
        <f aca="false">SUBSTITUTE(AF336,AG$17,"")</f>
        <v>0</v>
      </c>
      <c r="AH336" s="66" t="str">
        <f aca="false">SUBSTITUTE(AG336,AH$17,"")</f>
        <v>0</v>
      </c>
      <c r="AI336" s="66" t="str">
        <f aca="false">SUBSTITUTE(AH336,AI$17,"")</f>
        <v>0</v>
      </c>
      <c r="AJ336" s="66" t="str">
        <f aca="false">SUBSTITUTE(AI336,AJ$17,"")</f>
        <v>0</v>
      </c>
      <c r="AK336" s="66" t="str">
        <f aca="false">SUBSTITUTE(AJ336,AK$17,"")</f>
        <v>0</v>
      </c>
      <c r="AL336" s="66" t="str">
        <f aca="false">SUBSTITUTE(AK336,AL$17,"")</f>
        <v>0</v>
      </c>
      <c r="AM336" s="66" t="str">
        <f aca="false">SUBSTITUTE(AL336,AM$17,"")</f>
        <v>0</v>
      </c>
      <c r="AN336" s="66" t="str">
        <f aca="false">SUBSTITUTE(AM336,AN$17,"")</f>
        <v>0</v>
      </c>
      <c r="AO336" s="66" t="str">
        <f aca="false">SUBSTITUTE(AN336,AO$17,"")</f>
        <v>0</v>
      </c>
      <c r="AP336" s="66" t="str">
        <f aca="false">SUBSTITUTE(AO336,AP$17,"")</f>
        <v>0</v>
      </c>
      <c r="AQ336" s="66" t="str">
        <f aca="false">SUBSTITUTE(AP336,AQ$17,"")</f>
        <v>0</v>
      </c>
      <c r="AR336" s="66" t="str">
        <f aca="false">SUBSTITUTE(AQ336,AR$17,"")</f>
        <v>0</v>
      </c>
      <c r="AS336" s="66" t="str">
        <f aca="false">SUBSTITUTE(AR336,AS$17,"")</f>
        <v>0</v>
      </c>
      <c r="AT336" s="66" t="str">
        <f aca="false">SUBSTITUTE(AS336,AT$17,"")</f>
        <v>0</v>
      </c>
      <c r="AU336" s="66" t="str">
        <f aca="false">SUBSTITUTE(AT336,AU$17,"")</f>
        <v>0</v>
      </c>
      <c r="AV336" s="66" t="str">
        <f aca="false">SUBSTITUTE(AU336,AV$17,"")</f>
        <v>0</v>
      </c>
      <c r="AW336" s="66" t="str">
        <f aca="false">SUBSTITUTE(AV336,AW$17,"")</f>
        <v>0</v>
      </c>
      <c r="AX336" s="66" t="str">
        <f aca="false">SUBSTITUTE(AW336,AX$17,"")</f>
        <v>0</v>
      </c>
      <c r="AY336" s="66" t="str">
        <f aca="false">SUBSTITUTE(AX336,AY$17,"")</f>
        <v>0</v>
      </c>
      <c r="AZ336" s="66" t="str">
        <f aca="false">SUBSTITUTE(AY336,AZ$17,"")</f>
        <v>0</v>
      </c>
      <c r="BA336" s="66" t="str">
        <f aca="false">SUBSTITUTE(AZ336,BA$17,"")</f>
        <v>0</v>
      </c>
      <c r="BB336" s="66" t="str">
        <f aca="false">SUBSTITUTE(BA336,BB$17,"")</f>
        <v/>
      </c>
      <c r="BC336" s="66" t="str">
        <f aca="false">SUBSTITUTE(BB336,BC$17,"")</f>
        <v/>
      </c>
      <c r="BD336" s="66" t="str">
        <f aca="false">SUBSTITUTE(BC336,BD$17,"")</f>
        <v/>
      </c>
      <c r="BE336" s="66" t="str">
        <f aca="false">SUBSTITUTE(BD336,BE$17,"")</f>
        <v/>
      </c>
      <c r="BF336" s="66" t="str">
        <f aca="false">SUBSTITUTE(BE336,BF$17,"")</f>
        <v/>
      </c>
      <c r="BG336" s="66" t="str">
        <f aca="false">SUBSTITUTE(BF336,BG$17,"")</f>
        <v/>
      </c>
      <c r="BH336" s="66" t="str">
        <f aca="false">SUBSTITUTE(BG336,BH$17,"")</f>
        <v/>
      </c>
      <c r="BI336" s="66" t="str">
        <f aca="false">SUBSTITUTE(BH336,BI$17,"")</f>
        <v/>
      </c>
      <c r="BJ336" s="66" t="str">
        <f aca="false">SUBSTITUTE(BI336,BJ$17,"")</f>
        <v/>
      </c>
      <c r="BK336" s="66" t="str">
        <f aca="false">SUBSTITUTE(BJ336,BK$17,"")</f>
        <v/>
      </c>
      <c r="BL336" s="66" t="str">
        <f aca="false">SUBSTITUTE(BK336,BL$17,"")</f>
        <v/>
      </c>
      <c r="BM336" s="66" t="str">
        <f aca="false">SUBSTITUTE(BL336,BM$17,"")</f>
        <v/>
      </c>
      <c r="BN336" s="66" t="n">
        <f aca="false">LEN(BM336)</f>
        <v>0</v>
      </c>
      <c r="BO336" s="66" t="n">
        <f aca="false">LEN(A336)&gt;BO$15</f>
        <v>0</v>
      </c>
      <c r="BP336" s="83" t="n">
        <f aca="false">AND(COUNTIF(ranges!B$2:B$4,'Sample Manifest - ALL TYPES'!G327)=0,NOT(ISBLANK('Sample Manifest - ALL TYPES'!G327)))</f>
        <v>0</v>
      </c>
      <c r="CB336" s="66" t="n">
        <f aca="false">OR(BN336:BO336)</f>
        <v>0</v>
      </c>
      <c r="CD336" s="69" t="n">
        <f aca="false">IF(OR('Sample Manifest - ALL TYPES'!AB327="Custom indexes",'Sample Manifest - ALL TYPES'!AB327="Non-listed commercial indexes"),1,0)</f>
        <v>0</v>
      </c>
      <c r="CE336" s="69"/>
      <c r="CG336" s="72" t="n">
        <f aca="false">'Sample Manifest - ALL TYPES'!Q327</f>
        <v>0</v>
      </c>
      <c r="CH336" s="70" t="str">
        <f aca="false">SUBSTITUTE(CG336,CH$17,"")</f>
        <v>0</v>
      </c>
      <c r="CI336" s="70" t="str">
        <f aca="false">SUBSTITUTE(CH336,CI$17,"")</f>
        <v>0</v>
      </c>
      <c r="CJ336" s="70" t="str">
        <f aca="false">SUBSTITUTE(CI336,CJ$17,"")</f>
        <v>0</v>
      </c>
      <c r="CK336" s="70" t="str">
        <f aca="false">SUBSTITUTE(CJ336,CK$17,"")</f>
        <v>0</v>
      </c>
      <c r="CL336" s="70" t="n">
        <f aca="false">LEN(CK336)</f>
        <v>1</v>
      </c>
      <c r="CM336" s="70" t="n">
        <f aca="false">AND(NOT(ISBLANK('Sample Manifest - ALL TYPES'!Q327)),NOT(CL336=0))</f>
        <v>0</v>
      </c>
      <c r="CR336" s="66" t="n">
        <f aca="false">AND('Sample Manifest - ALL TYPES'!B327="Illumina Library Pool",ISBLANK('Sample Manifest - ALL TYPES'!Z327))</f>
        <v>0</v>
      </c>
    </row>
    <row r="337" s="66" customFormat="true" ht="13.8" hidden="false" customHeight="false" outlineLevel="0" collapsed="false">
      <c r="A337" s="66" t="n">
        <f aca="false">'Sample Manifest - ALL TYPES'!C328</f>
        <v>0</v>
      </c>
      <c r="B337" s="66" t="str">
        <f aca="false">SUBSTITUTE(A337,B$17,"")</f>
        <v>0</v>
      </c>
      <c r="C337" s="66" t="str">
        <f aca="false">SUBSTITUTE(B337,C$17,"")</f>
        <v>0</v>
      </c>
      <c r="D337" s="66" t="str">
        <f aca="false">SUBSTITUTE(C337,D$17,"")</f>
        <v>0</v>
      </c>
      <c r="E337" s="66" t="str">
        <f aca="false">SUBSTITUTE(D337,E$17,"")</f>
        <v>0</v>
      </c>
      <c r="F337" s="66" t="str">
        <f aca="false">SUBSTITUTE(E337,F$17,"")</f>
        <v>0</v>
      </c>
      <c r="G337" s="66" t="str">
        <f aca="false">SUBSTITUTE(F337,G$17,"")</f>
        <v>0</v>
      </c>
      <c r="H337" s="66" t="str">
        <f aca="false">SUBSTITUTE(G337,H$17,"")</f>
        <v>0</v>
      </c>
      <c r="I337" s="66" t="str">
        <f aca="false">SUBSTITUTE(H337,I$17,"")</f>
        <v>0</v>
      </c>
      <c r="J337" s="66" t="str">
        <f aca="false">SUBSTITUTE(I337,J$17,"")</f>
        <v>0</v>
      </c>
      <c r="K337" s="66" t="str">
        <f aca="false">SUBSTITUTE(J337,K$17,"")</f>
        <v>0</v>
      </c>
      <c r="L337" s="66" t="str">
        <f aca="false">SUBSTITUTE(K337,L$17,"")</f>
        <v>0</v>
      </c>
      <c r="M337" s="66" t="str">
        <f aca="false">SUBSTITUTE(L337,M$17,"")</f>
        <v>0</v>
      </c>
      <c r="N337" s="66" t="str">
        <f aca="false">SUBSTITUTE(M337,N$17,"")</f>
        <v>0</v>
      </c>
      <c r="O337" s="66" t="str">
        <f aca="false">SUBSTITUTE(N337,O$17,"")</f>
        <v>0</v>
      </c>
      <c r="P337" s="66" t="str">
        <f aca="false">SUBSTITUTE(O337,P$17,"")</f>
        <v>0</v>
      </c>
      <c r="Q337" s="66" t="str">
        <f aca="false">SUBSTITUTE(P337,Q$17,"")</f>
        <v>0</v>
      </c>
      <c r="R337" s="66" t="str">
        <f aca="false">SUBSTITUTE(Q337,R$17,"")</f>
        <v>0</v>
      </c>
      <c r="S337" s="66" t="str">
        <f aca="false">SUBSTITUTE(R337,S$17,"")</f>
        <v>0</v>
      </c>
      <c r="T337" s="66" t="str">
        <f aca="false">SUBSTITUTE(S337,T$17,"")</f>
        <v>0</v>
      </c>
      <c r="U337" s="66" t="str">
        <f aca="false">SUBSTITUTE(T337,U$17,"")</f>
        <v>0</v>
      </c>
      <c r="V337" s="66" t="str">
        <f aca="false">SUBSTITUTE(U337,V$17,"")</f>
        <v>0</v>
      </c>
      <c r="W337" s="66" t="str">
        <f aca="false">SUBSTITUTE(V337,W$17,"")</f>
        <v>0</v>
      </c>
      <c r="X337" s="66" t="str">
        <f aca="false">SUBSTITUTE(W337,X$17,"")</f>
        <v>0</v>
      </c>
      <c r="Y337" s="66" t="str">
        <f aca="false">SUBSTITUTE(X337,Y$17,"")</f>
        <v>0</v>
      </c>
      <c r="Z337" s="66" t="str">
        <f aca="false">SUBSTITUTE(Y337,Z$17,"")</f>
        <v>0</v>
      </c>
      <c r="AA337" s="66" t="str">
        <f aca="false">SUBSTITUTE(Z337,AA$17,"")</f>
        <v>0</v>
      </c>
      <c r="AB337" s="66" t="str">
        <f aca="false">SUBSTITUTE(AA337,AB$17,"")</f>
        <v>0</v>
      </c>
      <c r="AC337" s="66" t="str">
        <f aca="false">SUBSTITUTE(AB337,AC$17,"")</f>
        <v>0</v>
      </c>
      <c r="AD337" s="66" t="str">
        <f aca="false">SUBSTITUTE(AC337,AD$17,"")</f>
        <v>0</v>
      </c>
      <c r="AE337" s="66" t="str">
        <f aca="false">SUBSTITUTE(AD337,AE$17,"")</f>
        <v>0</v>
      </c>
      <c r="AF337" s="66" t="str">
        <f aca="false">SUBSTITUTE(AE337,AF$17,"")</f>
        <v>0</v>
      </c>
      <c r="AG337" s="66" t="str">
        <f aca="false">SUBSTITUTE(AF337,AG$17,"")</f>
        <v>0</v>
      </c>
      <c r="AH337" s="66" t="str">
        <f aca="false">SUBSTITUTE(AG337,AH$17,"")</f>
        <v>0</v>
      </c>
      <c r="AI337" s="66" t="str">
        <f aca="false">SUBSTITUTE(AH337,AI$17,"")</f>
        <v>0</v>
      </c>
      <c r="AJ337" s="66" t="str">
        <f aca="false">SUBSTITUTE(AI337,AJ$17,"")</f>
        <v>0</v>
      </c>
      <c r="AK337" s="66" t="str">
        <f aca="false">SUBSTITUTE(AJ337,AK$17,"")</f>
        <v>0</v>
      </c>
      <c r="AL337" s="66" t="str">
        <f aca="false">SUBSTITUTE(AK337,AL$17,"")</f>
        <v>0</v>
      </c>
      <c r="AM337" s="66" t="str">
        <f aca="false">SUBSTITUTE(AL337,AM$17,"")</f>
        <v>0</v>
      </c>
      <c r="AN337" s="66" t="str">
        <f aca="false">SUBSTITUTE(AM337,AN$17,"")</f>
        <v>0</v>
      </c>
      <c r="AO337" s="66" t="str">
        <f aca="false">SUBSTITUTE(AN337,AO$17,"")</f>
        <v>0</v>
      </c>
      <c r="AP337" s="66" t="str">
        <f aca="false">SUBSTITUTE(AO337,AP$17,"")</f>
        <v>0</v>
      </c>
      <c r="AQ337" s="66" t="str">
        <f aca="false">SUBSTITUTE(AP337,AQ$17,"")</f>
        <v>0</v>
      </c>
      <c r="AR337" s="66" t="str">
        <f aca="false">SUBSTITUTE(AQ337,AR$17,"")</f>
        <v>0</v>
      </c>
      <c r="AS337" s="66" t="str">
        <f aca="false">SUBSTITUTE(AR337,AS$17,"")</f>
        <v>0</v>
      </c>
      <c r="AT337" s="66" t="str">
        <f aca="false">SUBSTITUTE(AS337,AT$17,"")</f>
        <v>0</v>
      </c>
      <c r="AU337" s="66" t="str">
        <f aca="false">SUBSTITUTE(AT337,AU$17,"")</f>
        <v>0</v>
      </c>
      <c r="AV337" s="66" t="str">
        <f aca="false">SUBSTITUTE(AU337,AV$17,"")</f>
        <v>0</v>
      </c>
      <c r="AW337" s="66" t="str">
        <f aca="false">SUBSTITUTE(AV337,AW$17,"")</f>
        <v>0</v>
      </c>
      <c r="AX337" s="66" t="str">
        <f aca="false">SUBSTITUTE(AW337,AX$17,"")</f>
        <v>0</v>
      </c>
      <c r="AY337" s="66" t="str">
        <f aca="false">SUBSTITUTE(AX337,AY$17,"")</f>
        <v>0</v>
      </c>
      <c r="AZ337" s="66" t="str">
        <f aca="false">SUBSTITUTE(AY337,AZ$17,"")</f>
        <v>0</v>
      </c>
      <c r="BA337" s="66" t="str">
        <f aca="false">SUBSTITUTE(AZ337,BA$17,"")</f>
        <v>0</v>
      </c>
      <c r="BB337" s="66" t="str">
        <f aca="false">SUBSTITUTE(BA337,BB$17,"")</f>
        <v/>
      </c>
      <c r="BC337" s="66" t="str">
        <f aca="false">SUBSTITUTE(BB337,BC$17,"")</f>
        <v/>
      </c>
      <c r="BD337" s="66" t="str">
        <f aca="false">SUBSTITUTE(BC337,BD$17,"")</f>
        <v/>
      </c>
      <c r="BE337" s="66" t="str">
        <f aca="false">SUBSTITUTE(BD337,BE$17,"")</f>
        <v/>
      </c>
      <c r="BF337" s="66" t="str">
        <f aca="false">SUBSTITUTE(BE337,BF$17,"")</f>
        <v/>
      </c>
      <c r="BG337" s="66" t="str">
        <f aca="false">SUBSTITUTE(BF337,BG$17,"")</f>
        <v/>
      </c>
      <c r="BH337" s="66" t="str">
        <f aca="false">SUBSTITUTE(BG337,BH$17,"")</f>
        <v/>
      </c>
      <c r="BI337" s="66" t="str">
        <f aca="false">SUBSTITUTE(BH337,BI$17,"")</f>
        <v/>
      </c>
      <c r="BJ337" s="66" t="str">
        <f aca="false">SUBSTITUTE(BI337,BJ$17,"")</f>
        <v/>
      </c>
      <c r="BK337" s="66" t="str">
        <f aca="false">SUBSTITUTE(BJ337,BK$17,"")</f>
        <v/>
      </c>
      <c r="BL337" s="66" t="str">
        <f aca="false">SUBSTITUTE(BK337,BL$17,"")</f>
        <v/>
      </c>
      <c r="BM337" s="66" t="str">
        <f aca="false">SUBSTITUTE(BL337,BM$17,"")</f>
        <v/>
      </c>
      <c r="BN337" s="66" t="n">
        <f aca="false">LEN(BM337)</f>
        <v>0</v>
      </c>
      <c r="BO337" s="66" t="n">
        <f aca="false">LEN(A337)&gt;BO$15</f>
        <v>0</v>
      </c>
      <c r="BP337" s="83" t="n">
        <f aca="false">AND(COUNTIF(ranges!B$2:B$4,'Sample Manifest - ALL TYPES'!G328)=0,NOT(ISBLANK('Sample Manifest - ALL TYPES'!G328)))</f>
        <v>0</v>
      </c>
      <c r="CB337" s="66" t="n">
        <f aca="false">OR(BN337:BO337)</f>
        <v>0</v>
      </c>
      <c r="CD337" s="69" t="n">
        <f aca="false">IF(OR('Sample Manifest - ALL TYPES'!AB328="Custom indexes",'Sample Manifest - ALL TYPES'!AB328="Non-listed commercial indexes"),1,0)</f>
        <v>0</v>
      </c>
      <c r="CE337" s="69"/>
      <c r="CG337" s="72" t="n">
        <f aca="false">'Sample Manifest - ALL TYPES'!Q328</f>
        <v>0</v>
      </c>
      <c r="CH337" s="70" t="str">
        <f aca="false">SUBSTITUTE(CG337,CH$17,"")</f>
        <v>0</v>
      </c>
      <c r="CI337" s="70" t="str">
        <f aca="false">SUBSTITUTE(CH337,CI$17,"")</f>
        <v>0</v>
      </c>
      <c r="CJ337" s="70" t="str">
        <f aca="false">SUBSTITUTE(CI337,CJ$17,"")</f>
        <v>0</v>
      </c>
      <c r="CK337" s="70" t="str">
        <f aca="false">SUBSTITUTE(CJ337,CK$17,"")</f>
        <v>0</v>
      </c>
      <c r="CL337" s="70" t="n">
        <f aca="false">LEN(CK337)</f>
        <v>1</v>
      </c>
      <c r="CM337" s="70" t="n">
        <f aca="false">AND(NOT(ISBLANK('Sample Manifest - ALL TYPES'!Q328)),NOT(CL337=0))</f>
        <v>0</v>
      </c>
      <c r="CR337" s="66" t="n">
        <f aca="false">AND('Sample Manifest - ALL TYPES'!B328="Illumina Library Pool",ISBLANK('Sample Manifest - ALL TYPES'!Z328))</f>
        <v>0</v>
      </c>
    </row>
    <row r="338" s="66" customFormat="true" ht="13.8" hidden="false" customHeight="false" outlineLevel="0" collapsed="false">
      <c r="A338" s="66" t="n">
        <f aca="false">'Sample Manifest - ALL TYPES'!C329</f>
        <v>0</v>
      </c>
      <c r="B338" s="66" t="str">
        <f aca="false">SUBSTITUTE(A338,B$17,"")</f>
        <v>0</v>
      </c>
      <c r="C338" s="66" t="str">
        <f aca="false">SUBSTITUTE(B338,C$17,"")</f>
        <v>0</v>
      </c>
      <c r="D338" s="66" t="str">
        <f aca="false">SUBSTITUTE(C338,D$17,"")</f>
        <v>0</v>
      </c>
      <c r="E338" s="66" t="str">
        <f aca="false">SUBSTITUTE(D338,E$17,"")</f>
        <v>0</v>
      </c>
      <c r="F338" s="66" t="str">
        <f aca="false">SUBSTITUTE(E338,F$17,"")</f>
        <v>0</v>
      </c>
      <c r="G338" s="66" t="str">
        <f aca="false">SUBSTITUTE(F338,G$17,"")</f>
        <v>0</v>
      </c>
      <c r="H338" s="66" t="str">
        <f aca="false">SUBSTITUTE(G338,H$17,"")</f>
        <v>0</v>
      </c>
      <c r="I338" s="66" t="str">
        <f aca="false">SUBSTITUTE(H338,I$17,"")</f>
        <v>0</v>
      </c>
      <c r="J338" s="66" t="str">
        <f aca="false">SUBSTITUTE(I338,J$17,"")</f>
        <v>0</v>
      </c>
      <c r="K338" s="66" t="str">
        <f aca="false">SUBSTITUTE(J338,K$17,"")</f>
        <v>0</v>
      </c>
      <c r="L338" s="66" t="str">
        <f aca="false">SUBSTITUTE(K338,L$17,"")</f>
        <v>0</v>
      </c>
      <c r="M338" s="66" t="str">
        <f aca="false">SUBSTITUTE(L338,M$17,"")</f>
        <v>0</v>
      </c>
      <c r="N338" s="66" t="str">
        <f aca="false">SUBSTITUTE(M338,N$17,"")</f>
        <v>0</v>
      </c>
      <c r="O338" s="66" t="str">
        <f aca="false">SUBSTITUTE(N338,O$17,"")</f>
        <v>0</v>
      </c>
      <c r="P338" s="66" t="str">
        <f aca="false">SUBSTITUTE(O338,P$17,"")</f>
        <v>0</v>
      </c>
      <c r="Q338" s="66" t="str">
        <f aca="false">SUBSTITUTE(P338,Q$17,"")</f>
        <v>0</v>
      </c>
      <c r="R338" s="66" t="str">
        <f aca="false">SUBSTITUTE(Q338,R$17,"")</f>
        <v>0</v>
      </c>
      <c r="S338" s="66" t="str">
        <f aca="false">SUBSTITUTE(R338,S$17,"")</f>
        <v>0</v>
      </c>
      <c r="T338" s="66" t="str">
        <f aca="false">SUBSTITUTE(S338,T$17,"")</f>
        <v>0</v>
      </c>
      <c r="U338" s="66" t="str">
        <f aca="false">SUBSTITUTE(T338,U$17,"")</f>
        <v>0</v>
      </c>
      <c r="V338" s="66" t="str">
        <f aca="false">SUBSTITUTE(U338,V$17,"")</f>
        <v>0</v>
      </c>
      <c r="W338" s="66" t="str">
        <f aca="false">SUBSTITUTE(V338,W$17,"")</f>
        <v>0</v>
      </c>
      <c r="X338" s="66" t="str">
        <f aca="false">SUBSTITUTE(W338,X$17,"")</f>
        <v>0</v>
      </c>
      <c r="Y338" s="66" t="str">
        <f aca="false">SUBSTITUTE(X338,Y$17,"")</f>
        <v>0</v>
      </c>
      <c r="Z338" s="66" t="str">
        <f aca="false">SUBSTITUTE(Y338,Z$17,"")</f>
        <v>0</v>
      </c>
      <c r="AA338" s="66" t="str">
        <f aca="false">SUBSTITUTE(Z338,AA$17,"")</f>
        <v>0</v>
      </c>
      <c r="AB338" s="66" t="str">
        <f aca="false">SUBSTITUTE(AA338,AB$17,"")</f>
        <v>0</v>
      </c>
      <c r="AC338" s="66" t="str">
        <f aca="false">SUBSTITUTE(AB338,AC$17,"")</f>
        <v>0</v>
      </c>
      <c r="AD338" s="66" t="str">
        <f aca="false">SUBSTITUTE(AC338,AD$17,"")</f>
        <v>0</v>
      </c>
      <c r="AE338" s="66" t="str">
        <f aca="false">SUBSTITUTE(AD338,AE$17,"")</f>
        <v>0</v>
      </c>
      <c r="AF338" s="66" t="str">
        <f aca="false">SUBSTITUTE(AE338,AF$17,"")</f>
        <v>0</v>
      </c>
      <c r="AG338" s="66" t="str">
        <f aca="false">SUBSTITUTE(AF338,AG$17,"")</f>
        <v>0</v>
      </c>
      <c r="AH338" s="66" t="str">
        <f aca="false">SUBSTITUTE(AG338,AH$17,"")</f>
        <v>0</v>
      </c>
      <c r="AI338" s="66" t="str">
        <f aca="false">SUBSTITUTE(AH338,AI$17,"")</f>
        <v>0</v>
      </c>
      <c r="AJ338" s="66" t="str">
        <f aca="false">SUBSTITUTE(AI338,AJ$17,"")</f>
        <v>0</v>
      </c>
      <c r="AK338" s="66" t="str">
        <f aca="false">SUBSTITUTE(AJ338,AK$17,"")</f>
        <v>0</v>
      </c>
      <c r="AL338" s="66" t="str">
        <f aca="false">SUBSTITUTE(AK338,AL$17,"")</f>
        <v>0</v>
      </c>
      <c r="AM338" s="66" t="str">
        <f aca="false">SUBSTITUTE(AL338,AM$17,"")</f>
        <v>0</v>
      </c>
      <c r="AN338" s="66" t="str">
        <f aca="false">SUBSTITUTE(AM338,AN$17,"")</f>
        <v>0</v>
      </c>
      <c r="AO338" s="66" t="str">
        <f aca="false">SUBSTITUTE(AN338,AO$17,"")</f>
        <v>0</v>
      </c>
      <c r="AP338" s="66" t="str">
        <f aca="false">SUBSTITUTE(AO338,AP$17,"")</f>
        <v>0</v>
      </c>
      <c r="AQ338" s="66" t="str">
        <f aca="false">SUBSTITUTE(AP338,AQ$17,"")</f>
        <v>0</v>
      </c>
      <c r="AR338" s="66" t="str">
        <f aca="false">SUBSTITUTE(AQ338,AR$17,"")</f>
        <v>0</v>
      </c>
      <c r="AS338" s="66" t="str">
        <f aca="false">SUBSTITUTE(AR338,AS$17,"")</f>
        <v>0</v>
      </c>
      <c r="AT338" s="66" t="str">
        <f aca="false">SUBSTITUTE(AS338,AT$17,"")</f>
        <v>0</v>
      </c>
      <c r="AU338" s="66" t="str">
        <f aca="false">SUBSTITUTE(AT338,AU$17,"")</f>
        <v>0</v>
      </c>
      <c r="AV338" s="66" t="str">
        <f aca="false">SUBSTITUTE(AU338,AV$17,"")</f>
        <v>0</v>
      </c>
      <c r="AW338" s="66" t="str">
        <f aca="false">SUBSTITUTE(AV338,AW$17,"")</f>
        <v>0</v>
      </c>
      <c r="AX338" s="66" t="str">
        <f aca="false">SUBSTITUTE(AW338,AX$17,"")</f>
        <v>0</v>
      </c>
      <c r="AY338" s="66" t="str">
        <f aca="false">SUBSTITUTE(AX338,AY$17,"")</f>
        <v>0</v>
      </c>
      <c r="AZ338" s="66" t="str">
        <f aca="false">SUBSTITUTE(AY338,AZ$17,"")</f>
        <v>0</v>
      </c>
      <c r="BA338" s="66" t="str">
        <f aca="false">SUBSTITUTE(AZ338,BA$17,"")</f>
        <v>0</v>
      </c>
      <c r="BB338" s="66" t="str">
        <f aca="false">SUBSTITUTE(BA338,BB$17,"")</f>
        <v/>
      </c>
      <c r="BC338" s="66" t="str">
        <f aca="false">SUBSTITUTE(BB338,BC$17,"")</f>
        <v/>
      </c>
      <c r="BD338" s="66" t="str">
        <f aca="false">SUBSTITUTE(BC338,BD$17,"")</f>
        <v/>
      </c>
      <c r="BE338" s="66" t="str">
        <f aca="false">SUBSTITUTE(BD338,BE$17,"")</f>
        <v/>
      </c>
      <c r="BF338" s="66" t="str">
        <f aca="false">SUBSTITUTE(BE338,BF$17,"")</f>
        <v/>
      </c>
      <c r="BG338" s="66" t="str">
        <f aca="false">SUBSTITUTE(BF338,BG$17,"")</f>
        <v/>
      </c>
      <c r="BH338" s="66" t="str">
        <f aca="false">SUBSTITUTE(BG338,BH$17,"")</f>
        <v/>
      </c>
      <c r="BI338" s="66" t="str">
        <f aca="false">SUBSTITUTE(BH338,BI$17,"")</f>
        <v/>
      </c>
      <c r="BJ338" s="66" t="str">
        <f aca="false">SUBSTITUTE(BI338,BJ$17,"")</f>
        <v/>
      </c>
      <c r="BK338" s="66" t="str">
        <f aca="false">SUBSTITUTE(BJ338,BK$17,"")</f>
        <v/>
      </c>
      <c r="BL338" s="66" t="str">
        <f aca="false">SUBSTITUTE(BK338,BL$17,"")</f>
        <v/>
      </c>
      <c r="BM338" s="66" t="str">
        <f aca="false">SUBSTITUTE(BL338,BM$17,"")</f>
        <v/>
      </c>
      <c r="BN338" s="66" t="n">
        <f aca="false">LEN(BM338)</f>
        <v>0</v>
      </c>
      <c r="BO338" s="66" t="n">
        <f aca="false">LEN(A338)&gt;BO$15</f>
        <v>0</v>
      </c>
      <c r="BP338" s="83" t="n">
        <f aca="false">AND(COUNTIF(ranges!B$2:B$4,'Sample Manifest - ALL TYPES'!G329)=0,NOT(ISBLANK('Sample Manifest - ALL TYPES'!G329)))</f>
        <v>0</v>
      </c>
      <c r="CB338" s="66" t="n">
        <f aca="false">OR(BN338:BO338)</f>
        <v>0</v>
      </c>
      <c r="CD338" s="69" t="n">
        <f aca="false">IF(OR('Sample Manifest - ALL TYPES'!AB329="Custom indexes",'Sample Manifest - ALL TYPES'!AB329="Non-listed commercial indexes"),1,0)</f>
        <v>0</v>
      </c>
      <c r="CE338" s="69"/>
      <c r="CG338" s="72" t="n">
        <f aca="false">'Sample Manifest - ALL TYPES'!Q329</f>
        <v>0</v>
      </c>
      <c r="CH338" s="70" t="str">
        <f aca="false">SUBSTITUTE(CG338,CH$17,"")</f>
        <v>0</v>
      </c>
      <c r="CI338" s="70" t="str">
        <f aca="false">SUBSTITUTE(CH338,CI$17,"")</f>
        <v>0</v>
      </c>
      <c r="CJ338" s="70" t="str">
        <f aca="false">SUBSTITUTE(CI338,CJ$17,"")</f>
        <v>0</v>
      </c>
      <c r="CK338" s="70" t="str">
        <f aca="false">SUBSTITUTE(CJ338,CK$17,"")</f>
        <v>0</v>
      </c>
      <c r="CL338" s="70" t="n">
        <f aca="false">LEN(CK338)</f>
        <v>1</v>
      </c>
      <c r="CM338" s="70" t="n">
        <f aca="false">AND(NOT(ISBLANK('Sample Manifest - ALL TYPES'!Q329)),NOT(CL338=0))</f>
        <v>0</v>
      </c>
      <c r="CR338" s="66" t="n">
        <f aca="false">AND('Sample Manifest - ALL TYPES'!B329="Illumina Library Pool",ISBLANK('Sample Manifest - ALL TYPES'!Z329))</f>
        <v>0</v>
      </c>
    </row>
    <row r="339" s="66" customFormat="true" ht="13.8" hidden="false" customHeight="false" outlineLevel="0" collapsed="false">
      <c r="A339" s="66" t="n">
        <f aca="false">'Sample Manifest - ALL TYPES'!C330</f>
        <v>0</v>
      </c>
      <c r="B339" s="66" t="str">
        <f aca="false">SUBSTITUTE(A339,B$17,"")</f>
        <v>0</v>
      </c>
      <c r="C339" s="66" t="str">
        <f aca="false">SUBSTITUTE(B339,C$17,"")</f>
        <v>0</v>
      </c>
      <c r="D339" s="66" t="str">
        <f aca="false">SUBSTITUTE(C339,D$17,"")</f>
        <v>0</v>
      </c>
      <c r="E339" s="66" t="str">
        <f aca="false">SUBSTITUTE(D339,E$17,"")</f>
        <v>0</v>
      </c>
      <c r="F339" s="66" t="str">
        <f aca="false">SUBSTITUTE(E339,F$17,"")</f>
        <v>0</v>
      </c>
      <c r="G339" s="66" t="str">
        <f aca="false">SUBSTITUTE(F339,G$17,"")</f>
        <v>0</v>
      </c>
      <c r="H339" s="66" t="str">
        <f aca="false">SUBSTITUTE(G339,H$17,"")</f>
        <v>0</v>
      </c>
      <c r="I339" s="66" t="str">
        <f aca="false">SUBSTITUTE(H339,I$17,"")</f>
        <v>0</v>
      </c>
      <c r="J339" s="66" t="str">
        <f aca="false">SUBSTITUTE(I339,J$17,"")</f>
        <v>0</v>
      </c>
      <c r="K339" s="66" t="str">
        <f aca="false">SUBSTITUTE(J339,K$17,"")</f>
        <v>0</v>
      </c>
      <c r="L339" s="66" t="str">
        <f aca="false">SUBSTITUTE(K339,L$17,"")</f>
        <v>0</v>
      </c>
      <c r="M339" s="66" t="str">
        <f aca="false">SUBSTITUTE(L339,M$17,"")</f>
        <v>0</v>
      </c>
      <c r="N339" s="66" t="str">
        <f aca="false">SUBSTITUTE(M339,N$17,"")</f>
        <v>0</v>
      </c>
      <c r="O339" s="66" t="str">
        <f aca="false">SUBSTITUTE(N339,O$17,"")</f>
        <v>0</v>
      </c>
      <c r="P339" s="66" t="str">
        <f aca="false">SUBSTITUTE(O339,P$17,"")</f>
        <v>0</v>
      </c>
      <c r="Q339" s="66" t="str">
        <f aca="false">SUBSTITUTE(P339,Q$17,"")</f>
        <v>0</v>
      </c>
      <c r="R339" s="66" t="str">
        <f aca="false">SUBSTITUTE(Q339,R$17,"")</f>
        <v>0</v>
      </c>
      <c r="S339" s="66" t="str">
        <f aca="false">SUBSTITUTE(R339,S$17,"")</f>
        <v>0</v>
      </c>
      <c r="T339" s="66" t="str">
        <f aca="false">SUBSTITUTE(S339,T$17,"")</f>
        <v>0</v>
      </c>
      <c r="U339" s="66" t="str">
        <f aca="false">SUBSTITUTE(T339,U$17,"")</f>
        <v>0</v>
      </c>
      <c r="V339" s="66" t="str">
        <f aca="false">SUBSTITUTE(U339,V$17,"")</f>
        <v>0</v>
      </c>
      <c r="W339" s="66" t="str">
        <f aca="false">SUBSTITUTE(V339,W$17,"")</f>
        <v>0</v>
      </c>
      <c r="X339" s="66" t="str">
        <f aca="false">SUBSTITUTE(W339,X$17,"")</f>
        <v>0</v>
      </c>
      <c r="Y339" s="66" t="str">
        <f aca="false">SUBSTITUTE(X339,Y$17,"")</f>
        <v>0</v>
      </c>
      <c r="Z339" s="66" t="str">
        <f aca="false">SUBSTITUTE(Y339,Z$17,"")</f>
        <v>0</v>
      </c>
      <c r="AA339" s="66" t="str">
        <f aca="false">SUBSTITUTE(Z339,AA$17,"")</f>
        <v>0</v>
      </c>
      <c r="AB339" s="66" t="str">
        <f aca="false">SUBSTITUTE(AA339,AB$17,"")</f>
        <v>0</v>
      </c>
      <c r="AC339" s="66" t="str">
        <f aca="false">SUBSTITUTE(AB339,AC$17,"")</f>
        <v>0</v>
      </c>
      <c r="AD339" s="66" t="str">
        <f aca="false">SUBSTITUTE(AC339,AD$17,"")</f>
        <v>0</v>
      </c>
      <c r="AE339" s="66" t="str">
        <f aca="false">SUBSTITUTE(AD339,AE$17,"")</f>
        <v>0</v>
      </c>
      <c r="AF339" s="66" t="str">
        <f aca="false">SUBSTITUTE(AE339,AF$17,"")</f>
        <v>0</v>
      </c>
      <c r="AG339" s="66" t="str">
        <f aca="false">SUBSTITUTE(AF339,AG$17,"")</f>
        <v>0</v>
      </c>
      <c r="AH339" s="66" t="str">
        <f aca="false">SUBSTITUTE(AG339,AH$17,"")</f>
        <v>0</v>
      </c>
      <c r="AI339" s="66" t="str">
        <f aca="false">SUBSTITUTE(AH339,AI$17,"")</f>
        <v>0</v>
      </c>
      <c r="AJ339" s="66" t="str">
        <f aca="false">SUBSTITUTE(AI339,AJ$17,"")</f>
        <v>0</v>
      </c>
      <c r="AK339" s="66" t="str">
        <f aca="false">SUBSTITUTE(AJ339,AK$17,"")</f>
        <v>0</v>
      </c>
      <c r="AL339" s="66" t="str">
        <f aca="false">SUBSTITUTE(AK339,AL$17,"")</f>
        <v>0</v>
      </c>
      <c r="AM339" s="66" t="str">
        <f aca="false">SUBSTITUTE(AL339,AM$17,"")</f>
        <v>0</v>
      </c>
      <c r="AN339" s="66" t="str">
        <f aca="false">SUBSTITUTE(AM339,AN$17,"")</f>
        <v>0</v>
      </c>
      <c r="AO339" s="66" t="str">
        <f aca="false">SUBSTITUTE(AN339,AO$17,"")</f>
        <v>0</v>
      </c>
      <c r="AP339" s="66" t="str">
        <f aca="false">SUBSTITUTE(AO339,AP$17,"")</f>
        <v>0</v>
      </c>
      <c r="AQ339" s="66" t="str">
        <f aca="false">SUBSTITUTE(AP339,AQ$17,"")</f>
        <v>0</v>
      </c>
      <c r="AR339" s="66" t="str">
        <f aca="false">SUBSTITUTE(AQ339,AR$17,"")</f>
        <v>0</v>
      </c>
      <c r="AS339" s="66" t="str">
        <f aca="false">SUBSTITUTE(AR339,AS$17,"")</f>
        <v>0</v>
      </c>
      <c r="AT339" s="66" t="str">
        <f aca="false">SUBSTITUTE(AS339,AT$17,"")</f>
        <v>0</v>
      </c>
      <c r="AU339" s="66" t="str">
        <f aca="false">SUBSTITUTE(AT339,AU$17,"")</f>
        <v>0</v>
      </c>
      <c r="AV339" s="66" t="str">
        <f aca="false">SUBSTITUTE(AU339,AV$17,"")</f>
        <v>0</v>
      </c>
      <c r="AW339" s="66" t="str">
        <f aca="false">SUBSTITUTE(AV339,AW$17,"")</f>
        <v>0</v>
      </c>
      <c r="AX339" s="66" t="str">
        <f aca="false">SUBSTITUTE(AW339,AX$17,"")</f>
        <v>0</v>
      </c>
      <c r="AY339" s="66" t="str">
        <f aca="false">SUBSTITUTE(AX339,AY$17,"")</f>
        <v>0</v>
      </c>
      <c r="AZ339" s="66" t="str">
        <f aca="false">SUBSTITUTE(AY339,AZ$17,"")</f>
        <v>0</v>
      </c>
      <c r="BA339" s="66" t="str">
        <f aca="false">SUBSTITUTE(AZ339,BA$17,"")</f>
        <v>0</v>
      </c>
      <c r="BB339" s="66" t="str">
        <f aca="false">SUBSTITUTE(BA339,BB$17,"")</f>
        <v/>
      </c>
      <c r="BC339" s="66" t="str">
        <f aca="false">SUBSTITUTE(BB339,BC$17,"")</f>
        <v/>
      </c>
      <c r="BD339" s="66" t="str">
        <f aca="false">SUBSTITUTE(BC339,BD$17,"")</f>
        <v/>
      </c>
      <c r="BE339" s="66" t="str">
        <f aca="false">SUBSTITUTE(BD339,BE$17,"")</f>
        <v/>
      </c>
      <c r="BF339" s="66" t="str">
        <f aca="false">SUBSTITUTE(BE339,BF$17,"")</f>
        <v/>
      </c>
      <c r="BG339" s="66" t="str">
        <f aca="false">SUBSTITUTE(BF339,BG$17,"")</f>
        <v/>
      </c>
      <c r="BH339" s="66" t="str">
        <f aca="false">SUBSTITUTE(BG339,BH$17,"")</f>
        <v/>
      </c>
      <c r="BI339" s="66" t="str">
        <f aca="false">SUBSTITUTE(BH339,BI$17,"")</f>
        <v/>
      </c>
      <c r="BJ339" s="66" t="str">
        <f aca="false">SUBSTITUTE(BI339,BJ$17,"")</f>
        <v/>
      </c>
      <c r="BK339" s="66" t="str">
        <f aca="false">SUBSTITUTE(BJ339,BK$17,"")</f>
        <v/>
      </c>
      <c r="BL339" s="66" t="str">
        <f aca="false">SUBSTITUTE(BK339,BL$17,"")</f>
        <v/>
      </c>
      <c r="BM339" s="66" t="str">
        <f aca="false">SUBSTITUTE(BL339,BM$17,"")</f>
        <v/>
      </c>
      <c r="BN339" s="66" t="n">
        <f aca="false">LEN(BM339)</f>
        <v>0</v>
      </c>
      <c r="BO339" s="66" t="n">
        <f aca="false">LEN(A339)&gt;BO$15</f>
        <v>0</v>
      </c>
      <c r="BP339" s="83" t="n">
        <f aca="false">AND(COUNTIF(ranges!B$2:B$4,'Sample Manifest - ALL TYPES'!G330)=0,NOT(ISBLANK('Sample Manifest - ALL TYPES'!G330)))</f>
        <v>0</v>
      </c>
      <c r="CB339" s="66" t="n">
        <f aca="false">OR(BN339:BO339)</f>
        <v>0</v>
      </c>
      <c r="CD339" s="69" t="n">
        <f aca="false">IF(OR('Sample Manifest - ALL TYPES'!AB330="Custom indexes",'Sample Manifest - ALL TYPES'!AB330="Non-listed commercial indexes"),1,0)</f>
        <v>0</v>
      </c>
      <c r="CE339" s="69"/>
      <c r="CG339" s="72" t="n">
        <f aca="false">'Sample Manifest - ALL TYPES'!Q330</f>
        <v>0</v>
      </c>
      <c r="CH339" s="70" t="str">
        <f aca="false">SUBSTITUTE(CG339,CH$17,"")</f>
        <v>0</v>
      </c>
      <c r="CI339" s="70" t="str">
        <f aca="false">SUBSTITUTE(CH339,CI$17,"")</f>
        <v>0</v>
      </c>
      <c r="CJ339" s="70" t="str">
        <f aca="false">SUBSTITUTE(CI339,CJ$17,"")</f>
        <v>0</v>
      </c>
      <c r="CK339" s="70" t="str">
        <f aca="false">SUBSTITUTE(CJ339,CK$17,"")</f>
        <v>0</v>
      </c>
      <c r="CL339" s="70" t="n">
        <f aca="false">LEN(CK339)</f>
        <v>1</v>
      </c>
      <c r="CM339" s="70" t="n">
        <f aca="false">AND(NOT(ISBLANK('Sample Manifest - ALL TYPES'!Q330)),NOT(CL339=0))</f>
        <v>0</v>
      </c>
      <c r="CR339" s="66" t="n">
        <f aca="false">AND('Sample Manifest - ALL TYPES'!B330="Illumina Library Pool",ISBLANK('Sample Manifest - ALL TYPES'!Z330))</f>
        <v>0</v>
      </c>
    </row>
    <row r="340" s="66" customFormat="true" ht="13.8" hidden="false" customHeight="false" outlineLevel="0" collapsed="false">
      <c r="A340" s="66" t="n">
        <f aca="false">'Sample Manifest - ALL TYPES'!C331</f>
        <v>0</v>
      </c>
      <c r="B340" s="66" t="str">
        <f aca="false">SUBSTITUTE(A340,B$17,"")</f>
        <v>0</v>
      </c>
      <c r="C340" s="66" t="str">
        <f aca="false">SUBSTITUTE(B340,C$17,"")</f>
        <v>0</v>
      </c>
      <c r="D340" s="66" t="str">
        <f aca="false">SUBSTITUTE(C340,D$17,"")</f>
        <v>0</v>
      </c>
      <c r="E340" s="66" t="str">
        <f aca="false">SUBSTITUTE(D340,E$17,"")</f>
        <v>0</v>
      </c>
      <c r="F340" s="66" t="str">
        <f aca="false">SUBSTITUTE(E340,F$17,"")</f>
        <v>0</v>
      </c>
      <c r="G340" s="66" t="str">
        <f aca="false">SUBSTITUTE(F340,G$17,"")</f>
        <v>0</v>
      </c>
      <c r="H340" s="66" t="str">
        <f aca="false">SUBSTITUTE(G340,H$17,"")</f>
        <v>0</v>
      </c>
      <c r="I340" s="66" t="str">
        <f aca="false">SUBSTITUTE(H340,I$17,"")</f>
        <v>0</v>
      </c>
      <c r="J340" s="66" t="str">
        <f aca="false">SUBSTITUTE(I340,J$17,"")</f>
        <v>0</v>
      </c>
      <c r="K340" s="66" t="str">
        <f aca="false">SUBSTITUTE(J340,K$17,"")</f>
        <v>0</v>
      </c>
      <c r="L340" s="66" t="str">
        <f aca="false">SUBSTITUTE(K340,L$17,"")</f>
        <v>0</v>
      </c>
      <c r="M340" s="66" t="str">
        <f aca="false">SUBSTITUTE(L340,M$17,"")</f>
        <v>0</v>
      </c>
      <c r="N340" s="66" t="str">
        <f aca="false">SUBSTITUTE(M340,N$17,"")</f>
        <v>0</v>
      </c>
      <c r="O340" s="66" t="str">
        <f aca="false">SUBSTITUTE(N340,O$17,"")</f>
        <v>0</v>
      </c>
      <c r="P340" s="66" t="str">
        <f aca="false">SUBSTITUTE(O340,P$17,"")</f>
        <v>0</v>
      </c>
      <c r="Q340" s="66" t="str">
        <f aca="false">SUBSTITUTE(P340,Q$17,"")</f>
        <v>0</v>
      </c>
      <c r="R340" s="66" t="str">
        <f aca="false">SUBSTITUTE(Q340,R$17,"")</f>
        <v>0</v>
      </c>
      <c r="S340" s="66" t="str">
        <f aca="false">SUBSTITUTE(R340,S$17,"")</f>
        <v>0</v>
      </c>
      <c r="T340" s="66" t="str">
        <f aca="false">SUBSTITUTE(S340,T$17,"")</f>
        <v>0</v>
      </c>
      <c r="U340" s="66" t="str">
        <f aca="false">SUBSTITUTE(T340,U$17,"")</f>
        <v>0</v>
      </c>
      <c r="V340" s="66" t="str">
        <f aca="false">SUBSTITUTE(U340,V$17,"")</f>
        <v>0</v>
      </c>
      <c r="W340" s="66" t="str">
        <f aca="false">SUBSTITUTE(V340,W$17,"")</f>
        <v>0</v>
      </c>
      <c r="X340" s="66" t="str">
        <f aca="false">SUBSTITUTE(W340,X$17,"")</f>
        <v>0</v>
      </c>
      <c r="Y340" s="66" t="str">
        <f aca="false">SUBSTITUTE(X340,Y$17,"")</f>
        <v>0</v>
      </c>
      <c r="Z340" s="66" t="str">
        <f aca="false">SUBSTITUTE(Y340,Z$17,"")</f>
        <v>0</v>
      </c>
      <c r="AA340" s="66" t="str">
        <f aca="false">SUBSTITUTE(Z340,AA$17,"")</f>
        <v>0</v>
      </c>
      <c r="AB340" s="66" t="str">
        <f aca="false">SUBSTITUTE(AA340,AB$17,"")</f>
        <v>0</v>
      </c>
      <c r="AC340" s="66" t="str">
        <f aca="false">SUBSTITUTE(AB340,AC$17,"")</f>
        <v>0</v>
      </c>
      <c r="AD340" s="66" t="str">
        <f aca="false">SUBSTITUTE(AC340,AD$17,"")</f>
        <v>0</v>
      </c>
      <c r="AE340" s="66" t="str">
        <f aca="false">SUBSTITUTE(AD340,AE$17,"")</f>
        <v>0</v>
      </c>
      <c r="AF340" s="66" t="str">
        <f aca="false">SUBSTITUTE(AE340,AF$17,"")</f>
        <v>0</v>
      </c>
      <c r="AG340" s="66" t="str">
        <f aca="false">SUBSTITUTE(AF340,AG$17,"")</f>
        <v>0</v>
      </c>
      <c r="AH340" s="66" t="str">
        <f aca="false">SUBSTITUTE(AG340,AH$17,"")</f>
        <v>0</v>
      </c>
      <c r="AI340" s="66" t="str">
        <f aca="false">SUBSTITUTE(AH340,AI$17,"")</f>
        <v>0</v>
      </c>
      <c r="AJ340" s="66" t="str">
        <f aca="false">SUBSTITUTE(AI340,AJ$17,"")</f>
        <v>0</v>
      </c>
      <c r="AK340" s="66" t="str">
        <f aca="false">SUBSTITUTE(AJ340,AK$17,"")</f>
        <v>0</v>
      </c>
      <c r="AL340" s="66" t="str">
        <f aca="false">SUBSTITUTE(AK340,AL$17,"")</f>
        <v>0</v>
      </c>
      <c r="AM340" s="66" t="str">
        <f aca="false">SUBSTITUTE(AL340,AM$17,"")</f>
        <v>0</v>
      </c>
      <c r="AN340" s="66" t="str">
        <f aca="false">SUBSTITUTE(AM340,AN$17,"")</f>
        <v>0</v>
      </c>
      <c r="AO340" s="66" t="str">
        <f aca="false">SUBSTITUTE(AN340,AO$17,"")</f>
        <v>0</v>
      </c>
      <c r="AP340" s="66" t="str">
        <f aca="false">SUBSTITUTE(AO340,AP$17,"")</f>
        <v>0</v>
      </c>
      <c r="AQ340" s="66" t="str">
        <f aca="false">SUBSTITUTE(AP340,AQ$17,"")</f>
        <v>0</v>
      </c>
      <c r="AR340" s="66" t="str">
        <f aca="false">SUBSTITUTE(AQ340,AR$17,"")</f>
        <v>0</v>
      </c>
      <c r="AS340" s="66" t="str">
        <f aca="false">SUBSTITUTE(AR340,AS$17,"")</f>
        <v>0</v>
      </c>
      <c r="AT340" s="66" t="str">
        <f aca="false">SUBSTITUTE(AS340,AT$17,"")</f>
        <v>0</v>
      </c>
      <c r="AU340" s="66" t="str">
        <f aca="false">SUBSTITUTE(AT340,AU$17,"")</f>
        <v>0</v>
      </c>
      <c r="AV340" s="66" t="str">
        <f aca="false">SUBSTITUTE(AU340,AV$17,"")</f>
        <v>0</v>
      </c>
      <c r="AW340" s="66" t="str">
        <f aca="false">SUBSTITUTE(AV340,AW$17,"")</f>
        <v>0</v>
      </c>
      <c r="AX340" s="66" t="str">
        <f aca="false">SUBSTITUTE(AW340,AX$17,"")</f>
        <v>0</v>
      </c>
      <c r="AY340" s="66" t="str">
        <f aca="false">SUBSTITUTE(AX340,AY$17,"")</f>
        <v>0</v>
      </c>
      <c r="AZ340" s="66" t="str">
        <f aca="false">SUBSTITUTE(AY340,AZ$17,"")</f>
        <v>0</v>
      </c>
      <c r="BA340" s="66" t="str">
        <f aca="false">SUBSTITUTE(AZ340,BA$17,"")</f>
        <v>0</v>
      </c>
      <c r="BB340" s="66" t="str">
        <f aca="false">SUBSTITUTE(BA340,BB$17,"")</f>
        <v/>
      </c>
      <c r="BC340" s="66" t="str">
        <f aca="false">SUBSTITUTE(BB340,BC$17,"")</f>
        <v/>
      </c>
      <c r="BD340" s="66" t="str">
        <f aca="false">SUBSTITUTE(BC340,BD$17,"")</f>
        <v/>
      </c>
      <c r="BE340" s="66" t="str">
        <f aca="false">SUBSTITUTE(BD340,BE$17,"")</f>
        <v/>
      </c>
      <c r="BF340" s="66" t="str">
        <f aca="false">SUBSTITUTE(BE340,BF$17,"")</f>
        <v/>
      </c>
      <c r="BG340" s="66" t="str">
        <f aca="false">SUBSTITUTE(BF340,BG$17,"")</f>
        <v/>
      </c>
      <c r="BH340" s="66" t="str">
        <f aca="false">SUBSTITUTE(BG340,BH$17,"")</f>
        <v/>
      </c>
      <c r="BI340" s="66" t="str">
        <f aca="false">SUBSTITUTE(BH340,BI$17,"")</f>
        <v/>
      </c>
      <c r="BJ340" s="66" t="str">
        <f aca="false">SUBSTITUTE(BI340,BJ$17,"")</f>
        <v/>
      </c>
      <c r="BK340" s="66" t="str">
        <f aca="false">SUBSTITUTE(BJ340,BK$17,"")</f>
        <v/>
      </c>
      <c r="BL340" s="66" t="str">
        <f aca="false">SUBSTITUTE(BK340,BL$17,"")</f>
        <v/>
      </c>
      <c r="BM340" s="66" t="str">
        <f aca="false">SUBSTITUTE(BL340,BM$17,"")</f>
        <v/>
      </c>
      <c r="BN340" s="66" t="n">
        <f aca="false">LEN(BM340)</f>
        <v>0</v>
      </c>
      <c r="BO340" s="66" t="n">
        <f aca="false">LEN(A340)&gt;BO$15</f>
        <v>0</v>
      </c>
      <c r="BP340" s="83" t="n">
        <f aca="false">AND(COUNTIF(ranges!B$2:B$4,'Sample Manifest - ALL TYPES'!G331)=0,NOT(ISBLANK('Sample Manifest - ALL TYPES'!G331)))</f>
        <v>0</v>
      </c>
      <c r="CB340" s="66" t="n">
        <f aca="false">OR(BN340:BO340)</f>
        <v>0</v>
      </c>
      <c r="CD340" s="69" t="n">
        <f aca="false">IF(OR('Sample Manifest - ALL TYPES'!AB331="Custom indexes",'Sample Manifest - ALL TYPES'!AB331="Non-listed commercial indexes"),1,0)</f>
        <v>0</v>
      </c>
      <c r="CE340" s="69"/>
      <c r="CG340" s="72" t="n">
        <f aca="false">'Sample Manifest - ALL TYPES'!Q331</f>
        <v>0</v>
      </c>
      <c r="CH340" s="70" t="str">
        <f aca="false">SUBSTITUTE(CG340,CH$17,"")</f>
        <v>0</v>
      </c>
      <c r="CI340" s="70" t="str">
        <f aca="false">SUBSTITUTE(CH340,CI$17,"")</f>
        <v>0</v>
      </c>
      <c r="CJ340" s="70" t="str">
        <f aca="false">SUBSTITUTE(CI340,CJ$17,"")</f>
        <v>0</v>
      </c>
      <c r="CK340" s="70" t="str">
        <f aca="false">SUBSTITUTE(CJ340,CK$17,"")</f>
        <v>0</v>
      </c>
      <c r="CL340" s="70" t="n">
        <f aca="false">LEN(CK340)</f>
        <v>1</v>
      </c>
      <c r="CM340" s="70" t="n">
        <f aca="false">AND(NOT(ISBLANK('Sample Manifest - ALL TYPES'!Q331)),NOT(CL340=0))</f>
        <v>0</v>
      </c>
      <c r="CR340" s="66" t="n">
        <f aca="false">AND('Sample Manifest - ALL TYPES'!B331="Illumina Library Pool",ISBLANK('Sample Manifest - ALL TYPES'!Z331))</f>
        <v>0</v>
      </c>
    </row>
    <row r="341" s="66" customFormat="true" ht="13.8" hidden="false" customHeight="false" outlineLevel="0" collapsed="false">
      <c r="A341" s="66" t="n">
        <f aca="false">'Sample Manifest - ALL TYPES'!C332</f>
        <v>0</v>
      </c>
      <c r="B341" s="66" t="str">
        <f aca="false">SUBSTITUTE(A341,B$17,"")</f>
        <v>0</v>
      </c>
      <c r="C341" s="66" t="str">
        <f aca="false">SUBSTITUTE(B341,C$17,"")</f>
        <v>0</v>
      </c>
      <c r="D341" s="66" t="str">
        <f aca="false">SUBSTITUTE(C341,D$17,"")</f>
        <v>0</v>
      </c>
      <c r="E341" s="66" t="str">
        <f aca="false">SUBSTITUTE(D341,E$17,"")</f>
        <v>0</v>
      </c>
      <c r="F341" s="66" t="str">
        <f aca="false">SUBSTITUTE(E341,F$17,"")</f>
        <v>0</v>
      </c>
      <c r="G341" s="66" t="str">
        <f aca="false">SUBSTITUTE(F341,G$17,"")</f>
        <v>0</v>
      </c>
      <c r="H341" s="66" t="str">
        <f aca="false">SUBSTITUTE(G341,H$17,"")</f>
        <v>0</v>
      </c>
      <c r="I341" s="66" t="str">
        <f aca="false">SUBSTITUTE(H341,I$17,"")</f>
        <v>0</v>
      </c>
      <c r="J341" s="66" t="str">
        <f aca="false">SUBSTITUTE(I341,J$17,"")</f>
        <v>0</v>
      </c>
      <c r="K341" s="66" t="str">
        <f aca="false">SUBSTITUTE(J341,K$17,"")</f>
        <v>0</v>
      </c>
      <c r="L341" s="66" t="str">
        <f aca="false">SUBSTITUTE(K341,L$17,"")</f>
        <v>0</v>
      </c>
      <c r="M341" s="66" t="str">
        <f aca="false">SUBSTITUTE(L341,M$17,"")</f>
        <v>0</v>
      </c>
      <c r="N341" s="66" t="str">
        <f aca="false">SUBSTITUTE(M341,N$17,"")</f>
        <v>0</v>
      </c>
      <c r="O341" s="66" t="str">
        <f aca="false">SUBSTITUTE(N341,O$17,"")</f>
        <v>0</v>
      </c>
      <c r="P341" s="66" t="str">
        <f aca="false">SUBSTITUTE(O341,P$17,"")</f>
        <v>0</v>
      </c>
      <c r="Q341" s="66" t="str">
        <f aca="false">SUBSTITUTE(P341,Q$17,"")</f>
        <v>0</v>
      </c>
      <c r="R341" s="66" t="str">
        <f aca="false">SUBSTITUTE(Q341,R$17,"")</f>
        <v>0</v>
      </c>
      <c r="S341" s="66" t="str">
        <f aca="false">SUBSTITUTE(R341,S$17,"")</f>
        <v>0</v>
      </c>
      <c r="T341" s="66" t="str">
        <f aca="false">SUBSTITUTE(S341,T$17,"")</f>
        <v>0</v>
      </c>
      <c r="U341" s="66" t="str">
        <f aca="false">SUBSTITUTE(T341,U$17,"")</f>
        <v>0</v>
      </c>
      <c r="V341" s="66" t="str">
        <f aca="false">SUBSTITUTE(U341,V$17,"")</f>
        <v>0</v>
      </c>
      <c r="W341" s="66" t="str">
        <f aca="false">SUBSTITUTE(V341,W$17,"")</f>
        <v>0</v>
      </c>
      <c r="X341" s="66" t="str">
        <f aca="false">SUBSTITUTE(W341,X$17,"")</f>
        <v>0</v>
      </c>
      <c r="Y341" s="66" t="str">
        <f aca="false">SUBSTITUTE(X341,Y$17,"")</f>
        <v>0</v>
      </c>
      <c r="Z341" s="66" t="str">
        <f aca="false">SUBSTITUTE(Y341,Z$17,"")</f>
        <v>0</v>
      </c>
      <c r="AA341" s="66" t="str">
        <f aca="false">SUBSTITUTE(Z341,AA$17,"")</f>
        <v>0</v>
      </c>
      <c r="AB341" s="66" t="str">
        <f aca="false">SUBSTITUTE(AA341,AB$17,"")</f>
        <v>0</v>
      </c>
      <c r="AC341" s="66" t="str">
        <f aca="false">SUBSTITUTE(AB341,AC$17,"")</f>
        <v>0</v>
      </c>
      <c r="AD341" s="66" t="str">
        <f aca="false">SUBSTITUTE(AC341,AD$17,"")</f>
        <v>0</v>
      </c>
      <c r="AE341" s="66" t="str">
        <f aca="false">SUBSTITUTE(AD341,AE$17,"")</f>
        <v>0</v>
      </c>
      <c r="AF341" s="66" t="str">
        <f aca="false">SUBSTITUTE(AE341,AF$17,"")</f>
        <v>0</v>
      </c>
      <c r="AG341" s="66" t="str">
        <f aca="false">SUBSTITUTE(AF341,AG$17,"")</f>
        <v>0</v>
      </c>
      <c r="AH341" s="66" t="str">
        <f aca="false">SUBSTITUTE(AG341,AH$17,"")</f>
        <v>0</v>
      </c>
      <c r="AI341" s="66" t="str">
        <f aca="false">SUBSTITUTE(AH341,AI$17,"")</f>
        <v>0</v>
      </c>
      <c r="AJ341" s="66" t="str">
        <f aca="false">SUBSTITUTE(AI341,AJ$17,"")</f>
        <v>0</v>
      </c>
      <c r="AK341" s="66" t="str">
        <f aca="false">SUBSTITUTE(AJ341,AK$17,"")</f>
        <v>0</v>
      </c>
      <c r="AL341" s="66" t="str">
        <f aca="false">SUBSTITUTE(AK341,AL$17,"")</f>
        <v>0</v>
      </c>
      <c r="AM341" s="66" t="str">
        <f aca="false">SUBSTITUTE(AL341,AM$17,"")</f>
        <v>0</v>
      </c>
      <c r="AN341" s="66" t="str">
        <f aca="false">SUBSTITUTE(AM341,AN$17,"")</f>
        <v>0</v>
      </c>
      <c r="AO341" s="66" t="str">
        <f aca="false">SUBSTITUTE(AN341,AO$17,"")</f>
        <v>0</v>
      </c>
      <c r="AP341" s="66" t="str">
        <f aca="false">SUBSTITUTE(AO341,AP$17,"")</f>
        <v>0</v>
      </c>
      <c r="AQ341" s="66" t="str">
        <f aca="false">SUBSTITUTE(AP341,AQ$17,"")</f>
        <v>0</v>
      </c>
      <c r="AR341" s="66" t="str">
        <f aca="false">SUBSTITUTE(AQ341,AR$17,"")</f>
        <v>0</v>
      </c>
      <c r="AS341" s="66" t="str">
        <f aca="false">SUBSTITUTE(AR341,AS$17,"")</f>
        <v>0</v>
      </c>
      <c r="AT341" s="66" t="str">
        <f aca="false">SUBSTITUTE(AS341,AT$17,"")</f>
        <v>0</v>
      </c>
      <c r="AU341" s="66" t="str">
        <f aca="false">SUBSTITUTE(AT341,AU$17,"")</f>
        <v>0</v>
      </c>
      <c r="AV341" s="66" t="str">
        <f aca="false">SUBSTITUTE(AU341,AV$17,"")</f>
        <v>0</v>
      </c>
      <c r="AW341" s="66" t="str">
        <f aca="false">SUBSTITUTE(AV341,AW$17,"")</f>
        <v>0</v>
      </c>
      <c r="AX341" s="66" t="str">
        <f aca="false">SUBSTITUTE(AW341,AX$17,"")</f>
        <v>0</v>
      </c>
      <c r="AY341" s="66" t="str">
        <f aca="false">SUBSTITUTE(AX341,AY$17,"")</f>
        <v>0</v>
      </c>
      <c r="AZ341" s="66" t="str">
        <f aca="false">SUBSTITUTE(AY341,AZ$17,"")</f>
        <v>0</v>
      </c>
      <c r="BA341" s="66" t="str">
        <f aca="false">SUBSTITUTE(AZ341,BA$17,"")</f>
        <v>0</v>
      </c>
      <c r="BB341" s="66" t="str">
        <f aca="false">SUBSTITUTE(BA341,BB$17,"")</f>
        <v/>
      </c>
      <c r="BC341" s="66" t="str">
        <f aca="false">SUBSTITUTE(BB341,BC$17,"")</f>
        <v/>
      </c>
      <c r="BD341" s="66" t="str">
        <f aca="false">SUBSTITUTE(BC341,BD$17,"")</f>
        <v/>
      </c>
      <c r="BE341" s="66" t="str">
        <f aca="false">SUBSTITUTE(BD341,BE$17,"")</f>
        <v/>
      </c>
      <c r="BF341" s="66" t="str">
        <f aca="false">SUBSTITUTE(BE341,BF$17,"")</f>
        <v/>
      </c>
      <c r="BG341" s="66" t="str">
        <f aca="false">SUBSTITUTE(BF341,BG$17,"")</f>
        <v/>
      </c>
      <c r="BH341" s="66" t="str">
        <f aca="false">SUBSTITUTE(BG341,BH$17,"")</f>
        <v/>
      </c>
      <c r="BI341" s="66" t="str">
        <f aca="false">SUBSTITUTE(BH341,BI$17,"")</f>
        <v/>
      </c>
      <c r="BJ341" s="66" t="str">
        <f aca="false">SUBSTITUTE(BI341,BJ$17,"")</f>
        <v/>
      </c>
      <c r="BK341" s="66" t="str">
        <f aca="false">SUBSTITUTE(BJ341,BK$17,"")</f>
        <v/>
      </c>
      <c r="BL341" s="66" t="str">
        <f aca="false">SUBSTITUTE(BK341,BL$17,"")</f>
        <v/>
      </c>
      <c r="BM341" s="66" t="str">
        <f aca="false">SUBSTITUTE(BL341,BM$17,"")</f>
        <v/>
      </c>
      <c r="BN341" s="66" t="n">
        <f aca="false">LEN(BM341)</f>
        <v>0</v>
      </c>
      <c r="BO341" s="66" t="n">
        <f aca="false">LEN(A341)&gt;BO$15</f>
        <v>0</v>
      </c>
      <c r="BP341" s="83" t="n">
        <f aca="false">AND(COUNTIF(ranges!B$2:B$4,'Sample Manifest - ALL TYPES'!G332)=0,NOT(ISBLANK('Sample Manifest - ALL TYPES'!G332)))</f>
        <v>0</v>
      </c>
      <c r="CB341" s="66" t="n">
        <f aca="false">OR(BN341:BO341)</f>
        <v>0</v>
      </c>
      <c r="CD341" s="69" t="n">
        <f aca="false">IF(OR('Sample Manifest - ALL TYPES'!AB332="Custom indexes",'Sample Manifest - ALL TYPES'!AB332="Non-listed commercial indexes"),1,0)</f>
        <v>0</v>
      </c>
      <c r="CE341" s="69"/>
      <c r="CG341" s="72" t="n">
        <f aca="false">'Sample Manifest - ALL TYPES'!Q332</f>
        <v>0</v>
      </c>
      <c r="CH341" s="70" t="str">
        <f aca="false">SUBSTITUTE(CG341,CH$17,"")</f>
        <v>0</v>
      </c>
      <c r="CI341" s="70" t="str">
        <f aca="false">SUBSTITUTE(CH341,CI$17,"")</f>
        <v>0</v>
      </c>
      <c r="CJ341" s="70" t="str">
        <f aca="false">SUBSTITUTE(CI341,CJ$17,"")</f>
        <v>0</v>
      </c>
      <c r="CK341" s="70" t="str">
        <f aca="false">SUBSTITUTE(CJ341,CK$17,"")</f>
        <v>0</v>
      </c>
      <c r="CL341" s="70" t="n">
        <f aca="false">LEN(CK341)</f>
        <v>1</v>
      </c>
      <c r="CM341" s="70" t="n">
        <f aca="false">AND(NOT(ISBLANK('Sample Manifest - ALL TYPES'!Q332)),NOT(CL341=0))</f>
        <v>0</v>
      </c>
      <c r="CR341" s="66" t="n">
        <f aca="false">AND('Sample Manifest - ALL TYPES'!B332="Illumina Library Pool",ISBLANK('Sample Manifest - ALL TYPES'!Z332))</f>
        <v>0</v>
      </c>
    </row>
    <row r="342" s="66" customFormat="true" ht="13.8" hidden="false" customHeight="false" outlineLevel="0" collapsed="false">
      <c r="A342" s="66" t="n">
        <f aca="false">'Sample Manifest - ALL TYPES'!C333</f>
        <v>0</v>
      </c>
      <c r="B342" s="66" t="str">
        <f aca="false">SUBSTITUTE(A342,B$17,"")</f>
        <v>0</v>
      </c>
      <c r="C342" s="66" t="str">
        <f aca="false">SUBSTITUTE(B342,C$17,"")</f>
        <v>0</v>
      </c>
      <c r="D342" s="66" t="str">
        <f aca="false">SUBSTITUTE(C342,D$17,"")</f>
        <v>0</v>
      </c>
      <c r="E342" s="66" t="str">
        <f aca="false">SUBSTITUTE(D342,E$17,"")</f>
        <v>0</v>
      </c>
      <c r="F342" s="66" t="str">
        <f aca="false">SUBSTITUTE(E342,F$17,"")</f>
        <v>0</v>
      </c>
      <c r="G342" s="66" t="str">
        <f aca="false">SUBSTITUTE(F342,G$17,"")</f>
        <v>0</v>
      </c>
      <c r="H342" s="66" t="str">
        <f aca="false">SUBSTITUTE(G342,H$17,"")</f>
        <v>0</v>
      </c>
      <c r="I342" s="66" t="str">
        <f aca="false">SUBSTITUTE(H342,I$17,"")</f>
        <v>0</v>
      </c>
      <c r="J342" s="66" t="str">
        <f aca="false">SUBSTITUTE(I342,J$17,"")</f>
        <v>0</v>
      </c>
      <c r="K342" s="66" t="str">
        <f aca="false">SUBSTITUTE(J342,K$17,"")</f>
        <v>0</v>
      </c>
      <c r="L342" s="66" t="str">
        <f aca="false">SUBSTITUTE(K342,L$17,"")</f>
        <v>0</v>
      </c>
      <c r="M342" s="66" t="str">
        <f aca="false">SUBSTITUTE(L342,M$17,"")</f>
        <v>0</v>
      </c>
      <c r="N342" s="66" t="str">
        <f aca="false">SUBSTITUTE(M342,N$17,"")</f>
        <v>0</v>
      </c>
      <c r="O342" s="66" t="str">
        <f aca="false">SUBSTITUTE(N342,O$17,"")</f>
        <v>0</v>
      </c>
      <c r="P342" s="66" t="str">
        <f aca="false">SUBSTITUTE(O342,P$17,"")</f>
        <v>0</v>
      </c>
      <c r="Q342" s="66" t="str">
        <f aca="false">SUBSTITUTE(P342,Q$17,"")</f>
        <v>0</v>
      </c>
      <c r="R342" s="66" t="str">
        <f aca="false">SUBSTITUTE(Q342,R$17,"")</f>
        <v>0</v>
      </c>
      <c r="S342" s="66" t="str">
        <f aca="false">SUBSTITUTE(R342,S$17,"")</f>
        <v>0</v>
      </c>
      <c r="T342" s="66" t="str">
        <f aca="false">SUBSTITUTE(S342,T$17,"")</f>
        <v>0</v>
      </c>
      <c r="U342" s="66" t="str">
        <f aca="false">SUBSTITUTE(T342,U$17,"")</f>
        <v>0</v>
      </c>
      <c r="V342" s="66" t="str">
        <f aca="false">SUBSTITUTE(U342,V$17,"")</f>
        <v>0</v>
      </c>
      <c r="W342" s="66" t="str">
        <f aca="false">SUBSTITUTE(V342,W$17,"")</f>
        <v>0</v>
      </c>
      <c r="X342" s="66" t="str">
        <f aca="false">SUBSTITUTE(W342,X$17,"")</f>
        <v>0</v>
      </c>
      <c r="Y342" s="66" t="str">
        <f aca="false">SUBSTITUTE(X342,Y$17,"")</f>
        <v>0</v>
      </c>
      <c r="Z342" s="66" t="str">
        <f aca="false">SUBSTITUTE(Y342,Z$17,"")</f>
        <v>0</v>
      </c>
      <c r="AA342" s="66" t="str">
        <f aca="false">SUBSTITUTE(Z342,AA$17,"")</f>
        <v>0</v>
      </c>
      <c r="AB342" s="66" t="str">
        <f aca="false">SUBSTITUTE(AA342,AB$17,"")</f>
        <v>0</v>
      </c>
      <c r="AC342" s="66" t="str">
        <f aca="false">SUBSTITUTE(AB342,AC$17,"")</f>
        <v>0</v>
      </c>
      <c r="AD342" s="66" t="str">
        <f aca="false">SUBSTITUTE(AC342,AD$17,"")</f>
        <v>0</v>
      </c>
      <c r="AE342" s="66" t="str">
        <f aca="false">SUBSTITUTE(AD342,AE$17,"")</f>
        <v>0</v>
      </c>
      <c r="AF342" s="66" t="str">
        <f aca="false">SUBSTITUTE(AE342,AF$17,"")</f>
        <v>0</v>
      </c>
      <c r="AG342" s="66" t="str">
        <f aca="false">SUBSTITUTE(AF342,AG$17,"")</f>
        <v>0</v>
      </c>
      <c r="AH342" s="66" t="str">
        <f aca="false">SUBSTITUTE(AG342,AH$17,"")</f>
        <v>0</v>
      </c>
      <c r="AI342" s="66" t="str">
        <f aca="false">SUBSTITUTE(AH342,AI$17,"")</f>
        <v>0</v>
      </c>
      <c r="AJ342" s="66" t="str">
        <f aca="false">SUBSTITUTE(AI342,AJ$17,"")</f>
        <v>0</v>
      </c>
      <c r="AK342" s="66" t="str">
        <f aca="false">SUBSTITUTE(AJ342,AK$17,"")</f>
        <v>0</v>
      </c>
      <c r="AL342" s="66" t="str">
        <f aca="false">SUBSTITUTE(AK342,AL$17,"")</f>
        <v>0</v>
      </c>
      <c r="AM342" s="66" t="str">
        <f aca="false">SUBSTITUTE(AL342,AM$17,"")</f>
        <v>0</v>
      </c>
      <c r="AN342" s="66" t="str">
        <f aca="false">SUBSTITUTE(AM342,AN$17,"")</f>
        <v>0</v>
      </c>
      <c r="AO342" s="66" t="str">
        <f aca="false">SUBSTITUTE(AN342,AO$17,"")</f>
        <v>0</v>
      </c>
      <c r="AP342" s="66" t="str">
        <f aca="false">SUBSTITUTE(AO342,AP$17,"")</f>
        <v>0</v>
      </c>
      <c r="AQ342" s="66" t="str">
        <f aca="false">SUBSTITUTE(AP342,AQ$17,"")</f>
        <v>0</v>
      </c>
      <c r="AR342" s="66" t="str">
        <f aca="false">SUBSTITUTE(AQ342,AR$17,"")</f>
        <v>0</v>
      </c>
      <c r="AS342" s="66" t="str">
        <f aca="false">SUBSTITUTE(AR342,AS$17,"")</f>
        <v>0</v>
      </c>
      <c r="AT342" s="66" t="str">
        <f aca="false">SUBSTITUTE(AS342,AT$17,"")</f>
        <v>0</v>
      </c>
      <c r="AU342" s="66" t="str">
        <f aca="false">SUBSTITUTE(AT342,AU$17,"")</f>
        <v>0</v>
      </c>
      <c r="AV342" s="66" t="str">
        <f aca="false">SUBSTITUTE(AU342,AV$17,"")</f>
        <v>0</v>
      </c>
      <c r="AW342" s="66" t="str">
        <f aca="false">SUBSTITUTE(AV342,AW$17,"")</f>
        <v>0</v>
      </c>
      <c r="AX342" s="66" t="str">
        <f aca="false">SUBSTITUTE(AW342,AX$17,"")</f>
        <v>0</v>
      </c>
      <c r="AY342" s="66" t="str">
        <f aca="false">SUBSTITUTE(AX342,AY$17,"")</f>
        <v>0</v>
      </c>
      <c r="AZ342" s="66" t="str">
        <f aca="false">SUBSTITUTE(AY342,AZ$17,"")</f>
        <v>0</v>
      </c>
      <c r="BA342" s="66" t="str">
        <f aca="false">SUBSTITUTE(AZ342,BA$17,"")</f>
        <v>0</v>
      </c>
      <c r="BB342" s="66" t="str">
        <f aca="false">SUBSTITUTE(BA342,BB$17,"")</f>
        <v/>
      </c>
      <c r="BC342" s="66" t="str">
        <f aca="false">SUBSTITUTE(BB342,BC$17,"")</f>
        <v/>
      </c>
      <c r="BD342" s="66" t="str">
        <f aca="false">SUBSTITUTE(BC342,BD$17,"")</f>
        <v/>
      </c>
      <c r="BE342" s="66" t="str">
        <f aca="false">SUBSTITUTE(BD342,BE$17,"")</f>
        <v/>
      </c>
      <c r="BF342" s="66" t="str">
        <f aca="false">SUBSTITUTE(BE342,BF$17,"")</f>
        <v/>
      </c>
      <c r="BG342" s="66" t="str">
        <f aca="false">SUBSTITUTE(BF342,BG$17,"")</f>
        <v/>
      </c>
      <c r="BH342" s="66" t="str">
        <f aca="false">SUBSTITUTE(BG342,BH$17,"")</f>
        <v/>
      </c>
      <c r="BI342" s="66" t="str">
        <f aca="false">SUBSTITUTE(BH342,BI$17,"")</f>
        <v/>
      </c>
      <c r="BJ342" s="66" t="str">
        <f aca="false">SUBSTITUTE(BI342,BJ$17,"")</f>
        <v/>
      </c>
      <c r="BK342" s="66" t="str">
        <f aca="false">SUBSTITUTE(BJ342,BK$17,"")</f>
        <v/>
      </c>
      <c r="BL342" s="66" t="str">
        <f aca="false">SUBSTITUTE(BK342,BL$17,"")</f>
        <v/>
      </c>
      <c r="BM342" s="66" t="str">
        <f aca="false">SUBSTITUTE(BL342,BM$17,"")</f>
        <v/>
      </c>
      <c r="BN342" s="66" t="n">
        <f aca="false">LEN(BM342)</f>
        <v>0</v>
      </c>
      <c r="BO342" s="66" t="n">
        <f aca="false">LEN(A342)&gt;BO$15</f>
        <v>0</v>
      </c>
      <c r="BP342" s="83" t="n">
        <f aca="false">AND(COUNTIF(ranges!B$2:B$4,'Sample Manifest - ALL TYPES'!G333)=0,NOT(ISBLANK('Sample Manifest - ALL TYPES'!G333)))</f>
        <v>0</v>
      </c>
      <c r="CB342" s="66" t="n">
        <f aca="false">OR(BN342:BO342)</f>
        <v>0</v>
      </c>
      <c r="CD342" s="69" t="n">
        <f aca="false">IF(OR('Sample Manifest - ALL TYPES'!AB333="Custom indexes",'Sample Manifest - ALL TYPES'!AB333="Non-listed commercial indexes"),1,0)</f>
        <v>0</v>
      </c>
      <c r="CE342" s="69"/>
      <c r="CG342" s="72" t="n">
        <f aca="false">'Sample Manifest - ALL TYPES'!Q333</f>
        <v>0</v>
      </c>
      <c r="CH342" s="70" t="str">
        <f aca="false">SUBSTITUTE(CG342,CH$17,"")</f>
        <v>0</v>
      </c>
      <c r="CI342" s="70" t="str">
        <f aca="false">SUBSTITUTE(CH342,CI$17,"")</f>
        <v>0</v>
      </c>
      <c r="CJ342" s="70" t="str">
        <f aca="false">SUBSTITUTE(CI342,CJ$17,"")</f>
        <v>0</v>
      </c>
      <c r="CK342" s="70" t="str">
        <f aca="false">SUBSTITUTE(CJ342,CK$17,"")</f>
        <v>0</v>
      </c>
      <c r="CL342" s="70" t="n">
        <f aca="false">LEN(CK342)</f>
        <v>1</v>
      </c>
      <c r="CM342" s="70" t="n">
        <f aca="false">AND(NOT(ISBLANK('Sample Manifest - ALL TYPES'!Q333)),NOT(CL342=0))</f>
        <v>0</v>
      </c>
      <c r="CR342" s="66" t="n">
        <f aca="false">AND('Sample Manifest - ALL TYPES'!B333="Illumina Library Pool",ISBLANK('Sample Manifest - ALL TYPES'!Z333))</f>
        <v>0</v>
      </c>
    </row>
    <row r="343" s="66" customFormat="true" ht="13.8" hidden="false" customHeight="false" outlineLevel="0" collapsed="false">
      <c r="A343" s="66" t="n">
        <f aca="false">'Sample Manifest - ALL TYPES'!C334</f>
        <v>0</v>
      </c>
      <c r="B343" s="66" t="str">
        <f aca="false">SUBSTITUTE(A343,B$17,"")</f>
        <v>0</v>
      </c>
      <c r="C343" s="66" t="str">
        <f aca="false">SUBSTITUTE(B343,C$17,"")</f>
        <v>0</v>
      </c>
      <c r="D343" s="66" t="str">
        <f aca="false">SUBSTITUTE(C343,D$17,"")</f>
        <v>0</v>
      </c>
      <c r="E343" s="66" t="str">
        <f aca="false">SUBSTITUTE(D343,E$17,"")</f>
        <v>0</v>
      </c>
      <c r="F343" s="66" t="str">
        <f aca="false">SUBSTITUTE(E343,F$17,"")</f>
        <v>0</v>
      </c>
      <c r="G343" s="66" t="str">
        <f aca="false">SUBSTITUTE(F343,G$17,"")</f>
        <v>0</v>
      </c>
      <c r="H343" s="66" t="str">
        <f aca="false">SUBSTITUTE(G343,H$17,"")</f>
        <v>0</v>
      </c>
      <c r="I343" s="66" t="str">
        <f aca="false">SUBSTITUTE(H343,I$17,"")</f>
        <v>0</v>
      </c>
      <c r="J343" s="66" t="str">
        <f aca="false">SUBSTITUTE(I343,J$17,"")</f>
        <v>0</v>
      </c>
      <c r="K343" s="66" t="str">
        <f aca="false">SUBSTITUTE(J343,K$17,"")</f>
        <v>0</v>
      </c>
      <c r="L343" s="66" t="str">
        <f aca="false">SUBSTITUTE(K343,L$17,"")</f>
        <v>0</v>
      </c>
      <c r="M343" s="66" t="str">
        <f aca="false">SUBSTITUTE(L343,M$17,"")</f>
        <v>0</v>
      </c>
      <c r="N343" s="66" t="str">
        <f aca="false">SUBSTITUTE(M343,N$17,"")</f>
        <v>0</v>
      </c>
      <c r="O343" s="66" t="str">
        <f aca="false">SUBSTITUTE(N343,O$17,"")</f>
        <v>0</v>
      </c>
      <c r="P343" s="66" t="str">
        <f aca="false">SUBSTITUTE(O343,P$17,"")</f>
        <v>0</v>
      </c>
      <c r="Q343" s="66" t="str">
        <f aca="false">SUBSTITUTE(P343,Q$17,"")</f>
        <v>0</v>
      </c>
      <c r="R343" s="66" t="str">
        <f aca="false">SUBSTITUTE(Q343,R$17,"")</f>
        <v>0</v>
      </c>
      <c r="S343" s="66" t="str">
        <f aca="false">SUBSTITUTE(R343,S$17,"")</f>
        <v>0</v>
      </c>
      <c r="T343" s="66" t="str">
        <f aca="false">SUBSTITUTE(S343,T$17,"")</f>
        <v>0</v>
      </c>
      <c r="U343" s="66" t="str">
        <f aca="false">SUBSTITUTE(T343,U$17,"")</f>
        <v>0</v>
      </c>
      <c r="V343" s="66" t="str">
        <f aca="false">SUBSTITUTE(U343,V$17,"")</f>
        <v>0</v>
      </c>
      <c r="W343" s="66" t="str">
        <f aca="false">SUBSTITUTE(V343,W$17,"")</f>
        <v>0</v>
      </c>
      <c r="X343" s="66" t="str">
        <f aca="false">SUBSTITUTE(W343,X$17,"")</f>
        <v>0</v>
      </c>
      <c r="Y343" s="66" t="str">
        <f aca="false">SUBSTITUTE(X343,Y$17,"")</f>
        <v>0</v>
      </c>
      <c r="Z343" s="66" t="str">
        <f aca="false">SUBSTITUTE(Y343,Z$17,"")</f>
        <v>0</v>
      </c>
      <c r="AA343" s="66" t="str">
        <f aca="false">SUBSTITUTE(Z343,AA$17,"")</f>
        <v>0</v>
      </c>
      <c r="AB343" s="66" t="str">
        <f aca="false">SUBSTITUTE(AA343,AB$17,"")</f>
        <v>0</v>
      </c>
      <c r="AC343" s="66" t="str">
        <f aca="false">SUBSTITUTE(AB343,AC$17,"")</f>
        <v>0</v>
      </c>
      <c r="AD343" s="66" t="str">
        <f aca="false">SUBSTITUTE(AC343,AD$17,"")</f>
        <v>0</v>
      </c>
      <c r="AE343" s="66" t="str">
        <f aca="false">SUBSTITUTE(AD343,AE$17,"")</f>
        <v>0</v>
      </c>
      <c r="AF343" s="66" t="str">
        <f aca="false">SUBSTITUTE(AE343,AF$17,"")</f>
        <v>0</v>
      </c>
      <c r="AG343" s="66" t="str">
        <f aca="false">SUBSTITUTE(AF343,AG$17,"")</f>
        <v>0</v>
      </c>
      <c r="AH343" s="66" t="str">
        <f aca="false">SUBSTITUTE(AG343,AH$17,"")</f>
        <v>0</v>
      </c>
      <c r="AI343" s="66" t="str">
        <f aca="false">SUBSTITUTE(AH343,AI$17,"")</f>
        <v>0</v>
      </c>
      <c r="AJ343" s="66" t="str">
        <f aca="false">SUBSTITUTE(AI343,AJ$17,"")</f>
        <v>0</v>
      </c>
      <c r="AK343" s="66" t="str">
        <f aca="false">SUBSTITUTE(AJ343,AK$17,"")</f>
        <v>0</v>
      </c>
      <c r="AL343" s="66" t="str">
        <f aca="false">SUBSTITUTE(AK343,AL$17,"")</f>
        <v>0</v>
      </c>
      <c r="AM343" s="66" t="str">
        <f aca="false">SUBSTITUTE(AL343,AM$17,"")</f>
        <v>0</v>
      </c>
      <c r="AN343" s="66" t="str">
        <f aca="false">SUBSTITUTE(AM343,AN$17,"")</f>
        <v>0</v>
      </c>
      <c r="AO343" s="66" t="str">
        <f aca="false">SUBSTITUTE(AN343,AO$17,"")</f>
        <v>0</v>
      </c>
      <c r="AP343" s="66" t="str">
        <f aca="false">SUBSTITUTE(AO343,AP$17,"")</f>
        <v>0</v>
      </c>
      <c r="AQ343" s="66" t="str">
        <f aca="false">SUBSTITUTE(AP343,AQ$17,"")</f>
        <v>0</v>
      </c>
      <c r="AR343" s="66" t="str">
        <f aca="false">SUBSTITUTE(AQ343,AR$17,"")</f>
        <v>0</v>
      </c>
      <c r="AS343" s="66" t="str">
        <f aca="false">SUBSTITUTE(AR343,AS$17,"")</f>
        <v>0</v>
      </c>
      <c r="AT343" s="66" t="str">
        <f aca="false">SUBSTITUTE(AS343,AT$17,"")</f>
        <v>0</v>
      </c>
      <c r="AU343" s="66" t="str">
        <f aca="false">SUBSTITUTE(AT343,AU$17,"")</f>
        <v>0</v>
      </c>
      <c r="AV343" s="66" t="str">
        <f aca="false">SUBSTITUTE(AU343,AV$17,"")</f>
        <v>0</v>
      </c>
      <c r="AW343" s="66" t="str">
        <f aca="false">SUBSTITUTE(AV343,AW$17,"")</f>
        <v>0</v>
      </c>
      <c r="AX343" s="66" t="str">
        <f aca="false">SUBSTITUTE(AW343,AX$17,"")</f>
        <v>0</v>
      </c>
      <c r="AY343" s="66" t="str">
        <f aca="false">SUBSTITUTE(AX343,AY$17,"")</f>
        <v>0</v>
      </c>
      <c r="AZ343" s="66" t="str">
        <f aca="false">SUBSTITUTE(AY343,AZ$17,"")</f>
        <v>0</v>
      </c>
      <c r="BA343" s="66" t="str">
        <f aca="false">SUBSTITUTE(AZ343,BA$17,"")</f>
        <v>0</v>
      </c>
      <c r="BB343" s="66" t="str">
        <f aca="false">SUBSTITUTE(BA343,BB$17,"")</f>
        <v/>
      </c>
      <c r="BC343" s="66" t="str">
        <f aca="false">SUBSTITUTE(BB343,BC$17,"")</f>
        <v/>
      </c>
      <c r="BD343" s="66" t="str">
        <f aca="false">SUBSTITUTE(BC343,BD$17,"")</f>
        <v/>
      </c>
      <c r="BE343" s="66" t="str">
        <f aca="false">SUBSTITUTE(BD343,BE$17,"")</f>
        <v/>
      </c>
      <c r="BF343" s="66" t="str">
        <f aca="false">SUBSTITUTE(BE343,BF$17,"")</f>
        <v/>
      </c>
      <c r="BG343" s="66" t="str">
        <f aca="false">SUBSTITUTE(BF343,BG$17,"")</f>
        <v/>
      </c>
      <c r="BH343" s="66" t="str">
        <f aca="false">SUBSTITUTE(BG343,BH$17,"")</f>
        <v/>
      </c>
      <c r="BI343" s="66" t="str">
        <f aca="false">SUBSTITUTE(BH343,BI$17,"")</f>
        <v/>
      </c>
      <c r="BJ343" s="66" t="str">
        <f aca="false">SUBSTITUTE(BI343,BJ$17,"")</f>
        <v/>
      </c>
      <c r="BK343" s="66" t="str">
        <f aca="false">SUBSTITUTE(BJ343,BK$17,"")</f>
        <v/>
      </c>
      <c r="BL343" s="66" t="str">
        <f aca="false">SUBSTITUTE(BK343,BL$17,"")</f>
        <v/>
      </c>
      <c r="BM343" s="66" t="str">
        <f aca="false">SUBSTITUTE(BL343,BM$17,"")</f>
        <v/>
      </c>
      <c r="BN343" s="66" t="n">
        <f aca="false">LEN(BM343)</f>
        <v>0</v>
      </c>
      <c r="BO343" s="66" t="n">
        <f aca="false">LEN(A343)&gt;BO$15</f>
        <v>0</v>
      </c>
      <c r="BP343" s="83" t="n">
        <f aca="false">AND(COUNTIF(ranges!B$2:B$4,'Sample Manifest - ALL TYPES'!G334)=0,NOT(ISBLANK('Sample Manifest - ALL TYPES'!G334)))</f>
        <v>0</v>
      </c>
      <c r="CB343" s="66" t="n">
        <f aca="false">OR(BN343:BO343)</f>
        <v>0</v>
      </c>
      <c r="CD343" s="69" t="n">
        <f aca="false">IF(OR('Sample Manifest - ALL TYPES'!AB334="Custom indexes",'Sample Manifest - ALL TYPES'!AB334="Non-listed commercial indexes"),1,0)</f>
        <v>0</v>
      </c>
      <c r="CE343" s="69"/>
      <c r="CG343" s="72" t="n">
        <f aca="false">'Sample Manifest - ALL TYPES'!Q334</f>
        <v>0</v>
      </c>
      <c r="CH343" s="70" t="str">
        <f aca="false">SUBSTITUTE(CG343,CH$17,"")</f>
        <v>0</v>
      </c>
      <c r="CI343" s="70" t="str">
        <f aca="false">SUBSTITUTE(CH343,CI$17,"")</f>
        <v>0</v>
      </c>
      <c r="CJ343" s="70" t="str">
        <f aca="false">SUBSTITUTE(CI343,CJ$17,"")</f>
        <v>0</v>
      </c>
      <c r="CK343" s="70" t="str">
        <f aca="false">SUBSTITUTE(CJ343,CK$17,"")</f>
        <v>0</v>
      </c>
      <c r="CL343" s="70" t="n">
        <f aca="false">LEN(CK343)</f>
        <v>1</v>
      </c>
      <c r="CM343" s="70" t="n">
        <f aca="false">AND(NOT(ISBLANK('Sample Manifest - ALL TYPES'!Q334)),NOT(CL343=0))</f>
        <v>0</v>
      </c>
      <c r="CR343" s="66" t="n">
        <f aca="false">AND('Sample Manifest - ALL TYPES'!B334="Illumina Library Pool",ISBLANK('Sample Manifest - ALL TYPES'!Z334))</f>
        <v>0</v>
      </c>
    </row>
    <row r="344" s="66" customFormat="true" ht="13.8" hidden="false" customHeight="false" outlineLevel="0" collapsed="false">
      <c r="A344" s="66" t="n">
        <f aca="false">'Sample Manifest - ALL TYPES'!C335</f>
        <v>0</v>
      </c>
      <c r="B344" s="66" t="str">
        <f aca="false">SUBSTITUTE(A344,B$17,"")</f>
        <v>0</v>
      </c>
      <c r="C344" s="66" t="str">
        <f aca="false">SUBSTITUTE(B344,C$17,"")</f>
        <v>0</v>
      </c>
      <c r="D344" s="66" t="str">
        <f aca="false">SUBSTITUTE(C344,D$17,"")</f>
        <v>0</v>
      </c>
      <c r="E344" s="66" t="str">
        <f aca="false">SUBSTITUTE(D344,E$17,"")</f>
        <v>0</v>
      </c>
      <c r="F344" s="66" t="str">
        <f aca="false">SUBSTITUTE(E344,F$17,"")</f>
        <v>0</v>
      </c>
      <c r="G344" s="66" t="str">
        <f aca="false">SUBSTITUTE(F344,G$17,"")</f>
        <v>0</v>
      </c>
      <c r="H344" s="66" t="str">
        <f aca="false">SUBSTITUTE(G344,H$17,"")</f>
        <v>0</v>
      </c>
      <c r="I344" s="66" t="str">
        <f aca="false">SUBSTITUTE(H344,I$17,"")</f>
        <v>0</v>
      </c>
      <c r="J344" s="66" t="str">
        <f aca="false">SUBSTITUTE(I344,J$17,"")</f>
        <v>0</v>
      </c>
      <c r="K344" s="66" t="str">
        <f aca="false">SUBSTITUTE(J344,K$17,"")</f>
        <v>0</v>
      </c>
      <c r="L344" s="66" t="str">
        <f aca="false">SUBSTITUTE(K344,L$17,"")</f>
        <v>0</v>
      </c>
      <c r="M344" s="66" t="str">
        <f aca="false">SUBSTITUTE(L344,M$17,"")</f>
        <v>0</v>
      </c>
      <c r="N344" s="66" t="str">
        <f aca="false">SUBSTITUTE(M344,N$17,"")</f>
        <v>0</v>
      </c>
      <c r="O344" s="66" t="str">
        <f aca="false">SUBSTITUTE(N344,O$17,"")</f>
        <v>0</v>
      </c>
      <c r="P344" s="66" t="str">
        <f aca="false">SUBSTITUTE(O344,P$17,"")</f>
        <v>0</v>
      </c>
      <c r="Q344" s="66" t="str">
        <f aca="false">SUBSTITUTE(P344,Q$17,"")</f>
        <v>0</v>
      </c>
      <c r="R344" s="66" t="str">
        <f aca="false">SUBSTITUTE(Q344,R$17,"")</f>
        <v>0</v>
      </c>
      <c r="S344" s="66" t="str">
        <f aca="false">SUBSTITUTE(R344,S$17,"")</f>
        <v>0</v>
      </c>
      <c r="T344" s="66" t="str">
        <f aca="false">SUBSTITUTE(S344,T$17,"")</f>
        <v>0</v>
      </c>
      <c r="U344" s="66" t="str">
        <f aca="false">SUBSTITUTE(T344,U$17,"")</f>
        <v>0</v>
      </c>
      <c r="V344" s="66" t="str">
        <f aca="false">SUBSTITUTE(U344,V$17,"")</f>
        <v>0</v>
      </c>
      <c r="W344" s="66" t="str">
        <f aca="false">SUBSTITUTE(V344,W$17,"")</f>
        <v>0</v>
      </c>
      <c r="X344" s="66" t="str">
        <f aca="false">SUBSTITUTE(W344,X$17,"")</f>
        <v>0</v>
      </c>
      <c r="Y344" s="66" t="str">
        <f aca="false">SUBSTITUTE(X344,Y$17,"")</f>
        <v>0</v>
      </c>
      <c r="Z344" s="66" t="str">
        <f aca="false">SUBSTITUTE(Y344,Z$17,"")</f>
        <v>0</v>
      </c>
      <c r="AA344" s="66" t="str">
        <f aca="false">SUBSTITUTE(Z344,AA$17,"")</f>
        <v>0</v>
      </c>
      <c r="AB344" s="66" t="str">
        <f aca="false">SUBSTITUTE(AA344,AB$17,"")</f>
        <v>0</v>
      </c>
      <c r="AC344" s="66" t="str">
        <f aca="false">SUBSTITUTE(AB344,AC$17,"")</f>
        <v>0</v>
      </c>
      <c r="AD344" s="66" t="str">
        <f aca="false">SUBSTITUTE(AC344,AD$17,"")</f>
        <v>0</v>
      </c>
      <c r="AE344" s="66" t="str">
        <f aca="false">SUBSTITUTE(AD344,AE$17,"")</f>
        <v>0</v>
      </c>
      <c r="AF344" s="66" t="str">
        <f aca="false">SUBSTITUTE(AE344,AF$17,"")</f>
        <v>0</v>
      </c>
      <c r="AG344" s="66" t="str">
        <f aca="false">SUBSTITUTE(AF344,AG$17,"")</f>
        <v>0</v>
      </c>
      <c r="AH344" s="66" t="str">
        <f aca="false">SUBSTITUTE(AG344,AH$17,"")</f>
        <v>0</v>
      </c>
      <c r="AI344" s="66" t="str">
        <f aca="false">SUBSTITUTE(AH344,AI$17,"")</f>
        <v>0</v>
      </c>
      <c r="AJ344" s="66" t="str">
        <f aca="false">SUBSTITUTE(AI344,AJ$17,"")</f>
        <v>0</v>
      </c>
      <c r="AK344" s="66" t="str">
        <f aca="false">SUBSTITUTE(AJ344,AK$17,"")</f>
        <v>0</v>
      </c>
      <c r="AL344" s="66" t="str">
        <f aca="false">SUBSTITUTE(AK344,AL$17,"")</f>
        <v>0</v>
      </c>
      <c r="AM344" s="66" t="str">
        <f aca="false">SUBSTITUTE(AL344,AM$17,"")</f>
        <v>0</v>
      </c>
      <c r="AN344" s="66" t="str">
        <f aca="false">SUBSTITUTE(AM344,AN$17,"")</f>
        <v>0</v>
      </c>
      <c r="AO344" s="66" t="str">
        <f aca="false">SUBSTITUTE(AN344,AO$17,"")</f>
        <v>0</v>
      </c>
      <c r="AP344" s="66" t="str">
        <f aca="false">SUBSTITUTE(AO344,AP$17,"")</f>
        <v>0</v>
      </c>
      <c r="AQ344" s="66" t="str">
        <f aca="false">SUBSTITUTE(AP344,AQ$17,"")</f>
        <v>0</v>
      </c>
      <c r="AR344" s="66" t="str">
        <f aca="false">SUBSTITUTE(AQ344,AR$17,"")</f>
        <v>0</v>
      </c>
      <c r="AS344" s="66" t="str">
        <f aca="false">SUBSTITUTE(AR344,AS$17,"")</f>
        <v>0</v>
      </c>
      <c r="AT344" s="66" t="str">
        <f aca="false">SUBSTITUTE(AS344,AT$17,"")</f>
        <v>0</v>
      </c>
      <c r="AU344" s="66" t="str">
        <f aca="false">SUBSTITUTE(AT344,AU$17,"")</f>
        <v>0</v>
      </c>
      <c r="AV344" s="66" t="str">
        <f aca="false">SUBSTITUTE(AU344,AV$17,"")</f>
        <v>0</v>
      </c>
      <c r="AW344" s="66" t="str">
        <f aca="false">SUBSTITUTE(AV344,AW$17,"")</f>
        <v>0</v>
      </c>
      <c r="AX344" s="66" t="str">
        <f aca="false">SUBSTITUTE(AW344,AX$17,"")</f>
        <v>0</v>
      </c>
      <c r="AY344" s="66" t="str">
        <f aca="false">SUBSTITUTE(AX344,AY$17,"")</f>
        <v>0</v>
      </c>
      <c r="AZ344" s="66" t="str">
        <f aca="false">SUBSTITUTE(AY344,AZ$17,"")</f>
        <v>0</v>
      </c>
      <c r="BA344" s="66" t="str">
        <f aca="false">SUBSTITUTE(AZ344,BA$17,"")</f>
        <v>0</v>
      </c>
      <c r="BB344" s="66" t="str">
        <f aca="false">SUBSTITUTE(BA344,BB$17,"")</f>
        <v/>
      </c>
      <c r="BC344" s="66" t="str">
        <f aca="false">SUBSTITUTE(BB344,BC$17,"")</f>
        <v/>
      </c>
      <c r="BD344" s="66" t="str">
        <f aca="false">SUBSTITUTE(BC344,BD$17,"")</f>
        <v/>
      </c>
      <c r="BE344" s="66" t="str">
        <f aca="false">SUBSTITUTE(BD344,BE$17,"")</f>
        <v/>
      </c>
      <c r="BF344" s="66" t="str">
        <f aca="false">SUBSTITUTE(BE344,BF$17,"")</f>
        <v/>
      </c>
      <c r="BG344" s="66" t="str">
        <f aca="false">SUBSTITUTE(BF344,BG$17,"")</f>
        <v/>
      </c>
      <c r="BH344" s="66" t="str">
        <f aca="false">SUBSTITUTE(BG344,BH$17,"")</f>
        <v/>
      </c>
      <c r="BI344" s="66" t="str">
        <f aca="false">SUBSTITUTE(BH344,BI$17,"")</f>
        <v/>
      </c>
      <c r="BJ344" s="66" t="str">
        <f aca="false">SUBSTITUTE(BI344,BJ$17,"")</f>
        <v/>
      </c>
      <c r="BK344" s="66" t="str">
        <f aca="false">SUBSTITUTE(BJ344,BK$17,"")</f>
        <v/>
      </c>
      <c r="BL344" s="66" t="str">
        <f aca="false">SUBSTITUTE(BK344,BL$17,"")</f>
        <v/>
      </c>
      <c r="BM344" s="66" t="str">
        <f aca="false">SUBSTITUTE(BL344,BM$17,"")</f>
        <v/>
      </c>
      <c r="BN344" s="66" t="n">
        <f aca="false">LEN(BM344)</f>
        <v>0</v>
      </c>
      <c r="BO344" s="66" t="n">
        <f aca="false">LEN(A344)&gt;BO$15</f>
        <v>0</v>
      </c>
      <c r="BP344" s="83" t="n">
        <f aca="false">AND(COUNTIF(ranges!B$2:B$4,'Sample Manifest - ALL TYPES'!G335)=0,NOT(ISBLANK('Sample Manifest - ALL TYPES'!G335)))</f>
        <v>0</v>
      </c>
      <c r="CB344" s="66" t="n">
        <f aca="false">OR(BN344:BO344)</f>
        <v>0</v>
      </c>
      <c r="CD344" s="69" t="n">
        <f aca="false">IF(OR('Sample Manifest - ALL TYPES'!AB335="Custom indexes",'Sample Manifest - ALL TYPES'!AB335="Non-listed commercial indexes"),1,0)</f>
        <v>0</v>
      </c>
      <c r="CE344" s="69"/>
      <c r="CG344" s="72" t="n">
        <f aca="false">'Sample Manifest - ALL TYPES'!Q335</f>
        <v>0</v>
      </c>
      <c r="CH344" s="70" t="str">
        <f aca="false">SUBSTITUTE(CG344,CH$17,"")</f>
        <v>0</v>
      </c>
      <c r="CI344" s="70" t="str">
        <f aca="false">SUBSTITUTE(CH344,CI$17,"")</f>
        <v>0</v>
      </c>
      <c r="CJ344" s="70" t="str">
        <f aca="false">SUBSTITUTE(CI344,CJ$17,"")</f>
        <v>0</v>
      </c>
      <c r="CK344" s="70" t="str">
        <f aca="false">SUBSTITUTE(CJ344,CK$17,"")</f>
        <v>0</v>
      </c>
      <c r="CL344" s="70" t="n">
        <f aca="false">LEN(CK344)</f>
        <v>1</v>
      </c>
      <c r="CM344" s="70" t="n">
        <f aca="false">AND(NOT(ISBLANK('Sample Manifest - ALL TYPES'!Q335)),NOT(CL344=0))</f>
        <v>0</v>
      </c>
      <c r="CR344" s="66" t="n">
        <f aca="false">AND('Sample Manifest - ALL TYPES'!B335="Illumina Library Pool",ISBLANK('Sample Manifest - ALL TYPES'!Z335))</f>
        <v>0</v>
      </c>
    </row>
    <row r="345" s="66" customFormat="true" ht="13.8" hidden="false" customHeight="false" outlineLevel="0" collapsed="false">
      <c r="A345" s="66" t="n">
        <f aca="false">'Sample Manifest - ALL TYPES'!C336</f>
        <v>0</v>
      </c>
      <c r="B345" s="66" t="str">
        <f aca="false">SUBSTITUTE(A345,B$17,"")</f>
        <v>0</v>
      </c>
      <c r="C345" s="66" t="str">
        <f aca="false">SUBSTITUTE(B345,C$17,"")</f>
        <v>0</v>
      </c>
      <c r="D345" s="66" t="str">
        <f aca="false">SUBSTITUTE(C345,D$17,"")</f>
        <v>0</v>
      </c>
      <c r="E345" s="66" t="str">
        <f aca="false">SUBSTITUTE(D345,E$17,"")</f>
        <v>0</v>
      </c>
      <c r="F345" s="66" t="str">
        <f aca="false">SUBSTITUTE(E345,F$17,"")</f>
        <v>0</v>
      </c>
      <c r="G345" s="66" t="str">
        <f aca="false">SUBSTITUTE(F345,G$17,"")</f>
        <v>0</v>
      </c>
      <c r="H345" s="66" t="str">
        <f aca="false">SUBSTITUTE(G345,H$17,"")</f>
        <v>0</v>
      </c>
      <c r="I345" s="66" t="str">
        <f aca="false">SUBSTITUTE(H345,I$17,"")</f>
        <v>0</v>
      </c>
      <c r="J345" s="66" t="str">
        <f aca="false">SUBSTITUTE(I345,J$17,"")</f>
        <v>0</v>
      </c>
      <c r="K345" s="66" t="str">
        <f aca="false">SUBSTITUTE(J345,K$17,"")</f>
        <v>0</v>
      </c>
      <c r="L345" s="66" t="str">
        <f aca="false">SUBSTITUTE(K345,L$17,"")</f>
        <v>0</v>
      </c>
      <c r="M345" s="66" t="str">
        <f aca="false">SUBSTITUTE(L345,M$17,"")</f>
        <v>0</v>
      </c>
      <c r="N345" s="66" t="str">
        <f aca="false">SUBSTITUTE(M345,N$17,"")</f>
        <v>0</v>
      </c>
      <c r="O345" s="66" t="str">
        <f aca="false">SUBSTITUTE(N345,O$17,"")</f>
        <v>0</v>
      </c>
      <c r="P345" s="66" t="str">
        <f aca="false">SUBSTITUTE(O345,P$17,"")</f>
        <v>0</v>
      </c>
      <c r="Q345" s="66" t="str">
        <f aca="false">SUBSTITUTE(P345,Q$17,"")</f>
        <v>0</v>
      </c>
      <c r="R345" s="66" t="str">
        <f aca="false">SUBSTITUTE(Q345,R$17,"")</f>
        <v>0</v>
      </c>
      <c r="S345" s="66" t="str">
        <f aca="false">SUBSTITUTE(R345,S$17,"")</f>
        <v>0</v>
      </c>
      <c r="T345" s="66" t="str">
        <f aca="false">SUBSTITUTE(S345,T$17,"")</f>
        <v>0</v>
      </c>
      <c r="U345" s="66" t="str">
        <f aca="false">SUBSTITUTE(T345,U$17,"")</f>
        <v>0</v>
      </c>
      <c r="V345" s="66" t="str">
        <f aca="false">SUBSTITUTE(U345,V$17,"")</f>
        <v>0</v>
      </c>
      <c r="W345" s="66" t="str">
        <f aca="false">SUBSTITUTE(V345,W$17,"")</f>
        <v>0</v>
      </c>
      <c r="X345" s="66" t="str">
        <f aca="false">SUBSTITUTE(W345,X$17,"")</f>
        <v>0</v>
      </c>
      <c r="Y345" s="66" t="str">
        <f aca="false">SUBSTITUTE(X345,Y$17,"")</f>
        <v>0</v>
      </c>
      <c r="Z345" s="66" t="str">
        <f aca="false">SUBSTITUTE(Y345,Z$17,"")</f>
        <v>0</v>
      </c>
      <c r="AA345" s="66" t="str">
        <f aca="false">SUBSTITUTE(Z345,AA$17,"")</f>
        <v>0</v>
      </c>
      <c r="AB345" s="66" t="str">
        <f aca="false">SUBSTITUTE(AA345,AB$17,"")</f>
        <v>0</v>
      </c>
      <c r="AC345" s="66" t="str">
        <f aca="false">SUBSTITUTE(AB345,AC$17,"")</f>
        <v>0</v>
      </c>
      <c r="AD345" s="66" t="str">
        <f aca="false">SUBSTITUTE(AC345,AD$17,"")</f>
        <v>0</v>
      </c>
      <c r="AE345" s="66" t="str">
        <f aca="false">SUBSTITUTE(AD345,AE$17,"")</f>
        <v>0</v>
      </c>
      <c r="AF345" s="66" t="str">
        <f aca="false">SUBSTITUTE(AE345,AF$17,"")</f>
        <v>0</v>
      </c>
      <c r="AG345" s="66" t="str">
        <f aca="false">SUBSTITUTE(AF345,AG$17,"")</f>
        <v>0</v>
      </c>
      <c r="AH345" s="66" t="str">
        <f aca="false">SUBSTITUTE(AG345,AH$17,"")</f>
        <v>0</v>
      </c>
      <c r="AI345" s="66" t="str">
        <f aca="false">SUBSTITUTE(AH345,AI$17,"")</f>
        <v>0</v>
      </c>
      <c r="AJ345" s="66" t="str">
        <f aca="false">SUBSTITUTE(AI345,AJ$17,"")</f>
        <v>0</v>
      </c>
      <c r="AK345" s="66" t="str">
        <f aca="false">SUBSTITUTE(AJ345,AK$17,"")</f>
        <v>0</v>
      </c>
      <c r="AL345" s="66" t="str">
        <f aca="false">SUBSTITUTE(AK345,AL$17,"")</f>
        <v>0</v>
      </c>
      <c r="AM345" s="66" t="str">
        <f aca="false">SUBSTITUTE(AL345,AM$17,"")</f>
        <v>0</v>
      </c>
      <c r="AN345" s="66" t="str">
        <f aca="false">SUBSTITUTE(AM345,AN$17,"")</f>
        <v>0</v>
      </c>
      <c r="AO345" s="66" t="str">
        <f aca="false">SUBSTITUTE(AN345,AO$17,"")</f>
        <v>0</v>
      </c>
      <c r="AP345" s="66" t="str">
        <f aca="false">SUBSTITUTE(AO345,AP$17,"")</f>
        <v>0</v>
      </c>
      <c r="AQ345" s="66" t="str">
        <f aca="false">SUBSTITUTE(AP345,AQ$17,"")</f>
        <v>0</v>
      </c>
      <c r="AR345" s="66" t="str">
        <f aca="false">SUBSTITUTE(AQ345,AR$17,"")</f>
        <v>0</v>
      </c>
      <c r="AS345" s="66" t="str">
        <f aca="false">SUBSTITUTE(AR345,AS$17,"")</f>
        <v>0</v>
      </c>
      <c r="AT345" s="66" t="str">
        <f aca="false">SUBSTITUTE(AS345,AT$17,"")</f>
        <v>0</v>
      </c>
      <c r="AU345" s="66" t="str">
        <f aca="false">SUBSTITUTE(AT345,AU$17,"")</f>
        <v>0</v>
      </c>
      <c r="AV345" s="66" t="str">
        <f aca="false">SUBSTITUTE(AU345,AV$17,"")</f>
        <v>0</v>
      </c>
      <c r="AW345" s="66" t="str">
        <f aca="false">SUBSTITUTE(AV345,AW$17,"")</f>
        <v>0</v>
      </c>
      <c r="AX345" s="66" t="str">
        <f aca="false">SUBSTITUTE(AW345,AX$17,"")</f>
        <v>0</v>
      </c>
      <c r="AY345" s="66" t="str">
        <f aca="false">SUBSTITUTE(AX345,AY$17,"")</f>
        <v>0</v>
      </c>
      <c r="AZ345" s="66" t="str">
        <f aca="false">SUBSTITUTE(AY345,AZ$17,"")</f>
        <v>0</v>
      </c>
      <c r="BA345" s="66" t="str">
        <f aca="false">SUBSTITUTE(AZ345,BA$17,"")</f>
        <v>0</v>
      </c>
      <c r="BB345" s="66" t="str">
        <f aca="false">SUBSTITUTE(BA345,BB$17,"")</f>
        <v/>
      </c>
      <c r="BC345" s="66" t="str">
        <f aca="false">SUBSTITUTE(BB345,BC$17,"")</f>
        <v/>
      </c>
      <c r="BD345" s="66" t="str">
        <f aca="false">SUBSTITUTE(BC345,BD$17,"")</f>
        <v/>
      </c>
      <c r="BE345" s="66" t="str">
        <f aca="false">SUBSTITUTE(BD345,BE$17,"")</f>
        <v/>
      </c>
      <c r="BF345" s="66" t="str">
        <f aca="false">SUBSTITUTE(BE345,BF$17,"")</f>
        <v/>
      </c>
      <c r="BG345" s="66" t="str">
        <f aca="false">SUBSTITUTE(BF345,BG$17,"")</f>
        <v/>
      </c>
      <c r="BH345" s="66" t="str">
        <f aca="false">SUBSTITUTE(BG345,BH$17,"")</f>
        <v/>
      </c>
      <c r="BI345" s="66" t="str">
        <f aca="false">SUBSTITUTE(BH345,BI$17,"")</f>
        <v/>
      </c>
      <c r="BJ345" s="66" t="str">
        <f aca="false">SUBSTITUTE(BI345,BJ$17,"")</f>
        <v/>
      </c>
      <c r="BK345" s="66" t="str">
        <f aca="false">SUBSTITUTE(BJ345,BK$17,"")</f>
        <v/>
      </c>
      <c r="BL345" s="66" t="str">
        <f aca="false">SUBSTITUTE(BK345,BL$17,"")</f>
        <v/>
      </c>
      <c r="BM345" s="66" t="str">
        <f aca="false">SUBSTITUTE(BL345,BM$17,"")</f>
        <v/>
      </c>
      <c r="BN345" s="66" t="n">
        <f aca="false">LEN(BM345)</f>
        <v>0</v>
      </c>
      <c r="BO345" s="66" t="n">
        <f aca="false">LEN(A345)&gt;BO$15</f>
        <v>0</v>
      </c>
      <c r="BP345" s="83" t="n">
        <f aca="false">AND(COUNTIF(ranges!B$2:B$4,'Sample Manifest - ALL TYPES'!G336)=0,NOT(ISBLANK('Sample Manifest - ALL TYPES'!G336)))</f>
        <v>0</v>
      </c>
      <c r="CB345" s="66" t="n">
        <f aca="false">OR(BN345:BO345)</f>
        <v>0</v>
      </c>
      <c r="CD345" s="69" t="n">
        <f aca="false">IF(OR('Sample Manifest - ALL TYPES'!AB336="Custom indexes",'Sample Manifest - ALL TYPES'!AB336="Non-listed commercial indexes"),1,0)</f>
        <v>0</v>
      </c>
      <c r="CE345" s="69"/>
      <c r="CG345" s="72" t="n">
        <f aca="false">'Sample Manifest - ALL TYPES'!Q336</f>
        <v>0</v>
      </c>
      <c r="CH345" s="70" t="str">
        <f aca="false">SUBSTITUTE(CG345,CH$17,"")</f>
        <v>0</v>
      </c>
      <c r="CI345" s="70" t="str">
        <f aca="false">SUBSTITUTE(CH345,CI$17,"")</f>
        <v>0</v>
      </c>
      <c r="CJ345" s="70" t="str">
        <f aca="false">SUBSTITUTE(CI345,CJ$17,"")</f>
        <v>0</v>
      </c>
      <c r="CK345" s="70" t="str">
        <f aca="false">SUBSTITUTE(CJ345,CK$17,"")</f>
        <v>0</v>
      </c>
      <c r="CL345" s="70" t="n">
        <f aca="false">LEN(CK345)</f>
        <v>1</v>
      </c>
      <c r="CM345" s="70" t="n">
        <f aca="false">AND(NOT(ISBLANK('Sample Manifest - ALL TYPES'!Q336)),NOT(CL345=0))</f>
        <v>0</v>
      </c>
      <c r="CR345" s="66" t="n">
        <f aca="false">AND('Sample Manifest - ALL TYPES'!B336="Illumina Library Pool",ISBLANK('Sample Manifest - ALL TYPES'!Z336))</f>
        <v>0</v>
      </c>
    </row>
    <row r="346" s="66" customFormat="true" ht="13.8" hidden="false" customHeight="false" outlineLevel="0" collapsed="false">
      <c r="A346" s="66" t="n">
        <f aca="false">'Sample Manifest - ALL TYPES'!C337</f>
        <v>0</v>
      </c>
      <c r="B346" s="66" t="str">
        <f aca="false">SUBSTITUTE(A346,B$17,"")</f>
        <v>0</v>
      </c>
      <c r="C346" s="66" t="str">
        <f aca="false">SUBSTITUTE(B346,C$17,"")</f>
        <v>0</v>
      </c>
      <c r="D346" s="66" t="str">
        <f aca="false">SUBSTITUTE(C346,D$17,"")</f>
        <v>0</v>
      </c>
      <c r="E346" s="66" t="str">
        <f aca="false">SUBSTITUTE(D346,E$17,"")</f>
        <v>0</v>
      </c>
      <c r="F346" s="66" t="str">
        <f aca="false">SUBSTITUTE(E346,F$17,"")</f>
        <v>0</v>
      </c>
      <c r="G346" s="66" t="str">
        <f aca="false">SUBSTITUTE(F346,G$17,"")</f>
        <v>0</v>
      </c>
      <c r="H346" s="66" t="str">
        <f aca="false">SUBSTITUTE(G346,H$17,"")</f>
        <v>0</v>
      </c>
      <c r="I346" s="66" t="str">
        <f aca="false">SUBSTITUTE(H346,I$17,"")</f>
        <v>0</v>
      </c>
      <c r="J346" s="66" t="str">
        <f aca="false">SUBSTITUTE(I346,J$17,"")</f>
        <v>0</v>
      </c>
      <c r="K346" s="66" t="str">
        <f aca="false">SUBSTITUTE(J346,K$17,"")</f>
        <v>0</v>
      </c>
      <c r="L346" s="66" t="str">
        <f aca="false">SUBSTITUTE(K346,L$17,"")</f>
        <v>0</v>
      </c>
      <c r="M346" s="66" t="str">
        <f aca="false">SUBSTITUTE(L346,M$17,"")</f>
        <v>0</v>
      </c>
      <c r="N346" s="66" t="str">
        <f aca="false">SUBSTITUTE(M346,N$17,"")</f>
        <v>0</v>
      </c>
      <c r="O346" s="66" t="str">
        <f aca="false">SUBSTITUTE(N346,O$17,"")</f>
        <v>0</v>
      </c>
      <c r="P346" s="66" t="str">
        <f aca="false">SUBSTITUTE(O346,P$17,"")</f>
        <v>0</v>
      </c>
      <c r="Q346" s="66" t="str">
        <f aca="false">SUBSTITUTE(P346,Q$17,"")</f>
        <v>0</v>
      </c>
      <c r="R346" s="66" t="str">
        <f aca="false">SUBSTITUTE(Q346,R$17,"")</f>
        <v>0</v>
      </c>
      <c r="S346" s="66" t="str">
        <f aca="false">SUBSTITUTE(R346,S$17,"")</f>
        <v>0</v>
      </c>
      <c r="T346" s="66" t="str">
        <f aca="false">SUBSTITUTE(S346,T$17,"")</f>
        <v>0</v>
      </c>
      <c r="U346" s="66" t="str">
        <f aca="false">SUBSTITUTE(T346,U$17,"")</f>
        <v>0</v>
      </c>
      <c r="V346" s="66" t="str">
        <f aca="false">SUBSTITUTE(U346,V$17,"")</f>
        <v>0</v>
      </c>
      <c r="W346" s="66" t="str">
        <f aca="false">SUBSTITUTE(V346,W$17,"")</f>
        <v>0</v>
      </c>
      <c r="X346" s="66" t="str">
        <f aca="false">SUBSTITUTE(W346,X$17,"")</f>
        <v>0</v>
      </c>
      <c r="Y346" s="66" t="str">
        <f aca="false">SUBSTITUTE(X346,Y$17,"")</f>
        <v>0</v>
      </c>
      <c r="Z346" s="66" t="str">
        <f aca="false">SUBSTITUTE(Y346,Z$17,"")</f>
        <v>0</v>
      </c>
      <c r="AA346" s="66" t="str">
        <f aca="false">SUBSTITUTE(Z346,AA$17,"")</f>
        <v>0</v>
      </c>
      <c r="AB346" s="66" t="str">
        <f aca="false">SUBSTITUTE(AA346,AB$17,"")</f>
        <v>0</v>
      </c>
      <c r="AC346" s="66" t="str">
        <f aca="false">SUBSTITUTE(AB346,AC$17,"")</f>
        <v>0</v>
      </c>
      <c r="AD346" s="66" t="str">
        <f aca="false">SUBSTITUTE(AC346,AD$17,"")</f>
        <v>0</v>
      </c>
      <c r="AE346" s="66" t="str">
        <f aca="false">SUBSTITUTE(AD346,AE$17,"")</f>
        <v>0</v>
      </c>
      <c r="AF346" s="66" t="str">
        <f aca="false">SUBSTITUTE(AE346,AF$17,"")</f>
        <v>0</v>
      </c>
      <c r="AG346" s="66" t="str">
        <f aca="false">SUBSTITUTE(AF346,AG$17,"")</f>
        <v>0</v>
      </c>
      <c r="AH346" s="66" t="str">
        <f aca="false">SUBSTITUTE(AG346,AH$17,"")</f>
        <v>0</v>
      </c>
      <c r="AI346" s="66" t="str">
        <f aca="false">SUBSTITUTE(AH346,AI$17,"")</f>
        <v>0</v>
      </c>
      <c r="AJ346" s="66" t="str">
        <f aca="false">SUBSTITUTE(AI346,AJ$17,"")</f>
        <v>0</v>
      </c>
      <c r="AK346" s="66" t="str">
        <f aca="false">SUBSTITUTE(AJ346,AK$17,"")</f>
        <v>0</v>
      </c>
      <c r="AL346" s="66" t="str">
        <f aca="false">SUBSTITUTE(AK346,AL$17,"")</f>
        <v>0</v>
      </c>
      <c r="AM346" s="66" t="str">
        <f aca="false">SUBSTITUTE(AL346,AM$17,"")</f>
        <v>0</v>
      </c>
      <c r="AN346" s="66" t="str">
        <f aca="false">SUBSTITUTE(AM346,AN$17,"")</f>
        <v>0</v>
      </c>
      <c r="AO346" s="66" t="str">
        <f aca="false">SUBSTITUTE(AN346,AO$17,"")</f>
        <v>0</v>
      </c>
      <c r="AP346" s="66" t="str">
        <f aca="false">SUBSTITUTE(AO346,AP$17,"")</f>
        <v>0</v>
      </c>
      <c r="AQ346" s="66" t="str">
        <f aca="false">SUBSTITUTE(AP346,AQ$17,"")</f>
        <v>0</v>
      </c>
      <c r="AR346" s="66" t="str">
        <f aca="false">SUBSTITUTE(AQ346,AR$17,"")</f>
        <v>0</v>
      </c>
      <c r="AS346" s="66" t="str">
        <f aca="false">SUBSTITUTE(AR346,AS$17,"")</f>
        <v>0</v>
      </c>
      <c r="AT346" s="66" t="str">
        <f aca="false">SUBSTITUTE(AS346,AT$17,"")</f>
        <v>0</v>
      </c>
      <c r="AU346" s="66" t="str">
        <f aca="false">SUBSTITUTE(AT346,AU$17,"")</f>
        <v>0</v>
      </c>
      <c r="AV346" s="66" t="str">
        <f aca="false">SUBSTITUTE(AU346,AV$17,"")</f>
        <v>0</v>
      </c>
      <c r="AW346" s="66" t="str">
        <f aca="false">SUBSTITUTE(AV346,AW$17,"")</f>
        <v>0</v>
      </c>
      <c r="AX346" s="66" t="str">
        <f aca="false">SUBSTITUTE(AW346,AX$17,"")</f>
        <v>0</v>
      </c>
      <c r="AY346" s="66" t="str">
        <f aca="false">SUBSTITUTE(AX346,AY$17,"")</f>
        <v>0</v>
      </c>
      <c r="AZ346" s="66" t="str">
        <f aca="false">SUBSTITUTE(AY346,AZ$17,"")</f>
        <v>0</v>
      </c>
      <c r="BA346" s="66" t="str">
        <f aca="false">SUBSTITUTE(AZ346,BA$17,"")</f>
        <v>0</v>
      </c>
      <c r="BB346" s="66" t="str">
        <f aca="false">SUBSTITUTE(BA346,BB$17,"")</f>
        <v/>
      </c>
      <c r="BC346" s="66" t="str">
        <f aca="false">SUBSTITUTE(BB346,BC$17,"")</f>
        <v/>
      </c>
      <c r="BD346" s="66" t="str">
        <f aca="false">SUBSTITUTE(BC346,BD$17,"")</f>
        <v/>
      </c>
      <c r="BE346" s="66" t="str">
        <f aca="false">SUBSTITUTE(BD346,BE$17,"")</f>
        <v/>
      </c>
      <c r="BF346" s="66" t="str">
        <f aca="false">SUBSTITUTE(BE346,BF$17,"")</f>
        <v/>
      </c>
      <c r="BG346" s="66" t="str">
        <f aca="false">SUBSTITUTE(BF346,BG$17,"")</f>
        <v/>
      </c>
      <c r="BH346" s="66" t="str">
        <f aca="false">SUBSTITUTE(BG346,BH$17,"")</f>
        <v/>
      </c>
      <c r="BI346" s="66" t="str">
        <f aca="false">SUBSTITUTE(BH346,BI$17,"")</f>
        <v/>
      </c>
      <c r="BJ346" s="66" t="str">
        <f aca="false">SUBSTITUTE(BI346,BJ$17,"")</f>
        <v/>
      </c>
      <c r="BK346" s="66" t="str">
        <f aca="false">SUBSTITUTE(BJ346,BK$17,"")</f>
        <v/>
      </c>
      <c r="BL346" s="66" t="str">
        <f aca="false">SUBSTITUTE(BK346,BL$17,"")</f>
        <v/>
      </c>
      <c r="BM346" s="66" t="str">
        <f aca="false">SUBSTITUTE(BL346,BM$17,"")</f>
        <v/>
      </c>
      <c r="BN346" s="66" t="n">
        <f aca="false">LEN(BM346)</f>
        <v>0</v>
      </c>
      <c r="BO346" s="66" t="n">
        <f aca="false">LEN(A346)&gt;BO$15</f>
        <v>0</v>
      </c>
      <c r="BP346" s="83" t="n">
        <f aca="false">AND(COUNTIF(ranges!B$2:B$4,'Sample Manifest - ALL TYPES'!G337)=0,NOT(ISBLANK('Sample Manifest - ALL TYPES'!G337)))</f>
        <v>0</v>
      </c>
      <c r="CB346" s="66" t="n">
        <f aca="false">OR(BN346:BO346)</f>
        <v>0</v>
      </c>
      <c r="CD346" s="69" t="n">
        <f aca="false">IF(OR('Sample Manifest - ALL TYPES'!AB337="Custom indexes",'Sample Manifest - ALL TYPES'!AB337="Non-listed commercial indexes"),1,0)</f>
        <v>0</v>
      </c>
      <c r="CE346" s="69"/>
      <c r="CG346" s="72" t="n">
        <f aca="false">'Sample Manifest - ALL TYPES'!Q337</f>
        <v>0</v>
      </c>
      <c r="CH346" s="70" t="str">
        <f aca="false">SUBSTITUTE(CG346,CH$17,"")</f>
        <v>0</v>
      </c>
      <c r="CI346" s="70" t="str">
        <f aca="false">SUBSTITUTE(CH346,CI$17,"")</f>
        <v>0</v>
      </c>
      <c r="CJ346" s="70" t="str">
        <f aca="false">SUBSTITUTE(CI346,CJ$17,"")</f>
        <v>0</v>
      </c>
      <c r="CK346" s="70" t="str">
        <f aca="false">SUBSTITUTE(CJ346,CK$17,"")</f>
        <v>0</v>
      </c>
      <c r="CL346" s="70" t="n">
        <f aca="false">LEN(CK346)</f>
        <v>1</v>
      </c>
      <c r="CM346" s="70" t="n">
        <f aca="false">AND(NOT(ISBLANK('Sample Manifest - ALL TYPES'!Q337)),NOT(CL346=0))</f>
        <v>0</v>
      </c>
      <c r="CR346" s="66" t="n">
        <f aca="false">AND('Sample Manifest - ALL TYPES'!B337="Illumina Library Pool",ISBLANK('Sample Manifest - ALL TYPES'!Z337))</f>
        <v>0</v>
      </c>
    </row>
    <row r="347" s="66" customFormat="true" ht="13.8" hidden="false" customHeight="false" outlineLevel="0" collapsed="false">
      <c r="A347" s="66" t="n">
        <f aca="false">'Sample Manifest - ALL TYPES'!C338</f>
        <v>0</v>
      </c>
      <c r="B347" s="66" t="str">
        <f aca="false">SUBSTITUTE(A347,B$17,"")</f>
        <v>0</v>
      </c>
      <c r="C347" s="66" t="str">
        <f aca="false">SUBSTITUTE(B347,C$17,"")</f>
        <v>0</v>
      </c>
      <c r="D347" s="66" t="str">
        <f aca="false">SUBSTITUTE(C347,D$17,"")</f>
        <v>0</v>
      </c>
      <c r="E347" s="66" t="str">
        <f aca="false">SUBSTITUTE(D347,E$17,"")</f>
        <v>0</v>
      </c>
      <c r="F347" s="66" t="str">
        <f aca="false">SUBSTITUTE(E347,F$17,"")</f>
        <v>0</v>
      </c>
      <c r="G347" s="66" t="str">
        <f aca="false">SUBSTITUTE(F347,G$17,"")</f>
        <v>0</v>
      </c>
      <c r="H347" s="66" t="str">
        <f aca="false">SUBSTITUTE(G347,H$17,"")</f>
        <v>0</v>
      </c>
      <c r="I347" s="66" t="str">
        <f aca="false">SUBSTITUTE(H347,I$17,"")</f>
        <v>0</v>
      </c>
      <c r="J347" s="66" t="str">
        <f aca="false">SUBSTITUTE(I347,J$17,"")</f>
        <v>0</v>
      </c>
      <c r="K347" s="66" t="str">
        <f aca="false">SUBSTITUTE(J347,K$17,"")</f>
        <v>0</v>
      </c>
      <c r="L347" s="66" t="str">
        <f aca="false">SUBSTITUTE(K347,L$17,"")</f>
        <v>0</v>
      </c>
      <c r="M347" s="66" t="str">
        <f aca="false">SUBSTITUTE(L347,M$17,"")</f>
        <v>0</v>
      </c>
      <c r="N347" s="66" t="str">
        <f aca="false">SUBSTITUTE(M347,N$17,"")</f>
        <v>0</v>
      </c>
      <c r="O347" s="66" t="str">
        <f aca="false">SUBSTITUTE(N347,O$17,"")</f>
        <v>0</v>
      </c>
      <c r="P347" s="66" t="str">
        <f aca="false">SUBSTITUTE(O347,P$17,"")</f>
        <v>0</v>
      </c>
      <c r="Q347" s="66" t="str">
        <f aca="false">SUBSTITUTE(P347,Q$17,"")</f>
        <v>0</v>
      </c>
      <c r="R347" s="66" t="str">
        <f aca="false">SUBSTITUTE(Q347,R$17,"")</f>
        <v>0</v>
      </c>
      <c r="S347" s="66" t="str">
        <f aca="false">SUBSTITUTE(R347,S$17,"")</f>
        <v>0</v>
      </c>
      <c r="T347" s="66" t="str">
        <f aca="false">SUBSTITUTE(S347,T$17,"")</f>
        <v>0</v>
      </c>
      <c r="U347" s="66" t="str">
        <f aca="false">SUBSTITUTE(T347,U$17,"")</f>
        <v>0</v>
      </c>
      <c r="V347" s="66" t="str">
        <f aca="false">SUBSTITUTE(U347,V$17,"")</f>
        <v>0</v>
      </c>
      <c r="W347" s="66" t="str">
        <f aca="false">SUBSTITUTE(V347,W$17,"")</f>
        <v>0</v>
      </c>
      <c r="X347" s="66" t="str">
        <f aca="false">SUBSTITUTE(W347,X$17,"")</f>
        <v>0</v>
      </c>
      <c r="Y347" s="66" t="str">
        <f aca="false">SUBSTITUTE(X347,Y$17,"")</f>
        <v>0</v>
      </c>
      <c r="Z347" s="66" t="str">
        <f aca="false">SUBSTITUTE(Y347,Z$17,"")</f>
        <v>0</v>
      </c>
      <c r="AA347" s="66" t="str">
        <f aca="false">SUBSTITUTE(Z347,AA$17,"")</f>
        <v>0</v>
      </c>
      <c r="AB347" s="66" t="str">
        <f aca="false">SUBSTITUTE(AA347,AB$17,"")</f>
        <v>0</v>
      </c>
      <c r="AC347" s="66" t="str">
        <f aca="false">SUBSTITUTE(AB347,AC$17,"")</f>
        <v>0</v>
      </c>
      <c r="AD347" s="66" t="str">
        <f aca="false">SUBSTITUTE(AC347,AD$17,"")</f>
        <v>0</v>
      </c>
      <c r="AE347" s="66" t="str">
        <f aca="false">SUBSTITUTE(AD347,AE$17,"")</f>
        <v>0</v>
      </c>
      <c r="AF347" s="66" t="str">
        <f aca="false">SUBSTITUTE(AE347,AF$17,"")</f>
        <v>0</v>
      </c>
      <c r="AG347" s="66" t="str">
        <f aca="false">SUBSTITUTE(AF347,AG$17,"")</f>
        <v>0</v>
      </c>
      <c r="AH347" s="66" t="str">
        <f aca="false">SUBSTITUTE(AG347,AH$17,"")</f>
        <v>0</v>
      </c>
      <c r="AI347" s="66" t="str">
        <f aca="false">SUBSTITUTE(AH347,AI$17,"")</f>
        <v>0</v>
      </c>
      <c r="AJ347" s="66" t="str">
        <f aca="false">SUBSTITUTE(AI347,AJ$17,"")</f>
        <v>0</v>
      </c>
      <c r="AK347" s="66" t="str">
        <f aca="false">SUBSTITUTE(AJ347,AK$17,"")</f>
        <v>0</v>
      </c>
      <c r="AL347" s="66" t="str">
        <f aca="false">SUBSTITUTE(AK347,AL$17,"")</f>
        <v>0</v>
      </c>
      <c r="AM347" s="66" t="str">
        <f aca="false">SUBSTITUTE(AL347,AM$17,"")</f>
        <v>0</v>
      </c>
      <c r="AN347" s="66" t="str">
        <f aca="false">SUBSTITUTE(AM347,AN$17,"")</f>
        <v>0</v>
      </c>
      <c r="AO347" s="66" t="str">
        <f aca="false">SUBSTITUTE(AN347,AO$17,"")</f>
        <v>0</v>
      </c>
      <c r="AP347" s="66" t="str">
        <f aca="false">SUBSTITUTE(AO347,AP$17,"")</f>
        <v>0</v>
      </c>
      <c r="AQ347" s="66" t="str">
        <f aca="false">SUBSTITUTE(AP347,AQ$17,"")</f>
        <v>0</v>
      </c>
      <c r="AR347" s="66" t="str">
        <f aca="false">SUBSTITUTE(AQ347,AR$17,"")</f>
        <v>0</v>
      </c>
      <c r="AS347" s="66" t="str">
        <f aca="false">SUBSTITUTE(AR347,AS$17,"")</f>
        <v>0</v>
      </c>
      <c r="AT347" s="66" t="str">
        <f aca="false">SUBSTITUTE(AS347,AT$17,"")</f>
        <v>0</v>
      </c>
      <c r="AU347" s="66" t="str">
        <f aca="false">SUBSTITUTE(AT347,AU$17,"")</f>
        <v>0</v>
      </c>
      <c r="AV347" s="66" t="str">
        <f aca="false">SUBSTITUTE(AU347,AV$17,"")</f>
        <v>0</v>
      </c>
      <c r="AW347" s="66" t="str">
        <f aca="false">SUBSTITUTE(AV347,AW$17,"")</f>
        <v>0</v>
      </c>
      <c r="AX347" s="66" t="str">
        <f aca="false">SUBSTITUTE(AW347,AX$17,"")</f>
        <v>0</v>
      </c>
      <c r="AY347" s="66" t="str">
        <f aca="false">SUBSTITUTE(AX347,AY$17,"")</f>
        <v>0</v>
      </c>
      <c r="AZ347" s="66" t="str">
        <f aca="false">SUBSTITUTE(AY347,AZ$17,"")</f>
        <v>0</v>
      </c>
      <c r="BA347" s="66" t="str">
        <f aca="false">SUBSTITUTE(AZ347,BA$17,"")</f>
        <v>0</v>
      </c>
      <c r="BB347" s="66" t="str">
        <f aca="false">SUBSTITUTE(BA347,BB$17,"")</f>
        <v/>
      </c>
      <c r="BC347" s="66" t="str">
        <f aca="false">SUBSTITUTE(BB347,BC$17,"")</f>
        <v/>
      </c>
      <c r="BD347" s="66" t="str">
        <f aca="false">SUBSTITUTE(BC347,BD$17,"")</f>
        <v/>
      </c>
      <c r="BE347" s="66" t="str">
        <f aca="false">SUBSTITUTE(BD347,BE$17,"")</f>
        <v/>
      </c>
      <c r="BF347" s="66" t="str">
        <f aca="false">SUBSTITUTE(BE347,BF$17,"")</f>
        <v/>
      </c>
      <c r="BG347" s="66" t="str">
        <f aca="false">SUBSTITUTE(BF347,BG$17,"")</f>
        <v/>
      </c>
      <c r="BH347" s="66" t="str">
        <f aca="false">SUBSTITUTE(BG347,BH$17,"")</f>
        <v/>
      </c>
      <c r="BI347" s="66" t="str">
        <f aca="false">SUBSTITUTE(BH347,BI$17,"")</f>
        <v/>
      </c>
      <c r="BJ347" s="66" t="str">
        <f aca="false">SUBSTITUTE(BI347,BJ$17,"")</f>
        <v/>
      </c>
      <c r="BK347" s="66" t="str">
        <f aca="false">SUBSTITUTE(BJ347,BK$17,"")</f>
        <v/>
      </c>
      <c r="BL347" s="66" t="str">
        <f aca="false">SUBSTITUTE(BK347,BL$17,"")</f>
        <v/>
      </c>
      <c r="BM347" s="66" t="str">
        <f aca="false">SUBSTITUTE(BL347,BM$17,"")</f>
        <v/>
      </c>
      <c r="BN347" s="66" t="n">
        <f aca="false">LEN(BM347)</f>
        <v>0</v>
      </c>
      <c r="BO347" s="66" t="n">
        <f aca="false">LEN(A347)&gt;BO$15</f>
        <v>0</v>
      </c>
      <c r="BP347" s="83" t="n">
        <f aca="false">AND(COUNTIF(ranges!B$2:B$4,'Sample Manifest - ALL TYPES'!G338)=0,NOT(ISBLANK('Sample Manifest - ALL TYPES'!G338)))</f>
        <v>0</v>
      </c>
      <c r="CB347" s="66" t="n">
        <f aca="false">OR(BN347:BO347)</f>
        <v>0</v>
      </c>
      <c r="CD347" s="69" t="n">
        <f aca="false">IF(OR('Sample Manifest - ALL TYPES'!AB338="Custom indexes",'Sample Manifest - ALL TYPES'!AB338="Non-listed commercial indexes"),1,0)</f>
        <v>0</v>
      </c>
      <c r="CE347" s="69"/>
      <c r="CG347" s="72" t="n">
        <f aca="false">'Sample Manifest - ALL TYPES'!Q338</f>
        <v>0</v>
      </c>
      <c r="CH347" s="70" t="str">
        <f aca="false">SUBSTITUTE(CG347,CH$17,"")</f>
        <v>0</v>
      </c>
      <c r="CI347" s="70" t="str">
        <f aca="false">SUBSTITUTE(CH347,CI$17,"")</f>
        <v>0</v>
      </c>
      <c r="CJ347" s="70" t="str">
        <f aca="false">SUBSTITUTE(CI347,CJ$17,"")</f>
        <v>0</v>
      </c>
      <c r="CK347" s="70" t="str">
        <f aca="false">SUBSTITUTE(CJ347,CK$17,"")</f>
        <v>0</v>
      </c>
      <c r="CL347" s="70" t="n">
        <f aca="false">LEN(CK347)</f>
        <v>1</v>
      </c>
      <c r="CM347" s="70" t="n">
        <f aca="false">AND(NOT(ISBLANK('Sample Manifest - ALL TYPES'!Q338)),NOT(CL347=0))</f>
        <v>0</v>
      </c>
      <c r="CR347" s="66" t="n">
        <f aca="false">AND('Sample Manifest - ALL TYPES'!B338="Illumina Library Pool",ISBLANK('Sample Manifest - ALL TYPES'!Z338))</f>
        <v>0</v>
      </c>
    </row>
    <row r="348" s="66" customFormat="true" ht="13.8" hidden="false" customHeight="false" outlineLevel="0" collapsed="false">
      <c r="A348" s="66" t="n">
        <f aca="false">'Sample Manifest - ALL TYPES'!C339</f>
        <v>0</v>
      </c>
      <c r="B348" s="66" t="str">
        <f aca="false">SUBSTITUTE(A348,B$17,"")</f>
        <v>0</v>
      </c>
      <c r="C348" s="66" t="str">
        <f aca="false">SUBSTITUTE(B348,C$17,"")</f>
        <v>0</v>
      </c>
      <c r="D348" s="66" t="str">
        <f aca="false">SUBSTITUTE(C348,D$17,"")</f>
        <v>0</v>
      </c>
      <c r="E348" s="66" t="str">
        <f aca="false">SUBSTITUTE(D348,E$17,"")</f>
        <v>0</v>
      </c>
      <c r="F348" s="66" t="str">
        <f aca="false">SUBSTITUTE(E348,F$17,"")</f>
        <v>0</v>
      </c>
      <c r="G348" s="66" t="str">
        <f aca="false">SUBSTITUTE(F348,G$17,"")</f>
        <v>0</v>
      </c>
      <c r="H348" s="66" t="str">
        <f aca="false">SUBSTITUTE(G348,H$17,"")</f>
        <v>0</v>
      </c>
      <c r="I348" s="66" t="str">
        <f aca="false">SUBSTITUTE(H348,I$17,"")</f>
        <v>0</v>
      </c>
      <c r="J348" s="66" t="str">
        <f aca="false">SUBSTITUTE(I348,J$17,"")</f>
        <v>0</v>
      </c>
      <c r="K348" s="66" t="str">
        <f aca="false">SUBSTITUTE(J348,K$17,"")</f>
        <v>0</v>
      </c>
      <c r="L348" s="66" t="str">
        <f aca="false">SUBSTITUTE(K348,L$17,"")</f>
        <v>0</v>
      </c>
      <c r="M348" s="66" t="str">
        <f aca="false">SUBSTITUTE(L348,M$17,"")</f>
        <v>0</v>
      </c>
      <c r="N348" s="66" t="str">
        <f aca="false">SUBSTITUTE(M348,N$17,"")</f>
        <v>0</v>
      </c>
      <c r="O348" s="66" t="str">
        <f aca="false">SUBSTITUTE(N348,O$17,"")</f>
        <v>0</v>
      </c>
      <c r="P348" s="66" t="str">
        <f aca="false">SUBSTITUTE(O348,P$17,"")</f>
        <v>0</v>
      </c>
      <c r="Q348" s="66" t="str">
        <f aca="false">SUBSTITUTE(P348,Q$17,"")</f>
        <v>0</v>
      </c>
      <c r="R348" s="66" t="str">
        <f aca="false">SUBSTITUTE(Q348,R$17,"")</f>
        <v>0</v>
      </c>
      <c r="S348" s="66" t="str">
        <f aca="false">SUBSTITUTE(R348,S$17,"")</f>
        <v>0</v>
      </c>
      <c r="T348" s="66" t="str">
        <f aca="false">SUBSTITUTE(S348,T$17,"")</f>
        <v>0</v>
      </c>
      <c r="U348" s="66" t="str">
        <f aca="false">SUBSTITUTE(T348,U$17,"")</f>
        <v>0</v>
      </c>
      <c r="V348" s="66" t="str">
        <f aca="false">SUBSTITUTE(U348,V$17,"")</f>
        <v>0</v>
      </c>
      <c r="W348" s="66" t="str">
        <f aca="false">SUBSTITUTE(V348,W$17,"")</f>
        <v>0</v>
      </c>
      <c r="X348" s="66" t="str">
        <f aca="false">SUBSTITUTE(W348,X$17,"")</f>
        <v>0</v>
      </c>
      <c r="Y348" s="66" t="str">
        <f aca="false">SUBSTITUTE(X348,Y$17,"")</f>
        <v>0</v>
      </c>
      <c r="Z348" s="66" t="str">
        <f aca="false">SUBSTITUTE(Y348,Z$17,"")</f>
        <v>0</v>
      </c>
      <c r="AA348" s="66" t="str">
        <f aca="false">SUBSTITUTE(Z348,AA$17,"")</f>
        <v>0</v>
      </c>
      <c r="AB348" s="66" t="str">
        <f aca="false">SUBSTITUTE(AA348,AB$17,"")</f>
        <v>0</v>
      </c>
      <c r="AC348" s="66" t="str">
        <f aca="false">SUBSTITUTE(AB348,AC$17,"")</f>
        <v>0</v>
      </c>
      <c r="AD348" s="66" t="str">
        <f aca="false">SUBSTITUTE(AC348,AD$17,"")</f>
        <v>0</v>
      </c>
      <c r="AE348" s="66" t="str">
        <f aca="false">SUBSTITUTE(AD348,AE$17,"")</f>
        <v>0</v>
      </c>
      <c r="AF348" s="66" t="str">
        <f aca="false">SUBSTITUTE(AE348,AF$17,"")</f>
        <v>0</v>
      </c>
      <c r="AG348" s="66" t="str">
        <f aca="false">SUBSTITUTE(AF348,AG$17,"")</f>
        <v>0</v>
      </c>
      <c r="AH348" s="66" t="str">
        <f aca="false">SUBSTITUTE(AG348,AH$17,"")</f>
        <v>0</v>
      </c>
      <c r="AI348" s="66" t="str">
        <f aca="false">SUBSTITUTE(AH348,AI$17,"")</f>
        <v>0</v>
      </c>
      <c r="AJ348" s="66" t="str">
        <f aca="false">SUBSTITUTE(AI348,AJ$17,"")</f>
        <v>0</v>
      </c>
      <c r="AK348" s="66" t="str">
        <f aca="false">SUBSTITUTE(AJ348,AK$17,"")</f>
        <v>0</v>
      </c>
      <c r="AL348" s="66" t="str">
        <f aca="false">SUBSTITUTE(AK348,AL$17,"")</f>
        <v>0</v>
      </c>
      <c r="AM348" s="66" t="str">
        <f aca="false">SUBSTITUTE(AL348,AM$17,"")</f>
        <v>0</v>
      </c>
      <c r="AN348" s="66" t="str">
        <f aca="false">SUBSTITUTE(AM348,AN$17,"")</f>
        <v>0</v>
      </c>
      <c r="AO348" s="66" t="str">
        <f aca="false">SUBSTITUTE(AN348,AO$17,"")</f>
        <v>0</v>
      </c>
      <c r="AP348" s="66" t="str">
        <f aca="false">SUBSTITUTE(AO348,AP$17,"")</f>
        <v>0</v>
      </c>
      <c r="AQ348" s="66" t="str">
        <f aca="false">SUBSTITUTE(AP348,AQ$17,"")</f>
        <v>0</v>
      </c>
      <c r="AR348" s="66" t="str">
        <f aca="false">SUBSTITUTE(AQ348,AR$17,"")</f>
        <v>0</v>
      </c>
      <c r="AS348" s="66" t="str">
        <f aca="false">SUBSTITUTE(AR348,AS$17,"")</f>
        <v>0</v>
      </c>
      <c r="AT348" s="66" t="str">
        <f aca="false">SUBSTITUTE(AS348,AT$17,"")</f>
        <v>0</v>
      </c>
      <c r="AU348" s="66" t="str">
        <f aca="false">SUBSTITUTE(AT348,AU$17,"")</f>
        <v>0</v>
      </c>
      <c r="AV348" s="66" t="str">
        <f aca="false">SUBSTITUTE(AU348,AV$17,"")</f>
        <v>0</v>
      </c>
      <c r="AW348" s="66" t="str">
        <f aca="false">SUBSTITUTE(AV348,AW$17,"")</f>
        <v>0</v>
      </c>
      <c r="AX348" s="66" t="str">
        <f aca="false">SUBSTITUTE(AW348,AX$17,"")</f>
        <v>0</v>
      </c>
      <c r="AY348" s="66" t="str">
        <f aca="false">SUBSTITUTE(AX348,AY$17,"")</f>
        <v>0</v>
      </c>
      <c r="AZ348" s="66" t="str">
        <f aca="false">SUBSTITUTE(AY348,AZ$17,"")</f>
        <v>0</v>
      </c>
      <c r="BA348" s="66" t="str">
        <f aca="false">SUBSTITUTE(AZ348,BA$17,"")</f>
        <v>0</v>
      </c>
      <c r="BB348" s="66" t="str">
        <f aca="false">SUBSTITUTE(BA348,BB$17,"")</f>
        <v/>
      </c>
      <c r="BC348" s="66" t="str">
        <f aca="false">SUBSTITUTE(BB348,BC$17,"")</f>
        <v/>
      </c>
      <c r="BD348" s="66" t="str">
        <f aca="false">SUBSTITUTE(BC348,BD$17,"")</f>
        <v/>
      </c>
      <c r="BE348" s="66" t="str">
        <f aca="false">SUBSTITUTE(BD348,BE$17,"")</f>
        <v/>
      </c>
      <c r="BF348" s="66" t="str">
        <f aca="false">SUBSTITUTE(BE348,BF$17,"")</f>
        <v/>
      </c>
      <c r="BG348" s="66" t="str">
        <f aca="false">SUBSTITUTE(BF348,BG$17,"")</f>
        <v/>
      </c>
      <c r="BH348" s="66" t="str">
        <f aca="false">SUBSTITUTE(BG348,BH$17,"")</f>
        <v/>
      </c>
      <c r="BI348" s="66" t="str">
        <f aca="false">SUBSTITUTE(BH348,BI$17,"")</f>
        <v/>
      </c>
      <c r="BJ348" s="66" t="str">
        <f aca="false">SUBSTITUTE(BI348,BJ$17,"")</f>
        <v/>
      </c>
      <c r="BK348" s="66" t="str">
        <f aca="false">SUBSTITUTE(BJ348,BK$17,"")</f>
        <v/>
      </c>
      <c r="BL348" s="66" t="str">
        <f aca="false">SUBSTITUTE(BK348,BL$17,"")</f>
        <v/>
      </c>
      <c r="BM348" s="66" t="str">
        <f aca="false">SUBSTITUTE(BL348,BM$17,"")</f>
        <v/>
      </c>
      <c r="BN348" s="66" t="n">
        <f aca="false">LEN(BM348)</f>
        <v>0</v>
      </c>
      <c r="BO348" s="66" t="n">
        <f aca="false">LEN(A348)&gt;BO$15</f>
        <v>0</v>
      </c>
      <c r="BP348" s="83" t="n">
        <f aca="false">AND(COUNTIF(ranges!B$2:B$4,'Sample Manifest - ALL TYPES'!G339)=0,NOT(ISBLANK('Sample Manifest - ALL TYPES'!G339)))</f>
        <v>0</v>
      </c>
      <c r="CB348" s="66" t="n">
        <f aca="false">OR(BN348:BO348)</f>
        <v>0</v>
      </c>
      <c r="CD348" s="69" t="n">
        <f aca="false">IF(OR('Sample Manifest - ALL TYPES'!AB339="Custom indexes",'Sample Manifest - ALL TYPES'!AB339="Non-listed commercial indexes"),1,0)</f>
        <v>0</v>
      </c>
      <c r="CE348" s="69"/>
      <c r="CG348" s="72" t="n">
        <f aca="false">'Sample Manifest - ALL TYPES'!Q339</f>
        <v>0</v>
      </c>
      <c r="CH348" s="70" t="str">
        <f aca="false">SUBSTITUTE(CG348,CH$17,"")</f>
        <v>0</v>
      </c>
      <c r="CI348" s="70" t="str">
        <f aca="false">SUBSTITUTE(CH348,CI$17,"")</f>
        <v>0</v>
      </c>
      <c r="CJ348" s="70" t="str">
        <f aca="false">SUBSTITUTE(CI348,CJ$17,"")</f>
        <v>0</v>
      </c>
      <c r="CK348" s="70" t="str">
        <f aca="false">SUBSTITUTE(CJ348,CK$17,"")</f>
        <v>0</v>
      </c>
      <c r="CL348" s="70" t="n">
        <f aca="false">LEN(CK348)</f>
        <v>1</v>
      </c>
      <c r="CM348" s="70" t="n">
        <f aca="false">AND(NOT(ISBLANK('Sample Manifest - ALL TYPES'!Q339)),NOT(CL348=0))</f>
        <v>0</v>
      </c>
      <c r="CR348" s="66" t="n">
        <f aca="false">AND('Sample Manifest - ALL TYPES'!B339="Illumina Library Pool",ISBLANK('Sample Manifest - ALL TYPES'!Z339))</f>
        <v>0</v>
      </c>
    </row>
    <row r="349" s="66" customFormat="true" ht="13.8" hidden="false" customHeight="false" outlineLevel="0" collapsed="false">
      <c r="A349" s="66" t="n">
        <f aca="false">'Sample Manifest - ALL TYPES'!C340</f>
        <v>0</v>
      </c>
      <c r="B349" s="66" t="str">
        <f aca="false">SUBSTITUTE(A349,B$17,"")</f>
        <v>0</v>
      </c>
      <c r="C349" s="66" t="str">
        <f aca="false">SUBSTITUTE(B349,C$17,"")</f>
        <v>0</v>
      </c>
      <c r="D349" s="66" t="str">
        <f aca="false">SUBSTITUTE(C349,D$17,"")</f>
        <v>0</v>
      </c>
      <c r="E349" s="66" t="str">
        <f aca="false">SUBSTITUTE(D349,E$17,"")</f>
        <v>0</v>
      </c>
      <c r="F349" s="66" t="str">
        <f aca="false">SUBSTITUTE(E349,F$17,"")</f>
        <v>0</v>
      </c>
      <c r="G349" s="66" t="str">
        <f aca="false">SUBSTITUTE(F349,G$17,"")</f>
        <v>0</v>
      </c>
      <c r="H349" s="66" t="str">
        <f aca="false">SUBSTITUTE(G349,H$17,"")</f>
        <v>0</v>
      </c>
      <c r="I349" s="66" t="str">
        <f aca="false">SUBSTITUTE(H349,I$17,"")</f>
        <v>0</v>
      </c>
      <c r="J349" s="66" t="str">
        <f aca="false">SUBSTITUTE(I349,J$17,"")</f>
        <v>0</v>
      </c>
      <c r="K349" s="66" t="str">
        <f aca="false">SUBSTITUTE(J349,K$17,"")</f>
        <v>0</v>
      </c>
      <c r="L349" s="66" t="str">
        <f aca="false">SUBSTITUTE(K349,L$17,"")</f>
        <v>0</v>
      </c>
      <c r="M349" s="66" t="str">
        <f aca="false">SUBSTITUTE(L349,M$17,"")</f>
        <v>0</v>
      </c>
      <c r="N349" s="66" t="str">
        <f aca="false">SUBSTITUTE(M349,N$17,"")</f>
        <v>0</v>
      </c>
      <c r="O349" s="66" t="str">
        <f aca="false">SUBSTITUTE(N349,O$17,"")</f>
        <v>0</v>
      </c>
      <c r="P349" s="66" t="str">
        <f aca="false">SUBSTITUTE(O349,P$17,"")</f>
        <v>0</v>
      </c>
      <c r="Q349" s="66" t="str">
        <f aca="false">SUBSTITUTE(P349,Q$17,"")</f>
        <v>0</v>
      </c>
      <c r="R349" s="66" t="str">
        <f aca="false">SUBSTITUTE(Q349,R$17,"")</f>
        <v>0</v>
      </c>
      <c r="S349" s="66" t="str">
        <f aca="false">SUBSTITUTE(R349,S$17,"")</f>
        <v>0</v>
      </c>
      <c r="T349" s="66" t="str">
        <f aca="false">SUBSTITUTE(S349,T$17,"")</f>
        <v>0</v>
      </c>
      <c r="U349" s="66" t="str">
        <f aca="false">SUBSTITUTE(T349,U$17,"")</f>
        <v>0</v>
      </c>
      <c r="V349" s="66" t="str">
        <f aca="false">SUBSTITUTE(U349,V$17,"")</f>
        <v>0</v>
      </c>
      <c r="W349" s="66" t="str">
        <f aca="false">SUBSTITUTE(V349,W$17,"")</f>
        <v>0</v>
      </c>
      <c r="X349" s="66" t="str">
        <f aca="false">SUBSTITUTE(W349,X$17,"")</f>
        <v>0</v>
      </c>
      <c r="Y349" s="66" t="str">
        <f aca="false">SUBSTITUTE(X349,Y$17,"")</f>
        <v>0</v>
      </c>
      <c r="Z349" s="66" t="str">
        <f aca="false">SUBSTITUTE(Y349,Z$17,"")</f>
        <v>0</v>
      </c>
      <c r="AA349" s="66" t="str">
        <f aca="false">SUBSTITUTE(Z349,AA$17,"")</f>
        <v>0</v>
      </c>
      <c r="AB349" s="66" t="str">
        <f aca="false">SUBSTITUTE(AA349,AB$17,"")</f>
        <v>0</v>
      </c>
      <c r="AC349" s="66" t="str">
        <f aca="false">SUBSTITUTE(AB349,AC$17,"")</f>
        <v>0</v>
      </c>
      <c r="AD349" s="66" t="str">
        <f aca="false">SUBSTITUTE(AC349,AD$17,"")</f>
        <v>0</v>
      </c>
      <c r="AE349" s="66" t="str">
        <f aca="false">SUBSTITUTE(AD349,AE$17,"")</f>
        <v>0</v>
      </c>
      <c r="AF349" s="66" t="str">
        <f aca="false">SUBSTITUTE(AE349,AF$17,"")</f>
        <v>0</v>
      </c>
      <c r="AG349" s="66" t="str">
        <f aca="false">SUBSTITUTE(AF349,AG$17,"")</f>
        <v>0</v>
      </c>
      <c r="AH349" s="66" t="str">
        <f aca="false">SUBSTITUTE(AG349,AH$17,"")</f>
        <v>0</v>
      </c>
      <c r="AI349" s="66" t="str">
        <f aca="false">SUBSTITUTE(AH349,AI$17,"")</f>
        <v>0</v>
      </c>
      <c r="AJ349" s="66" t="str">
        <f aca="false">SUBSTITUTE(AI349,AJ$17,"")</f>
        <v>0</v>
      </c>
      <c r="AK349" s="66" t="str">
        <f aca="false">SUBSTITUTE(AJ349,AK$17,"")</f>
        <v>0</v>
      </c>
      <c r="AL349" s="66" t="str">
        <f aca="false">SUBSTITUTE(AK349,AL$17,"")</f>
        <v>0</v>
      </c>
      <c r="AM349" s="66" t="str">
        <f aca="false">SUBSTITUTE(AL349,AM$17,"")</f>
        <v>0</v>
      </c>
      <c r="AN349" s="66" t="str">
        <f aca="false">SUBSTITUTE(AM349,AN$17,"")</f>
        <v>0</v>
      </c>
      <c r="AO349" s="66" t="str">
        <f aca="false">SUBSTITUTE(AN349,AO$17,"")</f>
        <v>0</v>
      </c>
      <c r="AP349" s="66" t="str">
        <f aca="false">SUBSTITUTE(AO349,AP$17,"")</f>
        <v>0</v>
      </c>
      <c r="AQ349" s="66" t="str">
        <f aca="false">SUBSTITUTE(AP349,AQ$17,"")</f>
        <v>0</v>
      </c>
      <c r="AR349" s="66" t="str">
        <f aca="false">SUBSTITUTE(AQ349,AR$17,"")</f>
        <v>0</v>
      </c>
      <c r="AS349" s="66" t="str">
        <f aca="false">SUBSTITUTE(AR349,AS$17,"")</f>
        <v>0</v>
      </c>
      <c r="AT349" s="66" t="str">
        <f aca="false">SUBSTITUTE(AS349,AT$17,"")</f>
        <v>0</v>
      </c>
      <c r="AU349" s="66" t="str">
        <f aca="false">SUBSTITUTE(AT349,AU$17,"")</f>
        <v>0</v>
      </c>
      <c r="AV349" s="66" t="str">
        <f aca="false">SUBSTITUTE(AU349,AV$17,"")</f>
        <v>0</v>
      </c>
      <c r="AW349" s="66" t="str">
        <f aca="false">SUBSTITUTE(AV349,AW$17,"")</f>
        <v>0</v>
      </c>
      <c r="AX349" s="66" t="str">
        <f aca="false">SUBSTITUTE(AW349,AX$17,"")</f>
        <v>0</v>
      </c>
      <c r="AY349" s="66" t="str">
        <f aca="false">SUBSTITUTE(AX349,AY$17,"")</f>
        <v>0</v>
      </c>
      <c r="AZ349" s="66" t="str">
        <f aca="false">SUBSTITUTE(AY349,AZ$17,"")</f>
        <v>0</v>
      </c>
      <c r="BA349" s="66" t="str">
        <f aca="false">SUBSTITUTE(AZ349,BA$17,"")</f>
        <v>0</v>
      </c>
      <c r="BB349" s="66" t="str">
        <f aca="false">SUBSTITUTE(BA349,BB$17,"")</f>
        <v/>
      </c>
      <c r="BC349" s="66" t="str">
        <f aca="false">SUBSTITUTE(BB349,BC$17,"")</f>
        <v/>
      </c>
      <c r="BD349" s="66" t="str">
        <f aca="false">SUBSTITUTE(BC349,BD$17,"")</f>
        <v/>
      </c>
      <c r="BE349" s="66" t="str">
        <f aca="false">SUBSTITUTE(BD349,BE$17,"")</f>
        <v/>
      </c>
      <c r="BF349" s="66" t="str">
        <f aca="false">SUBSTITUTE(BE349,BF$17,"")</f>
        <v/>
      </c>
      <c r="BG349" s="66" t="str">
        <f aca="false">SUBSTITUTE(BF349,BG$17,"")</f>
        <v/>
      </c>
      <c r="BH349" s="66" t="str">
        <f aca="false">SUBSTITUTE(BG349,BH$17,"")</f>
        <v/>
      </c>
      <c r="BI349" s="66" t="str">
        <f aca="false">SUBSTITUTE(BH349,BI$17,"")</f>
        <v/>
      </c>
      <c r="BJ349" s="66" t="str">
        <f aca="false">SUBSTITUTE(BI349,BJ$17,"")</f>
        <v/>
      </c>
      <c r="BK349" s="66" t="str">
        <f aca="false">SUBSTITUTE(BJ349,BK$17,"")</f>
        <v/>
      </c>
      <c r="BL349" s="66" t="str">
        <f aca="false">SUBSTITUTE(BK349,BL$17,"")</f>
        <v/>
      </c>
      <c r="BM349" s="66" t="str">
        <f aca="false">SUBSTITUTE(BL349,BM$17,"")</f>
        <v/>
      </c>
      <c r="BN349" s="66" t="n">
        <f aca="false">LEN(BM349)</f>
        <v>0</v>
      </c>
      <c r="BO349" s="66" t="n">
        <f aca="false">LEN(A349)&gt;BO$15</f>
        <v>0</v>
      </c>
      <c r="BP349" s="83" t="n">
        <f aca="false">AND(COUNTIF(ranges!B$2:B$4,'Sample Manifest - ALL TYPES'!G340)=0,NOT(ISBLANK('Sample Manifest - ALL TYPES'!G340)))</f>
        <v>0</v>
      </c>
      <c r="CB349" s="66" t="n">
        <f aca="false">OR(BN349:BO349)</f>
        <v>0</v>
      </c>
      <c r="CD349" s="69" t="n">
        <f aca="false">IF(OR('Sample Manifest - ALL TYPES'!AB340="Custom indexes",'Sample Manifest - ALL TYPES'!AB340="Non-listed commercial indexes"),1,0)</f>
        <v>0</v>
      </c>
      <c r="CE349" s="69"/>
      <c r="CG349" s="72" t="n">
        <f aca="false">'Sample Manifest - ALL TYPES'!Q340</f>
        <v>0</v>
      </c>
      <c r="CH349" s="70" t="str">
        <f aca="false">SUBSTITUTE(CG349,CH$17,"")</f>
        <v>0</v>
      </c>
      <c r="CI349" s="70" t="str">
        <f aca="false">SUBSTITUTE(CH349,CI$17,"")</f>
        <v>0</v>
      </c>
      <c r="CJ349" s="70" t="str">
        <f aca="false">SUBSTITUTE(CI349,CJ$17,"")</f>
        <v>0</v>
      </c>
      <c r="CK349" s="70" t="str">
        <f aca="false">SUBSTITUTE(CJ349,CK$17,"")</f>
        <v>0</v>
      </c>
      <c r="CL349" s="70" t="n">
        <f aca="false">LEN(CK349)</f>
        <v>1</v>
      </c>
      <c r="CM349" s="70" t="n">
        <f aca="false">AND(NOT(ISBLANK('Sample Manifest - ALL TYPES'!Q340)),NOT(CL349=0))</f>
        <v>0</v>
      </c>
      <c r="CR349" s="66" t="n">
        <f aca="false">AND('Sample Manifest - ALL TYPES'!B340="Illumina Library Pool",ISBLANK('Sample Manifest - ALL TYPES'!Z340))</f>
        <v>0</v>
      </c>
    </row>
    <row r="350" s="66" customFormat="true" ht="13.8" hidden="false" customHeight="false" outlineLevel="0" collapsed="false">
      <c r="A350" s="66" t="n">
        <f aca="false">'Sample Manifest - ALL TYPES'!C341</f>
        <v>0</v>
      </c>
      <c r="B350" s="66" t="str">
        <f aca="false">SUBSTITUTE(A350,B$17,"")</f>
        <v>0</v>
      </c>
      <c r="C350" s="66" t="str">
        <f aca="false">SUBSTITUTE(B350,C$17,"")</f>
        <v>0</v>
      </c>
      <c r="D350" s="66" t="str">
        <f aca="false">SUBSTITUTE(C350,D$17,"")</f>
        <v>0</v>
      </c>
      <c r="E350" s="66" t="str">
        <f aca="false">SUBSTITUTE(D350,E$17,"")</f>
        <v>0</v>
      </c>
      <c r="F350" s="66" t="str">
        <f aca="false">SUBSTITUTE(E350,F$17,"")</f>
        <v>0</v>
      </c>
      <c r="G350" s="66" t="str">
        <f aca="false">SUBSTITUTE(F350,G$17,"")</f>
        <v>0</v>
      </c>
      <c r="H350" s="66" t="str">
        <f aca="false">SUBSTITUTE(G350,H$17,"")</f>
        <v>0</v>
      </c>
      <c r="I350" s="66" t="str">
        <f aca="false">SUBSTITUTE(H350,I$17,"")</f>
        <v>0</v>
      </c>
      <c r="J350" s="66" t="str">
        <f aca="false">SUBSTITUTE(I350,J$17,"")</f>
        <v>0</v>
      </c>
      <c r="K350" s="66" t="str">
        <f aca="false">SUBSTITUTE(J350,K$17,"")</f>
        <v>0</v>
      </c>
      <c r="L350" s="66" t="str">
        <f aca="false">SUBSTITUTE(K350,L$17,"")</f>
        <v>0</v>
      </c>
      <c r="M350" s="66" t="str">
        <f aca="false">SUBSTITUTE(L350,M$17,"")</f>
        <v>0</v>
      </c>
      <c r="N350" s="66" t="str">
        <f aca="false">SUBSTITUTE(M350,N$17,"")</f>
        <v>0</v>
      </c>
      <c r="O350" s="66" t="str">
        <f aca="false">SUBSTITUTE(N350,O$17,"")</f>
        <v>0</v>
      </c>
      <c r="P350" s="66" t="str">
        <f aca="false">SUBSTITUTE(O350,P$17,"")</f>
        <v>0</v>
      </c>
      <c r="Q350" s="66" t="str">
        <f aca="false">SUBSTITUTE(P350,Q$17,"")</f>
        <v>0</v>
      </c>
      <c r="R350" s="66" t="str">
        <f aca="false">SUBSTITUTE(Q350,R$17,"")</f>
        <v>0</v>
      </c>
      <c r="S350" s="66" t="str">
        <f aca="false">SUBSTITUTE(R350,S$17,"")</f>
        <v>0</v>
      </c>
      <c r="T350" s="66" t="str">
        <f aca="false">SUBSTITUTE(S350,T$17,"")</f>
        <v>0</v>
      </c>
      <c r="U350" s="66" t="str">
        <f aca="false">SUBSTITUTE(T350,U$17,"")</f>
        <v>0</v>
      </c>
      <c r="V350" s="66" t="str">
        <f aca="false">SUBSTITUTE(U350,V$17,"")</f>
        <v>0</v>
      </c>
      <c r="W350" s="66" t="str">
        <f aca="false">SUBSTITUTE(V350,W$17,"")</f>
        <v>0</v>
      </c>
      <c r="X350" s="66" t="str">
        <f aca="false">SUBSTITUTE(W350,X$17,"")</f>
        <v>0</v>
      </c>
      <c r="Y350" s="66" t="str">
        <f aca="false">SUBSTITUTE(X350,Y$17,"")</f>
        <v>0</v>
      </c>
      <c r="Z350" s="66" t="str">
        <f aca="false">SUBSTITUTE(Y350,Z$17,"")</f>
        <v>0</v>
      </c>
      <c r="AA350" s="66" t="str">
        <f aca="false">SUBSTITUTE(Z350,AA$17,"")</f>
        <v>0</v>
      </c>
      <c r="AB350" s="66" t="str">
        <f aca="false">SUBSTITUTE(AA350,AB$17,"")</f>
        <v>0</v>
      </c>
      <c r="AC350" s="66" t="str">
        <f aca="false">SUBSTITUTE(AB350,AC$17,"")</f>
        <v>0</v>
      </c>
      <c r="AD350" s="66" t="str">
        <f aca="false">SUBSTITUTE(AC350,AD$17,"")</f>
        <v>0</v>
      </c>
      <c r="AE350" s="66" t="str">
        <f aca="false">SUBSTITUTE(AD350,AE$17,"")</f>
        <v>0</v>
      </c>
      <c r="AF350" s="66" t="str">
        <f aca="false">SUBSTITUTE(AE350,AF$17,"")</f>
        <v>0</v>
      </c>
      <c r="AG350" s="66" t="str">
        <f aca="false">SUBSTITUTE(AF350,AG$17,"")</f>
        <v>0</v>
      </c>
      <c r="AH350" s="66" t="str">
        <f aca="false">SUBSTITUTE(AG350,AH$17,"")</f>
        <v>0</v>
      </c>
      <c r="AI350" s="66" t="str">
        <f aca="false">SUBSTITUTE(AH350,AI$17,"")</f>
        <v>0</v>
      </c>
      <c r="AJ350" s="66" t="str">
        <f aca="false">SUBSTITUTE(AI350,AJ$17,"")</f>
        <v>0</v>
      </c>
      <c r="AK350" s="66" t="str">
        <f aca="false">SUBSTITUTE(AJ350,AK$17,"")</f>
        <v>0</v>
      </c>
      <c r="AL350" s="66" t="str">
        <f aca="false">SUBSTITUTE(AK350,AL$17,"")</f>
        <v>0</v>
      </c>
      <c r="AM350" s="66" t="str">
        <f aca="false">SUBSTITUTE(AL350,AM$17,"")</f>
        <v>0</v>
      </c>
      <c r="AN350" s="66" t="str">
        <f aca="false">SUBSTITUTE(AM350,AN$17,"")</f>
        <v>0</v>
      </c>
      <c r="AO350" s="66" t="str">
        <f aca="false">SUBSTITUTE(AN350,AO$17,"")</f>
        <v>0</v>
      </c>
      <c r="AP350" s="66" t="str">
        <f aca="false">SUBSTITUTE(AO350,AP$17,"")</f>
        <v>0</v>
      </c>
      <c r="AQ350" s="66" t="str">
        <f aca="false">SUBSTITUTE(AP350,AQ$17,"")</f>
        <v>0</v>
      </c>
      <c r="AR350" s="66" t="str">
        <f aca="false">SUBSTITUTE(AQ350,AR$17,"")</f>
        <v>0</v>
      </c>
      <c r="AS350" s="66" t="str">
        <f aca="false">SUBSTITUTE(AR350,AS$17,"")</f>
        <v>0</v>
      </c>
      <c r="AT350" s="66" t="str">
        <f aca="false">SUBSTITUTE(AS350,AT$17,"")</f>
        <v>0</v>
      </c>
      <c r="AU350" s="66" t="str">
        <f aca="false">SUBSTITUTE(AT350,AU$17,"")</f>
        <v>0</v>
      </c>
      <c r="AV350" s="66" t="str">
        <f aca="false">SUBSTITUTE(AU350,AV$17,"")</f>
        <v>0</v>
      </c>
      <c r="AW350" s="66" t="str">
        <f aca="false">SUBSTITUTE(AV350,AW$17,"")</f>
        <v>0</v>
      </c>
      <c r="AX350" s="66" t="str">
        <f aca="false">SUBSTITUTE(AW350,AX$17,"")</f>
        <v>0</v>
      </c>
      <c r="AY350" s="66" t="str">
        <f aca="false">SUBSTITUTE(AX350,AY$17,"")</f>
        <v>0</v>
      </c>
      <c r="AZ350" s="66" t="str">
        <f aca="false">SUBSTITUTE(AY350,AZ$17,"")</f>
        <v>0</v>
      </c>
      <c r="BA350" s="66" t="str">
        <f aca="false">SUBSTITUTE(AZ350,BA$17,"")</f>
        <v>0</v>
      </c>
      <c r="BB350" s="66" t="str">
        <f aca="false">SUBSTITUTE(BA350,BB$17,"")</f>
        <v/>
      </c>
      <c r="BC350" s="66" t="str">
        <f aca="false">SUBSTITUTE(BB350,BC$17,"")</f>
        <v/>
      </c>
      <c r="BD350" s="66" t="str">
        <f aca="false">SUBSTITUTE(BC350,BD$17,"")</f>
        <v/>
      </c>
      <c r="BE350" s="66" t="str">
        <f aca="false">SUBSTITUTE(BD350,BE$17,"")</f>
        <v/>
      </c>
      <c r="BF350" s="66" t="str">
        <f aca="false">SUBSTITUTE(BE350,BF$17,"")</f>
        <v/>
      </c>
      <c r="BG350" s="66" t="str">
        <f aca="false">SUBSTITUTE(BF350,BG$17,"")</f>
        <v/>
      </c>
      <c r="BH350" s="66" t="str">
        <f aca="false">SUBSTITUTE(BG350,BH$17,"")</f>
        <v/>
      </c>
      <c r="BI350" s="66" t="str">
        <f aca="false">SUBSTITUTE(BH350,BI$17,"")</f>
        <v/>
      </c>
      <c r="BJ350" s="66" t="str">
        <f aca="false">SUBSTITUTE(BI350,BJ$17,"")</f>
        <v/>
      </c>
      <c r="BK350" s="66" t="str">
        <f aca="false">SUBSTITUTE(BJ350,BK$17,"")</f>
        <v/>
      </c>
      <c r="BL350" s="66" t="str">
        <f aca="false">SUBSTITUTE(BK350,BL$17,"")</f>
        <v/>
      </c>
      <c r="BM350" s="66" t="str">
        <f aca="false">SUBSTITUTE(BL350,BM$17,"")</f>
        <v/>
      </c>
      <c r="BN350" s="66" t="n">
        <f aca="false">LEN(BM350)</f>
        <v>0</v>
      </c>
      <c r="BO350" s="66" t="n">
        <f aca="false">LEN(A350)&gt;BO$15</f>
        <v>0</v>
      </c>
      <c r="BP350" s="83" t="n">
        <f aca="false">AND(COUNTIF(ranges!B$2:B$4,'Sample Manifest - ALL TYPES'!G341)=0,NOT(ISBLANK('Sample Manifest - ALL TYPES'!G341)))</f>
        <v>0</v>
      </c>
      <c r="CB350" s="66" t="n">
        <f aca="false">OR(BN350:BO350)</f>
        <v>0</v>
      </c>
      <c r="CD350" s="69" t="n">
        <f aca="false">IF(OR('Sample Manifest - ALL TYPES'!AB341="Custom indexes",'Sample Manifest - ALL TYPES'!AB341="Non-listed commercial indexes"),1,0)</f>
        <v>0</v>
      </c>
      <c r="CE350" s="69"/>
      <c r="CG350" s="72" t="n">
        <f aca="false">'Sample Manifest - ALL TYPES'!Q341</f>
        <v>0</v>
      </c>
      <c r="CH350" s="70" t="str">
        <f aca="false">SUBSTITUTE(CG350,CH$17,"")</f>
        <v>0</v>
      </c>
      <c r="CI350" s="70" t="str">
        <f aca="false">SUBSTITUTE(CH350,CI$17,"")</f>
        <v>0</v>
      </c>
      <c r="CJ350" s="70" t="str">
        <f aca="false">SUBSTITUTE(CI350,CJ$17,"")</f>
        <v>0</v>
      </c>
      <c r="CK350" s="70" t="str">
        <f aca="false">SUBSTITUTE(CJ350,CK$17,"")</f>
        <v>0</v>
      </c>
      <c r="CL350" s="70" t="n">
        <f aca="false">LEN(CK350)</f>
        <v>1</v>
      </c>
      <c r="CM350" s="70" t="n">
        <f aca="false">AND(NOT(ISBLANK('Sample Manifest - ALL TYPES'!Q341)),NOT(CL350=0))</f>
        <v>0</v>
      </c>
      <c r="CR350" s="66" t="n">
        <f aca="false">AND('Sample Manifest - ALL TYPES'!B341="Illumina Library Pool",ISBLANK('Sample Manifest - ALL TYPES'!Z341))</f>
        <v>0</v>
      </c>
    </row>
    <row r="351" s="66" customFormat="true" ht="13.8" hidden="false" customHeight="false" outlineLevel="0" collapsed="false">
      <c r="A351" s="66" t="n">
        <f aca="false">'Sample Manifest - ALL TYPES'!C342</f>
        <v>0</v>
      </c>
      <c r="B351" s="66" t="str">
        <f aca="false">SUBSTITUTE(A351,B$17,"")</f>
        <v>0</v>
      </c>
      <c r="C351" s="66" t="str">
        <f aca="false">SUBSTITUTE(B351,C$17,"")</f>
        <v>0</v>
      </c>
      <c r="D351" s="66" t="str">
        <f aca="false">SUBSTITUTE(C351,D$17,"")</f>
        <v>0</v>
      </c>
      <c r="E351" s="66" t="str">
        <f aca="false">SUBSTITUTE(D351,E$17,"")</f>
        <v>0</v>
      </c>
      <c r="F351" s="66" t="str">
        <f aca="false">SUBSTITUTE(E351,F$17,"")</f>
        <v>0</v>
      </c>
      <c r="G351" s="66" t="str">
        <f aca="false">SUBSTITUTE(F351,G$17,"")</f>
        <v>0</v>
      </c>
      <c r="H351" s="66" t="str">
        <f aca="false">SUBSTITUTE(G351,H$17,"")</f>
        <v>0</v>
      </c>
      <c r="I351" s="66" t="str">
        <f aca="false">SUBSTITUTE(H351,I$17,"")</f>
        <v>0</v>
      </c>
      <c r="J351" s="66" t="str">
        <f aca="false">SUBSTITUTE(I351,J$17,"")</f>
        <v>0</v>
      </c>
      <c r="K351" s="66" t="str">
        <f aca="false">SUBSTITUTE(J351,K$17,"")</f>
        <v>0</v>
      </c>
      <c r="L351" s="66" t="str">
        <f aca="false">SUBSTITUTE(K351,L$17,"")</f>
        <v>0</v>
      </c>
      <c r="M351" s="66" t="str">
        <f aca="false">SUBSTITUTE(L351,M$17,"")</f>
        <v>0</v>
      </c>
      <c r="N351" s="66" t="str">
        <f aca="false">SUBSTITUTE(M351,N$17,"")</f>
        <v>0</v>
      </c>
      <c r="O351" s="66" t="str">
        <f aca="false">SUBSTITUTE(N351,O$17,"")</f>
        <v>0</v>
      </c>
      <c r="P351" s="66" t="str">
        <f aca="false">SUBSTITUTE(O351,P$17,"")</f>
        <v>0</v>
      </c>
      <c r="Q351" s="66" t="str">
        <f aca="false">SUBSTITUTE(P351,Q$17,"")</f>
        <v>0</v>
      </c>
      <c r="R351" s="66" t="str">
        <f aca="false">SUBSTITUTE(Q351,R$17,"")</f>
        <v>0</v>
      </c>
      <c r="S351" s="66" t="str">
        <f aca="false">SUBSTITUTE(R351,S$17,"")</f>
        <v>0</v>
      </c>
      <c r="T351" s="66" t="str">
        <f aca="false">SUBSTITUTE(S351,T$17,"")</f>
        <v>0</v>
      </c>
      <c r="U351" s="66" t="str">
        <f aca="false">SUBSTITUTE(T351,U$17,"")</f>
        <v>0</v>
      </c>
      <c r="V351" s="66" t="str">
        <f aca="false">SUBSTITUTE(U351,V$17,"")</f>
        <v>0</v>
      </c>
      <c r="W351" s="66" t="str">
        <f aca="false">SUBSTITUTE(V351,W$17,"")</f>
        <v>0</v>
      </c>
      <c r="X351" s="66" t="str">
        <f aca="false">SUBSTITUTE(W351,X$17,"")</f>
        <v>0</v>
      </c>
      <c r="Y351" s="66" t="str">
        <f aca="false">SUBSTITUTE(X351,Y$17,"")</f>
        <v>0</v>
      </c>
      <c r="Z351" s="66" t="str">
        <f aca="false">SUBSTITUTE(Y351,Z$17,"")</f>
        <v>0</v>
      </c>
      <c r="AA351" s="66" t="str">
        <f aca="false">SUBSTITUTE(Z351,AA$17,"")</f>
        <v>0</v>
      </c>
      <c r="AB351" s="66" t="str">
        <f aca="false">SUBSTITUTE(AA351,AB$17,"")</f>
        <v>0</v>
      </c>
      <c r="AC351" s="66" t="str">
        <f aca="false">SUBSTITUTE(AB351,AC$17,"")</f>
        <v>0</v>
      </c>
      <c r="AD351" s="66" t="str">
        <f aca="false">SUBSTITUTE(AC351,AD$17,"")</f>
        <v>0</v>
      </c>
      <c r="AE351" s="66" t="str">
        <f aca="false">SUBSTITUTE(AD351,AE$17,"")</f>
        <v>0</v>
      </c>
      <c r="AF351" s="66" t="str">
        <f aca="false">SUBSTITUTE(AE351,AF$17,"")</f>
        <v>0</v>
      </c>
      <c r="AG351" s="66" t="str">
        <f aca="false">SUBSTITUTE(AF351,AG$17,"")</f>
        <v>0</v>
      </c>
      <c r="AH351" s="66" t="str">
        <f aca="false">SUBSTITUTE(AG351,AH$17,"")</f>
        <v>0</v>
      </c>
      <c r="AI351" s="66" t="str">
        <f aca="false">SUBSTITUTE(AH351,AI$17,"")</f>
        <v>0</v>
      </c>
      <c r="AJ351" s="66" t="str">
        <f aca="false">SUBSTITUTE(AI351,AJ$17,"")</f>
        <v>0</v>
      </c>
      <c r="AK351" s="66" t="str">
        <f aca="false">SUBSTITUTE(AJ351,AK$17,"")</f>
        <v>0</v>
      </c>
      <c r="AL351" s="66" t="str">
        <f aca="false">SUBSTITUTE(AK351,AL$17,"")</f>
        <v>0</v>
      </c>
      <c r="AM351" s="66" t="str">
        <f aca="false">SUBSTITUTE(AL351,AM$17,"")</f>
        <v>0</v>
      </c>
      <c r="AN351" s="66" t="str">
        <f aca="false">SUBSTITUTE(AM351,AN$17,"")</f>
        <v>0</v>
      </c>
      <c r="AO351" s="66" t="str">
        <f aca="false">SUBSTITUTE(AN351,AO$17,"")</f>
        <v>0</v>
      </c>
      <c r="AP351" s="66" t="str">
        <f aca="false">SUBSTITUTE(AO351,AP$17,"")</f>
        <v>0</v>
      </c>
      <c r="AQ351" s="66" t="str">
        <f aca="false">SUBSTITUTE(AP351,AQ$17,"")</f>
        <v>0</v>
      </c>
      <c r="AR351" s="66" t="str">
        <f aca="false">SUBSTITUTE(AQ351,AR$17,"")</f>
        <v>0</v>
      </c>
      <c r="AS351" s="66" t="str">
        <f aca="false">SUBSTITUTE(AR351,AS$17,"")</f>
        <v>0</v>
      </c>
      <c r="AT351" s="66" t="str">
        <f aca="false">SUBSTITUTE(AS351,AT$17,"")</f>
        <v>0</v>
      </c>
      <c r="AU351" s="66" t="str">
        <f aca="false">SUBSTITUTE(AT351,AU$17,"")</f>
        <v>0</v>
      </c>
      <c r="AV351" s="66" t="str">
        <f aca="false">SUBSTITUTE(AU351,AV$17,"")</f>
        <v>0</v>
      </c>
      <c r="AW351" s="66" t="str">
        <f aca="false">SUBSTITUTE(AV351,AW$17,"")</f>
        <v>0</v>
      </c>
      <c r="AX351" s="66" t="str">
        <f aca="false">SUBSTITUTE(AW351,AX$17,"")</f>
        <v>0</v>
      </c>
      <c r="AY351" s="66" t="str">
        <f aca="false">SUBSTITUTE(AX351,AY$17,"")</f>
        <v>0</v>
      </c>
      <c r="AZ351" s="66" t="str">
        <f aca="false">SUBSTITUTE(AY351,AZ$17,"")</f>
        <v>0</v>
      </c>
      <c r="BA351" s="66" t="str">
        <f aca="false">SUBSTITUTE(AZ351,BA$17,"")</f>
        <v>0</v>
      </c>
      <c r="BB351" s="66" t="str">
        <f aca="false">SUBSTITUTE(BA351,BB$17,"")</f>
        <v/>
      </c>
      <c r="BC351" s="66" t="str">
        <f aca="false">SUBSTITUTE(BB351,BC$17,"")</f>
        <v/>
      </c>
      <c r="BD351" s="66" t="str">
        <f aca="false">SUBSTITUTE(BC351,BD$17,"")</f>
        <v/>
      </c>
      <c r="BE351" s="66" t="str">
        <f aca="false">SUBSTITUTE(BD351,BE$17,"")</f>
        <v/>
      </c>
      <c r="BF351" s="66" t="str">
        <f aca="false">SUBSTITUTE(BE351,BF$17,"")</f>
        <v/>
      </c>
      <c r="BG351" s="66" t="str">
        <f aca="false">SUBSTITUTE(BF351,BG$17,"")</f>
        <v/>
      </c>
      <c r="BH351" s="66" t="str">
        <f aca="false">SUBSTITUTE(BG351,BH$17,"")</f>
        <v/>
      </c>
      <c r="BI351" s="66" t="str">
        <f aca="false">SUBSTITUTE(BH351,BI$17,"")</f>
        <v/>
      </c>
      <c r="BJ351" s="66" t="str">
        <f aca="false">SUBSTITUTE(BI351,BJ$17,"")</f>
        <v/>
      </c>
      <c r="BK351" s="66" t="str">
        <f aca="false">SUBSTITUTE(BJ351,BK$17,"")</f>
        <v/>
      </c>
      <c r="BL351" s="66" t="str">
        <f aca="false">SUBSTITUTE(BK351,BL$17,"")</f>
        <v/>
      </c>
      <c r="BM351" s="66" t="str">
        <f aca="false">SUBSTITUTE(BL351,BM$17,"")</f>
        <v/>
      </c>
      <c r="BN351" s="66" t="n">
        <f aca="false">LEN(BM351)</f>
        <v>0</v>
      </c>
      <c r="BO351" s="66" t="n">
        <f aca="false">LEN(A351)&gt;BO$15</f>
        <v>0</v>
      </c>
      <c r="BP351" s="83" t="n">
        <f aca="false">AND(COUNTIF(ranges!B$2:B$4,'Sample Manifest - ALL TYPES'!G342)=0,NOT(ISBLANK('Sample Manifest - ALL TYPES'!G342)))</f>
        <v>0</v>
      </c>
      <c r="CB351" s="66" t="n">
        <f aca="false">OR(BN351:BO351)</f>
        <v>0</v>
      </c>
      <c r="CD351" s="69" t="n">
        <f aca="false">IF(OR('Sample Manifest - ALL TYPES'!AB342="Custom indexes",'Sample Manifest - ALL TYPES'!AB342="Non-listed commercial indexes"),1,0)</f>
        <v>0</v>
      </c>
      <c r="CE351" s="69"/>
      <c r="CG351" s="72" t="n">
        <f aca="false">'Sample Manifest - ALL TYPES'!Q342</f>
        <v>0</v>
      </c>
      <c r="CH351" s="70" t="str">
        <f aca="false">SUBSTITUTE(CG351,CH$17,"")</f>
        <v>0</v>
      </c>
      <c r="CI351" s="70" t="str">
        <f aca="false">SUBSTITUTE(CH351,CI$17,"")</f>
        <v>0</v>
      </c>
      <c r="CJ351" s="70" t="str">
        <f aca="false">SUBSTITUTE(CI351,CJ$17,"")</f>
        <v>0</v>
      </c>
      <c r="CK351" s="70" t="str">
        <f aca="false">SUBSTITUTE(CJ351,CK$17,"")</f>
        <v>0</v>
      </c>
      <c r="CL351" s="70" t="n">
        <f aca="false">LEN(CK351)</f>
        <v>1</v>
      </c>
      <c r="CM351" s="70" t="n">
        <f aca="false">AND(NOT(ISBLANK('Sample Manifest - ALL TYPES'!Q342)),NOT(CL351=0))</f>
        <v>0</v>
      </c>
      <c r="CR351" s="66" t="n">
        <f aca="false">AND('Sample Manifest - ALL TYPES'!B342="Illumina Library Pool",ISBLANK('Sample Manifest - ALL TYPES'!Z342))</f>
        <v>0</v>
      </c>
    </row>
    <row r="352" s="66" customFormat="true" ht="13.8" hidden="false" customHeight="false" outlineLevel="0" collapsed="false">
      <c r="A352" s="66" t="n">
        <f aca="false">'Sample Manifest - ALL TYPES'!C343</f>
        <v>0</v>
      </c>
      <c r="B352" s="66" t="str">
        <f aca="false">SUBSTITUTE(A352,B$17,"")</f>
        <v>0</v>
      </c>
      <c r="C352" s="66" t="str">
        <f aca="false">SUBSTITUTE(B352,C$17,"")</f>
        <v>0</v>
      </c>
      <c r="D352" s="66" t="str">
        <f aca="false">SUBSTITUTE(C352,D$17,"")</f>
        <v>0</v>
      </c>
      <c r="E352" s="66" t="str">
        <f aca="false">SUBSTITUTE(D352,E$17,"")</f>
        <v>0</v>
      </c>
      <c r="F352" s="66" t="str">
        <f aca="false">SUBSTITUTE(E352,F$17,"")</f>
        <v>0</v>
      </c>
      <c r="G352" s="66" t="str">
        <f aca="false">SUBSTITUTE(F352,G$17,"")</f>
        <v>0</v>
      </c>
      <c r="H352" s="66" t="str">
        <f aca="false">SUBSTITUTE(G352,H$17,"")</f>
        <v>0</v>
      </c>
      <c r="I352" s="66" t="str">
        <f aca="false">SUBSTITUTE(H352,I$17,"")</f>
        <v>0</v>
      </c>
      <c r="J352" s="66" t="str">
        <f aca="false">SUBSTITUTE(I352,J$17,"")</f>
        <v>0</v>
      </c>
      <c r="K352" s="66" t="str">
        <f aca="false">SUBSTITUTE(J352,K$17,"")</f>
        <v>0</v>
      </c>
      <c r="L352" s="66" t="str">
        <f aca="false">SUBSTITUTE(K352,L$17,"")</f>
        <v>0</v>
      </c>
      <c r="M352" s="66" t="str">
        <f aca="false">SUBSTITUTE(L352,M$17,"")</f>
        <v>0</v>
      </c>
      <c r="N352" s="66" t="str">
        <f aca="false">SUBSTITUTE(M352,N$17,"")</f>
        <v>0</v>
      </c>
      <c r="O352" s="66" t="str">
        <f aca="false">SUBSTITUTE(N352,O$17,"")</f>
        <v>0</v>
      </c>
      <c r="P352" s="66" t="str">
        <f aca="false">SUBSTITUTE(O352,P$17,"")</f>
        <v>0</v>
      </c>
      <c r="Q352" s="66" t="str">
        <f aca="false">SUBSTITUTE(P352,Q$17,"")</f>
        <v>0</v>
      </c>
      <c r="R352" s="66" t="str">
        <f aca="false">SUBSTITUTE(Q352,R$17,"")</f>
        <v>0</v>
      </c>
      <c r="S352" s="66" t="str">
        <f aca="false">SUBSTITUTE(R352,S$17,"")</f>
        <v>0</v>
      </c>
      <c r="T352" s="66" t="str">
        <f aca="false">SUBSTITUTE(S352,T$17,"")</f>
        <v>0</v>
      </c>
      <c r="U352" s="66" t="str">
        <f aca="false">SUBSTITUTE(T352,U$17,"")</f>
        <v>0</v>
      </c>
      <c r="V352" s="66" t="str">
        <f aca="false">SUBSTITUTE(U352,V$17,"")</f>
        <v>0</v>
      </c>
      <c r="W352" s="66" t="str">
        <f aca="false">SUBSTITUTE(V352,W$17,"")</f>
        <v>0</v>
      </c>
      <c r="X352" s="66" t="str">
        <f aca="false">SUBSTITUTE(W352,X$17,"")</f>
        <v>0</v>
      </c>
      <c r="Y352" s="66" t="str">
        <f aca="false">SUBSTITUTE(X352,Y$17,"")</f>
        <v>0</v>
      </c>
      <c r="Z352" s="66" t="str">
        <f aca="false">SUBSTITUTE(Y352,Z$17,"")</f>
        <v>0</v>
      </c>
      <c r="AA352" s="66" t="str">
        <f aca="false">SUBSTITUTE(Z352,AA$17,"")</f>
        <v>0</v>
      </c>
      <c r="AB352" s="66" t="str">
        <f aca="false">SUBSTITUTE(AA352,AB$17,"")</f>
        <v>0</v>
      </c>
      <c r="AC352" s="66" t="str">
        <f aca="false">SUBSTITUTE(AB352,AC$17,"")</f>
        <v>0</v>
      </c>
      <c r="AD352" s="66" t="str">
        <f aca="false">SUBSTITUTE(AC352,AD$17,"")</f>
        <v>0</v>
      </c>
      <c r="AE352" s="66" t="str">
        <f aca="false">SUBSTITUTE(AD352,AE$17,"")</f>
        <v>0</v>
      </c>
      <c r="AF352" s="66" t="str">
        <f aca="false">SUBSTITUTE(AE352,AF$17,"")</f>
        <v>0</v>
      </c>
      <c r="AG352" s="66" t="str">
        <f aca="false">SUBSTITUTE(AF352,AG$17,"")</f>
        <v>0</v>
      </c>
      <c r="AH352" s="66" t="str">
        <f aca="false">SUBSTITUTE(AG352,AH$17,"")</f>
        <v>0</v>
      </c>
      <c r="AI352" s="66" t="str">
        <f aca="false">SUBSTITUTE(AH352,AI$17,"")</f>
        <v>0</v>
      </c>
      <c r="AJ352" s="66" t="str">
        <f aca="false">SUBSTITUTE(AI352,AJ$17,"")</f>
        <v>0</v>
      </c>
      <c r="AK352" s="66" t="str">
        <f aca="false">SUBSTITUTE(AJ352,AK$17,"")</f>
        <v>0</v>
      </c>
      <c r="AL352" s="66" t="str">
        <f aca="false">SUBSTITUTE(AK352,AL$17,"")</f>
        <v>0</v>
      </c>
      <c r="AM352" s="66" t="str">
        <f aca="false">SUBSTITUTE(AL352,AM$17,"")</f>
        <v>0</v>
      </c>
      <c r="AN352" s="66" t="str">
        <f aca="false">SUBSTITUTE(AM352,AN$17,"")</f>
        <v>0</v>
      </c>
      <c r="AO352" s="66" t="str">
        <f aca="false">SUBSTITUTE(AN352,AO$17,"")</f>
        <v>0</v>
      </c>
      <c r="AP352" s="66" t="str">
        <f aca="false">SUBSTITUTE(AO352,AP$17,"")</f>
        <v>0</v>
      </c>
      <c r="AQ352" s="66" t="str">
        <f aca="false">SUBSTITUTE(AP352,AQ$17,"")</f>
        <v>0</v>
      </c>
      <c r="AR352" s="66" t="str">
        <f aca="false">SUBSTITUTE(AQ352,AR$17,"")</f>
        <v>0</v>
      </c>
      <c r="AS352" s="66" t="str">
        <f aca="false">SUBSTITUTE(AR352,AS$17,"")</f>
        <v>0</v>
      </c>
      <c r="AT352" s="66" t="str">
        <f aca="false">SUBSTITUTE(AS352,AT$17,"")</f>
        <v>0</v>
      </c>
      <c r="AU352" s="66" t="str">
        <f aca="false">SUBSTITUTE(AT352,AU$17,"")</f>
        <v>0</v>
      </c>
      <c r="AV352" s="66" t="str">
        <f aca="false">SUBSTITUTE(AU352,AV$17,"")</f>
        <v>0</v>
      </c>
      <c r="AW352" s="66" t="str">
        <f aca="false">SUBSTITUTE(AV352,AW$17,"")</f>
        <v>0</v>
      </c>
      <c r="AX352" s="66" t="str">
        <f aca="false">SUBSTITUTE(AW352,AX$17,"")</f>
        <v>0</v>
      </c>
      <c r="AY352" s="66" t="str">
        <f aca="false">SUBSTITUTE(AX352,AY$17,"")</f>
        <v>0</v>
      </c>
      <c r="AZ352" s="66" t="str">
        <f aca="false">SUBSTITUTE(AY352,AZ$17,"")</f>
        <v>0</v>
      </c>
      <c r="BA352" s="66" t="str">
        <f aca="false">SUBSTITUTE(AZ352,BA$17,"")</f>
        <v>0</v>
      </c>
      <c r="BB352" s="66" t="str">
        <f aca="false">SUBSTITUTE(BA352,BB$17,"")</f>
        <v/>
      </c>
      <c r="BC352" s="66" t="str">
        <f aca="false">SUBSTITUTE(BB352,BC$17,"")</f>
        <v/>
      </c>
      <c r="BD352" s="66" t="str">
        <f aca="false">SUBSTITUTE(BC352,BD$17,"")</f>
        <v/>
      </c>
      <c r="BE352" s="66" t="str">
        <f aca="false">SUBSTITUTE(BD352,BE$17,"")</f>
        <v/>
      </c>
      <c r="BF352" s="66" t="str">
        <f aca="false">SUBSTITUTE(BE352,BF$17,"")</f>
        <v/>
      </c>
      <c r="BG352" s="66" t="str">
        <f aca="false">SUBSTITUTE(BF352,BG$17,"")</f>
        <v/>
      </c>
      <c r="BH352" s="66" t="str">
        <f aca="false">SUBSTITUTE(BG352,BH$17,"")</f>
        <v/>
      </c>
      <c r="BI352" s="66" t="str">
        <f aca="false">SUBSTITUTE(BH352,BI$17,"")</f>
        <v/>
      </c>
      <c r="BJ352" s="66" t="str">
        <f aca="false">SUBSTITUTE(BI352,BJ$17,"")</f>
        <v/>
      </c>
      <c r="BK352" s="66" t="str">
        <f aca="false">SUBSTITUTE(BJ352,BK$17,"")</f>
        <v/>
      </c>
      <c r="BL352" s="66" t="str">
        <f aca="false">SUBSTITUTE(BK352,BL$17,"")</f>
        <v/>
      </c>
      <c r="BM352" s="66" t="str">
        <f aca="false">SUBSTITUTE(BL352,BM$17,"")</f>
        <v/>
      </c>
      <c r="BN352" s="66" t="n">
        <f aca="false">LEN(BM352)</f>
        <v>0</v>
      </c>
      <c r="BO352" s="66" t="n">
        <f aca="false">LEN(A352)&gt;BO$15</f>
        <v>0</v>
      </c>
      <c r="BP352" s="83" t="n">
        <f aca="false">AND(COUNTIF(ranges!B$2:B$4,'Sample Manifest - ALL TYPES'!G343)=0,NOT(ISBLANK('Sample Manifest - ALL TYPES'!G343)))</f>
        <v>0</v>
      </c>
      <c r="CB352" s="66" t="n">
        <f aca="false">OR(BN352:BO352)</f>
        <v>0</v>
      </c>
      <c r="CD352" s="69" t="n">
        <f aca="false">IF(OR('Sample Manifest - ALL TYPES'!AB343="Custom indexes",'Sample Manifest - ALL TYPES'!AB343="Non-listed commercial indexes"),1,0)</f>
        <v>0</v>
      </c>
      <c r="CE352" s="69"/>
      <c r="CG352" s="72" t="n">
        <f aca="false">'Sample Manifest - ALL TYPES'!Q343</f>
        <v>0</v>
      </c>
      <c r="CH352" s="70" t="str">
        <f aca="false">SUBSTITUTE(CG352,CH$17,"")</f>
        <v>0</v>
      </c>
      <c r="CI352" s="70" t="str">
        <f aca="false">SUBSTITUTE(CH352,CI$17,"")</f>
        <v>0</v>
      </c>
      <c r="CJ352" s="70" t="str">
        <f aca="false">SUBSTITUTE(CI352,CJ$17,"")</f>
        <v>0</v>
      </c>
      <c r="CK352" s="70" t="str">
        <f aca="false">SUBSTITUTE(CJ352,CK$17,"")</f>
        <v>0</v>
      </c>
      <c r="CL352" s="70" t="n">
        <f aca="false">LEN(CK352)</f>
        <v>1</v>
      </c>
      <c r="CM352" s="70" t="n">
        <f aca="false">AND(NOT(ISBLANK('Sample Manifest - ALL TYPES'!Q343)),NOT(CL352=0))</f>
        <v>0</v>
      </c>
      <c r="CR352" s="66" t="n">
        <f aca="false">AND('Sample Manifest - ALL TYPES'!B343="Illumina Library Pool",ISBLANK('Sample Manifest - ALL TYPES'!Z343))</f>
        <v>0</v>
      </c>
    </row>
    <row r="353" s="66" customFormat="true" ht="13.8" hidden="false" customHeight="false" outlineLevel="0" collapsed="false">
      <c r="A353" s="66" t="n">
        <f aca="false">'Sample Manifest - ALL TYPES'!C344</f>
        <v>0</v>
      </c>
      <c r="B353" s="66" t="str">
        <f aca="false">SUBSTITUTE(A353,B$17,"")</f>
        <v>0</v>
      </c>
      <c r="C353" s="66" t="str">
        <f aca="false">SUBSTITUTE(B353,C$17,"")</f>
        <v>0</v>
      </c>
      <c r="D353" s="66" t="str">
        <f aca="false">SUBSTITUTE(C353,D$17,"")</f>
        <v>0</v>
      </c>
      <c r="E353" s="66" t="str">
        <f aca="false">SUBSTITUTE(D353,E$17,"")</f>
        <v>0</v>
      </c>
      <c r="F353" s="66" t="str">
        <f aca="false">SUBSTITUTE(E353,F$17,"")</f>
        <v>0</v>
      </c>
      <c r="G353" s="66" t="str">
        <f aca="false">SUBSTITUTE(F353,G$17,"")</f>
        <v>0</v>
      </c>
      <c r="H353" s="66" t="str">
        <f aca="false">SUBSTITUTE(G353,H$17,"")</f>
        <v>0</v>
      </c>
      <c r="I353" s="66" t="str">
        <f aca="false">SUBSTITUTE(H353,I$17,"")</f>
        <v>0</v>
      </c>
      <c r="J353" s="66" t="str">
        <f aca="false">SUBSTITUTE(I353,J$17,"")</f>
        <v>0</v>
      </c>
      <c r="K353" s="66" t="str">
        <f aca="false">SUBSTITUTE(J353,K$17,"")</f>
        <v>0</v>
      </c>
      <c r="L353" s="66" t="str">
        <f aca="false">SUBSTITUTE(K353,L$17,"")</f>
        <v>0</v>
      </c>
      <c r="M353" s="66" t="str">
        <f aca="false">SUBSTITUTE(L353,M$17,"")</f>
        <v>0</v>
      </c>
      <c r="N353" s="66" t="str">
        <f aca="false">SUBSTITUTE(M353,N$17,"")</f>
        <v>0</v>
      </c>
      <c r="O353" s="66" t="str">
        <f aca="false">SUBSTITUTE(N353,O$17,"")</f>
        <v>0</v>
      </c>
      <c r="P353" s="66" t="str">
        <f aca="false">SUBSTITUTE(O353,P$17,"")</f>
        <v>0</v>
      </c>
      <c r="Q353" s="66" t="str">
        <f aca="false">SUBSTITUTE(P353,Q$17,"")</f>
        <v>0</v>
      </c>
      <c r="R353" s="66" t="str">
        <f aca="false">SUBSTITUTE(Q353,R$17,"")</f>
        <v>0</v>
      </c>
      <c r="S353" s="66" t="str">
        <f aca="false">SUBSTITUTE(R353,S$17,"")</f>
        <v>0</v>
      </c>
      <c r="T353" s="66" t="str">
        <f aca="false">SUBSTITUTE(S353,T$17,"")</f>
        <v>0</v>
      </c>
      <c r="U353" s="66" t="str">
        <f aca="false">SUBSTITUTE(T353,U$17,"")</f>
        <v>0</v>
      </c>
      <c r="V353" s="66" t="str">
        <f aca="false">SUBSTITUTE(U353,V$17,"")</f>
        <v>0</v>
      </c>
      <c r="W353" s="66" t="str">
        <f aca="false">SUBSTITUTE(V353,W$17,"")</f>
        <v>0</v>
      </c>
      <c r="X353" s="66" t="str">
        <f aca="false">SUBSTITUTE(W353,X$17,"")</f>
        <v>0</v>
      </c>
      <c r="Y353" s="66" t="str">
        <f aca="false">SUBSTITUTE(X353,Y$17,"")</f>
        <v>0</v>
      </c>
      <c r="Z353" s="66" t="str">
        <f aca="false">SUBSTITUTE(Y353,Z$17,"")</f>
        <v>0</v>
      </c>
      <c r="AA353" s="66" t="str">
        <f aca="false">SUBSTITUTE(Z353,AA$17,"")</f>
        <v>0</v>
      </c>
      <c r="AB353" s="66" t="str">
        <f aca="false">SUBSTITUTE(AA353,AB$17,"")</f>
        <v>0</v>
      </c>
      <c r="AC353" s="66" t="str">
        <f aca="false">SUBSTITUTE(AB353,AC$17,"")</f>
        <v>0</v>
      </c>
      <c r="AD353" s="66" t="str">
        <f aca="false">SUBSTITUTE(AC353,AD$17,"")</f>
        <v>0</v>
      </c>
      <c r="AE353" s="66" t="str">
        <f aca="false">SUBSTITUTE(AD353,AE$17,"")</f>
        <v>0</v>
      </c>
      <c r="AF353" s="66" t="str">
        <f aca="false">SUBSTITUTE(AE353,AF$17,"")</f>
        <v>0</v>
      </c>
      <c r="AG353" s="66" t="str">
        <f aca="false">SUBSTITUTE(AF353,AG$17,"")</f>
        <v>0</v>
      </c>
      <c r="AH353" s="66" t="str">
        <f aca="false">SUBSTITUTE(AG353,AH$17,"")</f>
        <v>0</v>
      </c>
      <c r="AI353" s="66" t="str">
        <f aca="false">SUBSTITUTE(AH353,AI$17,"")</f>
        <v>0</v>
      </c>
      <c r="AJ353" s="66" t="str">
        <f aca="false">SUBSTITUTE(AI353,AJ$17,"")</f>
        <v>0</v>
      </c>
      <c r="AK353" s="66" t="str">
        <f aca="false">SUBSTITUTE(AJ353,AK$17,"")</f>
        <v>0</v>
      </c>
      <c r="AL353" s="66" t="str">
        <f aca="false">SUBSTITUTE(AK353,AL$17,"")</f>
        <v>0</v>
      </c>
      <c r="AM353" s="66" t="str">
        <f aca="false">SUBSTITUTE(AL353,AM$17,"")</f>
        <v>0</v>
      </c>
      <c r="AN353" s="66" t="str">
        <f aca="false">SUBSTITUTE(AM353,AN$17,"")</f>
        <v>0</v>
      </c>
      <c r="AO353" s="66" t="str">
        <f aca="false">SUBSTITUTE(AN353,AO$17,"")</f>
        <v>0</v>
      </c>
      <c r="AP353" s="66" t="str">
        <f aca="false">SUBSTITUTE(AO353,AP$17,"")</f>
        <v>0</v>
      </c>
      <c r="AQ353" s="66" t="str">
        <f aca="false">SUBSTITUTE(AP353,AQ$17,"")</f>
        <v>0</v>
      </c>
      <c r="AR353" s="66" t="str">
        <f aca="false">SUBSTITUTE(AQ353,AR$17,"")</f>
        <v>0</v>
      </c>
      <c r="AS353" s="66" t="str">
        <f aca="false">SUBSTITUTE(AR353,AS$17,"")</f>
        <v>0</v>
      </c>
      <c r="AT353" s="66" t="str">
        <f aca="false">SUBSTITUTE(AS353,AT$17,"")</f>
        <v>0</v>
      </c>
      <c r="AU353" s="66" t="str">
        <f aca="false">SUBSTITUTE(AT353,AU$17,"")</f>
        <v>0</v>
      </c>
      <c r="AV353" s="66" t="str">
        <f aca="false">SUBSTITUTE(AU353,AV$17,"")</f>
        <v>0</v>
      </c>
      <c r="AW353" s="66" t="str">
        <f aca="false">SUBSTITUTE(AV353,AW$17,"")</f>
        <v>0</v>
      </c>
      <c r="AX353" s="66" t="str">
        <f aca="false">SUBSTITUTE(AW353,AX$17,"")</f>
        <v>0</v>
      </c>
      <c r="AY353" s="66" t="str">
        <f aca="false">SUBSTITUTE(AX353,AY$17,"")</f>
        <v>0</v>
      </c>
      <c r="AZ353" s="66" t="str">
        <f aca="false">SUBSTITUTE(AY353,AZ$17,"")</f>
        <v>0</v>
      </c>
      <c r="BA353" s="66" t="str">
        <f aca="false">SUBSTITUTE(AZ353,BA$17,"")</f>
        <v>0</v>
      </c>
      <c r="BB353" s="66" t="str">
        <f aca="false">SUBSTITUTE(BA353,BB$17,"")</f>
        <v/>
      </c>
      <c r="BC353" s="66" t="str">
        <f aca="false">SUBSTITUTE(BB353,BC$17,"")</f>
        <v/>
      </c>
      <c r="BD353" s="66" t="str">
        <f aca="false">SUBSTITUTE(BC353,BD$17,"")</f>
        <v/>
      </c>
      <c r="BE353" s="66" t="str">
        <f aca="false">SUBSTITUTE(BD353,BE$17,"")</f>
        <v/>
      </c>
      <c r="BF353" s="66" t="str">
        <f aca="false">SUBSTITUTE(BE353,BF$17,"")</f>
        <v/>
      </c>
      <c r="BG353" s="66" t="str">
        <f aca="false">SUBSTITUTE(BF353,BG$17,"")</f>
        <v/>
      </c>
      <c r="BH353" s="66" t="str">
        <f aca="false">SUBSTITUTE(BG353,BH$17,"")</f>
        <v/>
      </c>
      <c r="BI353" s="66" t="str">
        <f aca="false">SUBSTITUTE(BH353,BI$17,"")</f>
        <v/>
      </c>
      <c r="BJ353" s="66" t="str">
        <f aca="false">SUBSTITUTE(BI353,BJ$17,"")</f>
        <v/>
      </c>
      <c r="BK353" s="66" t="str">
        <f aca="false">SUBSTITUTE(BJ353,BK$17,"")</f>
        <v/>
      </c>
      <c r="BL353" s="66" t="str">
        <f aca="false">SUBSTITUTE(BK353,BL$17,"")</f>
        <v/>
      </c>
      <c r="BM353" s="66" t="str">
        <f aca="false">SUBSTITUTE(BL353,BM$17,"")</f>
        <v/>
      </c>
      <c r="BN353" s="66" t="n">
        <f aca="false">LEN(BM353)</f>
        <v>0</v>
      </c>
      <c r="BO353" s="66" t="n">
        <f aca="false">LEN(A353)&gt;BO$15</f>
        <v>0</v>
      </c>
      <c r="BP353" s="83" t="n">
        <f aca="false">AND(COUNTIF(ranges!B$2:B$4,'Sample Manifest - ALL TYPES'!G344)=0,NOT(ISBLANK('Sample Manifest - ALL TYPES'!G344)))</f>
        <v>0</v>
      </c>
      <c r="CB353" s="66" t="n">
        <f aca="false">OR(BN353:BO353)</f>
        <v>0</v>
      </c>
      <c r="CD353" s="69" t="n">
        <f aca="false">IF(OR('Sample Manifest - ALL TYPES'!AB344="Custom indexes",'Sample Manifest - ALL TYPES'!AB344="Non-listed commercial indexes"),1,0)</f>
        <v>0</v>
      </c>
      <c r="CE353" s="69"/>
      <c r="CG353" s="72" t="n">
        <f aca="false">'Sample Manifest - ALL TYPES'!Q344</f>
        <v>0</v>
      </c>
      <c r="CH353" s="70" t="str">
        <f aca="false">SUBSTITUTE(CG353,CH$17,"")</f>
        <v>0</v>
      </c>
      <c r="CI353" s="70" t="str">
        <f aca="false">SUBSTITUTE(CH353,CI$17,"")</f>
        <v>0</v>
      </c>
      <c r="CJ353" s="70" t="str">
        <f aca="false">SUBSTITUTE(CI353,CJ$17,"")</f>
        <v>0</v>
      </c>
      <c r="CK353" s="70" t="str">
        <f aca="false">SUBSTITUTE(CJ353,CK$17,"")</f>
        <v>0</v>
      </c>
      <c r="CL353" s="70" t="n">
        <f aca="false">LEN(CK353)</f>
        <v>1</v>
      </c>
      <c r="CM353" s="70" t="n">
        <f aca="false">AND(NOT(ISBLANK('Sample Manifest - ALL TYPES'!Q344)),NOT(CL353=0))</f>
        <v>0</v>
      </c>
      <c r="CR353" s="66" t="n">
        <f aca="false">AND('Sample Manifest - ALL TYPES'!B344="Illumina Library Pool",ISBLANK('Sample Manifest - ALL TYPES'!Z344))</f>
        <v>0</v>
      </c>
    </row>
    <row r="354" s="66" customFormat="true" ht="13.8" hidden="false" customHeight="false" outlineLevel="0" collapsed="false">
      <c r="A354" s="66" t="n">
        <f aca="false">'Sample Manifest - ALL TYPES'!C345</f>
        <v>0</v>
      </c>
      <c r="B354" s="66" t="str">
        <f aca="false">SUBSTITUTE(A354,B$17,"")</f>
        <v>0</v>
      </c>
      <c r="C354" s="66" t="str">
        <f aca="false">SUBSTITUTE(B354,C$17,"")</f>
        <v>0</v>
      </c>
      <c r="D354" s="66" t="str">
        <f aca="false">SUBSTITUTE(C354,D$17,"")</f>
        <v>0</v>
      </c>
      <c r="E354" s="66" t="str">
        <f aca="false">SUBSTITUTE(D354,E$17,"")</f>
        <v>0</v>
      </c>
      <c r="F354" s="66" t="str">
        <f aca="false">SUBSTITUTE(E354,F$17,"")</f>
        <v>0</v>
      </c>
      <c r="G354" s="66" t="str">
        <f aca="false">SUBSTITUTE(F354,G$17,"")</f>
        <v>0</v>
      </c>
      <c r="H354" s="66" t="str">
        <f aca="false">SUBSTITUTE(G354,H$17,"")</f>
        <v>0</v>
      </c>
      <c r="I354" s="66" t="str">
        <f aca="false">SUBSTITUTE(H354,I$17,"")</f>
        <v>0</v>
      </c>
      <c r="J354" s="66" t="str">
        <f aca="false">SUBSTITUTE(I354,J$17,"")</f>
        <v>0</v>
      </c>
      <c r="K354" s="66" t="str">
        <f aca="false">SUBSTITUTE(J354,K$17,"")</f>
        <v>0</v>
      </c>
      <c r="L354" s="66" t="str">
        <f aca="false">SUBSTITUTE(K354,L$17,"")</f>
        <v>0</v>
      </c>
      <c r="M354" s="66" t="str">
        <f aca="false">SUBSTITUTE(L354,M$17,"")</f>
        <v>0</v>
      </c>
      <c r="N354" s="66" t="str">
        <f aca="false">SUBSTITUTE(M354,N$17,"")</f>
        <v>0</v>
      </c>
      <c r="O354" s="66" t="str">
        <f aca="false">SUBSTITUTE(N354,O$17,"")</f>
        <v>0</v>
      </c>
      <c r="P354" s="66" t="str">
        <f aca="false">SUBSTITUTE(O354,P$17,"")</f>
        <v>0</v>
      </c>
      <c r="Q354" s="66" t="str">
        <f aca="false">SUBSTITUTE(P354,Q$17,"")</f>
        <v>0</v>
      </c>
      <c r="R354" s="66" t="str">
        <f aca="false">SUBSTITUTE(Q354,R$17,"")</f>
        <v>0</v>
      </c>
      <c r="S354" s="66" t="str">
        <f aca="false">SUBSTITUTE(R354,S$17,"")</f>
        <v>0</v>
      </c>
      <c r="T354" s="66" t="str">
        <f aca="false">SUBSTITUTE(S354,T$17,"")</f>
        <v>0</v>
      </c>
      <c r="U354" s="66" t="str">
        <f aca="false">SUBSTITUTE(T354,U$17,"")</f>
        <v>0</v>
      </c>
      <c r="V354" s="66" t="str">
        <f aca="false">SUBSTITUTE(U354,V$17,"")</f>
        <v>0</v>
      </c>
      <c r="W354" s="66" t="str">
        <f aca="false">SUBSTITUTE(V354,W$17,"")</f>
        <v>0</v>
      </c>
      <c r="X354" s="66" t="str">
        <f aca="false">SUBSTITUTE(W354,X$17,"")</f>
        <v>0</v>
      </c>
      <c r="Y354" s="66" t="str">
        <f aca="false">SUBSTITUTE(X354,Y$17,"")</f>
        <v>0</v>
      </c>
      <c r="Z354" s="66" t="str">
        <f aca="false">SUBSTITUTE(Y354,Z$17,"")</f>
        <v>0</v>
      </c>
      <c r="AA354" s="66" t="str">
        <f aca="false">SUBSTITUTE(Z354,AA$17,"")</f>
        <v>0</v>
      </c>
      <c r="AB354" s="66" t="str">
        <f aca="false">SUBSTITUTE(AA354,AB$17,"")</f>
        <v>0</v>
      </c>
      <c r="AC354" s="66" t="str">
        <f aca="false">SUBSTITUTE(AB354,AC$17,"")</f>
        <v>0</v>
      </c>
      <c r="AD354" s="66" t="str">
        <f aca="false">SUBSTITUTE(AC354,AD$17,"")</f>
        <v>0</v>
      </c>
      <c r="AE354" s="66" t="str">
        <f aca="false">SUBSTITUTE(AD354,AE$17,"")</f>
        <v>0</v>
      </c>
      <c r="AF354" s="66" t="str">
        <f aca="false">SUBSTITUTE(AE354,AF$17,"")</f>
        <v>0</v>
      </c>
      <c r="AG354" s="66" t="str">
        <f aca="false">SUBSTITUTE(AF354,AG$17,"")</f>
        <v>0</v>
      </c>
      <c r="AH354" s="66" t="str">
        <f aca="false">SUBSTITUTE(AG354,AH$17,"")</f>
        <v>0</v>
      </c>
      <c r="AI354" s="66" t="str">
        <f aca="false">SUBSTITUTE(AH354,AI$17,"")</f>
        <v>0</v>
      </c>
      <c r="AJ354" s="66" t="str">
        <f aca="false">SUBSTITUTE(AI354,AJ$17,"")</f>
        <v>0</v>
      </c>
      <c r="AK354" s="66" t="str">
        <f aca="false">SUBSTITUTE(AJ354,AK$17,"")</f>
        <v>0</v>
      </c>
      <c r="AL354" s="66" t="str">
        <f aca="false">SUBSTITUTE(AK354,AL$17,"")</f>
        <v>0</v>
      </c>
      <c r="AM354" s="66" t="str">
        <f aca="false">SUBSTITUTE(AL354,AM$17,"")</f>
        <v>0</v>
      </c>
      <c r="AN354" s="66" t="str">
        <f aca="false">SUBSTITUTE(AM354,AN$17,"")</f>
        <v>0</v>
      </c>
      <c r="AO354" s="66" t="str">
        <f aca="false">SUBSTITUTE(AN354,AO$17,"")</f>
        <v>0</v>
      </c>
      <c r="AP354" s="66" t="str">
        <f aca="false">SUBSTITUTE(AO354,AP$17,"")</f>
        <v>0</v>
      </c>
      <c r="AQ354" s="66" t="str">
        <f aca="false">SUBSTITUTE(AP354,AQ$17,"")</f>
        <v>0</v>
      </c>
      <c r="AR354" s="66" t="str">
        <f aca="false">SUBSTITUTE(AQ354,AR$17,"")</f>
        <v>0</v>
      </c>
      <c r="AS354" s="66" t="str">
        <f aca="false">SUBSTITUTE(AR354,AS$17,"")</f>
        <v>0</v>
      </c>
      <c r="AT354" s="66" t="str">
        <f aca="false">SUBSTITUTE(AS354,AT$17,"")</f>
        <v>0</v>
      </c>
      <c r="AU354" s="66" t="str">
        <f aca="false">SUBSTITUTE(AT354,AU$17,"")</f>
        <v>0</v>
      </c>
      <c r="AV354" s="66" t="str">
        <f aca="false">SUBSTITUTE(AU354,AV$17,"")</f>
        <v>0</v>
      </c>
      <c r="AW354" s="66" t="str">
        <f aca="false">SUBSTITUTE(AV354,AW$17,"")</f>
        <v>0</v>
      </c>
      <c r="AX354" s="66" t="str">
        <f aca="false">SUBSTITUTE(AW354,AX$17,"")</f>
        <v>0</v>
      </c>
      <c r="AY354" s="66" t="str">
        <f aca="false">SUBSTITUTE(AX354,AY$17,"")</f>
        <v>0</v>
      </c>
      <c r="AZ354" s="66" t="str">
        <f aca="false">SUBSTITUTE(AY354,AZ$17,"")</f>
        <v>0</v>
      </c>
      <c r="BA354" s="66" t="str">
        <f aca="false">SUBSTITUTE(AZ354,BA$17,"")</f>
        <v>0</v>
      </c>
      <c r="BB354" s="66" t="str">
        <f aca="false">SUBSTITUTE(BA354,BB$17,"")</f>
        <v/>
      </c>
      <c r="BC354" s="66" t="str">
        <f aca="false">SUBSTITUTE(BB354,BC$17,"")</f>
        <v/>
      </c>
      <c r="BD354" s="66" t="str">
        <f aca="false">SUBSTITUTE(BC354,BD$17,"")</f>
        <v/>
      </c>
      <c r="BE354" s="66" t="str">
        <f aca="false">SUBSTITUTE(BD354,BE$17,"")</f>
        <v/>
      </c>
      <c r="BF354" s="66" t="str">
        <f aca="false">SUBSTITUTE(BE354,BF$17,"")</f>
        <v/>
      </c>
      <c r="BG354" s="66" t="str">
        <f aca="false">SUBSTITUTE(BF354,BG$17,"")</f>
        <v/>
      </c>
      <c r="BH354" s="66" t="str">
        <f aca="false">SUBSTITUTE(BG354,BH$17,"")</f>
        <v/>
      </c>
      <c r="BI354" s="66" t="str">
        <f aca="false">SUBSTITUTE(BH354,BI$17,"")</f>
        <v/>
      </c>
      <c r="BJ354" s="66" t="str">
        <f aca="false">SUBSTITUTE(BI354,BJ$17,"")</f>
        <v/>
      </c>
      <c r="BK354" s="66" t="str">
        <f aca="false">SUBSTITUTE(BJ354,BK$17,"")</f>
        <v/>
      </c>
      <c r="BL354" s="66" t="str">
        <f aca="false">SUBSTITUTE(BK354,BL$17,"")</f>
        <v/>
      </c>
      <c r="BM354" s="66" t="str">
        <f aca="false">SUBSTITUTE(BL354,BM$17,"")</f>
        <v/>
      </c>
      <c r="BN354" s="66" t="n">
        <f aca="false">LEN(BM354)</f>
        <v>0</v>
      </c>
      <c r="BO354" s="66" t="n">
        <f aca="false">LEN(A354)&gt;BO$15</f>
        <v>0</v>
      </c>
      <c r="BP354" s="83" t="n">
        <f aca="false">AND(COUNTIF(ranges!B$2:B$4,'Sample Manifest - ALL TYPES'!G345)=0,NOT(ISBLANK('Sample Manifest - ALL TYPES'!G345)))</f>
        <v>0</v>
      </c>
      <c r="CB354" s="66" t="n">
        <f aca="false">OR(BN354:BO354)</f>
        <v>0</v>
      </c>
      <c r="CD354" s="69" t="n">
        <f aca="false">IF(OR('Sample Manifest - ALL TYPES'!AB345="Custom indexes",'Sample Manifest - ALL TYPES'!AB345="Non-listed commercial indexes"),1,0)</f>
        <v>0</v>
      </c>
      <c r="CE354" s="69"/>
      <c r="CG354" s="72" t="n">
        <f aca="false">'Sample Manifest - ALL TYPES'!Q345</f>
        <v>0</v>
      </c>
      <c r="CH354" s="70" t="str">
        <f aca="false">SUBSTITUTE(CG354,CH$17,"")</f>
        <v>0</v>
      </c>
      <c r="CI354" s="70" t="str">
        <f aca="false">SUBSTITUTE(CH354,CI$17,"")</f>
        <v>0</v>
      </c>
      <c r="CJ354" s="70" t="str">
        <f aca="false">SUBSTITUTE(CI354,CJ$17,"")</f>
        <v>0</v>
      </c>
      <c r="CK354" s="70" t="str">
        <f aca="false">SUBSTITUTE(CJ354,CK$17,"")</f>
        <v>0</v>
      </c>
      <c r="CL354" s="70" t="n">
        <f aca="false">LEN(CK354)</f>
        <v>1</v>
      </c>
      <c r="CM354" s="70" t="n">
        <f aca="false">AND(NOT(ISBLANK('Sample Manifest - ALL TYPES'!Q345)),NOT(CL354=0))</f>
        <v>0</v>
      </c>
      <c r="CR354" s="66" t="n">
        <f aca="false">AND('Sample Manifest - ALL TYPES'!B345="Illumina Library Pool",ISBLANK('Sample Manifest - ALL TYPES'!Z345))</f>
        <v>0</v>
      </c>
    </row>
    <row r="355" s="66" customFormat="true" ht="13.8" hidden="false" customHeight="false" outlineLevel="0" collapsed="false">
      <c r="A355" s="66" t="n">
        <f aca="false">'Sample Manifest - ALL TYPES'!C346</f>
        <v>0</v>
      </c>
      <c r="B355" s="66" t="str">
        <f aca="false">SUBSTITUTE(A355,B$17,"")</f>
        <v>0</v>
      </c>
      <c r="C355" s="66" t="str">
        <f aca="false">SUBSTITUTE(B355,C$17,"")</f>
        <v>0</v>
      </c>
      <c r="D355" s="66" t="str">
        <f aca="false">SUBSTITUTE(C355,D$17,"")</f>
        <v>0</v>
      </c>
      <c r="E355" s="66" t="str">
        <f aca="false">SUBSTITUTE(D355,E$17,"")</f>
        <v>0</v>
      </c>
      <c r="F355" s="66" t="str">
        <f aca="false">SUBSTITUTE(E355,F$17,"")</f>
        <v>0</v>
      </c>
      <c r="G355" s="66" t="str">
        <f aca="false">SUBSTITUTE(F355,G$17,"")</f>
        <v>0</v>
      </c>
      <c r="H355" s="66" t="str">
        <f aca="false">SUBSTITUTE(G355,H$17,"")</f>
        <v>0</v>
      </c>
      <c r="I355" s="66" t="str">
        <f aca="false">SUBSTITUTE(H355,I$17,"")</f>
        <v>0</v>
      </c>
      <c r="J355" s="66" t="str">
        <f aca="false">SUBSTITUTE(I355,J$17,"")</f>
        <v>0</v>
      </c>
      <c r="K355" s="66" t="str">
        <f aca="false">SUBSTITUTE(J355,K$17,"")</f>
        <v>0</v>
      </c>
      <c r="L355" s="66" t="str">
        <f aca="false">SUBSTITUTE(K355,L$17,"")</f>
        <v>0</v>
      </c>
      <c r="M355" s="66" t="str">
        <f aca="false">SUBSTITUTE(L355,M$17,"")</f>
        <v>0</v>
      </c>
      <c r="N355" s="66" t="str">
        <f aca="false">SUBSTITUTE(M355,N$17,"")</f>
        <v>0</v>
      </c>
      <c r="O355" s="66" t="str">
        <f aca="false">SUBSTITUTE(N355,O$17,"")</f>
        <v>0</v>
      </c>
      <c r="P355" s="66" t="str">
        <f aca="false">SUBSTITUTE(O355,P$17,"")</f>
        <v>0</v>
      </c>
      <c r="Q355" s="66" t="str">
        <f aca="false">SUBSTITUTE(P355,Q$17,"")</f>
        <v>0</v>
      </c>
      <c r="R355" s="66" t="str">
        <f aca="false">SUBSTITUTE(Q355,R$17,"")</f>
        <v>0</v>
      </c>
      <c r="S355" s="66" t="str">
        <f aca="false">SUBSTITUTE(R355,S$17,"")</f>
        <v>0</v>
      </c>
      <c r="T355" s="66" t="str">
        <f aca="false">SUBSTITUTE(S355,T$17,"")</f>
        <v>0</v>
      </c>
      <c r="U355" s="66" t="str">
        <f aca="false">SUBSTITUTE(T355,U$17,"")</f>
        <v>0</v>
      </c>
      <c r="V355" s="66" t="str">
        <f aca="false">SUBSTITUTE(U355,V$17,"")</f>
        <v>0</v>
      </c>
      <c r="W355" s="66" t="str">
        <f aca="false">SUBSTITUTE(V355,W$17,"")</f>
        <v>0</v>
      </c>
      <c r="X355" s="66" t="str">
        <f aca="false">SUBSTITUTE(W355,X$17,"")</f>
        <v>0</v>
      </c>
      <c r="Y355" s="66" t="str">
        <f aca="false">SUBSTITUTE(X355,Y$17,"")</f>
        <v>0</v>
      </c>
      <c r="Z355" s="66" t="str">
        <f aca="false">SUBSTITUTE(Y355,Z$17,"")</f>
        <v>0</v>
      </c>
      <c r="AA355" s="66" t="str">
        <f aca="false">SUBSTITUTE(Z355,AA$17,"")</f>
        <v>0</v>
      </c>
      <c r="AB355" s="66" t="str">
        <f aca="false">SUBSTITUTE(AA355,AB$17,"")</f>
        <v>0</v>
      </c>
      <c r="AC355" s="66" t="str">
        <f aca="false">SUBSTITUTE(AB355,AC$17,"")</f>
        <v>0</v>
      </c>
      <c r="AD355" s="66" t="str">
        <f aca="false">SUBSTITUTE(AC355,AD$17,"")</f>
        <v>0</v>
      </c>
      <c r="AE355" s="66" t="str">
        <f aca="false">SUBSTITUTE(AD355,AE$17,"")</f>
        <v>0</v>
      </c>
      <c r="AF355" s="66" t="str">
        <f aca="false">SUBSTITUTE(AE355,AF$17,"")</f>
        <v>0</v>
      </c>
      <c r="AG355" s="66" t="str">
        <f aca="false">SUBSTITUTE(AF355,AG$17,"")</f>
        <v>0</v>
      </c>
      <c r="AH355" s="66" t="str">
        <f aca="false">SUBSTITUTE(AG355,AH$17,"")</f>
        <v>0</v>
      </c>
      <c r="AI355" s="66" t="str">
        <f aca="false">SUBSTITUTE(AH355,AI$17,"")</f>
        <v>0</v>
      </c>
      <c r="AJ355" s="66" t="str">
        <f aca="false">SUBSTITUTE(AI355,AJ$17,"")</f>
        <v>0</v>
      </c>
      <c r="AK355" s="66" t="str">
        <f aca="false">SUBSTITUTE(AJ355,AK$17,"")</f>
        <v>0</v>
      </c>
      <c r="AL355" s="66" t="str">
        <f aca="false">SUBSTITUTE(AK355,AL$17,"")</f>
        <v>0</v>
      </c>
      <c r="AM355" s="66" t="str">
        <f aca="false">SUBSTITUTE(AL355,AM$17,"")</f>
        <v>0</v>
      </c>
      <c r="AN355" s="66" t="str">
        <f aca="false">SUBSTITUTE(AM355,AN$17,"")</f>
        <v>0</v>
      </c>
      <c r="AO355" s="66" t="str">
        <f aca="false">SUBSTITUTE(AN355,AO$17,"")</f>
        <v>0</v>
      </c>
      <c r="AP355" s="66" t="str">
        <f aca="false">SUBSTITUTE(AO355,AP$17,"")</f>
        <v>0</v>
      </c>
      <c r="AQ355" s="66" t="str">
        <f aca="false">SUBSTITUTE(AP355,AQ$17,"")</f>
        <v>0</v>
      </c>
      <c r="AR355" s="66" t="str">
        <f aca="false">SUBSTITUTE(AQ355,AR$17,"")</f>
        <v>0</v>
      </c>
      <c r="AS355" s="66" t="str">
        <f aca="false">SUBSTITUTE(AR355,AS$17,"")</f>
        <v>0</v>
      </c>
      <c r="AT355" s="66" t="str">
        <f aca="false">SUBSTITUTE(AS355,AT$17,"")</f>
        <v>0</v>
      </c>
      <c r="AU355" s="66" t="str">
        <f aca="false">SUBSTITUTE(AT355,AU$17,"")</f>
        <v>0</v>
      </c>
      <c r="AV355" s="66" t="str">
        <f aca="false">SUBSTITUTE(AU355,AV$17,"")</f>
        <v>0</v>
      </c>
      <c r="AW355" s="66" t="str">
        <f aca="false">SUBSTITUTE(AV355,AW$17,"")</f>
        <v>0</v>
      </c>
      <c r="AX355" s="66" t="str">
        <f aca="false">SUBSTITUTE(AW355,AX$17,"")</f>
        <v>0</v>
      </c>
      <c r="AY355" s="66" t="str">
        <f aca="false">SUBSTITUTE(AX355,AY$17,"")</f>
        <v>0</v>
      </c>
      <c r="AZ355" s="66" t="str">
        <f aca="false">SUBSTITUTE(AY355,AZ$17,"")</f>
        <v>0</v>
      </c>
      <c r="BA355" s="66" t="str">
        <f aca="false">SUBSTITUTE(AZ355,BA$17,"")</f>
        <v>0</v>
      </c>
      <c r="BB355" s="66" t="str">
        <f aca="false">SUBSTITUTE(BA355,BB$17,"")</f>
        <v/>
      </c>
      <c r="BC355" s="66" t="str">
        <f aca="false">SUBSTITUTE(BB355,BC$17,"")</f>
        <v/>
      </c>
      <c r="BD355" s="66" t="str">
        <f aca="false">SUBSTITUTE(BC355,BD$17,"")</f>
        <v/>
      </c>
      <c r="BE355" s="66" t="str">
        <f aca="false">SUBSTITUTE(BD355,BE$17,"")</f>
        <v/>
      </c>
      <c r="BF355" s="66" t="str">
        <f aca="false">SUBSTITUTE(BE355,BF$17,"")</f>
        <v/>
      </c>
      <c r="BG355" s="66" t="str">
        <f aca="false">SUBSTITUTE(BF355,BG$17,"")</f>
        <v/>
      </c>
      <c r="BH355" s="66" t="str">
        <f aca="false">SUBSTITUTE(BG355,BH$17,"")</f>
        <v/>
      </c>
      <c r="BI355" s="66" t="str">
        <f aca="false">SUBSTITUTE(BH355,BI$17,"")</f>
        <v/>
      </c>
      <c r="BJ355" s="66" t="str">
        <f aca="false">SUBSTITUTE(BI355,BJ$17,"")</f>
        <v/>
      </c>
      <c r="BK355" s="66" t="str">
        <f aca="false">SUBSTITUTE(BJ355,BK$17,"")</f>
        <v/>
      </c>
      <c r="BL355" s="66" t="str">
        <f aca="false">SUBSTITUTE(BK355,BL$17,"")</f>
        <v/>
      </c>
      <c r="BM355" s="66" t="str">
        <f aca="false">SUBSTITUTE(BL355,BM$17,"")</f>
        <v/>
      </c>
      <c r="BN355" s="66" t="n">
        <f aca="false">LEN(BM355)</f>
        <v>0</v>
      </c>
      <c r="BO355" s="66" t="n">
        <f aca="false">LEN(A355)&gt;BO$15</f>
        <v>0</v>
      </c>
      <c r="BP355" s="83" t="n">
        <f aca="false">AND(COUNTIF(ranges!B$2:B$4,'Sample Manifest - ALL TYPES'!G346)=0,NOT(ISBLANK('Sample Manifest - ALL TYPES'!G346)))</f>
        <v>0</v>
      </c>
      <c r="CB355" s="66" t="n">
        <f aca="false">OR(BN355:BO355)</f>
        <v>0</v>
      </c>
      <c r="CD355" s="69" t="n">
        <f aca="false">IF(OR('Sample Manifest - ALL TYPES'!AB346="Custom indexes",'Sample Manifest - ALL TYPES'!AB346="Non-listed commercial indexes"),1,0)</f>
        <v>0</v>
      </c>
      <c r="CE355" s="69"/>
      <c r="CG355" s="72" t="n">
        <f aca="false">'Sample Manifest - ALL TYPES'!Q346</f>
        <v>0</v>
      </c>
      <c r="CH355" s="70" t="str">
        <f aca="false">SUBSTITUTE(CG355,CH$17,"")</f>
        <v>0</v>
      </c>
      <c r="CI355" s="70" t="str">
        <f aca="false">SUBSTITUTE(CH355,CI$17,"")</f>
        <v>0</v>
      </c>
      <c r="CJ355" s="70" t="str">
        <f aca="false">SUBSTITUTE(CI355,CJ$17,"")</f>
        <v>0</v>
      </c>
      <c r="CK355" s="70" t="str">
        <f aca="false">SUBSTITUTE(CJ355,CK$17,"")</f>
        <v>0</v>
      </c>
      <c r="CL355" s="70" t="n">
        <f aca="false">LEN(CK355)</f>
        <v>1</v>
      </c>
      <c r="CM355" s="70" t="n">
        <f aca="false">AND(NOT(ISBLANK('Sample Manifest - ALL TYPES'!Q346)),NOT(CL355=0))</f>
        <v>0</v>
      </c>
      <c r="CR355" s="66" t="n">
        <f aca="false">AND('Sample Manifest - ALL TYPES'!B346="Illumina Library Pool",ISBLANK('Sample Manifest - ALL TYPES'!Z346))</f>
        <v>0</v>
      </c>
    </row>
    <row r="356" s="66" customFormat="true" ht="13.8" hidden="false" customHeight="false" outlineLevel="0" collapsed="false">
      <c r="A356" s="66" t="n">
        <f aca="false">'Sample Manifest - ALL TYPES'!C347</f>
        <v>0</v>
      </c>
      <c r="B356" s="66" t="str">
        <f aca="false">SUBSTITUTE(A356,B$17,"")</f>
        <v>0</v>
      </c>
      <c r="C356" s="66" t="str">
        <f aca="false">SUBSTITUTE(B356,C$17,"")</f>
        <v>0</v>
      </c>
      <c r="D356" s="66" t="str">
        <f aca="false">SUBSTITUTE(C356,D$17,"")</f>
        <v>0</v>
      </c>
      <c r="E356" s="66" t="str">
        <f aca="false">SUBSTITUTE(D356,E$17,"")</f>
        <v>0</v>
      </c>
      <c r="F356" s="66" t="str">
        <f aca="false">SUBSTITUTE(E356,F$17,"")</f>
        <v>0</v>
      </c>
      <c r="G356" s="66" t="str">
        <f aca="false">SUBSTITUTE(F356,G$17,"")</f>
        <v>0</v>
      </c>
      <c r="H356" s="66" t="str">
        <f aca="false">SUBSTITUTE(G356,H$17,"")</f>
        <v>0</v>
      </c>
      <c r="I356" s="66" t="str">
        <f aca="false">SUBSTITUTE(H356,I$17,"")</f>
        <v>0</v>
      </c>
      <c r="J356" s="66" t="str">
        <f aca="false">SUBSTITUTE(I356,J$17,"")</f>
        <v>0</v>
      </c>
      <c r="K356" s="66" t="str">
        <f aca="false">SUBSTITUTE(J356,K$17,"")</f>
        <v>0</v>
      </c>
      <c r="L356" s="66" t="str">
        <f aca="false">SUBSTITUTE(K356,L$17,"")</f>
        <v>0</v>
      </c>
      <c r="M356" s="66" t="str">
        <f aca="false">SUBSTITUTE(L356,M$17,"")</f>
        <v>0</v>
      </c>
      <c r="N356" s="66" t="str">
        <f aca="false">SUBSTITUTE(M356,N$17,"")</f>
        <v>0</v>
      </c>
      <c r="O356" s="66" t="str">
        <f aca="false">SUBSTITUTE(N356,O$17,"")</f>
        <v>0</v>
      </c>
      <c r="P356" s="66" t="str">
        <f aca="false">SUBSTITUTE(O356,P$17,"")</f>
        <v>0</v>
      </c>
      <c r="Q356" s="66" t="str">
        <f aca="false">SUBSTITUTE(P356,Q$17,"")</f>
        <v>0</v>
      </c>
      <c r="R356" s="66" t="str">
        <f aca="false">SUBSTITUTE(Q356,R$17,"")</f>
        <v>0</v>
      </c>
      <c r="S356" s="66" t="str">
        <f aca="false">SUBSTITUTE(R356,S$17,"")</f>
        <v>0</v>
      </c>
      <c r="T356" s="66" t="str">
        <f aca="false">SUBSTITUTE(S356,T$17,"")</f>
        <v>0</v>
      </c>
      <c r="U356" s="66" t="str">
        <f aca="false">SUBSTITUTE(T356,U$17,"")</f>
        <v>0</v>
      </c>
      <c r="V356" s="66" t="str">
        <f aca="false">SUBSTITUTE(U356,V$17,"")</f>
        <v>0</v>
      </c>
      <c r="W356" s="66" t="str">
        <f aca="false">SUBSTITUTE(V356,W$17,"")</f>
        <v>0</v>
      </c>
      <c r="X356" s="66" t="str">
        <f aca="false">SUBSTITUTE(W356,X$17,"")</f>
        <v>0</v>
      </c>
      <c r="Y356" s="66" t="str">
        <f aca="false">SUBSTITUTE(X356,Y$17,"")</f>
        <v>0</v>
      </c>
      <c r="Z356" s="66" t="str">
        <f aca="false">SUBSTITUTE(Y356,Z$17,"")</f>
        <v>0</v>
      </c>
      <c r="AA356" s="66" t="str">
        <f aca="false">SUBSTITUTE(Z356,AA$17,"")</f>
        <v>0</v>
      </c>
      <c r="AB356" s="66" t="str">
        <f aca="false">SUBSTITUTE(AA356,AB$17,"")</f>
        <v>0</v>
      </c>
      <c r="AC356" s="66" t="str">
        <f aca="false">SUBSTITUTE(AB356,AC$17,"")</f>
        <v>0</v>
      </c>
      <c r="AD356" s="66" t="str">
        <f aca="false">SUBSTITUTE(AC356,AD$17,"")</f>
        <v>0</v>
      </c>
      <c r="AE356" s="66" t="str">
        <f aca="false">SUBSTITUTE(AD356,AE$17,"")</f>
        <v>0</v>
      </c>
      <c r="AF356" s="66" t="str">
        <f aca="false">SUBSTITUTE(AE356,AF$17,"")</f>
        <v>0</v>
      </c>
      <c r="AG356" s="66" t="str">
        <f aca="false">SUBSTITUTE(AF356,AG$17,"")</f>
        <v>0</v>
      </c>
      <c r="AH356" s="66" t="str">
        <f aca="false">SUBSTITUTE(AG356,AH$17,"")</f>
        <v>0</v>
      </c>
      <c r="AI356" s="66" t="str">
        <f aca="false">SUBSTITUTE(AH356,AI$17,"")</f>
        <v>0</v>
      </c>
      <c r="AJ356" s="66" t="str">
        <f aca="false">SUBSTITUTE(AI356,AJ$17,"")</f>
        <v>0</v>
      </c>
      <c r="AK356" s="66" t="str">
        <f aca="false">SUBSTITUTE(AJ356,AK$17,"")</f>
        <v>0</v>
      </c>
      <c r="AL356" s="66" t="str">
        <f aca="false">SUBSTITUTE(AK356,AL$17,"")</f>
        <v>0</v>
      </c>
      <c r="AM356" s="66" t="str">
        <f aca="false">SUBSTITUTE(AL356,AM$17,"")</f>
        <v>0</v>
      </c>
      <c r="AN356" s="66" t="str">
        <f aca="false">SUBSTITUTE(AM356,AN$17,"")</f>
        <v>0</v>
      </c>
      <c r="AO356" s="66" t="str">
        <f aca="false">SUBSTITUTE(AN356,AO$17,"")</f>
        <v>0</v>
      </c>
      <c r="AP356" s="66" t="str">
        <f aca="false">SUBSTITUTE(AO356,AP$17,"")</f>
        <v>0</v>
      </c>
      <c r="AQ356" s="66" t="str">
        <f aca="false">SUBSTITUTE(AP356,AQ$17,"")</f>
        <v>0</v>
      </c>
      <c r="AR356" s="66" t="str">
        <f aca="false">SUBSTITUTE(AQ356,AR$17,"")</f>
        <v>0</v>
      </c>
      <c r="AS356" s="66" t="str">
        <f aca="false">SUBSTITUTE(AR356,AS$17,"")</f>
        <v>0</v>
      </c>
      <c r="AT356" s="66" t="str">
        <f aca="false">SUBSTITUTE(AS356,AT$17,"")</f>
        <v>0</v>
      </c>
      <c r="AU356" s="66" t="str">
        <f aca="false">SUBSTITUTE(AT356,AU$17,"")</f>
        <v>0</v>
      </c>
      <c r="AV356" s="66" t="str">
        <f aca="false">SUBSTITUTE(AU356,AV$17,"")</f>
        <v>0</v>
      </c>
      <c r="AW356" s="66" t="str">
        <f aca="false">SUBSTITUTE(AV356,AW$17,"")</f>
        <v>0</v>
      </c>
      <c r="AX356" s="66" t="str">
        <f aca="false">SUBSTITUTE(AW356,AX$17,"")</f>
        <v>0</v>
      </c>
      <c r="AY356" s="66" t="str">
        <f aca="false">SUBSTITUTE(AX356,AY$17,"")</f>
        <v>0</v>
      </c>
      <c r="AZ356" s="66" t="str">
        <f aca="false">SUBSTITUTE(AY356,AZ$17,"")</f>
        <v>0</v>
      </c>
      <c r="BA356" s="66" t="str">
        <f aca="false">SUBSTITUTE(AZ356,BA$17,"")</f>
        <v>0</v>
      </c>
      <c r="BB356" s="66" t="str">
        <f aca="false">SUBSTITUTE(BA356,BB$17,"")</f>
        <v/>
      </c>
      <c r="BC356" s="66" t="str">
        <f aca="false">SUBSTITUTE(BB356,BC$17,"")</f>
        <v/>
      </c>
      <c r="BD356" s="66" t="str">
        <f aca="false">SUBSTITUTE(BC356,BD$17,"")</f>
        <v/>
      </c>
      <c r="BE356" s="66" t="str">
        <f aca="false">SUBSTITUTE(BD356,BE$17,"")</f>
        <v/>
      </c>
      <c r="BF356" s="66" t="str">
        <f aca="false">SUBSTITUTE(BE356,BF$17,"")</f>
        <v/>
      </c>
      <c r="BG356" s="66" t="str">
        <f aca="false">SUBSTITUTE(BF356,BG$17,"")</f>
        <v/>
      </c>
      <c r="BH356" s="66" t="str">
        <f aca="false">SUBSTITUTE(BG356,BH$17,"")</f>
        <v/>
      </c>
      <c r="BI356" s="66" t="str">
        <f aca="false">SUBSTITUTE(BH356,BI$17,"")</f>
        <v/>
      </c>
      <c r="BJ356" s="66" t="str">
        <f aca="false">SUBSTITUTE(BI356,BJ$17,"")</f>
        <v/>
      </c>
      <c r="BK356" s="66" t="str">
        <f aca="false">SUBSTITUTE(BJ356,BK$17,"")</f>
        <v/>
      </c>
      <c r="BL356" s="66" t="str">
        <f aca="false">SUBSTITUTE(BK356,BL$17,"")</f>
        <v/>
      </c>
      <c r="BM356" s="66" t="str">
        <f aca="false">SUBSTITUTE(BL356,BM$17,"")</f>
        <v/>
      </c>
      <c r="BN356" s="66" t="n">
        <f aca="false">LEN(BM356)</f>
        <v>0</v>
      </c>
      <c r="BO356" s="66" t="n">
        <f aca="false">LEN(A356)&gt;BO$15</f>
        <v>0</v>
      </c>
      <c r="BP356" s="83" t="n">
        <f aca="false">AND(COUNTIF(ranges!B$2:B$4,'Sample Manifest - ALL TYPES'!G347)=0,NOT(ISBLANK('Sample Manifest - ALL TYPES'!G347)))</f>
        <v>0</v>
      </c>
      <c r="CB356" s="66" t="n">
        <f aca="false">OR(BN356:BO356)</f>
        <v>0</v>
      </c>
      <c r="CD356" s="69" t="n">
        <f aca="false">IF(OR('Sample Manifest - ALL TYPES'!AB347="Custom indexes",'Sample Manifest - ALL TYPES'!AB347="Non-listed commercial indexes"),1,0)</f>
        <v>0</v>
      </c>
      <c r="CE356" s="69"/>
      <c r="CG356" s="72" t="n">
        <f aca="false">'Sample Manifest - ALL TYPES'!Q347</f>
        <v>0</v>
      </c>
      <c r="CH356" s="70" t="str">
        <f aca="false">SUBSTITUTE(CG356,CH$17,"")</f>
        <v>0</v>
      </c>
      <c r="CI356" s="70" t="str">
        <f aca="false">SUBSTITUTE(CH356,CI$17,"")</f>
        <v>0</v>
      </c>
      <c r="CJ356" s="70" t="str">
        <f aca="false">SUBSTITUTE(CI356,CJ$17,"")</f>
        <v>0</v>
      </c>
      <c r="CK356" s="70" t="str">
        <f aca="false">SUBSTITUTE(CJ356,CK$17,"")</f>
        <v>0</v>
      </c>
      <c r="CL356" s="70" t="n">
        <f aca="false">LEN(CK356)</f>
        <v>1</v>
      </c>
      <c r="CM356" s="70" t="n">
        <f aca="false">AND(NOT(ISBLANK('Sample Manifest - ALL TYPES'!Q347)),NOT(CL356=0))</f>
        <v>0</v>
      </c>
      <c r="CR356" s="66" t="n">
        <f aca="false">AND('Sample Manifest - ALL TYPES'!B347="Illumina Library Pool",ISBLANK('Sample Manifest - ALL TYPES'!Z347))</f>
        <v>0</v>
      </c>
    </row>
    <row r="357" s="66" customFormat="true" ht="13.8" hidden="false" customHeight="false" outlineLevel="0" collapsed="false">
      <c r="A357" s="66" t="n">
        <f aca="false">'Sample Manifest - ALL TYPES'!C348</f>
        <v>0</v>
      </c>
      <c r="B357" s="66" t="str">
        <f aca="false">SUBSTITUTE(A357,B$17,"")</f>
        <v>0</v>
      </c>
      <c r="C357" s="66" t="str">
        <f aca="false">SUBSTITUTE(B357,C$17,"")</f>
        <v>0</v>
      </c>
      <c r="D357" s="66" t="str">
        <f aca="false">SUBSTITUTE(C357,D$17,"")</f>
        <v>0</v>
      </c>
      <c r="E357" s="66" t="str">
        <f aca="false">SUBSTITUTE(D357,E$17,"")</f>
        <v>0</v>
      </c>
      <c r="F357" s="66" t="str">
        <f aca="false">SUBSTITUTE(E357,F$17,"")</f>
        <v>0</v>
      </c>
      <c r="G357" s="66" t="str">
        <f aca="false">SUBSTITUTE(F357,G$17,"")</f>
        <v>0</v>
      </c>
      <c r="H357" s="66" t="str">
        <f aca="false">SUBSTITUTE(G357,H$17,"")</f>
        <v>0</v>
      </c>
      <c r="I357" s="66" t="str">
        <f aca="false">SUBSTITUTE(H357,I$17,"")</f>
        <v>0</v>
      </c>
      <c r="J357" s="66" t="str">
        <f aca="false">SUBSTITUTE(I357,J$17,"")</f>
        <v>0</v>
      </c>
      <c r="K357" s="66" t="str">
        <f aca="false">SUBSTITUTE(J357,K$17,"")</f>
        <v>0</v>
      </c>
      <c r="L357" s="66" t="str">
        <f aca="false">SUBSTITUTE(K357,L$17,"")</f>
        <v>0</v>
      </c>
      <c r="M357" s="66" t="str">
        <f aca="false">SUBSTITUTE(L357,M$17,"")</f>
        <v>0</v>
      </c>
      <c r="N357" s="66" t="str">
        <f aca="false">SUBSTITUTE(M357,N$17,"")</f>
        <v>0</v>
      </c>
      <c r="O357" s="66" t="str">
        <f aca="false">SUBSTITUTE(N357,O$17,"")</f>
        <v>0</v>
      </c>
      <c r="P357" s="66" t="str">
        <f aca="false">SUBSTITUTE(O357,P$17,"")</f>
        <v>0</v>
      </c>
      <c r="Q357" s="66" t="str">
        <f aca="false">SUBSTITUTE(P357,Q$17,"")</f>
        <v>0</v>
      </c>
      <c r="R357" s="66" t="str">
        <f aca="false">SUBSTITUTE(Q357,R$17,"")</f>
        <v>0</v>
      </c>
      <c r="S357" s="66" t="str">
        <f aca="false">SUBSTITUTE(R357,S$17,"")</f>
        <v>0</v>
      </c>
      <c r="T357" s="66" t="str">
        <f aca="false">SUBSTITUTE(S357,T$17,"")</f>
        <v>0</v>
      </c>
      <c r="U357" s="66" t="str">
        <f aca="false">SUBSTITUTE(T357,U$17,"")</f>
        <v>0</v>
      </c>
      <c r="V357" s="66" t="str">
        <f aca="false">SUBSTITUTE(U357,V$17,"")</f>
        <v>0</v>
      </c>
      <c r="W357" s="66" t="str">
        <f aca="false">SUBSTITUTE(V357,W$17,"")</f>
        <v>0</v>
      </c>
      <c r="X357" s="66" t="str">
        <f aca="false">SUBSTITUTE(W357,X$17,"")</f>
        <v>0</v>
      </c>
      <c r="Y357" s="66" t="str">
        <f aca="false">SUBSTITUTE(X357,Y$17,"")</f>
        <v>0</v>
      </c>
      <c r="Z357" s="66" t="str">
        <f aca="false">SUBSTITUTE(Y357,Z$17,"")</f>
        <v>0</v>
      </c>
      <c r="AA357" s="66" t="str">
        <f aca="false">SUBSTITUTE(Z357,AA$17,"")</f>
        <v>0</v>
      </c>
      <c r="AB357" s="66" t="str">
        <f aca="false">SUBSTITUTE(AA357,AB$17,"")</f>
        <v>0</v>
      </c>
      <c r="AC357" s="66" t="str">
        <f aca="false">SUBSTITUTE(AB357,AC$17,"")</f>
        <v>0</v>
      </c>
      <c r="AD357" s="66" t="str">
        <f aca="false">SUBSTITUTE(AC357,AD$17,"")</f>
        <v>0</v>
      </c>
      <c r="AE357" s="66" t="str">
        <f aca="false">SUBSTITUTE(AD357,AE$17,"")</f>
        <v>0</v>
      </c>
      <c r="AF357" s="66" t="str">
        <f aca="false">SUBSTITUTE(AE357,AF$17,"")</f>
        <v>0</v>
      </c>
      <c r="AG357" s="66" t="str">
        <f aca="false">SUBSTITUTE(AF357,AG$17,"")</f>
        <v>0</v>
      </c>
      <c r="AH357" s="66" t="str">
        <f aca="false">SUBSTITUTE(AG357,AH$17,"")</f>
        <v>0</v>
      </c>
      <c r="AI357" s="66" t="str">
        <f aca="false">SUBSTITUTE(AH357,AI$17,"")</f>
        <v>0</v>
      </c>
      <c r="AJ357" s="66" t="str">
        <f aca="false">SUBSTITUTE(AI357,AJ$17,"")</f>
        <v>0</v>
      </c>
      <c r="AK357" s="66" t="str">
        <f aca="false">SUBSTITUTE(AJ357,AK$17,"")</f>
        <v>0</v>
      </c>
      <c r="AL357" s="66" t="str">
        <f aca="false">SUBSTITUTE(AK357,AL$17,"")</f>
        <v>0</v>
      </c>
      <c r="AM357" s="66" t="str">
        <f aca="false">SUBSTITUTE(AL357,AM$17,"")</f>
        <v>0</v>
      </c>
      <c r="AN357" s="66" t="str">
        <f aca="false">SUBSTITUTE(AM357,AN$17,"")</f>
        <v>0</v>
      </c>
      <c r="AO357" s="66" t="str">
        <f aca="false">SUBSTITUTE(AN357,AO$17,"")</f>
        <v>0</v>
      </c>
      <c r="AP357" s="66" t="str">
        <f aca="false">SUBSTITUTE(AO357,AP$17,"")</f>
        <v>0</v>
      </c>
      <c r="AQ357" s="66" t="str">
        <f aca="false">SUBSTITUTE(AP357,AQ$17,"")</f>
        <v>0</v>
      </c>
      <c r="AR357" s="66" t="str">
        <f aca="false">SUBSTITUTE(AQ357,AR$17,"")</f>
        <v>0</v>
      </c>
      <c r="AS357" s="66" t="str">
        <f aca="false">SUBSTITUTE(AR357,AS$17,"")</f>
        <v>0</v>
      </c>
      <c r="AT357" s="66" t="str">
        <f aca="false">SUBSTITUTE(AS357,AT$17,"")</f>
        <v>0</v>
      </c>
      <c r="AU357" s="66" t="str">
        <f aca="false">SUBSTITUTE(AT357,AU$17,"")</f>
        <v>0</v>
      </c>
      <c r="AV357" s="66" t="str">
        <f aca="false">SUBSTITUTE(AU357,AV$17,"")</f>
        <v>0</v>
      </c>
      <c r="AW357" s="66" t="str">
        <f aca="false">SUBSTITUTE(AV357,AW$17,"")</f>
        <v>0</v>
      </c>
      <c r="AX357" s="66" t="str">
        <f aca="false">SUBSTITUTE(AW357,AX$17,"")</f>
        <v>0</v>
      </c>
      <c r="AY357" s="66" t="str">
        <f aca="false">SUBSTITUTE(AX357,AY$17,"")</f>
        <v>0</v>
      </c>
      <c r="AZ357" s="66" t="str">
        <f aca="false">SUBSTITUTE(AY357,AZ$17,"")</f>
        <v>0</v>
      </c>
      <c r="BA357" s="66" t="str">
        <f aca="false">SUBSTITUTE(AZ357,BA$17,"")</f>
        <v>0</v>
      </c>
      <c r="BB357" s="66" t="str">
        <f aca="false">SUBSTITUTE(BA357,BB$17,"")</f>
        <v/>
      </c>
      <c r="BC357" s="66" t="str">
        <f aca="false">SUBSTITUTE(BB357,BC$17,"")</f>
        <v/>
      </c>
      <c r="BD357" s="66" t="str">
        <f aca="false">SUBSTITUTE(BC357,BD$17,"")</f>
        <v/>
      </c>
      <c r="BE357" s="66" t="str">
        <f aca="false">SUBSTITUTE(BD357,BE$17,"")</f>
        <v/>
      </c>
      <c r="BF357" s="66" t="str">
        <f aca="false">SUBSTITUTE(BE357,BF$17,"")</f>
        <v/>
      </c>
      <c r="BG357" s="66" t="str">
        <f aca="false">SUBSTITUTE(BF357,BG$17,"")</f>
        <v/>
      </c>
      <c r="BH357" s="66" t="str">
        <f aca="false">SUBSTITUTE(BG357,BH$17,"")</f>
        <v/>
      </c>
      <c r="BI357" s="66" t="str">
        <f aca="false">SUBSTITUTE(BH357,BI$17,"")</f>
        <v/>
      </c>
      <c r="BJ357" s="66" t="str">
        <f aca="false">SUBSTITUTE(BI357,BJ$17,"")</f>
        <v/>
      </c>
      <c r="BK357" s="66" t="str">
        <f aca="false">SUBSTITUTE(BJ357,BK$17,"")</f>
        <v/>
      </c>
      <c r="BL357" s="66" t="str">
        <f aca="false">SUBSTITUTE(BK357,BL$17,"")</f>
        <v/>
      </c>
      <c r="BM357" s="66" t="str">
        <f aca="false">SUBSTITUTE(BL357,BM$17,"")</f>
        <v/>
      </c>
      <c r="BN357" s="66" t="n">
        <f aca="false">LEN(BM357)</f>
        <v>0</v>
      </c>
      <c r="BO357" s="66" t="n">
        <f aca="false">LEN(A357)&gt;BO$15</f>
        <v>0</v>
      </c>
      <c r="BP357" s="83" t="n">
        <f aca="false">AND(COUNTIF(ranges!B$2:B$4,'Sample Manifest - ALL TYPES'!G348)=0,NOT(ISBLANK('Sample Manifest - ALL TYPES'!G348)))</f>
        <v>0</v>
      </c>
      <c r="CB357" s="66" t="n">
        <f aca="false">OR(BN357:BO357)</f>
        <v>0</v>
      </c>
      <c r="CD357" s="69" t="n">
        <f aca="false">IF(OR('Sample Manifest - ALL TYPES'!AB348="Custom indexes",'Sample Manifest - ALL TYPES'!AB348="Non-listed commercial indexes"),1,0)</f>
        <v>0</v>
      </c>
      <c r="CE357" s="69"/>
      <c r="CG357" s="72" t="n">
        <f aca="false">'Sample Manifest - ALL TYPES'!Q348</f>
        <v>0</v>
      </c>
      <c r="CH357" s="70" t="str">
        <f aca="false">SUBSTITUTE(CG357,CH$17,"")</f>
        <v>0</v>
      </c>
      <c r="CI357" s="70" t="str">
        <f aca="false">SUBSTITUTE(CH357,CI$17,"")</f>
        <v>0</v>
      </c>
      <c r="CJ357" s="70" t="str">
        <f aca="false">SUBSTITUTE(CI357,CJ$17,"")</f>
        <v>0</v>
      </c>
      <c r="CK357" s="70" t="str">
        <f aca="false">SUBSTITUTE(CJ357,CK$17,"")</f>
        <v>0</v>
      </c>
      <c r="CL357" s="70" t="n">
        <f aca="false">LEN(CK357)</f>
        <v>1</v>
      </c>
      <c r="CM357" s="70" t="n">
        <f aca="false">AND(NOT(ISBLANK('Sample Manifest - ALL TYPES'!Q348)),NOT(CL357=0))</f>
        <v>0</v>
      </c>
      <c r="CR357" s="66" t="n">
        <f aca="false">AND('Sample Manifest - ALL TYPES'!B348="Illumina Library Pool",ISBLANK('Sample Manifest - ALL TYPES'!Z348))</f>
        <v>0</v>
      </c>
    </row>
    <row r="358" s="66" customFormat="true" ht="13.8" hidden="false" customHeight="false" outlineLevel="0" collapsed="false">
      <c r="A358" s="66" t="n">
        <f aca="false">'Sample Manifest - ALL TYPES'!C349</f>
        <v>0</v>
      </c>
      <c r="B358" s="66" t="str">
        <f aca="false">SUBSTITUTE(A358,B$17,"")</f>
        <v>0</v>
      </c>
      <c r="C358" s="66" t="str">
        <f aca="false">SUBSTITUTE(B358,C$17,"")</f>
        <v>0</v>
      </c>
      <c r="D358" s="66" t="str">
        <f aca="false">SUBSTITUTE(C358,D$17,"")</f>
        <v>0</v>
      </c>
      <c r="E358" s="66" t="str">
        <f aca="false">SUBSTITUTE(D358,E$17,"")</f>
        <v>0</v>
      </c>
      <c r="F358" s="66" t="str">
        <f aca="false">SUBSTITUTE(E358,F$17,"")</f>
        <v>0</v>
      </c>
      <c r="G358" s="66" t="str">
        <f aca="false">SUBSTITUTE(F358,G$17,"")</f>
        <v>0</v>
      </c>
      <c r="H358" s="66" t="str">
        <f aca="false">SUBSTITUTE(G358,H$17,"")</f>
        <v>0</v>
      </c>
      <c r="I358" s="66" t="str">
        <f aca="false">SUBSTITUTE(H358,I$17,"")</f>
        <v>0</v>
      </c>
      <c r="J358" s="66" t="str">
        <f aca="false">SUBSTITUTE(I358,J$17,"")</f>
        <v>0</v>
      </c>
      <c r="K358" s="66" t="str">
        <f aca="false">SUBSTITUTE(J358,K$17,"")</f>
        <v>0</v>
      </c>
      <c r="L358" s="66" t="str">
        <f aca="false">SUBSTITUTE(K358,L$17,"")</f>
        <v>0</v>
      </c>
      <c r="M358" s="66" t="str">
        <f aca="false">SUBSTITUTE(L358,M$17,"")</f>
        <v>0</v>
      </c>
      <c r="N358" s="66" t="str">
        <f aca="false">SUBSTITUTE(M358,N$17,"")</f>
        <v>0</v>
      </c>
      <c r="O358" s="66" t="str">
        <f aca="false">SUBSTITUTE(N358,O$17,"")</f>
        <v>0</v>
      </c>
      <c r="P358" s="66" t="str">
        <f aca="false">SUBSTITUTE(O358,P$17,"")</f>
        <v>0</v>
      </c>
      <c r="Q358" s="66" t="str">
        <f aca="false">SUBSTITUTE(P358,Q$17,"")</f>
        <v>0</v>
      </c>
      <c r="R358" s="66" t="str">
        <f aca="false">SUBSTITUTE(Q358,R$17,"")</f>
        <v>0</v>
      </c>
      <c r="S358" s="66" t="str">
        <f aca="false">SUBSTITUTE(R358,S$17,"")</f>
        <v>0</v>
      </c>
      <c r="T358" s="66" t="str">
        <f aca="false">SUBSTITUTE(S358,T$17,"")</f>
        <v>0</v>
      </c>
      <c r="U358" s="66" t="str">
        <f aca="false">SUBSTITUTE(T358,U$17,"")</f>
        <v>0</v>
      </c>
      <c r="V358" s="66" t="str">
        <f aca="false">SUBSTITUTE(U358,V$17,"")</f>
        <v>0</v>
      </c>
      <c r="W358" s="66" t="str">
        <f aca="false">SUBSTITUTE(V358,W$17,"")</f>
        <v>0</v>
      </c>
      <c r="X358" s="66" t="str">
        <f aca="false">SUBSTITUTE(W358,X$17,"")</f>
        <v>0</v>
      </c>
      <c r="Y358" s="66" t="str">
        <f aca="false">SUBSTITUTE(X358,Y$17,"")</f>
        <v>0</v>
      </c>
      <c r="Z358" s="66" t="str">
        <f aca="false">SUBSTITUTE(Y358,Z$17,"")</f>
        <v>0</v>
      </c>
      <c r="AA358" s="66" t="str">
        <f aca="false">SUBSTITUTE(Z358,AA$17,"")</f>
        <v>0</v>
      </c>
      <c r="AB358" s="66" t="str">
        <f aca="false">SUBSTITUTE(AA358,AB$17,"")</f>
        <v>0</v>
      </c>
      <c r="AC358" s="66" t="str">
        <f aca="false">SUBSTITUTE(AB358,AC$17,"")</f>
        <v>0</v>
      </c>
      <c r="AD358" s="66" t="str">
        <f aca="false">SUBSTITUTE(AC358,AD$17,"")</f>
        <v>0</v>
      </c>
      <c r="AE358" s="66" t="str">
        <f aca="false">SUBSTITUTE(AD358,AE$17,"")</f>
        <v>0</v>
      </c>
      <c r="AF358" s="66" t="str">
        <f aca="false">SUBSTITUTE(AE358,AF$17,"")</f>
        <v>0</v>
      </c>
      <c r="AG358" s="66" t="str">
        <f aca="false">SUBSTITUTE(AF358,AG$17,"")</f>
        <v>0</v>
      </c>
      <c r="AH358" s="66" t="str">
        <f aca="false">SUBSTITUTE(AG358,AH$17,"")</f>
        <v>0</v>
      </c>
      <c r="AI358" s="66" t="str">
        <f aca="false">SUBSTITUTE(AH358,AI$17,"")</f>
        <v>0</v>
      </c>
      <c r="AJ358" s="66" t="str">
        <f aca="false">SUBSTITUTE(AI358,AJ$17,"")</f>
        <v>0</v>
      </c>
      <c r="AK358" s="66" t="str">
        <f aca="false">SUBSTITUTE(AJ358,AK$17,"")</f>
        <v>0</v>
      </c>
      <c r="AL358" s="66" t="str">
        <f aca="false">SUBSTITUTE(AK358,AL$17,"")</f>
        <v>0</v>
      </c>
      <c r="AM358" s="66" t="str">
        <f aca="false">SUBSTITUTE(AL358,AM$17,"")</f>
        <v>0</v>
      </c>
      <c r="AN358" s="66" t="str">
        <f aca="false">SUBSTITUTE(AM358,AN$17,"")</f>
        <v>0</v>
      </c>
      <c r="AO358" s="66" t="str">
        <f aca="false">SUBSTITUTE(AN358,AO$17,"")</f>
        <v>0</v>
      </c>
      <c r="AP358" s="66" t="str">
        <f aca="false">SUBSTITUTE(AO358,AP$17,"")</f>
        <v>0</v>
      </c>
      <c r="AQ358" s="66" t="str">
        <f aca="false">SUBSTITUTE(AP358,AQ$17,"")</f>
        <v>0</v>
      </c>
      <c r="AR358" s="66" t="str">
        <f aca="false">SUBSTITUTE(AQ358,AR$17,"")</f>
        <v>0</v>
      </c>
      <c r="AS358" s="66" t="str">
        <f aca="false">SUBSTITUTE(AR358,AS$17,"")</f>
        <v>0</v>
      </c>
      <c r="AT358" s="66" t="str">
        <f aca="false">SUBSTITUTE(AS358,AT$17,"")</f>
        <v>0</v>
      </c>
      <c r="AU358" s="66" t="str">
        <f aca="false">SUBSTITUTE(AT358,AU$17,"")</f>
        <v>0</v>
      </c>
      <c r="AV358" s="66" t="str">
        <f aca="false">SUBSTITUTE(AU358,AV$17,"")</f>
        <v>0</v>
      </c>
      <c r="AW358" s="66" t="str">
        <f aca="false">SUBSTITUTE(AV358,AW$17,"")</f>
        <v>0</v>
      </c>
      <c r="AX358" s="66" t="str">
        <f aca="false">SUBSTITUTE(AW358,AX$17,"")</f>
        <v>0</v>
      </c>
      <c r="AY358" s="66" t="str">
        <f aca="false">SUBSTITUTE(AX358,AY$17,"")</f>
        <v>0</v>
      </c>
      <c r="AZ358" s="66" t="str">
        <f aca="false">SUBSTITUTE(AY358,AZ$17,"")</f>
        <v>0</v>
      </c>
      <c r="BA358" s="66" t="str">
        <f aca="false">SUBSTITUTE(AZ358,BA$17,"")</f>
        <v>0</v>
      </c>
      <c r="BB358" s="66" t="str">
        <f aca="false">SUBSTITUTE(BA358,BB$17,"")</f>
        <v/>
      </c>
      <c r="BC358" s="66" t="str">
        <f aca="false">SUBSTITUTE(BB358,BC$17,"")</f>
        <v/>
      </c>
      <c r="BD358" s="66" t="str">
        <f aca="false">SUBSTITUTE(BC358,BD$17,"")</f>
        <v/>
      </c>
      <c r="BE358" s="66" t="str">
        <f aca="false">SUBSTITUTE(BD358,BE$17,"")</f>
        <v/>
      </c>
      <c r="BF358" s="66" t="str">
        <f aca="false">SUBSTITUTE(BE358,BF$17,"")</f>
        <v/>
      </c>
      <c r="BG358" s="66" t="str">
        <f aca="false">SUBSTITUTE(BF358,BG$17,"")</f>
        <v/>
      </c>
      <c r="BH358" s="66" t="str">
        <f aca="false">SUBSTITUTE(BG358,BH$17,"")</f>
        <v/>
      </c>
      <c r="BI358" s="66" t="str">
        <f aca="false">SUBSTITUTE(BH358,BI$17,"")</f>
        <v/>
      </c>
      <c r="BJ358" s="66" t="str">
        <f aca="false">SUBSTITUTE(BI358,BJ$17,"")</f>
        <v/>
      </c>
      <c r="BK358" s="66" t="str">
        <f aca="false">SUBSTITUTE(BJ358,BK$17,"")</f>
        <v/>
      </c>
      <c r="BL358" s="66" t="str">
        <f aca="false">SUBSTITUTE(BK358,BL$17,"")</f>
        <v/>
      </c>
      <c r="BM358" s="66" t="str">
        <f aca="false">SUBSTITUTE(BL358,BM$17,"")</f>
        <v/>
      </c>
      <c r="BN358" s="66" t="n">
        <f aca="false">LEN(BM358)</f>
        <v>0</v>
      </c>
      <c r="BO358" s="66" t="n">
        <f aca="false">LEN(A358)&gt;BO$15</f>
        <v>0</v>
      </c>
      <c r="BP358" s="83" t="n">
        <f aca="false">AND(COUNTIF(ranges!B$2:B$4,'Sample Manifest - ALL TYPES'!G349)=0,NOT(ISBLANK('Sample Manifest - ALL TYPES'!G349)))</f>
        <v>0</v>
      </c>
      <c r="CB358" s="66" t="n">
        <f aca="false">OR(BN358:BO358)</f>
        <v>0</v>
      </c>
      <c r="CD358" s="69" t="n">
        <f aca="false">IF(OR('Sample Manifest - ALL TYPES'!AB349="Custom indexes",'Sample Manifest - ALL TYPES'!AB349="Non-listed commercial indexes"),1,0)</f>
        <v>0</v>
      </c>
      <c r="CE358" s="69"/>
      <c r="CG358" s="72" t="n">
        <f aca="false">'Sample Manifest - ALL TYPES'!Q349</f>
        <v>0</v>
      </c>
      <c r="CH358" s="70" t="str">
        <f aca="false">SUBSTITUTE(CG358,CH$17,"")</f>
        <v>0</v>
      </c>
      <c r="CI358" s="70" t="str">
        <f aca="false">SUBSTITUTE(CH358,CI$17,"")</f>
        <v>0</v>
      </c>
      <c r="CJ358" s="70" t="str">
        <f aca="false">SUBSTITUTE(CI358,CJ$17,"")</f>
        <v>0</v>
      </c>
      <c r="CK358" s="70" t="str">
        <f aca="false">SUBSTITUTE(CJ358,CK$17,"")</f>
        <v>0</v>
      </c>
      <c r="CL358" s="70" t="n">
        <f aca="false">LEN(CK358)</f>
        <v>1</v>
      </c>
      <c r="CM358" s="70" t="n">
        <f aca="false">AND(NOT(ISBLANK('Sample Manifest - ALL TYPES'!Q349)),NOT(CL358=0))</f>
        <v>0</v>
      </c>
      <c r="CR358" s="66" t="n">
        <f aca="false">AND('Sample Manifest - ALL TYPES'!B349="Illumina Library Pool",ISBLANK('Sample Manifest - ALL TYPES'!Z349))</f>
        <v>0</v>
      </c>
    </row>
    <row r="359" s="66" customFormat="true" ht="13.8" hidden="false" customHeight="false" outlineLevel="0" collapsed="false">
      <c r="A359" s="66" t="n">
        <f aca="false">'Sample Manifest - ALL TYPES'!C350</f>
        <v>0</v>
      </c>
      <c r="B359" s="66" t="str">
        <f aca="false">SUBSTITUTE(A359,B$17,"")</f>
        <v>0</v>
      </c>
      <c r="C359" s="66" t="str">
        <f aca="false">SUBSTITUTE(B359,C$17,"")</f>
        <v>0</v>
      </c>
      <c r="D359" s="66" t="str">
        <f aca="false">SUBSTITUTE(C359,D$17,"")</f>
        <v>0</v>
      </c>
      <c r="E359" s="66" t="str">
        <f aca="false">SUBSTITUTE(D359,E$17,"")</f>
        <v>0</v>
      </c>
      <c r="F359" s="66" t="str">
        <f aca="false">SUBSTITUTE(E359,F$17,"")</f>
        <v>0</v>
      </c>
      <c r="G359" s="66" t="str">
        <f aca="false">SUBSTITUTE(F359,G$17,"")</f>
        <v>0</v>
      </c>
      <c r="H359" s="66" t="str">
        <f aca="false">SUBSTITUTE(G359,H$17,"")</f>
        <v>0</v>
      </c>
      <c r="I359" s="66" t="str">
        <f aca="false">SUBSTITUTE(H359,I$17,"")</f>
        <v>0</v>
      </c>
      <c r="J359" s="66" t="str">
        <f aca="false">SUBSTITUTE(I359,J$17,"")</f>
        <v>0</v>
      </c>
      <c r="K359" s="66" t="str">
        <f aca="false">SUBSTITUTE(J359,K$17,"")</f>
        <v>0</v>
      </c>
      <c r="L359" s="66" t="str">
        <f aca="false">SUBSTITUTE(K359,L$17,"")</f>
        <v>0</v>
      </c>
      <c r="M359" s="66" t="str">
        <f aca="false">SUBSTITUTE(L359,M$17,"")</f>
        <v>0</v>
      </c>
      <c r="N359" s="66" t="str">
        <f aca="false">SUBSTITUTE(M359,N$17,"")</f>
        <v>0</v>
      </c>
      <c r="O359" s="66" t="str">
        <f aca="false">SUBSTITUTE(N359,O$17,"")</f>
        <v>0</v>
      </c>
      <c r="P359" s="66" t="str">
        <f aca="false">SUBSTITUTE(O359,P$17,"")</f>
        <v>0</v>
      </c>
      <c r="Q359" s="66" t="str">
        <f aca="false">SUBSTITUTE(P359,Q$17,"")</f>
        <v>0</v>
      </c>
      <c r="R359" s="66" t="str">
        <f aca="false">SUBSTITUTE(Q359,R$17,"")</f>
        <v>0</v>
      </c>
      <c r="S359" s="66" t="str">
        <f aca="false">SUBSTITUTE(R359,S$17,"")</f>
        <v>0</v>
      </c>
      <c r="T359" s="66" t="str">
        <f aca="false">SUBSTITUTE(S359,T$17,"")</f>
        <v>0</v>
      </c>
      <c r="U359" s="66" t="str">
        <f aca="false">SUBSTITUTE(T359,U$17,"")</f>
        <v>0</v>
      </c>
      <c r="V359" s="66" t="str">
        <f aca="false">SUBSTITUTE(U359,V$17,"")</f>
        <v>0</v>
      </c>
      <c r="W359" s="66" t="str">
        <f aca="false">SUBSTITUTE(V359,W$17,"")</f>
        <v>0</v>
      </c>
      <c r="X359" s="66" t="str">
        <f aca="false">SUBSTITUTE(W359,X$17,"")</f>
        <v>0</v>
      </c>
      <c r="Y359" s="66" t="str">
        <f aca="false">SUBSTITUTE(X359,Y$17,"")</f>
        <v>0</v>
      </c>
      <c r="Z359" s="66" t="str">
        <f aca="false">SUBSTITUTE(Y359,Z$17,"")</f>
        <v>0</v>
      </c>
      <c r="AA359" s="66" t="str">
        <f aca="false">SUBSTITUTE(Z359,AA$17,"")</f>
        <v>0</v>
      </c>
      <c r="AB359" s="66" t="str">
        <f aca="false">SUBSTITUTE(AA359,AB$17,"")</f>
        <v>0</v>
      </c>
      <c r="AC359" s="66" t="str">
        <f aca="false">SUBSTITUTE(AB359,AC$17,"")</f>
        <v>0</v>
      </c>
      <c r="AD359" s="66" t="str">
        <f aca="false">SUBSTITUTE(AC359,AD$17,"")</f>
        <v>0</v>
      </c>
      <c r="AE359" s="66" t="str">
        <f aca="false">SUBSTITUTE(AD359,AE$17,"")</f>
        <v>0</v>
      </c>
      <c r="AF359" s="66" t="str">
        <f aca="false">SUBSTITUTE(AE359,AF$17,"")</f>
        <v>0</v>
      </c>
      <c r="AG359" s="66" t="str">
        <f aca="false">SUBSTITUTE(AF359,AG$17,"")</f>
        <v>0</v>
      </c>
      <c r="AH359" s="66" t="str">
        <f aca="false">SUBSTITUTE(AG359,AH$17,"")</f>
        <v>0</v>
      </c>
      <c r="AI359" s="66" t="str">
        <f aca="false">SUBSTITUTE(AH359,AI$17,"")</f>
        <v>0</v>
      </c>
      <c r="AJ359" s="66" t="str">
        <f aca="false">SUBSTITUTE(AI359,AJ$17,"")</f>
        <v>0</v>
      </c>
      <c r="AK359" s="66" t="str">
        <f aca="false">SUBSTITUTE(AJ359,AK$17,"")</f>
        <v>0</v>
      </c>
      <c r="AL359" s="66" t="str">
        <f aca="false">SUBSTITUTE(AK359,AL$17,"")</f>
        <v>0</v>
      </c>
      <c r="AM359" s="66" t="str">
        <f aca="false">SUBSTITUTE(AL359,AM$17,"")</f>
        <v>0</v>
      </c>
      <c r="AN359" s="66" t="str">
        <f aca="false">SUBSTITUTE(AM359,AN$17,"")</f>
        <v>0</v>
      </c>
      <c r="AO359" s="66" t="str">
        <f aca="false">SUBSTITUTE(AN359,AO$17,"")</f>
        <v>0</v>
      </c>
      <c r="AP359" s="66" t="str">
        <f aca="false">SUBSTITUTE(AO359,AP$17,"")</f>
        <v>0</v>
      </c>
      <c r="AQ359" s="66" t="str">
        <f aca="false">SUBSTITUTE(AP359,AQ$17,"")</f>
        <v>0</v>
      </c>
      <c r="AR359" s="66" t="str">
        <f aca="false">SUBSTITUTE(AQ359,AR$17,"")</f>
        <v>0</v>
      </c>
      <c r="AS359" s="66" t="str">
        <f aca="false">SUBSTITUTE(AR359,AS$17,"")</f>
        <v>0</v>
      </c>
      <c r="AT359" s="66" t="str">
        <f aca="false">SUBSTITUTE(AS359,AT$17,"")</f>
        <v>0</v>
      </c>
      <c r="AU359" s="66" t="str">
        <f aca="false">SUBSTITUTE(AT359,AU$17,"")</f>
        <v>0</v>
      </c>
      <c r="AV359" s="66" t="str">
        <f aca="false">SUBSTITUTE(AU359,AV$17,"")</f>
        <v>0</v>
      </c>
      <c r="AW359" s="66" t="str">
        <f aca="false">SUBSTITUTE(AV359,AW$17,"")</f>
        <v>0</v>
      </c>
      <c r="AX359" s="66" t="str">
        <f aca="false">SUBSTITUTE(AW359,AX$17,"")</f>
        <v>0</v>
      </c>
      <c r="AY359" s="66" t="str">
        <f aca="false">SUBSTITUTE(AX359,AY$17,"")</f>
        <v>0</v>
      </c>
      <c r="AZ359" s="66" t="str">
        <f aca="false">SUBSTITUTE(AY359,AZ$17,"")</f>
        <v>0</v>
      </c>
      <c r="BA359" s="66" t="str">
        <f aca="false">SUBSTITUTE(AZ359,BA$17,"")</f>
        <v>0</v>
      </c>
      <c r="BB359" s="66" t="str">
        <f aca="false">SUBSTITUTE(BA359,BB$17,"")</f>
        <v/>
      </c>
      <c r="BC359" s="66" t="str">
        <f aca="false">SUBSTITUTE(BB359,BC$17,"")</f>
        <v/>
      </c>
      <c r="BD359" s="66" t="str">
        <f aca="false">SUBSTITUTE(BC359,BD$17,"")</f>
        <v/>
      </c>
      <c r="BE359" s="66" t="str">
        <f aca="false">SUBSTITUTE(BD359,BE$17,"")</f>
        <v/>
      </c>
      <c r="BF359" s="66" t="str">
        <f aca="false">SUBSTITUTE(BE359,BF$17,"")</f>
        <v/>
      </c>
      <c r="BG359" s="66" t="str">
        <f aca="false">SUBSTITUTE(BF359,BG$17,"")</f>
        <v/>
      </c>
      <c r="BH359" s="66" t="str">
        <f aca="false">SUBSTITUTE(BG359,BH$17,"")</f>
        <v/>
      </c>
      <c r="BI359" s="66" t="str">
        <f aca="false">SUBSTITUTE(BH359,BI$17,"")</f>
        <v/>
      </c>
      <c r="BJ359" s="66" t="str">
        <f aca="false">SUBSTITUTE(BI359,BJ$17,"")</f>
        <v/>
      </c>
      <c r="BK359" s="66" t="str">
        <f aca="false">SUBSTITUTE(BJ359,BK$17,"")</f>
        <v/>
      </c>
      <c r="BL359" s="66" t="str">
        <f aca="false">SUBSTITUTE(BK359,BL$17,"")</f>
        <v/>
      </c>
      <c r="BM359" s="66" t="str">
        <f aca="false">SUBSTITUTE(BL359,BM$17,"")</f>
        <v/>
      </c>
      <c r="BN359" s="66" t="n">
        <f aca="false">LEN(BM359)</f>
        <v>0</v>
      </c>
      <c r="BO359" s="66" t="n">
        <f aca="false">LEN(A359)&gt;BO$15</f>
        <v>0</v>
      </c>
      <c r="BP359" s="83" t="n">
        <f aca="false">AND(COUNTIF(ranges!B$2:B$4,'Sample Manifest - ALL TYPES'!G350)=0,NOT(ISBLANK('Sample Manifest - ALL TYPES'!G350)))</f>
        <v>0</v>
      </c>
      <c r="CB359" s="66" t="n">
        <f aca="false">OR(BN359:BO359)</f>
        <v>0</v>
      </c>
      <c r="CD359" s="69" t="n">
        <f aca="false">IF(OR('Sample Manifest - ALL TYPES'!AB350="Custom indexes",'Sample Manifest - ALL TYPES'!AB350="Non-listed commercial indexes"),1,0)</f>
        <v>0</v>
      </c>
      <c r="CE359" s="69"/>
      <c r="CG359" s="72" t="n">
        <f aca="false">'Sample Manifest - ALL TYPES'!Q350</f>
        <v>0</v>
      </c>
      <c r="CH359" s="70" t="str">
        <f aca="false">SUBSTITUTE(CG359,CH$17,"")</f>
        <v>0</v>
      </c>
      <c r="CI359" s="70" t="str">
        <f aca="false">SUBSTITUTE(CH359,CI$17,"")</f>
        <v>0</v>
      </c>
      <c r="CJ359" s="70" t="str">
        <f aca="false">SUBSTITUTE(CI359,CJ$17,"")</f>
        <v>0</v>
      </c>
      <c r="CK359" s="70" t="str">
        <f aca="false">SUBSTITUTE(CJ359,CK$17,"")</f>
        <v>0</v>
      </c>
      <c r="CL359" s="70" t="n">
        <f aca="false">LEN(CK359)</f>
        <v>1</v>
      </c>
      <c r="CM359" s="70" t="n">
        <f aca="false">AND(NOT(ISBLANK('Sample Manifest - ALL TYPES'!Q350)),NOT(CL359=0))</f>
        <v>0</v>
      </c>
      <c r="CR359" s="66" t="n">
        <f aca="false">AND('Sample Manifest - ALL TYPES'!B350="Illumina Library Pool",ISBLANK('Sample Manifest - ALL TYPES'!Z350))</f>
        <v>0</v>
      </c>
    </row>
    <row r="360" s="66" customFormat="true" ht="13.8" hidden="false" customHeight="false" outlineLevel="0" collapsed="false">
      <c r="A360" s="66" t="n">
        <f aca="false">'Sample Manifest - ALL TYPES'!C351</f>
        <v>0</v>
      </c>
      <c r="B360" s="66" t="str">
        <f aca="false">SUBSTITUTE(A360,B$17,"")</f>
        <v>0</v>
      </c>
      <c r="C360" s="66" t="str">
        <f aca="false">SUBSTITUTE(B360,C$17,"")</f>
        <v>0</v>
      </c>
      <c r="D360" s="66" t="str">
        <f aca="false">SUBSTITUTE(C360,D$17,"")</f>
        <v>0</v>
      </c>
      <c r="E360" s="66" t="str">
        <f aca="false">SUBSTITUTE(D360,E$17,"")</f>
        <v>0</v>
      </c>
      <c r="F360" s="66" t="str">
        <f aca="false">SUBSTITUTE(E360,F$17,"")</f>
        <v>0</v>
      </c>
      <c r="G360" s="66" t="str">
        <f aca="false">SUBSTITUTE(F360,G$17,"")</f>
        <v>0</v>
      </c>
      <c r="H360" s="66" t="str">
        <f aca="false">SUBSTITUTE(G360,H$17,"")</f>
        <v>0</v>
      </c>
      <c r="I360" s="66" t="str">
        <f aca="false">SUBSTITUTE(H360,I$17,"")</f>
        <v>0</v>
      </c>
      <c r="J360" s="66" t="str">
        <f aca="false">SUBSTITUTE(I360,J$17,"")</f>
        <v>0</v>
      </c>
      <c r="K360" s="66" t="str">
        <f aca="false">SUBSTITUTE(J360,K$17,"")</f>
        <v>0</v>
      </c>
      <c r="L360" s="66" t="str">
        <f aca="false">SUBSTITUTE(K360,L$17,"")</f>
        <v>0</v>
      </c>
      <c r="M360" s="66" t="str">
        <f aca="false">SUBSTITUTE(L360,M$17,"")</f>
        <v>0</v>
      </c>
      <c r="N360" s="66" t="str">
        <f aca="false">SUBSTITUTE(M360,N$17,"")</f>
        <v>0</v>
      </c>
      <c r="O360" s="66" t="str">
        <f aca="false">SUBSTITUTE(N360,O$17,"")</f>
        <v>0</v>
      </c>
      <c r="P360" s="66" t="str">
        <f aca="false">SUBSTITUTE(O360,P$17,"")</f>
        <v>0</v>
      </c>
      <c r="Q360" s="66" t="str">
        <f aca="false">SUBSTITUTE(P360,Q$17,"")</f>
        <v>0</v>
      </c>
      <c r="R360" s="66" t="str">
        <f aca="false">SUBSTITUTE(Q360,R$17,"")</f>
        <v>0</v>
      </c>
      <c r="S360" s="66" t="str">
        <f aca="false">SUBSTITUTE(R360,S$17,"")</f>
        <v>0</v>
      </c>
      <c r="T360" s="66" t="str">
        <f aca="false">SUBSTITUTE(S360,T$17,"")</f>
        <v>0</v>
      </c>
      <c r="U360" s="66" t="str">
        <f aca="false">SUBSTITUTE(T360,U$17,"")</f>
        <v>0</v>
      </c>
      <c r="V360" s="66" t="str">
        <f aca="false">SUBSTITUTE(U360,V$17,"")</f>
        <v>0</v>
      </c>
      <c r="W360" s="66" t="str">
        <f aca="false">SUBSTITUTE(V360,W$17,"")</f>
        <v>0</v>
      </c>
      <c r="X360" s="66" t="str">
        <f aca="false">SUBSTITUTE(W360,X$17,"")</f>
        <v>0</v>
      </c>
      <c r="Y360" s="66" t="str">
        <f aca="false">SUBSTITUTE(X360,Y$17,"")</f>
        <v>0</v>
      </c>
      <c r="Z360" s="66" t="str">
        <f aca="false">SUBSTITUTE(Y360,Z$17,"")</f>
        <v>0</v>
      </c>
      <c r="AA360" s="66" t="str">
        <f aca="false">SUBSTITUTE(Z360,AA$17,"")</f>
        <v>0</v>
      </c>
      <c r="AB360" s="66" t="str">
        <f aca="false">SUBSTITUTE(AA360,AB$17,"")</f>
        <v>0</v>
      </c>
      <c r="AC360" s="66" t="str">
        <f aca="false">SUBSTITUTE(AB360,AC$17,"")</f>
        <v>0</v>
      </c>
      <c r="AD360" s="66" t="str">
        <f aca="false">SUBSTITUTE(AC360,AD$17,"")</f>
        <v>0</v>
      </c>
      <c r="AE360" s="66" t="str">
        <f aca="false">SUBSTITUTE(AD360,AE$17,"")</f>
        <v>0</v>
      </c>
      <c r="AF360" s="66" t="str">
        <f aca="false">SUBSTITUTE(AE360,AF$17,"")</f>
        <v>0</v>
      </c>
      <c r="AG360" s="66" t="str">
        <f aca="false">SUBSTITUTE(AF360,AG$17,"")</f>
        <v>0</v>
      </c>
      <c r="AH360" s="66" t="str">
        <f aca="false">SUBSTITUTE(AG360,AH$17,"")</f>
        <v>0</v>
      </c>
      <c r="AI360" s="66" t="str">
        <f aca="false">SUBSTITUTE(AH360,AI$17,"")</f>
        <v>0</v>
      </c>
      <c r="AJ360" s="66" t="str">
        <f aca="false">SUBSTITUTE(AI360,AJ$17,"")</f>
        <v>0</v>
      </c>
      <c r="AK360" s="66" t="str">
        <f aca="false">SUBSTITUTE(AJ360,AK$17,"")</f>
        <v>0</v>
      </c>
      <c r="AL360" s="66" t="str">
        <f aca="false">SUBSTITUTE(AK360,AL$17,"")</f>
        <v>0</v>
      </c>
      <c r="AM360" s="66" t="str">
        <f aca="false">SUBSTITUTE(AL360,AM$17,"")</f>
        <v>0</v>
      </c>
      <c r="AN360" s="66" t="str">
        <f aca="false">SUBSTITUTE(AM360,AN$17,"")</f>
        <v>0</v>
      </c>
      <c r="AO360" s="66" t="str">
        <f aca="false">SUBSTITUTE(AN360,AO$17,"")</f>
        <v>0</v>
      </c>
      <c r="AP360" s="66" t="str">
        <f aca="false">SUBSTITUTE(AO360,AP$17,"")</f>
        <v>0</v>
      </c>
      <c r="AQ360" s="66" t="str">
        <f aca="false">SUBSTITUTE(AP360,AQ$17,"")</f>
        <v>0</v>
      </c>
      <c r="AR360" s="66" t="str">
        <f aca="false">SUBSTITUTE(AQ360,AR$17,"")</f>
        <v>0</v>
      </c>
      <c r="AS360" s="66" t="str">
        <f aca="false">SUBSTITUTE(AR360,AS$17,"")</f>
        <v>0</v>
      </c>
      <c r="AT360" s="66" t="str">
        <f aca="false">SUBSTITUTE(AS360,AT$17,"")</f>
        <v>0</v>
      </c>
      <c r="AU360" s="66" t="str">
        <f aca="false">SUBSTITUTE(AT360,AU$17,"")</f>
        <v>0</v>
      </c>
      <c r="AV360" s="66" t="str">
        <f aca="false">SUBSTITUTE(AU360,AV$17,"")</f>
        <v>0</v>
      </c>
      <c r="AW360" s="66" t="str">
        <f aca="false">SUBSTITUTE(AV360,AW$17,"")</f>
        <v>0</v>
      </c>
      <c r="AX360" s="66" t="str">
        <f aca="false">SUBSTITUTE(AW360,AX$17,"")</f>
        <v>0</v>
      </c>
      <c r="AY360" s="66" t="str">
        <f aca="false">SUBSTITUTE(AX360,AY$17,"")</f>
        <v>0</v>
      </c>
      <c r="AZ360" s="66" t="str">
        <f aca="false">SUBSTITUTE(AY360,AZ$17,"")</f>
        <v>0</v>
      </c>
      <c r="BA360" s="66" t="str">
        <f aca="false">SUBSTITUTE(AZ360,BA$17,"")</f>
        <v>0</v>
      </c>
      <c r="BB360" s="66" t="str">
        <f aca="false">SUBSTITUTE(BA360,BB$17,"")</f>
        <v/>
      </c>
      <c r="BC360" s="66" t="str">
        <f aca="false">SUBSTITUTE(BB360,BC$17,"")</f>
        <v/>
      </c>
      <c r="BD360" s="66" t="str">
        <f aca="false">SUBSTITUTE(BC360,BD$17,"")</f>
        <v/>
      </c>
      <c r="BE360" s="66" t="str">
        <f aca="false">SUBSTITUTE(BD360,BE$17,"")</f>
        <v/>
      </c>
      <c r="BF360" s="66" t="str">
        <f aca="false">SUBSTITUTE(BE360,BF$17,"")</f>
        <v/>
      </c>
      <c r="BG360" s="66" t="str">
        <f aca="false">SUBSTITUTE(BF360,BG$17,"")</f>
        <v/>
      </c>
      <c r="BH360" s="66" t="str">
        <f aca="false">SUBSTITUTE(BG360,BH$17,"")</f>
        <v/>
      </c>
      <c r="BI360" s="66" t="str">
        <f aca="false">SUBSTITUTE(BH360,BI$17,"")</f>
        <v/>
      </c>
      <c r="BJ360" s="66" t="str">
        <f aca="false">SUBSTITUTE(BI360,BJ$17,"")</f>
        <v/>
      </c>
      <c r="BK360" s="66" t="str">
        <f aca="false">SUBSTITUTE(BJ360,BK$17,"")</f>
        <v/>
      </c>
      <c r="BL360" s="66" t="str">
        <f aca="false">SUBSTITUTE(BK360,BL$17,"")</f>
        <v/>
      </c>
      <c r="BM360" s="66" t="str">
        <f aca="false">SUBSTITUTE(BL360,BM$17,"")</f>
        <v/>
      </c>
      <c r="BN360" s="66" t="n">
        <f aca="false">LEN(BM360)</f>
        <v>0</v>
      </c>
      <c r="BO360" s="66" t="n">
        <f aca="false">LEN(A360)&gt;BO$15</f>
        <v>0</v>
      </c>
      <c r="BP360" s="83" t="n">
        <f aca="false">AND(COUNTIF(ranges!B$2:B$4,'Sample Manifest - ALL TYPES'!G351)=0,NOT(ISBLANK('Sample Manifest - ALL TYPES'!G351)))</f>
        <v>0</v>
      </c>
      <c r="CB360" s="66" t="n">
        <f aca="false">OR(BN360:BO360)</f>
        <v>0</v>
      </c>
      <c r="CD360" s="69" t="n">
        <f aca="false">IF(OR('Sample Manifest - ALL TYPES'!AB351="Custom indexes",'Sample Manifest - ALL TYPES'!AB351="Non-listed commercial indexes"),1,0)</f>
        <v>0</v>
      </c>
      <c r="CE360" s="69"/>
      <c r="CG360" s="72" t="n">
        <f aca="false">'Sample Manifest - ALL TYPES'!Q351</f>
        <v>0</v>
      </c>
      <c r="CH360" s="70" t="str">
        <f aca="false">SUBSTITUTE(CG360,CH$17,"")</f>
        <v>0</v>
      </c>
      <c r="CI360" s="70" t="str">
        <f aca="false">SUBSTITUTE(CH360,CI$17,"")</f>
        <v>0</v>
      </c>
      <c r="CJ360" s="70" t="str">
        <f aca="false">SUBSTITUTE(CI360,CJ$17,"")</f>
        <v>0</v>
      </c>
      <c r="CK360" s="70" t="str">
        <f aca="false">SUBSTITUTE(CJ360,CK$17,"")</f>
        <v>0</v>
      </c>
      <c r="CL360" s="70" t="n">
        <f aca="false">LEN(CK360)</f>
        <v>1</v>
      </c>
      <c r="CM360" s="70" t="n">
        <f aca="false">AND(NOT(ISBLANK('Sample Manifest - ALL TYPES'!Q351)),NOT(CL360=0))</f>
        <v>0</v>
      </c>
      <c r="CR360" s="66" t="n">
        <f aca="false">AND('Sample Manifest - ALL TYPES'!B351="Illumina Library Pool",ISBLANK('Sample Manifest - ALL TYPES'!Z351))</f>
        <v>0</v>
      </c>
    </row>
    <row r="361" s="66" customFormat="true" ht="13.8" hidden="false" customHeight="false" outlineLevel="0" collapsed="false">
      <c r="A361" s="66" t="n">
        <f aca="false">'Sample Manifest - ALL TYPES'!C352</f>
        <v>0</v>
      </c>
      <c r="B361" s="66" t="str">
        <f aca="false">SUBSTITUTE(A361,B$17,"")</f>
        <v>0</v>
      </c>
      <c r="C361" s="66" t="str">
        <f aca="false">SUBSTITUTE(B361,C$17,"")</f>
        <v>0</v>
      </c>
      <c r="D361" s="66" t="str">
        <f aca="false">SUBSTITUTE(C361,D$17,"")</f>
        <v>0</v>
      </c>
      <c r="E361" s="66" t="str">
        <f aca="false">SUBSTITUTE(D361,E$17,"")</f>
        <v>0</v>
      </c>
      <c r="F361" s="66" t="str">
        <f aca="false">SUBSTITUTE(E361,F$17,"")</f>
        <v>0</v>
      </c>
      <c r="G361" s="66" t="str">
        <f aca="false">SUBSTITUTE(F361,G$17,"")</f>
        <v>0</v>
      </c>
      <c r="H361" s="66" t="str">
        <f aca="false">SUBSTITUTE(G361,H$17,"")</f>
        <v>0</v>
      </c>
      <c r="I361" s="66" t="str">
        <f aca="false">SUBSTITUTE(H361,I$17,"")</f>
        <v>0</v>
      </c>
      <c r="J361" s="66" t="str">
        <f aca="false">SUBSTITUTE(I361,J$17,"")</f>
        <v>0</v>
      </c>
      <c r="K361" s="66" t="str">
        <f aca="false">SUBSTITUTE(J361,K$17,"")</f>
        <v>0</v>
      </c>
      <c r="L361" s="66" t="str">
        <f aca="false">SUBSTITUTE(K361,L$17,"")</f>
        <v>0</v>
      </c>
      <c r="M361" s="66" t="str">
        <f aca="false">SUBSTITUTE(L361,M$17,"")</f>
        <v>0</v>
      </c>
      <c r="N361" s="66" t="str">
        <f aca="false">SUBSTITUTE(M361,N$17,"")</f>
        <v>0</v>
      </c>
      <c r="O361" s="66" t="str">
        <f aca="false">SUBSTITUTE(N361,O$17,"")</f>
        <v>0</v>
      </c>
      <c r="P361" s="66" t="str">
        <f aca="false">SUBSTITUTE(O361,P$17,"")</f>
        <v>0</v>
      </c>
      <c r="Q361" s="66" t="str">
        <f aca="false">SUBSTITUTE(P361,Q$17,"")</f>
        <v>0</v>
      </c>
      <c r="R361" s="66" t="str">
        <f aca="false">SUBSTITUTE(Q361,R$17,"")</f>
        <v>0</v>
      </c>
      <c r="S361" s="66" t="str">
        <f aca="false">SUBSTITUTE(R361,S$17,"")</f>
        <v>0</v>
      </c>
      <c r="T361" s="66" t="str">
        <f aca="false">SUBSTITUTE(S361,T$17,"")</f>
        <v>0</v>
      </c>
      <c r="U361" s="66" t="str">
        <f aca="false">SUBSTITUTE(T361,U$17,"")</f>
        <v>0</v>
      </c>
      <c r="V361" s="66" t="str">
        <f aca="false">SUBSTITUTE(U361,V$17,"")</f>
        <v>0</v>
      </c>
      <c r="W361" s="66" t="str">
        <f aca="false">SUBSTITUTE(V361,W$17,"")</f>
        <v>0</v>
      </c>
      <c r="X361" s="66" t="str">
        <f aca="false">SUBSTITUTE(W361,X$17,"")</f>
        <v>0</v>
      </c>
      <c r="Y361" s="66" t="str">
        <f aca="false">SUBSTITUTE(X361,Y$17,"")</f>
        <v>0</v>
      </c>
      <c r="Z361" s="66" t="str">
        <f aca="false">SUBSTITUTE(Y361,Z$17,"")</f>
        <v>0</v>
      </c>
      <c r="AA361" s="66" t="str">
        <f aca="false">SUBSTITUTE(Z361,AA$17,"")</f>
        <v>0</v>
      </c>
      <c r="AB361" s="66" t="str">
        <f aca="false">SUBSTITUTE(AA361,AB$17,"")</f>
        <v>0</v>
      </c>
      <c r="AC361" s="66" t="str">
        <f aca="false">SUBSTITUTE(AB361,AC$17,"")</f>
        <v>0</v>
      </c>
      <c r="AD361" s="66" t="str">
        <f aca="false">SUBSTITUTE(AC361,AD$17,"")</f>
        <v>0</v>
      </c>
      <c r="AE361" s="66" t="str">
        <f aca="false">SUBSTITUTE(AD361,AE$17,"")</f>
        <v>0</v>
      </c>
      <c r="AF361" s="66" t="str">
        <f aca="false">SUBSTITUTE(AE361,AF$17,"")</f>
        <v>0</v>
      </c>
      <c r="AG361" s="66" t="str">
        <f aca="false">SUBSTITUTE(AF361,AG$17,"")</f>
        <v>0</v>
      </c>
      <c r="AH361" s="66" t="str">
        <f aca="false">SUBSTITUTE(AG361,AH$17,"")</f>
        <v>0</v>
      </c>
      <c r="AI361" s="66" t="str">
        <f aca="false">SUBSTITUTE(AH361,AI$17,"")</f>
        <v>0</v>
      </c>
      <c r="AJ361" s="66" t="str">
        <f aca="false">SUBSTITUTE(AI361,AJ$17,"")</f>
        <v>0</v>
      </c>
      <c r="AK361" s="66" t="str">
        <f aca="false">SUBSTITUTE(AJ361,AK$17,"")</f>
        <v>0</v>
      </c>
      <c r="AL361" s="66" t="str">
        <f aca="false">SUBSTITUTE(AK361,AL$17,"")</f>
        <v>0</v>
      </c>
      <c r="AM361" s="66" t="str">
        <f aca="false">SUBSTITUTE(AL361,AM$17,"")</f>
        <v>0</v>
      </c>
      <c r="AN361" s="66" t="str">
        <f aca="false">SUBSTITUTE(AM361,AN$17,"")</f>
        <v>0</v>
      </c>
      <c r="AO361" s="66" t="str">
        <f aca="false">SUBSTITUTE(AN361,AO$17,"")</f>
        <v>0</v>
      </c>
      <c r="AP361" s="66" t="str">
        <f aca="false">SUBSTITUTE(AO361,AP$17,"")</f>
        <v>0</v>
      </c>
      <c r="AQ361" s="66" t="str">
        <f aca="false">SUBSTITUTE(AP361,AQ$17,"")</f>
        <v>0</v>
      </c>
      <c r="AR361" s="66" t="str">
        <f aca="false">SUBSTITUTE(AQ361,AR$17,"")</f>
        <v>0</v>
      </c>
      <c r="AS361" s="66" t="str">
        <f aca="false">SUBSTITUTE(AR361,AS$17,"")</f>
        <v>0</v>
      </c>
      <c r="AT361" s="66" t="str">
        <f aca="false">SUBSTITUTE(AS361,AT$17,"")</f>
        <v>0</v>
      </c>
      <c r="AU361" s="66" t="str">
        <f aca="false">SUBSTITUTE(AT361,AU$17,"")</f>
        <v>0</v>
      </c>
      <c r="AV361" s="66" t="str">
        <f aca="false">SUBSTITUTE(AU361,AV$17,"")</f>
        <v>0</v>
      </c>
      <c r="AW361" s="66" t="str">
        <f aca="false">SUBSTITUTE(AV361,AW$17,"")</f>
        <v>0</v>
      </c>
      <c r="AX361" s="66" t="str">
        <f aca="false">SUBSTITUTE(AW361,AX$17,"")</f>
        <v>0</v>
      </c>
      <c r="AY361" s="66" t="str">
        <f aca="false">SUBSTITUTE(AX361,AY$17,"")</f>
        <v>0</v>
      </c>
      <c r="AZ361" s="66" t="str">
        <f aca="false">SUBSTITUTE(AY361,AZ$17,"")</f>
        <v>0</v>
      </c>
      <c r="BA361" s="66" t="str">
        <f aca="false">SUBSTITUTE(AZ361,BA$17,"")</f>
        <v>0</v>
      </c>
      <c r="BB361" s="66" t="str">
        <f aca="false">SUBSTITUTE(BA361,BB$17,"")</f>
        <v/>
      </c>
      <c r="BC361" s="66" t="str">
        <f aca="false">SUBSTITUTE(BB361,BC$17,"")</f>
        <v/>
      </c>
      <c r="BD361" s="66" t="str">
        <f aca="false">SUBSTITUTE(BC361,BD$17,"")</f>
        <v/>
      </c>
      <c r="BE361" s="66" t="str">
        <f aca="false">SUBSTITUTE(BD361,BE$17,"")</f>
        <v/>
      </c>
      <c r="BF361" s="66" t="str">
        <f aca="false">SUBSTITUTE(BE361,BF$17,"")</f>
        <v/>
      </c>
      <c r="BG361" s="66" t="str">
        <f aca="false">SUBSTITUTE(BF361,BG$17,"")</f>
        <v/>
      </c>
      <c r="BH361" s="66" t="str">
        <f aca="false">SUBSTITUTE(BG361,BH$17,"")</f>
        <v/>
      </c>
      <c r="BI361" s="66" t="str">
        <f aca="false">SUBSTITUTE(BH361,BI$17,"")</f>
        <v/>
      </c>
      <c r="BJ361" s="66" t="str">
        <f aca="false">SUBSTITUTE(BI361,BJ$17,"")</f>
        <v/>
      </c>
      <c r="BK361" s="66" t="str">
        <f aca="false">SUBSTITUTE(BJ361,BK$17,"")</f>
        <v/>
      </c>
      <c r="BL361" s="66" t="str">
        <f aca="false">SUBSTITUTE(BK361,BL$17,"")</f>
        <v/>
      </c>
      <c r="BM361" s="66" t="str">
        <f aca="false">SUBSTITUTE(BL361,BM$17,"")</f>
        <v/>
      </c>
      <c r="BN361" s="66" t="n">
        <f aca="false">LEN(BM361)</f>
        <v>0</v>
      </c>
      <c r="BO361" s="66" t="n">
        <f aca="false">LEN(A361)&gt;BO$15</f>
        <v>0</v>
      </c>
      <c r="BP361" s="83" t="n">
        <f aca="false">AND(COUNTIF(ranges!B$2:B$4,'Sample Manifest - ALL TYPES'!G352)=0,NOT(ISBLANK('Sample Manifest - ALL TYPES'!G352)))</f>
        <v>0</v>
      </c>
      <c r="CB361" s="66" t="n">
        <f aca="false">OR(BN361:BO361)</f>
        <v>0</v>
      </c>
      <c r="CD361" s="69" t="n">
        <f aca="false">IF(OR('Sample Manifest - ALL TYPES'!AB352="Custom indexes",'Sample Manifest - ALL TYPES'!AB352="Non-listed commercial indexes"),1,0)</f>
        <v>0</v>
      </c>
      <c r="CE361" s="69"/>
      <c r="CG361" s="72" t="n">
        <f aca="false">'Sample Manifest - ALL TYPES'!Q352</f>
        <v>0</v>
      </c>
      <c r="CH361" s="70" t="str">
        <f aca="false">SUBSTITUTE(CG361,CH$17,"")</f>
        <v>0</v>
      </c>
      <c r="CI361" s="70" t="str">
        <f aca="false">SUBSTITUTE(CH361,CI$17,"")</f>
        <v>0</v>
      </c>
      <c r="CJ361" s="70" t="str">
        <f aca="false">SUBSTITUTE(CI361,CJ$17,"")</f>
        <v>0</v>
      </c>
      <c r="CK361" s="70" t="str">
        <f aca="false">SUBSTITUTE(CJ361,CK$17,"")</f>
        <v>0</v>
      </c>
      <c r="CL361" s="70" t="n">
        <f aca="false">LEN(CK361)</f>
        <v>1</v>
      </c>
      <c r="CM361" s="70" t="n">
        <f aca="false">AND(NOT(ISBLANK('Sample Manifest - ALL TYPES'!Q352)),NOT(CL361=0))</f>
        <v>0</v>
      </c>
      <c r="CR361" s="66" t="n">
        <f aca="false">AND('Sample Manifest - ALL TYPES'!B352="Illumina Library Pool",ISBLANK('Sample Manifest - ALL TYPES'!Z352))</f>
        <v>0</v>
      </c>
    </row>
    <row r="362" s="66" customFormat="true" ht="13.8" hidden="false" customHeight="false" outlineLevel="0" collapsed="false">
      <c r="A362" s="66" t="n">
        <f aca="false">'Sample Manifest - ALL TYPES'!C353</f>
        <v>0</v>
      </c>
      <c r="B362" s="66" t="str">
        <f aca="false">SUBSTITUTE(A362,B$17,"")</f>
        <v>0</v>
      </c>
      <c r="C362" s="66" t="str">
        <f aca="false">SUBSTITUTE(B362,C$17,"")</f>
        <v>0</v>
      </c>
      <c r="D362" s="66" t="str">
        <f aca="false">SUBSTITUTE(C362,D$17,"")</f>
        <v>0</v>
      </c>
      <c r="E362" s="66" t="str">
        <f aca="false">SUBSTITUTE(D362,E$17,"")</f>
        <v>0</v>
      </c>
      <c r="F362" s="66" t="str">
        <f aca="false">SUBSTITUTE(E362,F$17,"")</f>
        <v>0</v>
      </c>
      <c r="G362" s="66" t="str">
        <f aca="false">SUBSTITUTE(F362,G$17,"")</f>
        <v>0</v>
      </c>
      <c r="H362" s="66" t="str">
        <f aca="false">SUBSTITUTE(G362,H$17,"")</f>
        <v>0</v>
      </c>
      <c r="I362" s="66" t="str">
        <f aca="false">SUBSTITUTE(H362,I$17,"")</f>
        <v>0</v>
      </c>
      <c r="J362" s="66" t="str">
        <f aca="false">SUBSTITUTE(I362,J$17,"")</f>
        <v>0</v>
      </c>
      <c r="K362" s="66" t="str">
        <f aca="false">SUBSTITUTE(J362,K$17,"")</f>
        <v>0</v>
      </c>
      <c r="L362" s="66" t="str">
        <f aca="false">SUBSTITUTE(K362,L$17,"")</f>
        <v>0</v>
      </c>
      <c r="M362" s="66" t="str">
        <f aca="false">SUBSTITUTE(L362,M$17,"")</f>
        <v>0</v>
      </c>
      <c r="N362" s="66" t="str">
        <f aca="false">SUBSTITUTE(M362,N$17,"")</f>
        <v>0</v>
      </c>
      <c r="O362" s="66" t="str">
        <f aca="false">SUBSTITUTE(N362,O$17,"")</f>
        <v>0</v>
      </c>
      <c r="P362" s="66" t="str">
        <f aca="false">SUBSTITUTE(O362,P$17,"")</f>
        <v>0</v>
      </c>
      <c r="Q362" s="66" t="str">
        <f aca="false">SUBSTITUTE(P362,Q$17,"")</f>
        <v>0</v>
      </c>
      <c r="R362" s="66" t="str">
        <f aca="false">SUBSTITUTE(Q362,R$17,"")</f>
        <v>0</v>
      </c>
      <c r="S362" s="66" t="str">
        <f aca="false">SUBSTITUTE(R362,S$17,"")</f>
        <v>0</v>
      </c>
      <c r="T362" s="66" t="str">
        <f aca="false">SUBSTITUTE(S362,T$17,"")</f>
        <v>0</v>
      </c>
      <c r="U362" s="66" t="str">
        <f aca="false">SUBSTITUTE(T362,U$17,"")</f>
        <v>0</v>
      </c>
      <c r="V362" s="66" t="str">
        <f aca="false">SUBSTITUTE(U362,V$17,"")</f>
        <v>0</v>
      </c>
      <c r="W362" s="66" t="str">
        <f aca="false">SUBSTITUTE(V362,W$17,"")</f>
        <v>0</v>
      </c>
      <c r="X362" s="66" t="str">
        <f aca="false">SUBSTITUTE(W362,X$17,"")</f>
        <v>0</v>
      </c>
      <c r="Y362" s="66" t="str">
        <f aca="false">SUBSTITUTE(X362,Y$17,"")</f>
        <v>0</v>
      </c>
      <c r="Z362" s="66" t="str">
        <f aca="false">SUBSTITUTE(Y362,Z$17,"")</f>
        <v>0</v>
      </c>
      <c r="AA362" s="66" t="str">
        <f aca="false">SUBSTITUTE(Z362,AA$17,"")</f>
        <v>0</v>
      </c>
      <c r="AB362" s="66" t="str">
        <f aca="false">SUBSTITUTE(AA362,AB$17,"")</f>
        <v>0</v>
      </c>
      <c r="AC362" s="66" t="str">
        <f aca="false">SUBSTITUTE(AB362,AC$17,"")</f>
        <v>0</v>
      </c>
      <c r="AD362" s="66" t="str">
        <f aca="false">SUBSTITUTE(AC362,AD$17,"")</f>
        <v>0</v>
      </c>
      <c r="AE362" s="66" t="str">
        <f aca="false">SUBSTITUTE(AD362,AE$17,"")</f>
        <v>0</v>
      </c>
      <c r="AF362" s="66" t="str">
        <f aca="false">SUBSTITUTE(AE362,AF$17,"")</f>
        <v>0</v>
      </c>
      <c r="AG362" s="66" t="str">
        <f aca="false">SUBSTITUTE(AF362,AG$17,"")</f>
        <v>0</v>
      </c>
      <c r="AH362" s="66" t="str">
        <f aca="false">SUBSTITUTE(AG362,AH$17,"")</f>
        <v>0</v>
      </c>
      <c r="AI362" s="66" t="str">
        <f aca="false">SUBSTITUTE(AH362,AI$17,"")</f>
        <v>0</v>
      </c>
      <c r="AJ362" s="66" t="str">
        <f aca="false">SUBSTITUTE(AI362,AJ$17,"")</f>
        <v>0</v>
      </c>
      <c r="AK362" s="66" t="str">
        <f aca="false">SUBSTITUTE(AJ362,AK$17,"")</f>
        <v>0</v>
      </c>
      <c r="AL362" s="66" t="str">
        <f aca="false">SUBSTITUTE(AK362,AL$17,"")</f>
        <v>0</v>
      </c>
      <c r="AM362" s="66" t="str">
        <f aca="false">SUBSTITUTE(AL362,AM$17,"")</f>
        <v>0</v>
      </c>
      <c r="AN362" s="66" t="str">
        <f aca="false">SUBSTITUTE(AM362,AN$17,"")</f>
        <v>0</v>
      </c>
      <c r="AO362" s="66" t="str">
        <f aca="false">SUBSTITUTE(AN362,AO$17,"")</f>
        <v>0</v>
      </c>
      <c r="AP362" s="66" t="str">
        <f aca="false">SUBSTITUTE(AO362,AP$17,"")</f>
        <v>0</v>
      </c>
      <c r="AQ362" s="66" t="str">
        <f aca="false">SUBSTITUTE(AP362,AQ$17,"")</f>
        <v>0</v>
      </c>
      <c r="AR362" s="66" t="str">
        <f aca="false">SUBSTITUTE(AQ362,AR$17,"")</f>
        <v>0</v>
      </c>
      <c r="AS362" s="66" t="str">
        <f aca="false">SUBSTITUTE(AR362,AS$17,"")</f>
        <v>0</v>
      </c>
      <c r="AT362" s="66" t="str">
        <f aca="false">SUBSTITUTE(AS362,AT$17,"")</f>
        <v>0</v>
      </c>
      <c r="AU362" s="66" t="str">
        <f aca="false">SUBSTITUTE(AT362,AU$17,"")</f>
        <v>0</v>
      </c>
      <c r="AV362" s="66" t="str">
        <f aca="false">SUBSTITUTE(AU362,AV$17,"")</f>
        <v>0</v>
      </c>
      <c r="AW362" s="66" t="str">
        <f aca="false">SUBSTITUTE(AV362,AW$17,"")</f>
        <v>0</v>
      </c>
      <c r="AX362" s="66" t="str">
        <f aca="false">SUBSTITUTE(AW362,AX$17,"")</f>
        <v>0</v>
      </c>
      <c r="AY362" s="66" t="str">
        <f aca="false">SUBSTITUTE(AX362,AY$17,"")</f>
        <v>0</v>
      </c>
      <c r="AZ362" s="66" t="str">
        <f aca="false">SUBSTITUTE(AY362,AZ$17,"")</f>
        <v>0</v>
      </c>
      <c r="BA362" s="66" t="str">
        <f aca="false">SUBSTITUTE(AZ362,BA$17,"")</f>
        <v>0</v>
      </c>
      <c r="BB362" s="66" t="str">
        <f aca="false">SUBSTITUTE(BA362,BB$17,"")</f>
        <v/>
      </c>
      <c r="BC362" s="66" t="str">
        <f aca="false">SUBSTITUTE(BB362,BC$17,"")</f>
        <v/>
      </c>
      <c r="BD362" s="66" t="str">
        <f aca="false">SUBSTITUTE(BC362,BD$17,"")</f>
        <v/>
      </c>
      <c r="BE362" s="66" t="str">
        <f aca="false">SUBSTITUTE(BD362,BE$17,"")</f>
        <v/>
      </c>
      <c r="BF362" s="66" t="str">
        <f aca="false">SUBSTITUTE(BE362,BF$17,"")</f>
        <v/>
      </c>
      <c r="BG362" s="66" t="str">
        <f aca="false">SUBSTITUTE(BF362,BG$17,"")</f>
        <v/>
      </c>
      <c r="BH362" s="66" t="str">
        <f aca="false">SUBSTITUTE(BG362,BH$17,"")</f>
        <v/>
      </c>
      <c r="BI362" s="66" t="str">
        <f aca="false">SUBSTITUTE(BH362,BI$17,"")</f>
        <v/>
      </c>
      <c r="BJ362" s="66" t="str">
        <f aca="false">SUBSTITUTE(BI362,BJ$17,"")</f>
        <v/>
      </c>
      <c r="BK362" s="66" t="str">
        <f aca="false">SUBSTITUTE(BJ362,BK$17,"")</f>
        <v/>
      </c>
      <c r="BL362" s="66" t="str">
        <f aca="false">SUBSTITUTE(BK362,BL$17,"")</f>
        <v/>
      </c>
      <c r="BM362" s="66" t="str">
        <f aca="false">SUBSTITUTE(BL362,BM$17,"")</f>
        <v/>
      </c>
      <c r="BN362" s="66" t="n">
        <f aca="false">LEN(BM362)</f>
        <v>0</v>
      </c>
      <c r="BO362" s="66" t="n">
        <f aca="false">LEN(A362)&gt;BO$15</f>
        <v>0</v>
      </c>
      <c r="BP362" s="83" t="n">
        <f aca="false">AND(COUNTIF(ranges!B$2:B$4,'Sample Manifest - ALL TYPES'!G353)=0,NOT(ISBLANK('Sample Manifest - ALL TYPES'!G353)))</f>
        <v>0</v>
      </c>
      <c r="CB362" s="66" t="n">
        <f aca="false">OR(BN362:BO362)</f>
        <v>0</v>
      </c>
      <c r="CD362" s="69" t="n">
        <f aca="false">IF(OR('Sample Manifest - ALL TYPES'!AB353="Custom indexes",'Sample Manifest - ALL TYPES'!AB353="Non-listed commercial indexes"),1,0)</f>
        <v>0</v>
      </c>
      <c r="CE362" s="69"/>
      <c r="CG362" s="72" t="n">
        <f aca="false">'Sample Manifest - ALL TYPES'!Q353</f>
        <v>0</v>
      </c>
      <c r="CH362" s="70" t="str">
        <f aca="false">SUBSTITUTE(CG362,CH$17,"")</f>
        <v>0</v>
      </c>
      <c r="CI362" s="70" t="str">
        <f aca="false">SUBSTITUTE(CH362,CI$17,"")</f>
        <v>0</v>
      </c>
      <c r="CJ362" s="70" t="str">
        <f aca="false">SUBSTITUTE(CI362,CJ$17,"")</f>
        <v>0</v>
      </c>
      <c r="CK362" s="70" t="str">
        <f aca="false">SUBSTITUTE(CJ362,CK$17,"")</f>
        <v>0</v>
      </c>
      <c r="CL362" s="70" t="n">
        <f aca="false">LEN(CK362)</f>
        <v>1</v>
      </c>
      <c r="CM362" s="70" t="n">
        <f aca="false">AND(NOT(ISBLANK('Sample Manifest - ALL TYPES'!Q353)),NOT(CL362=0))</f>
        <v>0</v>
      </c>
      <c r="CR362" s="66" t="n">
        <f aca="false">AND('Sample Manifest - ALL TYPES'!B353="Illumina Library Pool",ISBLANK('Sample Manifest - ALL TYPES'!Z353))</f>
        <v>0</v>
      </c>
    </row>
    <row r="363" s="66" customFormat="true" ht="13.8" hidden="false" customHeight="false" outlineLevel="0" collapsed="false">
      <c r="A363" s="66" t="n">
        <f aca="false">'Sample Manifest - ALL TYPES'!C354</f>
        <v>0</v>
      </c>
      <c r="B363" s="66" t="str">
        <f aca="false">SUBSTITUTE(A363,B$17,"")</f>
        <v>0</v>
      </c>
      <c r="C363" s="66" t="str">
        <f aca="false">SUBSTITUTE(B363,C$17,"")</f>
        <v>0</v>
      </c>
      <c r="D363" s="66" t="str">
        <f aca="false">SUBSTITUTE(C363,D$17,"")</f>
        <v>0</v>
      </c>
      <c r="E363" s="66" t="str">
        <f aca="false">SUBSTITUTE(D363,E$17,"")</f>
        <v>0</v>
      </c>
      <c r="F363" s="66" t="str">
        <f aca="false">SUBSTITUTE(E363,F$17,"")</f>
        <v>0</v>
      </c>
      <c r="G363" s="66" t="str">
        <f aca="false">SUBSTITUTE(F363,G$17,"")</f>
        <v>0</v>
      </c>
      <c r="H363" s="66" t="str">
        <f aca="false">SUBSTITUTE(G363,H$17,"")</f>
        <v>0</v>
      </c>
      <c r="I363" s="66" t="str">
        <f aca="false">SUBSTITUTE(H363,I$17,"")</f>
        <v>0</v>
      </c>
      <c r="J363" s="66" t="str">
        <f aca="false">SUBSTITUTE(I363,J$17,"")</f>
        <v>0</v>
      </c>
      <c r="K363" s="66" t="str">
        <f aca="false">SUBSTITUTE(J363,K$17,"")</f>
        <v>0</v>
      </c>
      <c r="L363" s="66" t="str">
        <f aca="false">SUBSTITUTE(K363,L$17,"")</f>
        <v>0</v>
      </c>
      <c r="M363" s="66" t="str">
        <f aca="false">SUBSTITUTE(L363,M$17,"")</f>
        <v>0</v>
      </c>
      <c r="N363" s="66" t="str">
        <f aca="false">SUBSTITUTE(M363,N$17,"")</f>
        <v>0</v>
      </c>
      <c r="O363" s="66" t="str">
        <f aca="false">SUBSTITUTE(N363,O$17,"")</f>
        <v>0</v>
      </c>
      <c r="P363" s="66" t="str">
        <f aca="false">SUBSTITUTE(O363,P$17,"")</f>
        <v>0</v>
      </c>
      <c r="Q363" s="66" t="str">
        <f aca="false">SUBSTITUTE(P363,Q$17,"")</f>
        <v>0</v>
      </c>
      <c r="R363" s="66" t="str">
        <f aca="false">SUBSTITUTE(Q363,R$17,"")</f>
        <v>0</v>
      </c>
      <c r="S363" s="66" t="str">
        <f aca="false">SUBSTITUTE(R363,S$17,"")</f>
        <v>0</v>
      </c>
      <c r="T363" s="66" t="str">
        <f aca="false">SUBSTITUTE(S363,T$17,"")</f>
        <v>0</v>
      </c>
      <c r="U363" s="66" t="str">
        <f aca="false">SUBSTITUTE(T363,U$17,"")</f>
        <v>0</v>
      </c>
      <c r="V363" s="66" t="str">
        <f aca="false">SUBSTITUTE(U363,V$17,"")</f>
        <v>0</v>
      </c>
      <c r="W363" s="66" t="str">
        <f aca="false">SUBSTITUTE(V363,W$17,"")</f>
        <v>0</v>
      </c>
      <c r="X363" s="66" t="str">
        <f aca="false">SUBSTITUTE(W363,X$17,"")</f>
        <v>0</v>
      </c>
      <c r="Y363" s="66" t="str">
        <f aca="false">SUBSTITUTE(X363,Y$17,"")</f>
        <v>0</v>
      </c>
      <c r="Z363" s="66" t="str">
        <f aca="false">SUBSTITUTE(Y363,Z$17,"")</f>
        <v>0</v>
      </c>
      <c r="AA363" s="66" t="str">
        <f aca="false">SUBSTITUTE(Z363,AA$17,"")</f>
        <v>0</v>
      </c>
      <c r="AB363" s="66" t="str">
        <f aca="false">SUBSTITUTE(AA363,AB$17,"")</f>
        <v>0</v>
      </c>
      <c r="AC363" s="66" t="str">
        <f aca="false">SUBSTITUTE(AB363,AC$17,"")</f>
        <v>0</v>
      </c>
      <c r="AD363" s="66" t="str">
        <f aca="false">SUBSTITUTE(AC363,AD$17,"")</f>
        <v>0</v>
      </c>
      <c r="AE363" s="66" t="str">
        <f aca="false">SUBSTITUTE(AD363,AE$17,"")</f>
        <v>0</v>
      </c>
      <c r="AF363" s="66" t="str">
        <f aca="false">SUBSTITUTE(AE363,AF$17,"")</f>
        <v>0</v>
      </c>
      <c r="AG363" s="66" t="str">
        <f aca="false">SUBSTITUTE(AF363,AG$17,"")</f>
        <v>0</v>
      </c>
      <c r="AH363" s="66" t="str">
        <f aca="false">SUBSTITUTE(AG363,AH$17,"")</f>
        <v>0</v>
      </c>
      <c r="AI363" s="66" t="str">
        <f aca="false">SUBSTITUTE(AH363,AI$17,"")</f>
        <v>0</v>
      </c>
      <c r="AJ363" s="66" t="str">
        <f aca="false">SUBSTITUTE(AI363,AJ$17,"")</f>
        <v>0</v>
      </c>
      <c r="AK363" s="66" t="str">
        <f aca="false">SUBSTITUTE(AJ363,AK$17,"")</f>
        <v>0</v>
      </c>
      <c r="AL363" s="66" t="str">
        <f aca="false">SUBSTITUTE(AK363,AL$17,"")</f>
        <v>0</v>
      </c>
      <c r="AM363" s="66" t="str">
        <f aca="false">SUBSTITUTE(AL363,AM$17,"")</f>
        <v>0</v>
      </c>
      <c r="AN363" s="66" t="str">
        <f aca="false">SUBSTITUTE(AM363,AN$17,"")</f>
        <v>0</v>
      </c>
      <c r="AO363" s="66" t="str">
        <f aca="false">SUBSTITUTE(AN363,AO$17,"")</f>
        <v>0</v>
      </c>
      <c r="AP363" s="66" t="str">
        <f aca="false">SUBSTITUTE(AO363,AP$17,"")</f>
        <v>0</v>
      </c>
      <c r="AQ363" s="66" t="str">
        <f aca="false">SUBSTITUTE(AP363,AQ$17,"")</f>
        <v>0</v>
      </c>
      <c r="AR363" s="66" t="str">
        <f aca="false">SUBSTITUTE(AQ363,AR$17,"")</f>
        <v>0</v>
      </c>
      <c r="AS363" s="66" t="str">
        <f aca="false">SUBSTITUTE(AR363,AS$17,"")</f>
        <v>0</v>
      </c>
      <c r="AT363" s="66" t="str">
        <f aca="false">SUBSTITUTE(AS363,AT$17,"")</f>
        <v>0</v>
      </c>
      <c r="AU363" s="66" t="str">
        <f aca="false">SUBSTITUTE(AT363,AU$17,"")</f>
        <v>0</v>
      </c>
      <c r="AV363" s="66" t="str">
        <f aca="false">SUBSTITUTE(AU363,AV$17,"")</f>
        <v>0</v>
      </c>
      <c r="AW363" s="66" t="str">
        <f aca="false">SUBSTITUTE(AV363,AW$17,"")</f>
        <v>0</v>
      </c>
      <c r="AX363" s="66" t="str">
        <f aca="false">SUBSTITUTE(AW363,AX$17,"")</f>
        <v>0</v>
      </c>
      <c r="AY363" s="66" t="str">
        <f aca="false">SUBSTITUTE(AX363,AY$17,"")</f>
        <v>0</v>
      </c>
      <c r="AZ363" s="66" t="str">
        <f aca="false">SUBSTITUTE(AY363,AZ$17,"")</f>
        <v>0</v>
      </c>
      <c r="BA363" s="66" t="str">
        <f aca="false">SUBSTITUTE(AZ363,BA$17,"")</f>
        <v>0</v>
      </c>
      <c r="BB363" s="66" t="str">
        <f aca="false">SUBSTITUTE(BA363,BB$17,"")</f>
        <v/>
      </c>
      <c r="BC363" s="66" t="str">
        <f aca="false">SUBSTITUTE(BB363,BC$17,"")</f>
        <v/>
      </c>
      <c r="BD363" s="66" t="str">
        <f aca="false">SUBSTITUTE(BC363,BD$17,"")</f>
        <v/>
      </c>
      <c r="BE363" s="66" t="str">
        <f aca="false">SUBSTITUTE(BD363,BE$17,"")</f>
        <v/>
      </c>
      <c r="BF363" s="66" t="str">
        <f aca="false">SUBSTITUTE(BE363,BF$17,"")</f>
        <v/>
      </c>
      <c r="BG363" s="66" t="str">
        <f aca="false">SUBSTITUTE(BF363,BG$17,"")</f>
        <v/>
      </c>
      <c r="BH363" s="66" t="str">
        <f aca="false">SUBSTITUTE(BG363,BH$17,"")</f>
        <v/>
      </c>
      <c r="BI363" s="66" t="str">
        <f aca="false">SUBSTITUTE(BH363,BI$17,"")</f>
        <v/>
      </c>
      <c r="BJ363" s="66" t="str">
        <f aca="false">SUBSTITUTE(BI363,BJ$17,"")</f>
        <v/>
      </c>
      <c r="BK363" s="66" t="str">
        <f aca="false">SUBSTITUTE(BJ363,BK$17,"")</f>
        <v/>
      </c>
      <c r="BL363" s="66" t="str">
        <f aca="false">SUBSTITUTE(BK363,BL$17,"")</f>
        <v/>
      </c>
      <c r="BM363" s="66" t="str">
        <f aca="false">SUBSTITUTE(BL363,BM$17,"")</f>
        <v/>
      </c>
      <c r="BN363" s="66" t="n">
        <f aca="false">LEN(BM363)</f>
        <v>0</v>
      </c>
      <c r="BO363" s="66" t="n">
        <f aca="false">LEN(A363)&gt;BO$15</f>
        <v>0</v>
      </c>
      <c r="BP363" s="83" t="n">
        <f aca="false">AND(COUNTIF(ranges!B$2:B$4,'Sample Manifest - ALL TYPES'!G354)=0,NOT(ISBLANK('Sample Manifest - ALL TYPES'!G354)))</f>
        <v>0</v>
      </c>
      <c r="CB363" s="66" t="n">
        <f aca="false">OR(BN363:BO363)</f>
        <v>0</v>
      </c>
      <c r="CD363" s="69" t="n">
        <f aca="false">IF(OR('Sample Manifest - ALL TYPES'!AB354="Custom indexes",'Sample Manifest - ALL TYPES'!AB354="Non-listed commercial indexes"),1,0)</f>
        <v>0</v>
      </c>
      <c r="CE363" s="69"/>
      <c r="CG363" s="72" t="n">
        <f aca="false">'Sample Manifest - ALL TYPES'!Q354</f>
        <v>0</v>
      </c>
      <c r="CH363" s="70" t="str">
        <f aca="false">SUBSTITUTE(CG363,CH$17,"")</f>
        <v>0</v>
      </c>
      <c r="CI363" s="70" t="str">
        <f aca="false">SUBSTITUTE(CH363,CI$17,"")</f>
        <v>0</v>
      </c>
      <c r="CJ363" s="70" t="str">
        <f aca="false">SUBSTITUTE(CI363,CJ$17,"")</f>
        <v>0</v>
      </c>
      <c r="CK363" s="70" t="str">
        <f aca="false">SUBSTITUTE(CJ363,CK$17,"")</f>
        <v>0</v>
      </c>
      <c r="CL363" s="70" t="n">
        <f aca="false">LEN(CK363)</f>
        <v>1</v>
      </c>
      <c r="CM363" s="70" t="n">
        <f aca="false">AND(NOT(ISBLANK('Sample Manifest - ALL TYPES'!Q354)),NOT(CL363=0))</f>
        <v>0</v>
      </c>
      <c r="CR363" s="66" t="n">
        <f aca="false">AND('Sample Manifest - ALL TYPES'!B354="Illumina Library Pool",ISBLANK('Sample Manifest - ALL TYPES'!Z354))</f>
        <v>0</v>
      </c>
    </row>
    <row r="364" s="66" customFormat="true" ht="13.8" hidden="false" customHeight="false" outlineLevel="0" collapsed="false">
      <c r="A364" s="66" t="n">
        <f aca="false">'Sample Manifest - ALL TYPES'!C355</f>
        <v>0</v>
      </c>
      <c r="B364" s="66" t="str">
        <f aca="false">SUBSTITUTE(A364,B$17,"")</f>
        <v>0</v>
      </c>
      <c r="C364" s="66" t="str">
        <f aca="false">SUBSTITUTE(B364,C$17,"")</f>
        <v>0</v>
      </c>
      <c r="D364" s="66" t="str">
        <f aca="false">SUBSTITUTE(C364,D$17,"")</f>
        <v>0</v>
      </c>
      <c r="E364" s="66" t="str">
        <f aca="false">SUBSTITUTE(D364,E$17,"")</f>
        <v>0</v>
      </c>
      <c r="F364" s="66" t="str">
        <f aca="false">SUBSTITUTE(E364,F$17,"")</f>
        <v>0</v>
      </c>
      <c r="G364" s="66" t="str">
        <f aca="false">SUBSTITUTE(F364,G$17,"")</f>
        <v>0</v>
      </c>
      <c r="H364" s="66" t="str">
        <f aca="false">SUBSTITUTE(G364,H$17,"")</f>
        <v>0</v>
      </c>
      <c r="I364" s="66" t="str">
        <f aca="false">SUBSTITUTE(H364,I$17,"")</f>
        <v>0</v>
      </c>
      <c r="J364" s="66" t="str">
        <f aca="false">SUBSTITUTE(I364,J$17,"")</f>
        <v>0</v>
      </c>
      <c r="K364" s="66" t="str">
        <f aca="false">SUBSTITUTE(J364,K$17,"")</f>
        <v>0</v>
      </c>
      <c r="L364" s="66" t="str">
        <f aca="false">SUBSTITUTE(K364,L$17,"")</f>
        <v>0</v>
      </c>
      <c r="M364" s="66" t="str">
        <f aca="false">SUBSTITUTE(L364,M$17,"")</f>
        <v>0</v>
      </c>
      <c r="N364" s="66" t="str">
        <f aca="false">SUBSTITUTE(M364,N$17,"")</f>
        <v>0</v>
      </c>
      <c r="O364" s="66" t="str">
        <f aca="false">SUBSTITUTE(N364,O$17,"")</f>
        <v>0</v>
      </c>
      <c r="P364" s="66" t="str">
        <f aca="false">SUBSTITUTE(O364,P$17,"")</f>
        <v>0</v>
      </c>
      <c r="Q364" s="66" t="str">
        <f aca="false">SUBSTITUTE(P364,Q$17,"")</f>
        <v>0</v>
      </c>
      <c r="R364" s="66" t="str">
        <f aca="false">SUBSTITUTE(Q364,R$17,"")</f>
        <v>0</v>
      </c>
      <c r="S364" s="66" t="str">
        <f aca="false">SUBSTITUTE(R364,S$17,"")</f>
        <v>0</v>
      </c>
      <c r="T364" s="66" t="str">
        <f aca="false">SUBSTITUTE(S364,T$17,"")</f>
        <v>0</v>
      </c>
      <c r="U364" s="66" t="str">
        <f aca="false">SUBSTITUTE(T364,U$17,"")</f>
        <v>0</v>
      </c>
      <c r="V364" s="66" t="str">
        <f aca="false">SUBSTITUTE(U364,V$17,"")</f>
        <v>0</v>
      </c>
      <c r="W364" s="66" t="str">
        <f aca="false">SUBSTITUTE(V364,W$17,"")</f>
        <v>0</v>
      </c>
      <c r="X364" s="66" t="str">
        <f aca="false">SUBSTITUTE(W364,X$17,"")</f>
        <v>0</v>
      </c>
      <c r="Y364" s="66" t="str">
        <f aca="false">SUBSTITUTE(X364,Y$17,"")</f>
        <v>0</v>
      </c>
      <c r="Z364" s="66" t="str">
        <f aca="false">SUBSTITUTE(Y364,Z$17,"")</f>
        <v>0</v>
      </c>
      <c r="AA364" s="66" t="str">
        <f aca="false">SUBSTITUTE(Z364,AA$17,"")</f>
        <v>0</v>
      </c>
      <c r="AB364" s="66" t="str">
        <f aca="false">SUBSTITUTE(AA364,AB$17,"")</f>
        <v>0</v>
      </c>
      <c r="AC364" s="66" t="str">
        <f aca="false">SUBSTITUTE(AB364,AC$17,"")</f>
        <v>0</v>
      </c>
      <c r="AD364" s="66" t="str">
        <f aca="false">SUBSTITUTE(AC364,AD$17,"")</f>
        <v>0</v>
      </c>
      <c r="AE364" s="66" t="str">
        <f aca="false">SUBSTITUTE(AD364,AE$17,"")</f>
        <v>0</v>
      </c>
      <c r="AF364" s="66" t="str">
        <f aca="false">SUBSTITUTE(AE364,AF$17,"")</f>
        <v>0</v>
      </c>
      <c r="AG364" s="66" t="str">
        <f aca="false">SUBSTITUTE(AF364,AG$17,"")</f>
        <v>0</v>
      </c>
      <c r="AH364" s="66" t="str">
        <f aca="false">SUBSTITUTE(AG364,AH$17,"")</f>
        <v>0</v>
      </c>
      <c r="AI364" s="66" t="str">
        <f aca="false">SUBSTITUTE(AH364,AI$17,"")</f>
        <v>0</v>
      </c>
      <c r="AJ364" s="66" t="str">
        <f aca="false">SUBSTITUTE(AI364,AJ$17,"")</f>
        <v>0</v>
      </c>
      <c r="AK364" s="66" t="str">
        <f aca="false">SUBSTITUTE(AJ364,AK$17,"")</f>
        <v>0</v>
      </c>
      <c r="AL364" s="66" t="str">
        <f aca="false">SUBSTITUTE(AK364,AL$17,"")</f>
        <v>0</v>
      </c>
      <c r="AM364" s="66" t="str">
        <f aca="false">SUBSTITUTE(AL364,AM$17,"")</f>
        <v>0</v>
      </c>
      <c r="AN364" s="66" t="str">
        <f aca="false">SUBSTITUTE(AM364,AN$17,"")</f>
        <v>0</v>
      </c>
      <c r="AO364" s="66" t="str">
        <f aca="false">SUBSTITUTE(AN364,AO$17,"")</f>
        <v>0</v>
      </c>
      <c r="AP364" s="66" t="str">
        <f aca="false">SUBSTITUTE(AO364,AP$17,"")</f>
        <v>0</v>
      </c>
      <c r="AQ364" s="66" t="str">
        <f aca="false">SUBSTITUTE(AP364,AQ$17,"")</f>
        <v>0</v>
      </c>
      <c r="AR364" s="66" t="str">
        <f aca="false">SUBSTITUTE(AQ364,AR$17,"")</f>
        <v>0</v>
      </c>
      <c r="AS364" s="66" t="str">
        <f aca="false">SUBSTITUTE(AR364,AS$17,"")</f>
        <v>0</v>
      </c>
      <c r="AT364" s="66" t="str">
        <f aca="false">SUBSTITUTE(AS364,AT$17,"")</f>
        <v>0</v>
      </c>
      <c r="AU364" s="66" t="str">
        <f aca="false">SUBSTITUTE(AT364,AU$17,"")</f>
        <v>0</v>
      </c>
      <c r="AV364" s="66" t="str">
        <f aca="false">SUBSTITUTE(AU364,AV$17,"")</f>
        <v>0</v>
      </c>
      <c r="AW364" s="66" t="str">
        <f aca="false">SUBSTITUTE(AV364,AW$17,"")</f>
        <v>0</v>
      </c>
      <c r="AX364" s="66" t="str">
        <f aca="false">SUBSTITUTE(AW364,AX$17,"")</f>
        <v>0</v>
      </c>
      <c r="AY364" s="66" t="str">
        <f aca="false">SUBSTITUTE(AX364,AY$17,"")</f>
        <v>0</v>
      </c>
      <c r="AZ364" s="66" t="str">
        <f aca="false">SUBSTITUTE(AY364,AZ$17,"")</f>
        <v>0</v>
      </c>
      <c r="BA364" s="66" t="str">
        <f aca="false">SUBSTITUTE(AZ364,BA$17,"")</f>
        <v>0</v>
      </c>
      <c r="BB364" s="66" t="str">
        <f aca="false">SUBSTITUTE(BA364,BB$17,"")</f>
        <v/>
      </c>
      <c r="BC364" s="66" t="str">
        <f aca="false">SUBSTITUTE(BB364,BC$17,"")</f>
        <v/>
      </c>
      <c r="BD364" s="66" t="str">
        <f aca="false">SUBSTITUTE(BC364,BD$17,"")</f>
        <v/>
      </c>
      <c r="BE364" s="66" t="str">
        <f aca="false">SUBSTITUTE(BD364,BE$17,"")</f>
        <v/>
      </c>
      <c r="BF364" s="66" t="str">
        <f aca="false">SUBSTITUTE(BE364,BF$17,"")</f>
        <v/>
      </c>
      <c r="BG364" s="66" t="str">
        <f aca="false">SUBSTITUTE(BF364,BG$17,"")</f>
        <v/>
      </c>
      <c r="BH364" s="66" t="str">
        <f aca="false">SUBSTITUTE(BG364,BH$17,"")</f>
        <v/>
      </c>
      <c r="BI364" s="66" t="str">
        <f aca="false">SUBSTITUTE(BH364,BI$17,"")</f>
        <v/>
      </c>
      <c r="BJ364" s="66" t="str">
        <f aca="false">SUBSTITUTE(BI364,BJ$17,"")</f>
        <v/>
      </c>
      <c r="BK364" s="66" t="str">
        <f aca="false">SUBSTITUTE(BJ364,BK$17,"")</f>
        <v/>
      </c>
      <c r="BL364" s="66" t="str">
        <f aca="false">SUBSTITUTE(BK364,BL$17,"")</f>
        <v/>
      </c>
      <c r="BM364" s="66" t="str">
        <f aca="false">SUBSTITUTE(BL364,BM$17,"")</f>
        <v/>
      </c>
      <c r="BN364" s="66" t="n">
        <f aca="false">LEN(BM364)</f>
        <v>0</v>
      </c>
      <c r="BO364" s="66" t="n">
        <f aca="false">LEN(A364)&gt;BO$15</f>
        <v>0</v>
      </c>
      <c r="BP364" s="83" t="n">
        <f aca="false">AND(COUNTIF(ranges!B$2:B$4,'Sample Manifest - ALL TYPES'!G355)=0,NOT(ISBLANK('Sample Manifest - ALL TYPES'!G355)))</f>
        <v>0</v>
      </c>
      <c r="CB364" s="66" t="n">
        <f aca="false">OR(BN364:BO364)</f>
        <v>0</v>
      </c>
      <c r="CD364" s="69" t="n">
        <f aca="false">IF(OR('Sample Manifest - ALL TYPES'!AB355="Custom indexes",'Sample Manifest - ALL TYPES'!AB355="Non-listed commercial indexes"),1,0)</f>
        <v>0</v>
      </c>
      <c r="CE364" s="69"/>
      <c r="CG364" s="72" t="n">
        <f aca="false">'Sample Manifest - ALL TYPES'!Q355</f>
        <v>0</v>
      </c>
      <c r="CH364" s="70" t="str">
        <f aca="false">SUBSTITUTE(CG364,CH$17,"")</f>
        <v>0</v>
      </c>
      <c r="CI364" s="70" t="str">
        <f aca="false">SUBSTITUTE(CH364,CI$17,"")</f>
        <v>0</v>
      </c>
      <c r="CJ364" s="70" t="str">
        <f aca="false">SUBSTITUTE(CI364,CJ$17,"")</f>
        <v>0</v>
      </c>
      <c r="CK364" s="70" t="str">
        <f aca="false">SUBSTITUTE(CJ364,CK$17,"")</f>
        <v>0</v>
      </c>
      <c r="CL364" s="70" t="n">
        <f aca="false">LEN(CK364)</f>
        <v>1</v>
      </c>
      <c r="CM364" s="70" t="n">
        <f aca="false">AND(NOT(ISBLANK('Sample Manifest - ALL TYPES'!Q355)),NOT(CL364=0))</f>
        <v>0</v>
      </c>
      <c r="CR364" s="66" t="n">
        <f aca="false">AND('Sample Manifest - ALL TYPES'!B355="Illumina Library Pool",ISBLANK('Sample Manifest - ALL TYPES'!Z355))</f>
        <v>0</v>
      </c>
    </row>
    <row r="365" s="66" customFormat="true" ht="13.8" hidden="false" customHeight="false" outlineLevel="0" collapsed="false">
      <c r="A365" s="66" t="n">
        <f aca="false">'Sample Manifest - ALL TYPES'!C356</f>
        <v>0</v>
      </c>
      <c r="B365" s="66" t="str">
        <f aca="false">SUBSTITUTE(A365,B$17,"")</f>
        <v>0</v>
      </c>
      <c r="C365" s="66" t="str">
        <f aca="false">SUBSTITUTE(B365,C$17,"")</f>
        <v>0</v>
      </c>
      <c r="D365" s="66" t="str">
        <f aca="false">SUBSTITUTE(C365,D$17,"")</f>
        <v>0</v>
      </c>
      <c r="E365" s="66" t="str">
        <f aca="false">SUBSTITUTE(D365,E$17,"")</f>
        <v>0</v>
      </c>
      <c r="F365" s="66" t="str">
        <f aca="false">SUBSTITUTE(E365,F$17,"")</f>
        <v>0</v>
      </c>
      <c r="G365" s="66" t="str">
        <f aca="false">SUBSTITUTE(F365,G$17,"")</f>
        <v>0</v>
      </c>
      <c r="H365" s="66" t="str">
        <f aca="false">SUBSTITUTE(G365,H$17,"")</f>
        <v>0</v>
      </c>
      <c r="I365" s="66" t="str">
        <f aca="false">SUBSTITUTE(H365,I$17,"")</f>
        <v>0</v>
      </c>
      <c r="J365" s="66" t="str">
        <f aca="false">SUBSTITUTE(I365,J$17,"")</f>
        <v>0</v>
      </c>
      <c r="K365" s="66" t="str">
        <f aca="false">SUBSTITUTE(J365,K$17,"")</f>
        <v>0</v>
      </c>
      <c r="L365" s="66" t="str">
        <f aca="false">SUBSTITUTE(K365,L$17,"")</f>
        <v>0</v>
      </c>
      <c r="M365" s="66" t="str">
        <f aca="false">SUBSTITUTE(L365,M$17,"")</f>
        <v>0</v>
      </c>
      <c r="N365" s="66" t="str">
        <f aca="false">SUBSTITUTE(M365,N$17,"")</f>
        <v>0</v>
      </c>
      <c r="O365" s="66" t="str">
        <f aca="false">SUBSTITUTE(N365,O$17,"")</f>
        <v>0</v>
      </c>
      <c r="P365" s="66" t="str">
        <f aca="false">SUBSTITUTE(O365,P$17,"")</f>
        <v>0</v>
      </c>
      <c r="Q365" s="66" t="str">
        <f aca="false">SUBSTITUTE(P365,Q$17,"")</f>
        <v>0</v>
      </c>
      <c r="R365" s="66" t="str">
        <f aca="false">SUBSTITUTE(Q365,R$17,"")</f>
        <v>0</v>
      </c>
      <c r="S365" s="66" t="str">
        <f aca="false">SUBSTITUTE(R365,S$17,"")</f>
        <v>0</v>
      </c>
      <c r="T365" s="66" t="str">
        <f aca="false">SUBSTITUTE(S365,T$17,"")</f>
        <v>0</v>
      </c>
      <c r="U365" s="66" t="str">
        <f aca="false">SUBSTITUTE(T365,U$17,"")</f>
        <v>0</v>
      </c>
      <c r="V365" s="66" t="str">
        <f aca="false">SUBSTITUTE(U365,V$17,"")</f>
        <v>0</v>
      </c>
      <c r="W365" s="66" t="str">
        <f aca="false">SUBSTITUTE(V365,W$17,"")</f>
        <v>0</v>
      </c>
      <c r="X365" s="66" t="str">
        <f aca="false">SUBSTITUTE(W365,X$17,"")</f>
        <v>0</v>
      </c>
      <c r="Y365" s="66" t="str">
        <f aca="false">SUBSTITUTE(X365,Y$17,"")</f>
        <v>0</v>
      </c>
      <c r="Z365" s="66" t="str">
        <f aca="false">SUBSTITUTE(Y365,Z$17,"")</f>
        <v>0</v>
      </c>
      <c r="AA365" s="66" t="str">
        <f aca="false">SUBSTITUTE(Z365,AA$17,"")</f>
        <v>0</v>
      </c>
      <c r="AB365" s="66" t="str">
        <f aca="false">SUBSTITUTE(AA365,AB$17,"")</f>
        <v>0</v>
      </c>
      <c r="AC365" s="66" t="str">
        <f aca="false">SUBSTITUTE(AB365,AC$17,"")</f>
        <v>0</v>
      </c>
      <c r="AD365" s="66" t="str">
        <f aca="false">SUBSTITUTE(AC365,AD$17,"")</f>
        <v>0</v>
      </c>
      <c r="AE365" s="66" t="str">
        <f aca="false">SUBSTITUTE(AD365,AE$17,"")</f>
        <v>0</v>
      </c>
      <c r="AF365" s="66" t="str">
        <f aca="false">SUBSTITUTE(AE365,AF$17,"")</f>
        <v>0</v>
      </c>
      <c r="AG365" s="66" t="str">
        <f aca="false">SUBSTITUTE(AF365,AG$17,"")</f>
        <v>0</v>
      </c>
      <c r="AH365" s="66" t="str">
        <f aca="false">SUBSTITUTE(AG365,AH$17,"")</f>
        <v>0</v>
      </c>
      <c r="AI365" s="66" t="str">
        <f aca="false">SUBSTITUTE(AH365,AI$17,"")</f>
        <v>0</v>
      </c>
      <c r="AJ365" s="66" t="str">
        <f aca="false">SUBSTITUTE(AI365,AJ$17,"")</f>
        <v>0</v>
      </c>
      <c r="AK365" s="66" t="str">
        <f aca="false">SUBSTITUTE(AJ365,AK$17,"")</f>
        <v>0</v>
      </c>
      <c r="AL365" s="66" t="str">
        <f aca="false">SUBSTITUTE(AK365,AL$17,"")</f>
        <v>0</v>
      </c>
      <c r="AM365" s="66" t="str">
        <f aca="false">SUBSTITUTE(AL365,AM$17,"")</f>
        <v>0</v>
      </c>
      <c r="AN365" s="66" t="str">
        <f aca="false">SUBSTITUTE(AM365,AN$17,"")</f>
        <v>0</v>
      </c>
      <c r="AO365" s="66" t="str">
        <f aca="false">SUBSTITUTE(AN365,AO$17,"")</f>
        <v>0</v>
      </c>
      <c r="AP365" s="66" t="str">
        <f aca="false">SUBSTITUTE(AO365,AP$17,"")</f>
        <v>0</v>
      </c>
      <c r="AQ365" s="66" t="str">
        <f aca="false">SUBSTITUTE(AP365,AQ$17,"")</f>
        <v>0</v>
      </c>
      <c r="AR365" s="66" t="str">
        <f aca="false">SUBSTITUTE(AQ365,AR$17,"")</f>
        <v>0</v>
      </c>
      <c r="AS365" s="66" t="str">
        <f aca="false">SUBSTITUTE(AR365,AS$17,"")</f>
        <v>0</v>
      </c>
      <c r="AT365" s="66" t="str">
        <f aca="false">SUBSTITUTE(AS365,AT$17,"")</f>
        <v>0</v>
      </c>
      <c r="AU365" s="66" t="str">
        <f aca="false">SUBSTITUTE(AT365,AU$17,"")</f>
        <v>0</v>
      </c>
      <c r="AV365" s="66" t="str">
        <f aca="false">SUBSTITUTE(AU365,AV$17,"")</f>
        <v>0</v>
      </c>
      <c r="AW365" s="66" t="str">
        <f aca="false">SUBSTITUTE(AV365,AW$17,"")</f>
        <v>0</v>
      </c>
      <c r="AX365" s="66" t="str">
        <f aca="false">SUBSTITUTE(AW365,AX$17,"")</f>
        <v>0</v>
      </c>
      <c r="AY365" s="66" t="str">
        <f aca="false">SUBSTITUTE(AX365,AY$17,"")</f>
        <v>0</v>
      </c>
      <c r="AZ365" s="66" t="str">
        <f aca="false">SUBSTITUTE(AY365,AZ$17,"")</f>
        <v>0</v>
      </c>
      <c r="BA365" s="66" t="str">
        <f aca="false">SUBSTITUTE(AZ365,BA$17,"")</f>
        <v>0</v>
      </c>
      <c r="BB365" s="66" t="str">
        <f aca="false">SUBSTITUTE(BA365,BB$17,"")</f>
        <v/>
      </c>
      <c r="BC365" s="66" t="str">
        <f aca="false">SUBSTITUTE(BB365,BC$17,"")</f>
        <v/>
      </c>
      <c r="BD365" s="66" t="str">
        <f aca="false">SUBSTITUTE(BC365,BD$17,"")</f>
        <v/>
      </c>
      <c r="BE365" s="66" t="str">
        <f aca="false">SUBSTITUTE(BD365,BE$17,"")</f>
        <v/>
      </c>
      <c r="BF365" s="66" t="str">
        <f aca="false">SUBSTITUTE(BE365,BF$17,"")</f>
        <v/>
      </c>
      <c r="BG365" s="66" t="str">
        <f aca="false">SUBSTITUTE(BF365,BG$17,"")</f>
        <v/>
      </c>
      <c r="BH365" s="66" t="str">
        <f aca="false">SUBSTITUTE(BG365,BH$17,"")</f>
        <v/>
      </c>
      <c r="BI365" s="66" t="str">
        <f aca="false">SUBSTITUTE(BH365,BI$17,"")</f>
        <v/>
      </c>
      <c r="BJ365" s="66" t="str">
        <f aca="false">SUBSTITUTE(BI365,BJ$17,"")</f>
        <v/>
      </c>
      <c r="BK365" s="66" t="str">
        <f aca="false">SUBSTITUTE(BJ365,BK$17,"")</f>
        <v/>
      </c>
      <c r="BL365" s="66" t="str">
        <f aca="false">SUBSTITUTE(BK365,BL$17,"")</f>
        <v/>
      </c>
      <c r="BM365" s="66" t="str">
        <f aca="false">SUBSTITUTE(BL365,BM$17,"")</f>
        <v/>
      </c>
      <c r="BN365" s="66" t="n">
        <f aca="false">LEN(BM365)</f>
        <v>0</v>
      </c>
      <c r="BO365" s="66" t="n">
        <f aca="false">LEN(A365)&gt;BO$15</f>
        <v>0</v>
      </c>
      <c r="BP365" s="83" t="n">
        <f aca="false">AND(COUNTIF(ranges!B$2:B$4,'Sample Manifest - ALL TYPES'!G356)=0,NOT(ISBLANK('Sample Manifest - ALL TYPES'!G356)))</f>
        <v>0</v>
      </c>
      <c r="CB365" s="66" t="n">
        <f aca="false">OR(BN365:BO365)</f>
        <v>0</v>
      </c>
      <c r="CD365" s="69" t="n">
        <f aca="false">IF(OR('Sample Manifest - ALL TYPES'!AB356="Custom indexes",'Sample Manifest - ALL TYPES'!AB356="Non-listed commercial indexes"),1,0)</f>
        <v>0</v>
      </c>
      <c r="CE365" s="69"/>
      <c r="CG365" s="72" t="n">
        <f aca="false">'Sample Manifest - ALL TYPES'!Q356</f>
        <v>0</v>
      </c>
      <c r="CH365" s="70" t="str">
        <f aca="false">SUBSTITUTE(CG365,CH$17,"")</f>
        <v>0</v>
      </c>
      <c r="CI365" s="70" t="str">
        <f aca="false">SUBSTITUTE(CH365,CI$17,"")</f>
        <v>0</v>
      </c>
      <c r="CJ365" s="70" t="str">
        <f aca="false">SUBSTITUTE(CI365,CJ$17,"")</f>
        <v>0</v>
      </c>
      <c r="CK365" s="70" t="str">
        <f aca="false">SUBSTITUTE(CJ365,CK$17,"")</f>
        <v>0</v>
      </c>
      <c r="CL365" s="70" t="n">
        <f aca="false">LEN(CK365)</f>
        <v>1</v>
      </c>
      <c r="CM365" s="70" t="n">
        <f aca="false">AND(NOT(ISBLANK('Sample Manifest - ALL TYPES'!Q356)),NOT(CL365=0))</f>
        <v>0</v>
      </c>
      <c r="CR365" s="66" t="n">
        <f aca="false">AND('Sample Manifest - ALL TYPES'!B356="Illumina Library Pool",ISBLANK('Sample Manifest - ALL TYPES'!Z356))</f>
        <v>0</v>
      </c>
    </row>
    <row r="366" s="66" customFormat="true" ht="13.8" hidden="false" customHeight="false" outlineLevel="0" collapsed="false">
      <c r="A366" s="66" t="n">
        <f aca="false">'Sample Manifest - ALL TYPES'!C357</f>
        <v>0</v>
      </c>
      <c r="B366" s="66" t="str">
        <f aca="false">SUBSTITUTE(A366,B$17,"")</f>
        <v>0</v>
      </c>
      <c r="C366" s="66" t="str">
        <f aca="false">SUBSTITUTE(B366,C$17,"")</f>
        <v>0</v>
      </c>
      <c r="D366" s="66" t="str">
        <f aca="false">SUBSTITUTE(C366,D$17,"")</f>
        <v>0</v>
      </c>
      <c r="E366" s="66" t="str">
        <f aca="false">SUBSTITUTE(D366,E$17,"")</f>
        <v>0</v>
      </c>
      <c r="F366" s="66" t="str">
        <f aca="false">SUBSTITUTE(E366,F$17,"")</f>
        <v>0</v>
      </c>
      <c r="G366" s="66" t="str">
        <f aca="false">SUBSTITUTE(F366,G$17,"")</f>
        <v>0</v>
      </c>
      <c r="H366" s="66" t="str">
        <f aca="false">SUBSTITUTE(G366,H$17,"")</f>
        <v>0</v>
      </c>
      <c r="I366" s="66" t="str">
        <f aca="false">SUBSTITUTE(H366,I$17,"")</f>
        <v>0</v>
      </c>
      <c r="J366" s="66" t="str">
        <f aca="false">SUBSTITUTE(I366,J$17,"")</f>
        <v>0</v>
      </c>
      <c r="K366" s="66" t="str">
        <f aca="false">SUBSTITUTE(J366,K$17,"")</f>
        <v>0</v>
      </c>
      <c r="L366" s="66" t="str">
        <f aca="false">SUBSTITUTE(K366,L$17,"")</f>
        <v>0</v>
      </c>
      <c r="M366" s="66" t="str">
        <f aca="false">SUBSTITUTE(L366,M$17,"")</f>
        <v>0</v>
      </c>
      <c r="N366" s="66" t="str">
        <f aca="false">SUBSTITUTE(M366,N$17,"")</f>
        <v>0</v>
      </c>
      <c r="O366" s="66" t="str">
        <f aca="false">SUBSTITUTE(N366,O$17,"")</f>
        <v>0</v>
      </c>
      <c r="P366" s="66" t="str">
        <f aca="false">SUBSTITUTE(O366,P$17,"")</f>
        <v>0</v>
      </c>
      <c r="Q366" s="66" t="str">
        <f aca="false">SUBSTITUTE(P366,Q$17,"")</f>
        <v>0</v>
      </c>
      <c r="R366" s="66" t="str">
        <f aca="false">SUBSTITUTE(Q366,R$17,"")</f>
        <v>0</v>
      </c>
      <c r="S366" s="66" t="str">
        <f aca="false">SUBSTITUTE(R366,S$17,"")</f>
        <v>0</v>
      </c>
      <c r="T366" s="66" t="str">
        <f aca="false">SUBSTITUTE(S366,T$17,"")</f>
        <v>0</v>
      </c>
      <c r="U366" s="66" t="str">
        <f aca="false">SUBSTITUTE(T366,U$17,"")</f>
        <v>0</v>
      </c>
      <c r="V366" s="66" t="str">
        <f aca="false">SUBSTITUTE(U366,V$17,"")</f>
        <v>0</v>
      </c>
      <c r="W366" s="66" t="str">
        <f aca="false">SUBSTITUTE(V366,W$17,"")</f>
        <v>0</v>
      </c>
      <c r="X366" s="66" t="str">
        <f aca="false">SUBSTITUTE(W366,X$17,"")</f>
        <v>0</v>
      </c>
      <c r="Y366" s="66" t="str">
        <f aca="false">SUBSTITUTE(X366,Y$17,"")</f>
        <v>0</v>
      </c>
      <c r="Z366" s="66" t="str">
        <f aca="false">SUBSTITUTE(Y366,Z$17,"")</f>
        <v>0</v>
      </c>
      <c r="AA366" s="66" t="str">
        <f aca="false">SUBSTITUTE(Z366,AA$17,"")</f>
        <v>0</v>
      </c>
      <c r="AB366" s="66" t="str">
        <f aca="false">SUBSTITUTE(AA366,AB$17,"")</f>
        <v>0</v>
      </c>
      <c r="AC366" s="66" t="str">
        <f aca="false">SUBSTITUTE(AB366,AC$17,"")</f>
        <v>0</v>
      </c>
      <c r="AD366" s="66" t="str">
        <f aca="false">SUBSTITUTE(AC366,AD$17,"")</f>
        <v>0</v>
      </c>
      <c r="AE366" s="66" t="str">
        <f aca="false">SUBSTITUTE(AD366,AE$17,"")</f>
        <v>0</v>
      </c>
      <c r="AF366" s="66" t="str">
        <f aca="false">SUBSTITUTE(AE366,AF$17,"")</f>
        <v>0</v>
      </c>
      <c r="AG366" s="66" t="str">
        <f aca="false">SUBSTITUTE(AF366,AG$17,"")</f>
        <v>0</v>
      </c>
      <c r="AH366" s="66" t="str">
        <f aca="false">SUBSTITUTE(AG366,AH$17,"")</f>
        <v>0</v>
      </c>
      <c r="AI366" s="66" t="str">
        <f aca="false">SUBSTITUTE(AH366,AI$17,"")</f>
        <v>0</v>
      </c>
      <c r="AJ366" s="66" t="str">
        <f aca="false">SUBSTITUTE(AI366,AJ$17,"")</f>
        <v>0</v>
      </c>
      <c r="AK366" s="66" t="str">
        <f aca="false">SUBSTITUTE(AJ366,AK$17,"")</f>
        <v>0</v>
      </c>
      <c r="AL366" s="66" t="str">
        <f aca="false">SUBSTITUTE(AK366,AL$17,"")</f>
        <v>0</v>
      </c>
      <c r="AM366" s="66" t="str">
        <f aca="false">SUBSTITUTE(AL366,AM$17,"")</f>
        <v>0</v>
      </c>
      <c r="AN366" s="66" t="str">
        <f aca="false">SUBSTITUTE(AM366,AN$17,"")</f>
        <v>0</v>
      </c>
      <c r="AO366" s="66" t="str">
        <f aca="false">SUBSTITUTE(AN366,AO$17,"")</f>
        <v>0</v>
      </c>
      <c r="AP366" s="66" t="str">
        <f aca="false">SUBSTITUTE(AO366,AP$17,"")</f>
        <v>0</v>
      </c>
      <c r="AQ366" s="66" t="str">
        <f aca="false">SUBSTITUTE(AP366,AQ$17,"")</f>
        <v>0</v>
      </c>
      <c r="AR366" s="66" t="str">
        <f aca="false">SUBSTITUTE(AQ366,AR$17,"")</f>
        <v>0</v>
      </c>
      <c r="AS366" s="66" t="str">
        <f aca="false">SUBSTITUTE(AR366,AS$17,"")</f>
        <v>0</v>
      </c>
      <c r="AT366" s="66" t="str">
        <f aca="false">SUBSTITUTE(AS366,AT$17,"")</f>
        <v>0</v>
      </c>
      <c r="AU366" s="66" t="str">
        <f aca="false">SUBSTITUTE(AT366,AU$17,"")</f>
        <v>0</v>
      </c>
      <c r="AV366" s="66" t="str">
        <f aca="false">SUBSTITUTE(AU366,AV$17,"")</f>
        <v>0</v>
      </c>
      <c r="AW366" s="66" t="str">
        <f aca="false">SUBSTITUTE(AV366,AW$17,"")</f>
        <v>0</v>
      </c>
      <c r="AX366" s="66" t="str">
        <f aca="false">SUBSTITUTE(AW366,AX$17,"")</f>
        <v>0</v>
      </c>
      <c r="AY366" s="66" t="str">
        <f aca="false">SUBSTITUTE(AX366,AY$17,"")</f>
        <v>0</v>
      </c>
      <c r="AZ366" s="66" t="str">
        <f aca="false">SUBSTITUTE(AY366,AZ$17,"")</f>
        <v>0</v>
      </c>
      <c r="BA366" s="66" t="str">
        <f aca="false">SUBSTITUTE(AZ366,BA$17,"")</f>
        <v>0</v>
      </c>
      <c r="BB366" s="66" t="str">
        <f aca="false">SUBSTITUTE(BA366,BB$17,"")</f>
        <v/>
      </c>
      <c r="BC366" s="66" t="str">
        <f aca="false">SUBSTITUTE(BB366,BC$17,"")</f>
        <v/>
      </c>
      <c r="BD366" s="66" t="str">
        <f aca="false">SUBSTITUTE(BC366,BD$17,"")</f>
        <v/>
      </c>
      <c r="BE366" s="66" t="str">
        <f aca="false">SUBSTITUTE(BD366,BE$17,"")</f>
        <v/>
      </c>
      <c r="BF366" s="66" t="str">
        <f aca="false">SUBSTITUTE(BE366,BF$17,"")</f>
        <v/>
      </c>
      <c r="BG366" s="66" t="str">
        <f aca="false">SUBSTITUTE(BF366,BG$17,"")</f>
        <v/>
      </c>
      <c r="BH366" s="66" t="str">
        <f aca="false">SUBSTITUTE(BG366,BH$17,"")</f>
        <v/>
      </c>
      <c r="BI366" s="66" t="str">
        <f aca="false">SUBSTITUTE(BH366,BI$17,"")</f>
        <v/>
      </c>
      <c r="BJ366" s="66" t="str">
        <f aca="false">SUBSTITUTE(BI366,BJ$17,"")</f>
        <v/>
      </c>
      <c r="BK366" s="66" t="str">
        <f aca="false">SUBSTITUTE(BJ366,BK$17,"")</f>
        <v/>
      </c>
      <c r="BL366" s="66" t="str">
        <f aca="false">SUBSTITUTE(BK366,BL$17,"")</f>
        <v/>
      </c>
      <c r="BM366" s="66" t="str">
        <f aca="false">SUBSTITUTE(BL366,BM$17,"")</f>
        <v/>
      </c>
      <c r="BN366" s="66" t="n">
        <f aca="false">LEN(BM366)</f>
        <v>0</v>
      </c>
      <c r="BO366" s="66" t="n">
        <f aca="false">LEN(A366)&gt;BO$15</f>
        <v>0</v>
      </c>
      <c r="BP366" s="83" t="n">
        <f aca="false">AND(COUNTIF(ranges!B$2:B$4,'Sample Manifest - ALL TYPES'!G357)=0,NOT(ISBLANK('Sample Manifest - ALL TYPES'!G357)))</f>
        <v>0</v>
      </c>
      <c r="CB366" s="66" t="n">
        <f aca="false">OR(BN366:BO366)</f>
        <v>0</v>
      </c>
      <c r="CD366" s="69" t="n">
        <f aca="false">IF(OR('Sample Manifest - ALL TYPES'!AB357="Custom indexes",'Sample Manifest - ALL TYPES'!AB357="Non-listed commercial indexes"),1,0)</f>
        <v>0</v>
      </c>
      <c r="CE366" s="69"/>
      <c r="CG366" s="72" t="n">
        <f aca="false">'Sample Manifest - ALL TYPES'!Q357</f>
        <v>0</v>
      </c>
      <c r="CH366" s="70" t="str">
        <f aca="false">SUBSTITUTE(CG366,CH$17,"")</f>
        <v>0</v>
      </c>
      <c r="CI366" s="70" t="str">
        <f aca="false">SUBSTITUTE(CH366,CI$17,"")</f>
        <v>0</v>
      </c>
      <c r="CJ366" s="70" t="str">
        <f aca="false">SUBSTITUTE(CI366,CJ$17,"")</f>
        <v>0</v>
      </c>
      <c r="CK366" s="70" t="str">
        <f aca="false">SUBSTITUTE(CJ366,CK$17,"")</f>
        <v>0</v>
      </c>
      <c r="CL366" s="70" t="n">
        <f aca="false">LEN(CK366)</f>
        <v>1</v>
      </c>
      <c r="CM366" s="70" t="n">
        <f aca="false">AND(NOT(ISBLANK('Sample Manifest - ALL TYPES'!Q357)),NOT(CL366=0))</f>
        <v>0</v>
      </c>
      <c r="CR366" s="66" t="n">
        <f aca="false">AND('Sample Manifest - ALL TYPES'!B357="Illumina Library Pool",ISBLANK('Sample Manifest - ALL TYPES'!Z357))</f>
        <v>0</v>
      </c>
    </row>
    <row r="367" s="66" customFormat="true" ht="13.8" hidden="false" customHeight="false" outlineLevel="0" collapsed="false">
      <c r="A367" s="66" t="n">
        <f aca="false">'Sample Manifest - ALL TYPES'!C358</f>
        <v>0</v>
      </c>
      <c r="B367" s="66" t="str">
        <f aca="false">SUBSTITUTE(A367,B$17,"")</f>
        <v>0</v>
      </c>
      <c r="C367" s="66" t="str">
        <f aca="false">SUBSTITUTE(B367,C$17,"")</f>
        <v>0</v>
      </c>
      <c r="D367" s="66" t="str">
        <f aca="false">SUBSTITUTE(C367,D$17,"")</f>
        <v>0</v>
      </c>
      <c r="E367" s="66" t="str">
        <f aca="false">SUBSTITUTE(D367,E$17,"")</f>
        <v>0</v>
      </c>
      <c r="F367" s="66" t="str">
        <f aca="false">SUBSTITUTE(E367,F$17,"")</f>
        <v>0</v>
      </c>
      <c r="G367" s="66" t="str">
        <f aca="false">SUBSTITUTE(F367,G$17,"")</f>
        <v>0</v>
      </c>
      <c r="H367" s="66" t="str">
        <f aca="false">SUBSTITUTE(G367,H$17,"")</f>
        <v>0</v>
      </c>
      <c r="I367" s="66" t="str">
        <f aca="false">SUBSTITUTE(H367,I$17,"")</f>
        <v>0</v>
      </c>
      <c r="J367" s="66" t="str">
        <f aca="false">SUBSTITUTE(I367,J$17,"")</f>
        <v>0</v>
      </c>
      <c r="K367" s="66" t="str">
        <f aca="false">SUBSTITUTE(J367,K$17,"")</f>
        <v>0</v>
      </c>
      <c r="L367" s="66" t="str">
        <f aca="false">SUBSTITUTE(K367,L$17,"")</f>
        <v>0</v>
      </c>
      <c r="M367" s="66" t="str">
        <f aca="false">SUBSTITUTE(L367,M$17,"")</f>
        <v>0</v>
      </c>
      <c r="N367" s="66" t="str">
        <f aca="false">SUBSTITUTE(M367,N$17,"")</f>
        <v>0</v>
      </c>
      <c r="O367" s="66" t="str">
        <f aca="false">SUBSTITUTE(N367,O$17,"")</f>
        <v>0</v>
      </c>
      <c r="P367" s="66" t="str">
        <f aca="false">SUBSTITUTE(O367,P$17,"")</f>
        <v>0</v>
      </c>
      <c r="Q367" s="66" t="str">
        <f aca="false">SUBSTITUTE(P367,Q$17,"")</f>
        <v>0</v>
      </c>
      <c r="R367" s="66" t="str">
        <f aca="false">SUBSTITUTE(Q367,R$17,"")</f>
        <v>0</v>
      </c>
      <c r="S367" s="66" t="str">
        <f aca="false">SUBSTITUTE(R367,S$17,"")</f>
        <v>0</v>
      </c>
      <c r="T367" s="66" t="str">
        <f aca="false">SUBSTITUTE(S367,T$17,"")</f>
        <v>0</v>
      </c>
      <c r="U367" s="66" t="str">
        <f aca="false">SUBSTITUTE(T367,U$17,"")</f>
        <v>0</v>
      </c>
      <c r="V367" s="66" t="str">
        <f aca="false">SUBSTITUTE(U367,V$17,"")</f>
        <v>0</v>
      </c>
      <c r="W367" s="66" t="str">
        <f aca="false">SUBSTITUTE(V367,W$17,"")</f>
        <v>0</v>
      </c>
      <c r="X367" s="66" t="str">
        <f aca="false">SUBSTITUTE(W367,X$17,"")</f>
        <v>0</v>
      </c>
      <c r="Y367" s="66" t="str">
        <f aca="false">SUBSTITUTE(X367,Y$17,"")</f>
        <v>0</v>
      </c>
      <c r="Z367" s="66" t="str">
        <f aca="false">SUBSTITUTE(Y367,Z$17,"")</f>
        <v>0</v>
      </c>
      <c r="AA367" s="66" t="str">
        <f aca="false">SUBSTITUTE(Z367,AA$17,"")</f>
        <v>0</v>
      </c>
      <c r="AB367" s="66" t="str">
        <f aca="false">SUBSTITUTE(AA367,AB$17,"")</f>
        <v>0</v>
      </c>
      <c r="AC367" s="66" t="str">
        <f aca="false">SUBSTITUTE(AB367,AC$17,"")</f>
        <v>0</v>
      </c>
      <c r="AD367" s="66" t="str">
        <f aca="false">SUBSTITUTE(AC367,AD$17,"")</f>
        <v>0</v>
      </c>
      <c r="AE367" s="66" t="str">
        <f aca="false">SUBSTITUTE(AD367,AE$17,"")</f>
        <v>0</v>
      </c>
      <c r="AF367" s="66" t="str">
        <f aca="false">SUBSTITUTE(AE367,AF$17,"")</f>
        <v>0</v>
      </c>
      <c r="AG367" s="66" t="str">
        <f aca="false">SUBSTITUTE(AF367,AG$17,"")</f>
        <v>0</v>
      </c>
      <c r="AH367" s="66" t="str">
        <f aca="false">SUBSTITUTE(AG367,AH$17,"")</f>
        <v>0</v>
      </c>
      <c r="AI367" s="66" t="str">
        <f aca="false">SUBSTITUTE(AH367,AI$17,"")</f>
        <v>0</v>
      </c>
      <c r="AJ367" s="66" t="str">
        <f aca="false">SUBSTITUTE(AI367,AJ$17,"")</f>
        <v>0</v>
      </c>
      <c r="AK367" s="66" t="str">
        <f aca="false">SUBSTITUTE(AJ367,AK$17,"")</f>
        <v>0</v>
      </c>
      <c r="AL367" s="66" t="str">
        <f aca="false">SUBSTITUTE(AK367,AL$17,"")</f>
        <v>0</v>
      </c>
      <c r="AM367" s="66" t="str">
        <f aca="false">SUBSTITUTE(AL367,AM$17,"")</f>
        <v>0</v>
      </c>
      <c r="AN367" s="66" t="str">
        <f aca="false">SUBSTITUTE(AM367,AN$17,"")</f>
        <v>0</v>
      </c>
      <c r="AO367" s="66" t="str">
        <f aca="false">SUBSTITUTE(AN367,AO$17,"")</f>
        <v>0</v>
      </c>
      <c r="AP367" s="66" t="str">
        <f aca="false">SUBSTITUTE(AO367,AP$17,"")</f>
        <v>0</v>
      </c>
      <c r="AQ367" s="66" t="str">
        <f aca="false">SUBSTITUTE(AP367,AQ$17,"")</f>
        <v>0</v>
      </c>
      <c r="AR367" s="66" t="str">
        <f aca="false">SUBSTITUTE(AQ367,AR$17,"")</f>
        <v>0</v>
      </c>
      <c r="AS367" s="66" t="str">
        <f aca="false">SUBSTITUTE(AR367,AS$17,"")</f>
        <v>0</v>
      </c>
      <c r="AT367" s="66" t="str">
        <f aca="false">SUBSTITUTE(AS367,AT$17,"")</f>
        <v>0</v>
      </c>
      <c r="AU367" s="66" t="str">
        <f aca="false">SUBSTITUTE(AT367,AU$17,"")</f>
        <v>0</v>
      </c>
      <c r="AV367" s="66" t="str">
        <f aca="false">SUBSTITUTE(AU367,AV$17,"")</f>
        <v>0</v>
      </c>
      <c r="AW367" s="66" t="str">
        <f aca="false">SUBSTITUTE(AV367,AW$17,"")</f>
        <v>0</v>
      </c>
      <c r="AX367" s="66" t="str">
        <f aca="false">SUBSTITUTE(AW367,AX$17,"")</f>
        <v>0</v>
      </c>
      <c r="AY367" s="66" t="str">
        <f aca="false">SUBSTITUTE(AX367,AY$17,"")</f>
        <v>0</v>
      </c>
      <c r="AZ367" s="66" t="str">
        <f aca="false">SUBSTITUTE(AY367,AZ$17,"")</f>
        <v>0</v>
      </c>
      <c r="BA367" s="66" t="str">
        <f aca="false">SUBSTITUTE(AZ367,BA$17,"")</f>
        <v>0</v>
      </c>
      <c r="BB367" s="66" t="str">
        <f aca="false">SUBSTITUTE(BA367,BB$17,"")</f>
        <v/>
      </c>
      <c r="BC367" s="66" t="str">
        <f aca="false">SUBSTITUTE(BB367,BC$17,"")</f>
        <v/>
      </c>
      <c r="BD367" s="66" t="str">
        <f aca="false">SUBSTITUTE(BC367,BD$17,"")</f>
        <v/>
      </c>
      <c r="BE367" s="66" t="str">
        <f aca="false">SUBSTITUTE(BD367,BE$17,"")</f>
        <v/>
      </c>
      <c r="BF367" s="66" t="str">
        <f aca="false">SUBSTITUTE(BE367,BF$17,"")</f>
        <v/>
      </c>
      <c r="BG367" s="66" t="str">
        <f aca="false">SUBSTITUTE(BF367,BG$17,"")</f>
        <v/>
      </c>
      <c r="BH367" s="66" t="str">
        <f aca="false">SUBSTITUTE(BG367,BH$17,"")</f>
        <v/>
      </c>
      <c r="BI367" s="66" t="str">
        <f aca="false">SUBSTITUTE(BH367,BI$17,"")</f>
        <v/>
      </c>
      <c r="BJ367" s="66" t="str">
        <f aca="false">SUBSTITUTE(BI367,BJ$17,"")</f>
        <v/>
      </c>
      <c r="BK367" s="66" t="str">
        <f aca="false">SUBSTITUTE(BJ367,BK$17,"")</f>
        <v/>
      </c>
      <c r="BL367" s="66" t="str">
        <f aca="false">SUBSTITUTE(BK367,BL$17,"")</f>
        <v/>
      </c>
      <c r="BM367" s="66" t="str">
        <f aca="false">SUBSTITUTE(BL367,BM$17,"")</f>
        <v/>
      </c>
      <c r="BN367" s="66" t="n">
        <f aca="false">LEN(BM367)</f>
        <v>0</v>
      </c>
      <c r="BO367" s="66" t="n">
        <f aca="false">LEN(A367)&gt;BO$15</f>
        <v>0</v>
      </c>
      <c r="BP367" s="83" t="n">
        <f aca="false">AND(COUNTIF(ranges!B$2:B$4,'Sample Manifest - ALL TYPES'!G358)=0,NOT(ISBLANK('Sample Manifest - ALL TYPES'!G358)))</f>
        <v>0</v>
      </c>
      <c r="CB367" s="66" t="n">
        <f aca="false">OR(BN367:BO367)</f>
        <v>0</v>
      </c>
      <c r="CD367" s="69" t="n">
        <f aca="false">IF(OR('Sample Manifest - ALL TYPES'!AB358="Custom indexes",'Sample Manifest - ALL TYPES'!AB358="Non-listed commercial indexes"),1,0)</f>
        <v>0</v>
      </c>
      <c r="CE367" s="69"/>
      <c r="CG367" s="72" t="n">
        <f aca="false">'Sample Manifest - ALL TYPES'!Q358</f>
        <v>0</v>
      </c>
      <c r="CH367" s="70" t="str">
        <f aca="false">SUBSTITUTE(CG367,CH$17,"")</f>
        <v>0</v>
      </c>
      <c r="CI367" s="70" t="str">
        <f aca="false">SUBSTITUTE(CH367,CI$17,"")</f>
        <v>0</v>
      </c>
      <c r="CJ367" s="70" t="str">
        <f aca="false">SUBSTITUTE(CI367,CJ$17,"")</f>
        <v>0</v>
      </c>
      <c r="CK367" s="70" t="str">
        <f aca="false">SUBSTITUTE(CJ367,CK$17,"")</f>
        <v>0</v>
      </c>
      <c r="CL367" s="70" t="n">
        <f aca="false">LEN(CK367)</f>
        <v>1</v>
      </c>
      <c r="CM367" s="70" t="n">
        <f aca="false">AND(NOT(ISBLANK('Sample Manifest - ALL TYPES'!Q358)),NOT(CL367=0))</f>
        <v>0</v>
      </c>
      <c r="CR367" s="66" t="n">
        <f aca="false">AND('Sample Manifest - ALL TYPES'!B358="Illumina Library Pool",ISBLANK('Sample Manifest - ALL TYPES'!Z358))</f>
        <v>0</v>
      </c>
    </row>
    <row r="368" s="66" customFormat="true" ht="13.8" hidden="false" customHeight="false" outlineLevel="0" collapsed="false">
      <c r="A368" s="66" t="n">
        <f aca="false">'Sample Manifest - ALL TYPES'!C359</f>
        <v>0</v>
      </c>
      <c r="B368" s="66" t="str">
        <f aca="false">SUBSTITUTE(A368,B$17,"")</f>
        <v>0</v>
      </c>
      <c r="C368" s="66" t="str">
        <f aca="false">SUBSTITUTE(B368,C$17,"")</f>
        <v>0</v>
      </c>
      <c r="D368" s="66" t="str">
        <f aca="false">SUBSTITUTE(C368,D$17,"")</f>
        <v>0</v>
      </c>
      <c r="E368" s="66" t="str">
        <f aca="false">SUBSTITUTE(D368,E$17,"")</f>
        <v>0</v>
      </c>
      <c r="F368" s="66" t="str">
        <f aca="false">SUBSTITUTE(E368,F$17,"")</f>
        <v>0</v>
      </c>
      <c r="G368" s="66" t="str">
        <f aca="false">SUBSTITUTE(F368,G$17,"")</f>
        <v>0</v>
      </c>
      <c r="H368" s="66" t="str">
        <f aca="false">SUBSTITUTE(G368,H$17,"")</f>
        <v>0</v>
      </c>
      <c r="I368" s="66" t="str">
        <f aca="false">SUBSTITUTE(H368,I$17,"")</f>
        <v>0</v>
      </c>
      <c r="J368" s="66" t="str">
        <f aca="false">SUBSTITUTE(I368,J$17,"")</f>
        <v>0</v>
      </c>
      <c r="K368" s="66" t="str">
        <f aca="false">SUBSTITUTE(J368,K$17,"")</f>
        <v>0</v>
      </c>
      <c r="L368" s="66" t="str">
        <f aca="false">SUBSTITUTE(K368,L$17,"")</f>
        <v>0</v>
      </c>
      <c r="M368" s="66" t="str">
        <f aca="false">SUBSTITUTE(L368,M$17,"")</f>
        <v>0</v>
      </c>
      <c r="N368" s="66" t="str">
        <f aca="false">SUBSTITUTE(M368,N$17,"")</f>
        <v>0</v>
      </c>
      <c r="O368" s="66" t="str">
        <f aca="false">SUBSTITUTE(N368,O$17,"")</f>
        <v>0</v>
      </c>
      <c r="P368" s="66" t="str">
        <f aca="false">SUBSTITUTE(O368,P$17,"")</f>
        <v>0</v>
      </c>
      <c r="Q368" s="66" t="str">
        <f aca="false">SUBSTITUTE(P368,Q$17,"")</f>
        <v>0</v>
      </c>
      <c r="R368" s="66" t="str">
        <f aca="false">SUBSTITUTE(Q368,R$17,"")</f>
        <v>0</v>
      </c>
      <c r="S368" s="66" t="str">
        <f aca="false">SUBSTITUTE(R368,S$17,"")</f>
        <v>0</v>
      </c>
      <c r="T368" s="66" t="str">
        <f aca="false">SUBSTITUTE(S368,T$17,"")</f>
        <v>0</v>
      </c>
      <c r="U368" s="66" t="str">
        <f aca="false">SUBSTITUTE(T368,U$17,"")</f>
        <v>0</v>
      </c>
      <c r="V368" s="66" t="str">
        <f aca="false">SUBSTITUTE(U368,V$17,"")</f>
        <v>0</v>
      </c>
      <c r="W368" s="66" t="str">
        <f aca="false">SUBSTITUTE(V368,W$17,"")</f>
        <v>0</v>
      </c>
      <c r="X368" s="66" t="str">
        <f aca="false">SUBSTITUTE(W368,X$17,"")</f>
        <v>0</v>
      </c>
      <c r="Y368" s="66" t="str">
        <f aca="false">SUBSTITUTE(X368,Y$17,"")</f>
        <v>0</v>
      </c>
      <c r="Z368" s="66" t="str">
        <f aca="false">SUBSTITUTE(Y368,Z$17,"")</f>
        <v>0</v>
      </c>
      <c r="AA368" s="66" t="str">
        <f aca="false">SUBSTITUTE(Z368,AA$17,"")</f>
        <v>0</v>
      </c>
      <c r="AB368" s="66" t="str">
        <f aca="false">SUBSTITUTE(AA368,AB$17,"")</f>
        <v>0</v>
      </c>
      <c r="AC368" s="66" t="str">
        <f aca="false">SUBSTITUTE(AB368,AC$17,"")</f>
        <v>0</v>
      </c>
      <c r="AD368" s="66" t="str">
        <f aca="false">SUBSTITUTE(AC368,AD$17,"")</f>
        <v>0</v>
      </c>
      <c r="AE368" s="66" t="str">
        <f aca="false">SUBSTITUTE(AD368,AE$17,"")</f>
        <v>0</v>
      </c>
      <c r="AF368" s="66" t="str">
        <f aca="false">SUBSTITUTE(AE368,AF$17,"")</f>
        <v>0</v>
      </c>
      <c r="AG368" s="66" t="str">
        <f aca="false">SUBSTITUTE(AF368,AG$17,"")</f>
        <v>0</v>
      </c>
      <c r="AH368" s="66" t="str">
        <f aca="false">SUBSTITUTE(AG368,AH$17,"")</f>
        <v>0</v>
      </c>
      <c r="AI368" s="66" t="str">
        <f aca="false">SUBSTITUTE(AH368,AI$17,"")</f>
        <v>0</v>
      </c>
      <c r="AJ368" s="66" t="str">
        <f aca="false">SUBSTITUTE(AI368,AJ$17,"")</f>
        <v>0</v>
      </c>
      <c r="AK368" s="66" t="str">
        <f aca="false">SUBSTITUTE(AJ368,AK$17,"")</f>
        <v>0</v>
      </c>
      <c r="AL368" s="66" t="str">
        <f aca="false">SUBSTITUTE(AK368,AL$17,"")</f>
        <v>0</v>
      </c>
      <c r="AM368" s="66" t="str">
        <f aca="false">SUBSTITUTE(AL368,AM$17,"")</f>
        <v>0</v>
      </c>
      <c r="AN368" s="66" t="str">
        <f aca="false">SUBSTITUTE(AM368,AN$17,"")</f>
        <v>0</v>
      </c>
      <c r="AO368" s="66" t="str">
        <f aca="false">SUBSTITUTE(AN368,AO$17,"")</f>
        <v>0</v>
      </c>
      <c r="AP368" s="66" t="str">
        <f aca="false">SUBSTITUTE(AO368,AP$17,"")</f>
        <v>0</v>
      </c>
      <c r="AQ368" s="66" t="str">
        <f aca="false">SUBSTITUTE(AP368,AQ$17,"")</f>
        <v>0</v>
      </c>
      <c r="AR368" s="66" t="str">
        <f aca="false">SUBSTITUTE(AQ368,AR$17,"")</f>
        <v>0</v>
      </c>
      <c r="AS368" s="66" t="str">
        <f aca="false">SUBSTITUTE(AR368,AS$17,"")</f>
        <v>0</v>
      </c>
      <c r="AT368" s="66" t="str">
        <f aca="false">SUBSTITUTE(AS368,AT$17,"")</f>
        <v>0</v>
      </c>
      <c r="AU368" s="66" t="str">
        <f aca="false">SUBSTITUTE(AT368,AU$17,"")</f>
        <v>0</v>
      </c>
      <c r="AV368" s="66" t="str">
        <f aca="false">SUBSTITUTE(AU368,AV$17,"")</f>
        <v>0</v>
      </c>
      <c r="AW368" s="66" t="str">
        <f aca="false">SUBSTITUTE(AV368,AW$17,"")</f>
        <v>0</v>
      </c>
      <c r="AX368" s="66" t="str">
        <f aca="false">SUBSTITUTE(AW368,AX$17,"")</f>
        <v>0</v>
      </c>
      <c r="AY368" s="66" t="str">
        <f aca="false">SUBSTITUTE(AX368,AY$17,"")</f>
        <v>0</v>
      </c>
      <c r="AZ368" s="66" t="str">
        <f aca="false">SUBSTITUTE(AY368,AZ$17,"")</f>
        <v>0</v>
      </c>
      <c r="BA368" s="66" t="str">
        <f aca="false">SUBSTITUTE(AZ368,BA$17,"")</f>
        <v>0</v>
      </c>
      <c r="BB368" s="66" t="str">
        <f aca="false">SUBSTITUTE(BA368,BB$17,"")</f>
        <v/>
      </c>
      <c r="BC368" s="66" t="str">
        <f aca="false">SUBSTITUTE(BB368,BC$17,"")</f>
        <v/>
      </c>
      <c r="BD368" s="66" t="str">
        <f aca="false">SUBSTITUTE(BC368,BD$17,"")</f>
        <v/>
      </c>
      <c r="BE368" s="66" t="str">
        <f aca="false">SUBSTITUTE(BD368,BE$17,"")</f>
        <v/>
      </c>
      <c r="BF368" s="66" t="str">
        <f aca="false">SUBSTITUTE(BE368,BF$17,"")</f>
        <v/>
      </c>
      <c r="BG368" s="66" t="str">
        <f aca="false">SUBSTITUTE(BF368,BG$17,"")</f>
        <v/>
      </c>
      <c r="BH368" s="66" t="str">
        <f aca="false">SUBSTITUTE(BG368,BH$17,"")</f>
        <v/>
      </c>
      <c r="BI368" s="66" t="str">
        <f aca="false">SUBSTITUTE(BH368,BI$17,"")</f>
        <v/>
      </c>
      <c r="BJ368" s="66" t="str">
        <f aca="false">SUBSTITUTE(BI368,BJ$17,"")</f>
        <v/>
      </c>
      <c r="BK368" s="66" t="str">
        <f aca="false">SUBSTITUTE(BJ368,BK$17,"")</f>
        <v/>
      </c>
      <c r="BL368" s="66" t="str">
        <f aca="false">SUBSTITUTE(BK368,BL$17,"")</f>
        <v/>
      </c>
      <c r="BM368" s="66" t="str">
        <f aca="false">SUBSTITUTE(BL368,BM$17,"")</f>
        <v/>
      </c>
      <c r="BN368" s="66" t="n">
        <f aca="false">LEN(BM368)</f>
        <v>0</v>
      </c>
      <c r="BO368" s="66" t="n">
        <f aca="false">LEN(A368)&gt;BO$15</f>
        <v>0</v>
      </c>
      <c r="BP368" s="83" t="n">
        <f aca="false">AND(COUNTIF(ranges!B$2:B$4,'Sample Manifest - ALL TYPES'!G359)=0,NOT(ISBLANK('Sample Manifest - ALL TYPES'!G359)))</f>
        <v>0</v>
      </c>
      <c r="CB368" s="66" t="n">
        <f aca="false">OR(BN368:BO368)</f>
        <v>0</v>
      </c>
      <c r="CD368" s="69" t="n">
        <f aca="false">IF(OR('Sample Manifest - ALL TYPES'!AB359="Custom indexes",'Sample Manifest - ALL TYPES'!AB359="Non-listed commercial indexes"),1,0)</f>
        <v>0</v>
      </c>
      <c r="CE368" s="69"/>
      <c r="CG368" s="72" t="n">
        <f aca="false">'Sample Manifest - ALL TYPES'!Q359</f>
        <v>0</v>
      </c>
      <c r="CH368" s="70" t="str">
        <f aca="false">SUBSTITUTE(CG368,CH$17,"")</f>
        <v>0</v>
      </c>
      <c r="CI368" s="70" t="str">
        <f aca="false">SUBSTITUTE(CH368,CI$17,"")</f>
        <v>0</v>
      </c>
      <c r="CJ368" s="70" t="str">
        <f aca="false">SUBSTITUTE(CI368,CJ$17,"")</f>
        <v>0</v>
      </c>
      <c r="CK368" s="70" t="str">
        <f aca="false">SUBSTITUTE(CJ368,CK$17,"")</f>
        <v>0</v>
      </c>
      <c r="CL368" s="70" t="n">
        <f aca="false">LEN(CK368)</f>
        <v>1</v>
      </c>
      <c r="CM368" s="70" t="n">
        <f aca="false">AND(NOT(ISBLANK('Sample Manifest - ALL TYPES'!Q359)),NOT(CL368=0))</f>
        <v>0</v>
      </c>
      <c r="CR368" s="66" t="n">
        <f aca="false">AND('Sample Manifest - ALL TYPES'!B359="Illumina Library Pool",ISBLANK('Sample Manifest - ALL TYPES'!Z359))</f>
        <v>0</v>
      </c>
    </row>
    <row r="369" s="66" customFormat="true" ht="13.8" hidden="false" customHeight="false" outlineLevel="0" collapsed="false">
      <c r="A369" s="66" t="n">
        <f aca="false">'Sample Manifest - ALL TYPES'!C360</f>
        <v>0</v>
      </c>
      <c r="B369" s="66" t="str">
        <f aca="false">SUBSTITUTE(A369,B$17,"")</f>
        <v>0</v>
      </c>
      <c r="C369" s="66" t="str">
        <f aca="false">SUBSTITUTE(B369,C$17,"")</f>
        <v>0</v>
      </c>
      <c r="D369" s="66" t="str">
        <f aca="false">SUBSTITUTE(C369,D$17,"")</f>
        <v>0</v>
      </c>
      <c r="E369" s="66" t="str">
        <f aca="false">SUBSTITUTE(D369,E$17,"")</f>
        <v>0</v>
      </c>
      <c r="F369" s="66" t="str">
        <f aca="false">SUBSTITUTE(E369,F$17,"")</f>
        <v>0</v>
      </c>
      <c r="G369" s="66" t="str">
        <f aca="false">SUBSTITUTE(F369,G$17,"")</f>
        <v>0</v>
      </c>
      <c r="H369" s="66" t="str">
        <f aca="false">SUBSTITUTE(G369,H$17,"")</f>
        <v>0</v>
      </c>
      <c r="I369" s="66" t="str">
        <f aca="false">SUBSTITUTE(H369,I$17,"")</f>
        <v>0</v>
      </c>
      <c r="J369" s="66" t="str">
        <f aca="false">SUBSTITUTE(I369,J$17,"")</f>
        <v>0</v>
      </c>
      <c r="K369" s="66" t="str">
        <f aca="false">SUBSTITUTE(J369,K$17,"")</f>
        <v>0</v>
      </c>
      <c r="L369" s="66" t="str">
        <f aca="false">SUBSTITUTE(K369,L$17,"")</f>
        <v>0</v>
      </c>
      <c r="M369" s="66" t="str">
        <f aca="false">SUBSTITUTE(L369,M$17,"")</f>
        <v>0</v>
      </c>
      <c r="N369" s="66" t="str">
        <f aca="false">SUBSTITUTE(M369,N$17,"")</f>
        <v>0</v>
      </c>
      <c r="O369" s="66" t="str">
        <f aca="false">SUBSTITUTE(N369,O$17,"")</f>
        <v>0</v>
      </c>
      <c r="P369" s="66" t="str">
        <f aca="false">SUBSTITUTE(O369,P$17,"")</f>
        <v>0</v>
      </c>
      <c r="Q369" s="66" t="str">
        <f aca="false">SUBSTITUTE(P369,Q$17,"")</f>
        <v>0</v>
      </c>
      <c r="R369" s="66" t="str">
        <f aca="false">SUBSTITUTE(Q369,R$17,"")</f>
        <v>0</v>
      </c>
      <c r="S369" s="66" t="str">
        <f aca="false">SUBSTITUTE(R369,S$17,"")</f>
        <v>0</v>
      </c>
      <c r="T369" s="66" t="str">
        <f aca="false">SUBSTITUTE(S369,T$17,"")</f>
        <v>0</v>
      </c>
      <c r="U369" s="66" t="str">
        <f aca="false">SUBSTITUTE(T369,U$17,"")</f>
        <v>0</v>
      </c>
      <c r="V369" s="66" t="str">
        <f aca="false">SUBSTITUTE(U369,V$17,"")</f>
        <v>0</v>
      </c>
      <c r="W369" s="66" t="str">
        <f aca="false">SUBSTITUTE(V369,W$17,"")</f>
        <v>0</v>
      </c>
      <c r="X369" s="66" t="str">
        <f aca="false">SUBSTITUTE(W369,X$17,"")</f>
        <v>0</v>
      </c>
      <c r="Y369" s="66" t="str">
        <f aca="false">SUBSTITUTE(X369,Y$17,"")</f>
        <v>0</v>
      </c>
      <c r="Z369" s="66" t="str">
        <f aca="false">SUBSTITUTE(Y369,Z$17,"")</f>
        <v>0</v>
      </c>
      <c r="AA369" s="66" t="str">
        <f aca="false">SUBSTITUTE(Z369,AA$17,"")</f>
        <v>0</v>
      </c>
      <c r="AB369" s="66" t="str">
        <f aca="false">SUBSTITUTE(AA369,AB$17,"")</f>
        <v>0</v>
      </c>
      <c r="AC369" s="66" t="str">
        <f aca="false">SUBSTITUTE(AB369,AC$17,"")</f>
        <v>0</v>
      </c>
      <c r="AD369" s="66" t="str">
        <f aca="false">SUBSTITUTE(AC369,AD$17,"")</f>
        <v>0</v>
      </c>
      <c r="AE369" s="66" t="str">
        <f aca="false">SUBSTITUTE(AD369,AE$17,"")</f>
        <v>0</v>
      </c>
      <c r="AF369" s="66" t="str">
        <f aca="false">SUBSTITUTE(AE369,AF$17,"")</f>
        <v>0</v>
      </c>
      <c r="AG369" s="66" t="str">
        <f aca="false">SUBSTITUTE(AF369,AG$17,"")</f>
        <v>0</v>
      </c>
      <c r="AH369" s="66" t="str">
        <f aca="false">SUBSTITUTE(AG369,AH$17,"")</f>
        <v>0</v>
      </c>
      <c r="AI369" s="66" t="str">
        <f aca="false">SUBSTITUTE(AH369,AI$17,"")</f>
        <v>0</v>
      </c>
      <c r="AJ369" s="66" t="str">
        <f aca="false">SUBSTITUTE(AI369,AJ$17,"")</f>
        <v>0</v>
      </c>
      <c r="AK369" s="66" t="str">
        <f aca="false">SUBSTITUTE(AJ369,AK$17,"")</f>
        <v>0</v>
      </c>
      <c r="AL369" s="66" t="str">
        <f aca="false">SUBSTITUTE(AK369,AL$17,"")</f>
        <v>0</v>
      </c>
      <c r="AM369" s="66" t="str">
        <f aca="false">SUBSTITUTE(AL369,AM$17,"")</f>
        <v>0</v>
      </c>
      <c r="AN369" s="66" t="str">
        <f aca="false">SUBSTITUTE(AM369,AN$17,"")</f>
        <v>0</v>
      </c>
      <c r="AO369" s="66" t="str">
        <f aca="false">SUBSTITUTE(AN369,AO$17,"")</f>
        <v>0</v>
      </c>
      <c r="AP369" s="66" t="str">
        <f aca="false">SUBSTITUTE(AO369,AP$17,"")</f>
        <v>0</v>
      </c>
      <c r="AQ369" s="66" t="str">
        <f aca="false">SUBSTITUTE(AP369,AQ$17,"")</f>
        <v>0</v>
      </c>
      <c r="AR369" s="66" t="str">
        <f aca="false">SUBSTITUTE(AQ369,AR$17,"")</f>
        <v>0</v>
      </c>
      <c r="AS369" s="66" t="str">
        <f aca="false">SUBSTITUTE(AR369,AS$17,"")</f>
        <v>0</v>
      </c>
      <c r="AT369" s="66" t="str">
        <f aca="false">SUBSTITUTE(AS369,AT$17,"")</f>
        <v>0</v>
      </c>
      <c r="AU369" s="66" t="str">
        <f aca="false">SUBSTITUTE(AT369,AU$17,"")</f>
        <v>0</v>
      </c>
      <c r="AV369" s="66" t="str">
        <f aca="false">SUBSTITUTE(AU369,AV$17,"")</f>
        <v>0</v>
      </c>
      <c r="AW369" s="66" t="str">
        <f aca="false">SUBSTITUTE(AV369,AW$17,"")</f>
        <v>0</v>
      </c>
      <c r="AX369" s="66" t="str">
        <f aca="false">SUBSTITUTE(AW369,AX$17,"")</f>
        <v>0</v>
      </c>
      <c r="AY369" s="66" t="str">
        <f aca="false">SUBSTITUTE(AX369,AY$17,"")</f>
        <v>0</v>
      </c>
      <c r="AZ369" s="66" t="str">
        <f aca="false">SUBSTITUTE(AY369,AZ$17,"")</f>
        <v>0</v>
      </c>
      <c r="BA369" s="66" t="str">
        <f aca="false">SUBSTITUTE(AZ369,BA$17,"")</f>
        <v>0</v>
      </c>
      <c r="BB369" s="66" t="str">
        <f aca="false">SUBSTITUTE(BA369,BB$17,"")</f>
        <v/>
      </c>
      <c r="BC369" s="66" t="str">
        <f aca="false">SUBSTITUTE(BB369,BC$17,"")</f>
        <v/>
      </c>
      <c r="BD369" s="66" t="str">
        <f aca="false">SUBSTITUTE(BC369,BD$17,"")</f>
        <v/>
      </c>
      <c r="BE369" s="66" t="str">
        <f aca="false">SUBSTITUTE(BD369,BE$17,"")</f>
        <v/>
      </c>
      <c r="BF369" s="66" t="str">
        <f aca="false">SUBSTITUTE(BE369,BF$17,"")</f>
        <v/>
      </c>
      <c r="BG369" s="66" t="str">
        <f aca="false">SUBSTITUTE(BF369,BG$17,"")</f>
        <v/>
      </c>
      <c r="BH369" s="66" t="str">
        <f aca="false">SUBSTITUTE(BG369,BH$17,"")</f>
        <v/>
      </c>
      <c r="BI369" s="66" t="str">
        <f aca="false">SUBSTITUTE(BH369,BI$17,"")</f>
        <v/>
      </c>
      <c r="BJ369" s="66" t="str">
        <f aca="false">SUBSTITUTE(BI369,BJ$17,"")</f>
        <v/>
      </c>
      <c r="BK369" s="66" t="str">
        <f aca="false">SUBSTITUTE(BJ369,BK$17,"")</f>
        <v/>
      </c>
      <c r="BL369" s="66" t="str">
        <f aca="false">SUBSTITUTE(BK369,BL$17,"")</f>
        <v/>
      </c>
      <c r="BM369" s="66" t="str">
        <f aca="false">SUBSTITUTE(BL369,BM$17,"")</f>
        <v/>
      </c>
      <c r="BN369" s="66" t="n">
        <f aca="false">LEN(BM369)</f>
        <v>0</v>
      </c>
      <c r="BO369" s="66" t="n">
        <f aca="false">LEN(A369)&gt;BO$15</f>
        <v>0</v>
      </c>
      <c r="BP369" s="83" t="n">
        <f aca="false">AND(COUNTIF(ranges!B$2:B$4,'Sample Manifest - ALL TYPES'!G360)=0,NOT(ISBLANK('Sample Manifest - ALL TYPES'!G360)))</f>
        <v>0</v>
      </c>
      <c r="CB369" s="66" t="n">
        <f aca="false">OR(BN369:BO369)</f>
        <v>0</v>
      </c>
      <c r="CD369" s="69" t="n">
        <f aca="false">IF(OR('Sample Manifest - ALL TYPES'!AB360="Custom indexes",'Sample Manifest - ALL TYPES'!AB360="Non-listed commercial indexes"),1,0)</f>
        <v>0</v>
      </c>
      <c r="CE369" s="69"/>
      <c r="CG369" s="72" t="n">
        <f aca="false">'Sample Manifest - ALL TYPES'!Q360</f>
        <v>0</v>
      </c>
      <c r="CH369" s="70" t="str">
        <f aca="false">SUBSTITUTE(CG369,CH$17,"")</f>
        <v>0</v>
      </c>
      <c r="CI369" s="70" t="str">
        <f aca="false">SUBSTITUTE(CH369,CI$17,"")</f>
        <v>0</v>
      </c>
      <c r="CJ369" s="70" t="str">
        <f aca="false">SUBSTITUTE(CI369,CJ$17,"")</f>
        <v>0</v>
      </c>
      <c r="CK369" s="70" t="str">
        <f aca="false">SUBSTITUTE(CJ369,CK$17,"")</f>
        <v>0</v>
      </c>
      <c r="CL369" s="70" t="n">
        <f aca="false">LEN(CK369)</f>
        <v>1</v>
      </c>
      <c r="CM369" s="70" t="n">
        <f aca="false">AND(NOT(ISBLANK('Sample Manifest - ALL TYPES'!Q360)),NOT(CL369=0))</f>
        <v>0</v>
      </c>
      <c r="CR369" s="66" t="n">
        <f aca="false">AND('Sample Manifest - ALL TYPES'!B360="Illumina Library Pool",ISBLANK('Sample Manifest - ALL TYPES'!Z360))</f>
        <v>0</v>
      </c>
    </row>
    <row r="370" s="66" customFormat="true" ht="13.8" hidden="false" customHeight="false" outlineLevel="0" collapsed="false">
      <c r="A370" s="66" t="n">
        <f aca="false">'Sample Manifest - ALL TYPES'!C361</f>
        <v>0</v>
      </c>
      <c r="B370" s="66" t="str">
        <f aca="false">SUBSTITUTE(A370,B$17,"")</f>
        <v>0</v>
      </c>
      <c r="C370" s="66" t="str">
        <f aca="false">SUBSTITUTE(B370,C$17,"")</f>
        <v>0</v>
      </c>
      <c r="D370" s="66" t="str">
        <f aca="false">SUBSTITUTE(C370,D$17,"")</f>
        <v>0</v>
      </c>
      <c r="E370" s="66" t="str">
        <f aca="false">SUBSTITUTE(D370,E$17,"")</f>
        <v>0</v>
      </c>
      <c r="F370" s="66" t="str">
        <f aca="false">SUBSTITUTE(E370,F$17,"")</f>
        <v>0</v>
      </c>
      <c r="G370" s="66" t="str">
        <f aca="false">SUBSTITUTE(F370,G$17,"")</f>
        <v>0</v>
      </c>
      <c r="H370" s="66" t="str">
        <f aca="false">SUBSTITUTE(G370,H$17,"")</f>
        <v>0</v>
      </c>
      <c r="I370" s="66" t="str">
        <f aca="false">SUBSTITUTE(H370,I$17,"")</f>
        <v>0</v>
      </c>
      <c r="J370" s="66" t="str">
        <f aca="false">SUBSTITUTE(I370,J$17,"")</f>
        <v>0</v>
      </c>
      <c r="K370" s="66" t="str">
        <f aca="false">SUBSTITUTE(J370,K$17,"")</f>
        <v>0</v>
      </c>
      <c r="L370" s="66" t="str">
        <f aca="false">SUBSTITUTE(K370,L$17,"")</f>
        <v>0</v>
      </c>
      <c r="M370" s="66" t="str">
        <f aca="false">SUBSTITUTE(L370,M$17,"")</f>
        <v>0</v>
      </c>
      <c r="N370" s="66" t="str">
        <f aca="false">SUBSTITUTE(M370,N$17,"")</f>
        <v>0</v>
      </c>
      <c r="O370" s="66" t="str">
        <f aca="false">SUBSTITUTE(N370,O$17,"")</f>
        <v>0</v>
      </c>
      <c r="P370" s="66" t="str">
        <f aca="false">SUBSTITUTE(O370,P$17,"")</f>
        <v>0</v>
      </c>
      <c r="Q370" s="66" t="str">
        <f aca="false">SUBSTITUTE(P370,Q$17,"")</f>
        <v>0</v>
      </c>
      <c r="R370" s="66" t="str">
        <f aca="false">SUBSTITUTE(Q370,R$17,"")</f>
        <v>0</v>
      </c>
      <c r="S370" s="66" t="str">
        <f aca="false">SUBSTITUTE(R370,S$17,"")</f>
        <v>0</v>
      </c>
      <c r="T370" s="66" t="str">
        <f aca="false">SUBSTITUTE(S370,T$17,"")</f>
        <v>0</v>
      </c>
      <c r="U370" s="66" t="str">
        <f aca="false">SUBSTITUTE(T370,U$17,"")</f>
        <v>0</v>
      </c>
      <c r="V370" s="66" t="str">
        <f aca="false">SUBSTITUTE(U370,V$17,"")</f>
        <v>0</v>
      </c>
      <c r="W370" s="66" t="str">
        <f aca="false">SUBSTITUTE(V370,W$17,"")</f>
        <v>0</v>
      </c>
      <c r="X370" s="66" t="str">
        <f aca="false">SUBSTITUTE(W370,X$17,"")</f>
        <v>0</v>
      </c>
      <c r="Y370" s="66" t="str">
        <f aca="false">SUBSTITUTE(X370,Y$17,"")</f>
        <v>0</v>
      </c>
      <c r="Z370" s="66" t="str">
        <f aca="false">SUBSTITUTE(Y370,Z$17,"")</f>
        <v>0</v>
      </c>
      <c r="AA370" s="66" t="str">
        <f aca="false">SUBSTITUTE(Z370,AA$17,"")</f>
        <v>0</v>
      </c>
      <c r="AB370" s="66" t="str">
        <f aca="false">SUBSTITUTE(AA370,AB$17,"")</f>
        <v>0</v>
      </c>
      <c r="AC370" s="66" t="str">
        <f aca="false">SUBSTITUTE(AB370,AC$17,"")</f>
        <v>0</v>
      </c>
      <c r="AD370" s="66" t="str">
        <f aca="false">SUBSTITUTE(AC370,AD$17,"")</f>
        <v>0</v>
      </c>
      <c r="AE370" s="66" t="str">
        <f aca="false">SUBSTITUTE(AD370,AE$17,"")</f>
        <v>0</v>
      </c>
      <c r="AF370" s="66" t="str">
        <f aca="false">SUBSTITUTE(AE370,AF$17,"")</f>
        <v>0</v>
      </c>
      <c r="AG370" s="66" t="str">
        <f aca="false">SUBSTITUTE(AF370,AG$17,"")</f>
        <v>0</v>
      </c>
      <c r="AH370" s="66" t="str">
        <f aca="false">SUBSTITUTE(AG370,AH$17,"")</f>
        <v>0</v>
      </c>
      <c r="AI370" s="66" t="str">
        <f aca="false">SUBSTITUTE(AH370,AI$17,"")</f>
        <v>0</v>
      </c>
      <c r="AJ370" s="66" t="str">
        <f aca="false">SUBSTITUTE(AI370,AJ$17,"")</f>
        <v>0</v>
      </c>
      <c r="AK370" s="66" t="str">
        <f aca="false">SUBSTITUTE(AJ370,AK$17,"")</f>
        <v>0</v>
      </c>
      <c r="AL370" s="66" t="str">
        <f aca="false">SUBSTITUTE(AK370,AL$17,"")</f>
        <v>0</v>
      </c>
      <c r="AM370" s="66" t="str">
        <f aca="false">SUBSTITUTE(AL370,AM$17,"")</f>
        <v>0</v>
      </c>
      <c r="AN370" s="66" t="str">
        <f aca="false">SUBSTITUTE(AM370,AN$17,"")</f>
        <v>0</v>
      </c>
      <c r="AO370" s="66" t="str">
        <f aca="false">SUBSTITUTE(AN370,AO$17,"")</f>
        <v>0</v>
      </c>
      <c r="AP370" s="66" t="str">
        <f aca="false">SUBSTITUTE(AO370,AP$17,"")</f>
        <v>0</v>
      </c>
      <c r="AQ370" s="66" t="str">
        <f aca="false">SUBSTITUTE(AP370,AQ$17,"")</f>
        <v>0</v>
      </c>
      <c r="AR370" s="66" t="str">
        <f aca="false">SUBSTITUTE(AQ370,AR$17,"")</f>
        <v>0</v>
      </c>
      <c r="AS370" s="66" t="str">
        <f aca="false">SUBSTITUTE(AR370,AS$17,"")</f>
        <v>0</v>
      </c>
      <c r="AT370" s="66" t="str">
        <f aca="false">SUBSTITUTE(AS370,AT$17,"")</f>
        <v>0</v>
      </c>
      <c r="AU370" s="66" t="str">
        <f aca="false">SUBSTITUTE(AT370,AU$17,"")</f>
        <v>0</v>
      </c>
      <c r="AV370" s="66" t="str">
        <f aca="false">SUBSTITUTE(AU370,AV$17,"")</f>
        <v>0</v>
      </c>
      <c r="AW370" s="66" t="str">
        <f aca="false">SUBSTITUTE(AV370,AW$17,"")</f>
        <v>0</v>
      </c>
      <c r="AX370" s="66" t="str">
        <f aca="false">SUBSTITUTE(AW370,AX$17,"")</f>
        <v>0</v>
      </c>
      <c r="AY370" s="66" t="str">
        <f aca="false">SUBSTITUTE(AX370,AY$17,"")</f>
        <v>0</v>
      </c>
      <c r="AZ370" s="66" t="str">
        <f aca="false">SUBSTITUTE(AY370,AZ$17,"")</f>
        <v>0</v>
      </c>
      <c r="BA370" s="66" t="str">
        <f aca="false">SUBSTITUTE(AZ370,BA$17,"")</f>
        <v>0</v>
      </c>
      <c r="BB370" s="66" t="str">
        <f aca="false">SUBSTITUTE(BA370,BB$17,"")</f>
        <v/>
      </c>
      <c r="BC370" s="66" t="str">
        <f aca="false">SUBSTITUTE(BB370,BC$17,"")</f>
        <v/>
      </c>
      <c r="BD370" s="66" t="str">
        <f aca="false">SUBSTITUTE(BC370,BD$17,"")</f>
        <v/>
      </c>
      <c r="BE370" s="66" t="str">
        <f aca="false">SUBSTITUTE(BD370,BE$17,"")</f>
        <v/>
      </c>
      <c r="BF370" s="66" t="str">
        <f aca="false">SUBSTITUTE(BE370,BF$17,"")</f>
        <v/>
      </c>
      <c r="BG370" s="66" t="str">
        <f aca="false">SUBSTITUTE(BF370,BG$17,"")</f>
        <v/>
      </c>
      <c r="BH370" s="66" t="str">
        <f aca="false">SUBSTITUTE(BG370,BH$17,"")</f>
        <v/>
      </c>
      <c r="BI370" s="66" t="str">
        <f aca="false">SUBSTITUTE(BH370,BI$17,"")</f>
        <v/>
      </c>
      <c r="BJ370" s="66" t="str">
        <f aca="false">SUBSTITUTE(BI370,BJ$17,"")</f>
        <v/>
      </c>
      <c r="BK370" s="66" t="str">
        <f aca="false">SUBSTITUTE(BJ370,BK$17,"")</f>
        <v/>
      </c>
      <c r="BL370" s="66" t="str">
        <f aca="false">SUBSTITUTE(BK370,BL$17,"")</f>
        <v/>
      </c>
      <c r="BM370" s="66" t="str">
        <f aca="false">SUBSTITUTE(BL370,BM$17,"")</f>
        <v/>
      </c>
      <c r="BN370" s="66" t="n">
        <f aca="false">LEN(BM370)</f>
        <v>0</v>
      </c>
      <c r="BO370" s="66" t="n">
        <f aca="false">LEN(A370)&gt;BO$15</f>
        <v>0</v>
      </c>
      <c r="BP370" s="83" t="n">
        <f aca="false">AND(COUNTIF(ranges!B$2:B$4,'Sample Manifest - ALL TYPES'!G361)=0,NOT(ISBLANK('Sample Manifest - ALL TYPES'!G361)))</f>
        <v>0</v>
      </c>
      <c r="CB370" s="66" t="n">
        <f aca="false">OR(BN370:BO370)</f>
        <v>0</v>
      </c>
      <c r="CD370" s="69" t="n">
        <f aca="false">IF(OR('Sample Manifest - ALL TYPES'!AB361="Custom indexes",'Sample Manifest - ALL TYPES'!AB361="Non-listed commercial indexes"),1,0)</f>
        <v>0</v>
      </c>
      <c r="CE370" s="69"/>
      <c r="CG370" s="72" t="n">
        <f aca="false">'Sample Manifest - ALL TYPES'!Q361</f>
        <v>0</v>
      </c>
      <c r="CH370" s="70" t="str">
        <f aca="false">SUBSTITUTE(CG370,CH$17,"")</f>
        <v>0</v>
      </c>
      <c r="CI370" s="70" t="str">
        <f aca="false">SUBSTITUTE(CH370,CI$17,"")</f>
        <v>0</v>
      </c>
      <c r="CJ370" s="70" t="str">
        <f aca="false">SUBSTITUTE(CI370,CJ$17,"")</f>
        <v>0</v>
      </c>
      <c r="CK370" s="70" t="str">
        <f aca="false">SUBSTITUTE(CJ370,CK$17,"")</f>
        <v>0</v>
      </c>
      <c r="CL370" s="70" t="n">
        <f aca="false">LEN(CK370)</f>
        <v>1</v>
      </c>
      <c r="CM370" s="70" t="n">
        <f aca="false">AND(NOT(ISBLANK('Sample Manifest - ALL TYPES'!Q361)),NOT(CL370=0))</f>
        <v>0</v>
      </c>
      <c r="CR370" s="66" t="n">
        <f aca="false">AND('Sample Manifest - ALL TYPES'!B361="Illumina Library Pool",ISBLANK('Sample Manifest - ALL TYPES'!Z361))</f>
        <v>0</v>
      </c>
    </row>
    <row r="371" s="66" customFormat="true" ht="13.8" hidden="false" customHeight="false" outlineLevel="0" collapsed="false">
      <c r="A371" s="66" t="n">
        <f aca="false">'Sample Manifest - ALL TYPES'!C362</f>
        <v>0</v>
      </c>
      <c r="B371" s="66" t="str">
        <f aca="false">SUBSTITUTE(A371,B$17,"")</f>
        <v>0</v>
      </c>
      <c r="C371" s="66" t="str">
        <f aca="false">SUBSTITUTE(B371,C$17,"")</f>
        <v>0</v>
      </c>
      <c r="D371" s="66" t="str">
        <f aca="false">SUBSTITUTE(C371,D$17,"")</f>
        <v>0</v>
      </c>
      <c r="E371" s="66" t="str">
        <f aca="false">SUBSTITUTE(D371,E$17,"")</f>
        <v>0</v>
      </c>
      <c r="F371" s="66" t="str">
        <f aca="false">SUBSTITUTE(E371,F$17,"")</f>
        <v>0</v>
      </c>
      <c r="G371" s="66" t="str">
        <f aca="false">SUBSTITUTE(F371,G$17,"")</f>
        <v>0</v>
      </c>
      <c r="H371" s="66" t="str">
        <f aca="false">SUBSTITUTE(G371,H$17,"")</f>
        <v>0</v>
      </c>
      <c r="I371" s="66" t="str">
        <f aca="false">SUBSTITUTE(H371,I$17,"")</f>
        <v>0</v>
      </c>
      <c r="J371" s="66" t="str">
        <f aca="false">SUBSTITUTE(I371,J$17,"")</f>
        <v>0</v>
      </c>
      <c r="K371" s="66" t="str">
        <f aca="false">SUBSTITUTE(J371,K$17,"")</f>
        <v>0</v>
      </c>
      <c r="L371" s="66" t="str">
        <f aca="false">SUBSTITUTE(K371,L$17,"")</f>
        <v>0</v>
      </c>
      <c r="M371" s="66" t="str">
        <f aca="false">SUBSTITUTE(L371,M$17,"")</f>
        <v>0</v>
      </c>
      <c r="N371" s="66" t="str">
        <f aca="false">SUBSTITUTE(M371,N$17,"")</f>
        <v>0</v>
      </c>
      <c r="O371" s="66" t="str">
        <f aca="false">SUBSTITUTE(N371,O$17,"")</f>
        <v>0</v>
      </c>
      <c r="P371" s="66" t="str">
        <f aca="false">SUBSTITUTE(O371,P$17,"")</f>
        <v>0</v>
      </c>
      <c r="Q371" s="66" t="str">
        <f aca="false">SUBSTITUTE(P371,Q$17,"")</f>
        <v>0</v>
      </c>
      <c r="R371" s="66" t="str">
        <f aca="false">SUBSTITUTE(Q371,R$17,"")</f>
        <v>0</v>
      </c>
      <c r="S371" s="66" t="str">
        <f aca="false">SUBSTITUTE(R371,S$17,"")</f>
        <v>0</v>
      </c>
      <c r="T371" s="66" t="str">
        <f aca="false">SUBSTITUTE(S371,T$17,"")</f>
        <v>0</v>
      </c>
      <c r="U371" s="66" t="str">
        <f aca="false">SUBSTITUTE(T371,U$17,"")</f>
        <v>0</v>
      </c>
      <c r="V371" s="66" t="str">
        <f aca="false">SUBSTITUTE(U371,V$17,"")</f>
        <v>0</v>
      </c>
      <c r="W371" s="66" t="str">
        <f aca="false">SUBSTITUTE(V371,W$17,"")</f>
        <v>0</v>
      </c>
      <c r="X371" s="66" t="str">
        <f aca="false">SUBSTITUTE(W371,X$17,"")</f>
        <v>0</v>
      </c>
      <c r="Y371" s="66" t="str">
        <f aca="false">SUBSTITUTE(X371,Y$17,"")</f>
        <v>0</v>
      </c>
      <c r="Z371" s="66" t="str">
        <f aca="false">SUBSTITUTE(Y371,Z$17,"")</f>
        <v>0</v>
      </c>
      <c r="AA371" s="66" t="str">
        <f aca="false">SUBSTITUTE(Z371,AA$17,"")</f>
        <v>0</v>
      </c>
      <c r="AB371" s="66" t="str">
        <f aca="false">SUBSTITUTE(AA371,AB$17,"")</f>
        <v>0</v>
      </c>
      <c r="AC371" s="66" t="str">
        <f aca="false">SUBSTITUTE(AB371,AC$17,"")</f>
        <v>0</v>
      </c>
      <c r="AD371" s="66" t="str">
        <f aca="false">SUBSTITUTE(AC371,AD$17,"")</f>
        <v>0</v>
      </c>
      <c r="AE371" s="66" t="str">
        <f aca="false">SUBSTITUTE(AD371,AE$17,"")</f>
        <v>0</v>
      </c>
      <c r="AF371" s="66" t="str">
        <f aca="false">SUBSTITUTE(AE371,AF$17,"")</f>
        <v>0</v>
      </c>
      <c r="AG371" s="66" t="str">
        <f aca="false">SUBSTITUTE(AF371,AG$17,"")</f>
        <v>0</v>
      </c>
      <c r="AH371" s="66" t="str">
        <f aca="false">SUBSTITUTE(AG371,AH$17,"")</f>
        <v>0</v>
      </c>
      <c r="AI371" s="66" t="str">
        <f aca="false">SUBSTITUTE(AH371,AI$17,"")</f>
        <v>0</v>
      </c>
      <c r="AJ371" s="66" t="str">
        <f aca="false">SUBSTITUTE(AI371,AJ$17,"")</f>
        <v>0</v>
      </c>
      <c r="AK371" s="66" t="str">
        <f aca="false">SUBSTITUTE(AJ371,AK$17,"")</f>
        <v>0</v>
      </c>
      <c r="AL371" s="66" t="str">
        <f aca="false">SUBSTITUTE(AK371,AL$17,"")</f>
        <v>0</v>
      </c>
      <c r="AM371" s="66" t="str">
        <f aca="false">SUBSTITUTE(AL371,AM$17,"")</f>
        <v>0</v>
      </c>
      <c r="AN371" s="66" t="str">
        <f aca="false">SUBSTITUTE(AM371,AN$17,"")</f>
        <v>0</v>
      </c>
      <c r="AO371" s="66" t="str">
        <f aca="false">SUBSTITUTE(AN371,AO$17,"")</f>
        <v>0</v>
      </c>
      <c r="AP371" s="66" t="str">
        <f aca="false">SUBSTITUTE(AO371,AP$17,"")</f>
        <v>0</v>
      </c>
      <c r="AQ371" s="66" t="str">
        <f aca="false">SUBSTITUTE(AP371,AQ$17,"")</f>
        <v>0</v>
      </c>
      <c r="AR371" s="66" t="str">
        <f aca="false">SUBSTITUTE(AQ371,AR$17,"")</f>
        <v>0</v>
      </c>
      <c r="AS371" s="66" t="str">
        <f aca="false">SUBSTITUTE(AR371,AS$17,"")</f>
        <v>0</v>
      </c>
      <c r="AT371" s="66" t="str">
        <f aca="false">SUBSTITUTE(AS371,AT$17,"")</f>
        <v>0</v>
      </c>
      <c r="AU371" s="66" t="str">
        <f aca="false">SUBSTITUTE(AT371,AU$17,"")</f>
        <v>0</v>
      </c>
      <c r="AV371" s="66" t="str">
        <f aca="false">SUBSTITUTE(AU371,AV$17,"")</f>
        <v>0</v>
      </c>
      <c r="AW371" s="66" t="str">
        <f aca="false">SUBSTITUTE(AV371,AW$17,"")</f>
        <v>0</v>
      </c>
      <c r="AX371" s="66" t="str">
        <f aca="false">SUBSTITUTE(AW371,AX$17,"")</f>
        <v>0</v>
      </c>
      <c r="AY371" s="66" t="str">
        <f aca="false">SUBSTITUTE(AX371,AY$17,"")</f>
        <v>0</v>
      </c>
      <c r="AZ371" s="66" t="str">
        <f aca="false">SUBSTITUTE(AY371,AZ$17,"")</f>
        <v>0</v>
      </c>
      <c r="BA371" s="66" t="str">
        <f aca="false">SUBSTITUTE(AZ371,BA$17,"")</f>
        <v>0</v>
      </c>
      <c r="BB371" s="66" t="str">
        <f aca="false">SUBSTITUTE(BA371,BB$17,"")</f>
        <v/>
      </c>
      <c r="BC371" s="66" t="str">
        <f aca="false">SUBSTITUTE(BB371,BC$17,"")</f>
        <v/>
      </c>
      <c r="BD371" s="66" t="str">
        <f aca="false">SUBSTITUTE(BC371,BD$17,"")</f>
        <v/>
      </c>
      <c r="BE371" s="66" t="str">
        <f aca="false">SUBSTITUTE(BD371,BE$17,"")</f>
        <v/>
      </c>
      <c r="BF371" s="66" t="str">
        <f aca="false">SUBSTITUTE(BE371,BF$17,"")</f>
        <v/>
      </c>
      <c r="BG371" s="66" t="str">
        <f aca="false">SUBSTITUTE(BF371,BG$17,"")</f>
        <v/>
      </c>
      <c r="BH371" s="66" t="str">
        <f aca="false">SUBSTITUTE(BG371,BH$17,"")</f>
        <v/>
      </c>
      <c r="BI371" s="66" t="str">
        <f aca="false">SUBSTITUTE(BH371,BI$17,"")</f>
        <v/>
      </c>
      <c r="BJ371" s="66" t="str">
        <f aca="false">SUBSTITUTE(BI371,BJ$17,"")</f>
        <v/>
      </c>
      <c r="BK371" s="66" t="str">
        <f aca="false">SUBSTITUTE(BJ371,BK$17,"")</f>
        <v/>
      </c>
      <c r="BL371" s="66" t="str">
        <f aca="false">SUBSTITUTE(BK371,BL$17,"")</f>
        <v/>
      </c>
      <c r="BM371" s="66" t="str">
        <f aca="false">SUBSTITUTE(BL371,BM$17,"")</f>
        <v/>
      </c>
      <c r="BN371" s="66" t="n">
        <f aca="false">LEN(BM371)</f>
        <v>0</v>
      </c>
      <c r="BO371" s="66" t="n">
        <f aca="false">LEN(A371)&gt;BO$15</f>
        <v>0</v>
      </c>
      <c r="BP371" s="83" t="n">
        <f aca="false">AND(COUNTIF(ranges!B$2:B$4,'Sample Manifest - ALL TYPES'!G362)=0,NOT(ISBLANK('Sample Manifest - ALL TYPES'!G362)))</f>
        <v>0</v>
      </c>
      <c r="CB371" s="66" t="n">
        <f aca="false">OR(BN371:BO371)</f>
        <v>0</v>
      </c>
      <c r="CD371" s="69" t="n">
        <f aca="false">IF(OR('Sample Manifest - ALL TYPES'!AB362="Custom indexes",'Sample Manifest - ALL TYPES'!AB362="Non-listed commercial indexes"),1,0)</f>
        <v>0</v>
      </c>
      <c r="CE371" s="69"/>
      <c r="CG371" s="72" t="n">
        <f aca="false">'Sample Manifest - ALL TYPES'!Q362</f>
        <v>0</v>
      </c>
      <c r="CH371" s="70" t="str">
        <f aca="false">SUBSTITUTE(CG371,CH$17,"")</f>
        <v>0</v>
      </c>
      <c r="CI371" s="70" t="str">
        <f aca="false">SUBSTITUTE(CH371,CI$17,"")</f>
        <v>0</v>
      </c>
      <c r="CJ371" s="70" t="str">
        <f aca="false">SUBSTITUTE(CI371,CJ$17,"")</f>
        <v>0</v>
      </c>
      <c r="CK371" s="70" t="str">
        <f aca="false">SUBSTITUTE(CJ371,CK$17,"")</f>
        <v>0</v>
      </c>
      <c r="CL371" s="70" t="n">
        <f aca="false">LEN(CK371)</f>
        <v>1</v>
      </c>
      <c r="CM371" s="70" t="n">
        <f aca="false">AND(NOT(ISBLANK('Sample Manifest - ALL TYPES'!Q362)),NOT(CL371=0))</f>
        <v>0</v>
      </c>
      <c r="CR371" s="66" t="n">
        <f aca="false">AND('Sample Manifest - ALL TYPES'!B362="Illumina Library Pool",ISBLANK('Sample Manifest - ALL TYPES'!Z362))</f>
        <v>0</v>
      </c>
    </row>
    <row r="372" s="66" customFormat="true" ht="13.8" hidden="false" customHeight="false" outlineLevel="0" collapsed="false">
      <c r="A372" s="66" t="n">
        <f aca="false">'Sample Manifest - ALL TYPES'!C363</f>
        <v>0</v>
      </c>
      <c r="B372" s="66" t="str">
        <f aca="false">SUBSTITUTE(A372,B$17,"")</f>
        <v>0</v>
      </c>
      <c r="C372" s="66" t="str">
        <f aca="false">SUBSTITUTE(B372,C$17,"")</f>
        <v>0</v>
      </c>
      <c r="D372" s="66" t="str">
        <f aca="false">SUBSTITUTE(C372,D$17,"")</f>
        <v>0</v>
      </c>
      <c r="E372" s="66" t="str">
        <f aca="false">SUBSTITUTE(D372,E$17,"")</f>
        <v>0</v>
      </c>
      <c r="F372" s="66" t="str">
        <f aca="false">SUBSTITUTE(E372,F$17,"")</f>
        <v>0</v>
      </c>
      <c r="G372" s="66" t="str">
        <f aca="false">SUBSTITUTE(F372,G$17,"")</f>
        <v>0</v>
      </c>
      <c r="H372" s="66" t="str">
        <f aca="false">SUBSTITUTE(G372,H$17,"")</f>
        <v>0</v>
      </c>
      <c r="I372" s="66" t="str">
        <f aca="false">SUBSTITUTE(H372,I$17,"")</f>
        <v>0</v>
      </c>
      <c r="J372" s="66" t="str">
        <f aca="false">SUBSTITUTE(I372,J$17,"")</f>
        <v>0</v>
      </c>
      <c r="K372" s="66" t="str">
        <f aca="false">SUBSTITUTE(J372,K$17,"")</f>
        <v>0</v>
      </c>
      <c r="L372" s="66" t="str">
        <f aca="false">SUBSTITUTE(K372,L$17,"")</f>
        <v>0</v>
      </c>
      <c r="M372" s="66" t="str">
        <f aca="false">SUBSTITUTE(L372,M$17,"")</f>
        <v>0</v>
      </c>
      <c r="N372" s="66" t="str">
        <f aca="false">SUBSTITUTE(M372,N$17,"")</f>
        <v>0</v>
      </c>
      <c r="O372" s="66" t="str">
        <f aca="false">SUBSTITUTE(N372,O$17,"")</f>
        <v>0</v>
      </c>
      <c r="P372" s="66" t="str">
        <f aca="false">SUBSTITUTE(O372,P$17,"")</f>
        <v>0</v>
      </c>
      <c r="Q372" s="66" t="str">
        <f aca="false">SUBSTITUTE(P372,Q$17,"")</f>
        <v>0</v>
      </c>
      <c r="R372" s="66" t="str">
        <f aca="false">SUBSTITUTE(Q372,R$17,"")</f>
        <v>0</v>
      </c>
      <c r="S372" s="66" t="str">
        <f aca="false">SUBSTITUTE(R372,S$17,"")</f>
        <v>0</v>
      </c>
      <c r="T372" s="66" t="str">
        <f aca="false">SUBSTITUTE(S372,T$17,"")</f>
        <v>0</v>
      </c>
      <c r="U372" s="66" t="str">
        <f aca="false">SUBSTITUTE(T372,U$17,"")</f>
        <v>0</v>
      </c>
      <c r="V372" s="66" t="str">
        <f aca="false">SUBSTITUTE(U372,V$17,"")</f>
        <v>0</v>
      </c>
      <c r="W372" s="66" t="str">
        <f aca="false">SUBSTITUTE(V372,W$17,"")</f>
        <v>0</v>
      </c>
      <c r="X372" s="66" t="str">
        <f aca="false">SUBSTITUTE(W372,X$17,"")</f>
        <v>0</v>
      </c>
      <c r="Y372" s="66" t="str">
        <f aca="false">SUBSTITUTE(X372,Y$17,"")</f>
        <v>0</v>
      </c>
      <c r="Z372" s="66" t="str">
        <f aca="false">SUBSTITUTE(Y372,Z$17,"")</f>
        <v>0</v>
      </c>
      <c r="AA372" s="66" t="str">
        <f aca="false">SUBSTITUTE(Z372,AA$17,"")</f>
        <v>0</v>
      </c>
      <c r="AB372" s="66" t="str">
        <f aca="false">SUBSTITUTE(AA372,AB$17,"")</f>
        <v>0</v>
      </c>
      <c r="AC372" s="66" t="str">
        <f aca="false">SUBSTITUTE(AB372,AC$17,"")</f>
        <v>0</v>
      </c>
      <c r="AD372" s="66" t="str">
        <f aca="false">SUBSTITUTE(AC372,AD$17,"")</f>
        <v>0</v>
      </c>
      <c r="AE372" s="66" t="str">
        <f aca="false">SUBSTITUTE(AD372,AE$17,"")</f>
        <v>0</v>
      </c>
      <c r="AF372" s="66" t="str">
        <f aca="false">SUBSTITUTE(AE372,AF$17,"")</f>
        <v>0</v>
      </c>
      <c r="AG372" s="66" t="str">
        <f aca="false">SUBSTITUTE(AF372,AG$17,"")</f>
        <v>0</v>
      </c>
      <c r="AH372" s="66" t="str">
        <f aca="false">SUBSTITUTE(AG372,AH$17,"")</f>
        <v>0</v>
      </c>
      <c r="AI372" s="66" t="str">
        <f aca="false">SUBSTITUTE(AH372,AI$17,"")</f>
        <v>0</v>
      </c>
      <c r="AJ372" s="66" t="str">
        <f aca="false">SUBSTITUTE(AI372,AJ$17,"")</f>
        <v>0</v>
      </c>
      <c r="AK372" s="66" t="str">
        <f aca="false">SUBSTITUTE(AJ372,AK$17,"")</f>
        <v>0</v>
      </c>
      <c r="AL372" s="66" t="str">
        <f aca="false">SUBSTITUTE(AK372,AL$17,"")</f>
        <v>0</v>
      </c>
      <c r="AM372" s="66" t="str">
        <f aca="false">SUBSTITUTE(AL372,AM$17,"")</f>
        <v>0</v>
      </c>
      <c r="AN372" s="66" t="str">
        <f aca="false">SUBSTITUTE(AM372,AN$17,"")</f>
        <v>0</v>
      </c>
      <c r="AO372" s="66" t="str">
        <f aca="false">SUBSTITUTE(AN372,AO$17,"")</f>
        <v>0</v>
      </c>
      <c r="AP372" s="66" t="str">
        <f aca="false">SUBSTITUTE(AO372,AP$17,"")</f>
        <v>0</v>
      </c>
      <c r="AQ372" s="66" t="str">
        <f aca="false">SUBSTITUTE(AP372,AQ$17,"")</f>
        <v>0</v>
      </c>
      <c r="AR372" s="66" t="str">
        <f aca="false">SUBSTITUTE(AQ372,AR$17,"")</f>
        <v>0</v>
      </c>
      <c r="AS372" s="66" t="str">
        <f aca="false">SUBSTITUTE(AR372,AS$17,"")</f>
        <v>0</v>
      </c>
      <c r="AT372" s="66" t="str">
        <f aca="false">SUBSTITUTE(AS372,AT$17,"")</f>
        <v>0</v>
      </c>
      <c r="AU372" s="66" t="str">
        <f aca="false">SUBSTITUTE(AT372,AU$17,"")</f>
        <v>0</v>
      </c>
      <c r="AV372" s="66" t="str">
        <f aca="false">SUBSTITUTE(AU372,AV$17,"")</f>
        <v>0</v>
      </c>
      <c r="AW372" s="66" t="str">
        <f aca="false">SUBSTITUTE(AV372,AW$17,"")</f>
        <v>0</v>
      </c>
      <c r="AX372" s="66" t="str">
        <f aca="false">SUBSTITUTE(AW372,AX$17,"")</f>
        <v>0</v>
      </c>
      <c r="AY372" s="66" t="str">
        <f aca="false">SUBSTITUTE(AX372,AY$17,"")</f>
        <v>0</v>
      </c>
      <c r="AZ372" s="66" t="str">
        <f aca="false">SUBSTITUTE(AY372,AZ$17,"")</f>
        <v>0</v>
      </c>
      <c r="BA372" s="66" t="str">
        <f aca="false">SUBSTITUTE(AZ372,BA$17,"")</f>
        <v>0</v>
      </c>
      <c r="BB372" s="66" t="str">
        <f aca="false">SUBSTITUTE(BA372,BB$17,"")</f>
        <v/>
      </c>
      <c r="BC372" s="66" t="str">
        <f aca="false">SUBSTITUTE(BB372,BC$17,"")</f>
        <v/>
      </c>
      <c r="BD372" s="66" t="str">
        <f aca="false">SUBSTITUTE(BC372,BD$17,"")</f>
        <v/>
      </c>
      <c r="BE372" s="66" t="str">
        <f aca="false">SUBSTITUTE(BD372,BE$17,"")</f>
        <v/>
      </c>
      <c r="BF372" s="66" t="str">
        <f aca="false">SUBSTITUTE(BE372,BF$17,"")</f>
        <v/>
      </c>
      <c r="BG372" s="66" t="str">
        <f aca="false">SUBSTITUTE(BF372,BG$17,"")</f>
        <v/>
      </c>
      <c r="BH372" s="66" t="str">
        <f aca="false">SUBSTITUTE(BG372,BH$17,"")</f>
        <v/>
      </c>
      <c r="BI372" s="66" t="str">
        <f aca="false">SUBSTITUTE(BH372,BI$17,"")</f>
        <v/>
      </c>
      <c r="BJ372" s="66" t="str">
        <f aca="false">SUBSTITUTE(BI372,BJ$17,"")</f>
        <v/>
      </c>
      <c r="BK372" s="66" t="str">
        <f aca="false">SUBSTITUTE(BJ372,BK$17,"")</f>
        <v/>
      </c>
      <c r="BL372" s="66" t="str">
        <f aca="false">SUBSTITUTE(BK372,BL$17,"")</f>
        <v/>
      </c>
      <c r="BM372" s="66" t="str">
        <f aca="false">SUBSTITUTE(BL372,BM$17,"")</f>
        <v/>
      </c>
      <c r="BN372" s="66" t="n">
        <f aca="false">LEN(BM372)</f>
        <v>0</v>
      </c>
      <c r="BO372" s="66" t="n">
        <f aca="false">LEN(A372)&gt;BO$15</f>
        <v>0</v>
      </c>
      <c r="BP372" s="83" t="n">
        <f aca="false">AND(COUNTIF(ranges!B$2:B$4,'Sample Manifest - ALL TYPES'!G363)=0,NOT(ISBLANK('Sample Manifest - ALL TYPES'!G363)))</f>
        <v>0</v>
      </c>
      <c r="CB372" s="66" t="n">
        <f aca="false">OR(BN372:BO372)</f>
        <v>0</v>
      </c>
      <c r="CD372" s="69" t="n">
        <f aca="false">IF(OR('Sample Manifest - ALL TYPES'!AB363="Custom indexes",'Sample Manifest - ALL TYPES'!AB363="Non-listed commercial indexes"),1,0)</f>
        <v>0</v>
      </c>
      <c r="CE372" s="69"/>
      <c r="CG372" s="72" t="n">
        <f aca="false">'Sample Manifest - ALL TYPES'!Q363</f>
        <v>0</v>
      </c>
      <c r="CH372" s="70" t="str">
        <f aca="false">SUBSTITUTE(CG372,CH$17,"")</f>
        <v>0</v>
      </c>
      <c r="CI372" s="70" t="str">
        <f aca="false">SUBSTITUTE(CH372,CI$17,"")</f>
        <v>0</v>
      </c>
      <c r="CJ372" s="70" t="str">
        <f aca="false">SUBSTITUTE(CI372,CJ$17,"")</f>
        <v>0</v>
      </c>
      <c r="CK372" s="70" t="str">
        <f aca="false">SUBSTITUTE(CJ372,CK$17,"")</f>
        <v>0</v>
      </c>
      <c r="CL372" s="70" t="n">
        <f aca="false">LEN(CK372)</f>
        <v>1</v>
      </c>
      <c r="CM372" s="70" t="n">
        <f aca="false">AND(NOT(ISBLANK('Sample Manifest - ALL TYPES'!Q363)),NOT(CL372=0))</f>
        <v>0</v>
      </c>
      <c r="CR372" s="66" t="n">
        <f aca="false">AND('Sample Manifest - ALL TYPES'!B363="Illumina Library Pool",ISBLANK('Sample Manifest - ALL TYPES'!Z363))</f>
        <v>0</v>
      </c>
    </row>
    <row r="373" s="66" customFormat="true" ht="13.8" hidden="false" customHeight="false" outlineLevel="0" collapsed="false">
      <c r="A373" s="66" t="n">
        <f aca="false">'Sample Manifest - ALL TYPES'!C364</f>
        <v>0</v>
      </c>
      <c r="B373" s="66" t="str">
        <f aca="false">SUBSTITUTE(A373,B$17,"")</f>
        <v>0</v>
      </c>
      <c r="C373" s="66" t="str">
        <f aca="false">SUBSTITUTE(B373,C$17,"")</f>
        <v>0</v>
      </c>
      <c r="D373" s="66" t="str">
        <f aca="false">SUBSTITUTE(C373,D$17,"")</f>
        <v>0</v>
      </c>
      <c r="E373" s="66" t="str">
        <f aca="false">SUBSTITUTE(D373,E$17,"")</f>
        <v>0</v>
      </c>
      <c r="F373" s="66" t="str">
        <f aca="false">SUBSTITUTE(E373,F$17,"")</f>
        <v>0</v>
      </c>
      <c r="G373" s="66" t="str">
        <f aca="false">SUBSTITUTE(F373,G$17,"")</f>
        <v>0</v>
      </c>
      <c r="H373" s="66" t="str">
        <f aca="false">SUBSTITUTE(G373,H$17,"")</f>
        <v>0</v>
      </c>
      <c r="I373" s="66" t="str">
        <f aca="false">SUBSTITUTE(H373,I$17,"")</f>
        <v>0</v>
      </c>
      <c r="J373" s="66" t="str">
        <f aca="false">SUBSTITUTE(I373,J$17,"")</f>
        <v>0</v>
      </c>
      <c r="K373" s="66" t="str">
        <f aca="false">SUBSTITUTE(J373,K$17,"")</f>
        <v>0</v>
      </c>
      <c r="L373" s="66" t="str">
        <f aca="false">SUBSTITUTE(K373,L$17,"")</f>
        <v>0</v>
      </c>
      <c r="M373" s="66" t="str">
        <f aca="false">SUBSTITUTE(L373,M$17,"")</f>
        <v>0</v>
      </c>
      <c r="N373" s="66" t="str">
        <f aca="false">SUBSTITUTE(M373,N$17,"")</f>
        <v>0</v>
      </c>
      <c r="O373" s="66" t="str">
        <f aca="false">SUBSTITUTE(N373,O$17,"")</f>
        <v>0</v>
      </c>
      <c r="P373" s="66" t="str">
        <f aca="false">SUBSTITUTE(O373,P$17,"")</f>
        <v>0</v>
      </c>
      <c r="Q373" s="66" t="str">
        <f aca="false">SUBSTITUTE(P373,Q$17,"")</f>
        <v>0</v>
      </c>
      <c r="R373" s="66" t="str">
        <f aca="false">SUBSTITUTE(Q373,R$17,"")</f>
        <v>0</v>
      </c>
      <c r="S373" s="66" t="str">
        <f aca="false">SUBSTITUTE(R373,S$17,"")</f>
        <v>0</v>
      </c>
      <c r="T373" s="66" t="str">
        <f aca="false">SUBSTITUTE(S373,T$17,"")</f>
        <v>0</v>
      </c>
      <c r="U373" s="66" t="str">
        <f aca="false">SUBSTITUTE(T373,U$17,"")</f>
        <v>0</v>
      </c>
      <c r="V373" s="66" t="str">
        <f aca="false">SUBSTITUTE(U373,V$17,"")</f>
        <v>0</v>
      </c>
      <c r="W373" s="66" t="str">
        <f aca="false">SUBSTITUTE(V373,W$17,"")</f>
        <v>0</v>
      </c>
      <c r="X373" s="66" t="str">
        <f aca="false">SUBSTITUTE(W373,X$17,"")</f>
        <v>0</v>
      </c>
      <c r="Y373" s="66" t="str">
        <f aca="false">SUBSTITUTE(X373,Y$17,"")</f>
        <v>0</v>
      </c>
      <c r="Z373" s="66" t="str">
        <f aca="false">SUBSTITUTE(Y373,Z$17,"")</f>
        <v>0</v>
      </c>
      <c r="AA373" s="66" t="str">
        <f aca="false">SUBSTITUTE(Z373,AA$17,"")</f>
        <v>0</v>
      </c>
      <c r="AB373" s="66" t="str">
        <f aca="false">SUBSTITUTE(AA373,AB$17,"")</f>
        <v>0</v>
      </c>
      <c r="AC373" s="66" t="str">
        <f aca="false">SUBSTITUTE(AB373,AC$17,"")</f>
        <v>0</v>
      </c>
      <c r="AD373" s="66" t="str">
        <f aca="false">SUBSTITUTE(AC373,AD$17,"")</f>
        <v>0</v>
      </c>
      <c r="AE373" s="66" t="str">
        <f aca="false">SUBSTITUTE(AD373,AE$17,"")</f>
        <v>0</v>
      </c>
      <c r="AF373" s="66" t="str">
        <f aca="false">SUBSTITUTE(AE373,AF$17,"")</f>
        <v>0</v>
      </c>
      <c r="AG373" s="66" t="str">
        <f aca="false">SUBSTITUTE(AF373,AG$17,"")</f>
        <v>0</v>
      </c>
      <c r="AH373" s="66" t="str">
        <f aca="false">SUBSTITUTE(AG373,AH$17,"")</f>
        <v>0</v>
      </c>
      <c r="AI373" s="66" t="str">
        <f aca="false">SUBSTITUTE(AH373,AI$17,"")</f>
        <v>0</v>
      </c>
      <c r="AJ373" s="66" t="str">
        <f aca="false">SUBSTITUTE(AI373,AJ$17,"")</f>
        <v>0</v>
      </c>
      <c r="AK373" s="66" t="str">
        <f aca="false">SUBSTITUTE(AJ373,AK$17,"")</f>
        <v>0</v>
      </c>
      <c r="AL373" s="66" t="str">
        <f aca="false">SUBSTITUTE(AK373,AL$17,"")</f>
        <v>0</v>
      </c>
      <c r="AM373" s="66" t="str">
        <f aca="false">SUBSTITUTE(AL373,AM$17,"")</f>
        <v>0</v>
      </c>
      <c r="AN373" s="66" t="str">
        <f aca="false">SUBSTITUTE(AM373,AN$17,"")</f>
        <v>0</v>
      </c>
      <c r="AO373" s="66" t="str">
        <f aca="false">SUBSTITUTE(AN373,AO$17,"")</f>
        <v>0</v>
      </c>
      <c r="AP373" s="66" t="str">
        <f aca="false">SUBSTITUTE(AO373,AP$17,"")</f>
        <v>0</v>
      </c>
      <c r="AQ373" s="66" t="str">
        <f aca="false">SUBSTITUTE(AP373,AQ$17,"")</f>
        <v>0</v>
      </c>
      <c r="AR373" s="66" t="str">
        <f aca="false">SUBSTITUTE(AQ373,AR$17,"")</f>
        <v>0</v>
      </c>
      <c r="AS373" s="66" t="str">
        <f aca="false">SUBSTITUTE(AR373,AS$17,"")</f>
        <v>0</v>
      </c>
      <c r="AT373" s="66" t="str">
        <f aca="false">SUBSTITUTE(AS373,AT$17,"")</f>
        <v>0</v>
      </c>
      <c r="AU373" s="66" t="str">
        <f aca="false">SUBSTITUTE(AT373,AU$17,"")</f>
        <v>0</v>
      </c>
      <c r="AV373" s="66" t="str">
        <f aca="false">SUBSTITUTE(AU373,AV$17,"")</f>
        <v>0</v>
      </c>
      <c r="AW373" s="66" t="str">
        <f aca="false">SUBSTITUTE(AV373,AW$17,"")</f>
        <v>0</v>
      </c>
      <c r="AX373" s="66" t="str">
        <f aca="false">SUBSTITUTE(AW373,AX$17,"")</f>
        <v>0</v>
      </c>
      <c r="AY373" s="66" t="str">
        <f aca="false">SUBSTITUTE(AX373,AY$17,"")</f>
        <v>0</v>
      </c>
      <c r="AZ373" s="66" t="str">
        <f aca="false">SUBSTITUTE(AY373,AZ$17,"")</f>
        <v>0</v>
      </c>
      <c r="BA373" s="66" t="str">
        <f aca="false">SUBSTITUTE(AZ373,BA$17,"")</f>
        <v>0</v>
      </c>
      <c r="BB373" s="66" t="str">
        <f aca="false">SUBSTITUTE(BA373,BB$17,"")</f>
        <v/>
      </c>
      <c r="BC373" s="66" t="str">
        <f aca="false">SUBSTITUTE(BB373,BC$17,"")</f>
        <v/>
      </c>
      <c r="BD373" s="66" t="str">
        <f aca="false">SUBSTITUTE(BC373,BD$17,"")</f>
        <v/>
      </c>
      <c r="BE373" s="66" t="str">
        <f aca="false">SUBSTITUTE(BD373,BE$17,"")</f>
        <v/>
      </c>
      <c r="BF373" s="66" t="str">
        <f aca="false">SUBSTITUTE(BE373,BF$17,"")</f>
        <v/>
      </c>
      <c r="BG373" s="66" t="str">
        <f aca="false">SUBSTITUTE(BF373,BG$17,"")</f>
        <v/>
      </c>
      <c r="BH373" s="66" t="str">
        <f aca="false">SUBSTITUTE(BG373,BH$17,"")</f>
        <v/>
      </c>
      <c r="BI373" s="66" t="str">
        <f aca="false">SUBSTITUTE(BH373,BI$17,"")</f>
        <v/>
      </c>
      <c r="BJ373" s="66" t="str">
        <f aca="false">SUBSTITUTE(BI373,BJ$17,"")</f>
        <v/>
      </c>
      <c r="BK373" s="66" t="str">
        <f aca="false">SUBSTITUTE(BJ373,BK$17,"")</f>
        <v/>
      </c>
      <c r="BL373" s="66" t="str">
        <f aca="false">SUBSTITUTE(BK373,BL$17,"")</f>
        <v/>
      </c>
      <c r="BM373" s="66" t="str">
        <f aca="false">SUBSTITUTE(BL373,BM$17,"")</f>
        <v/>
      </c>
      <c r="BN373" s="66" t="n">
        <f aca="false">LEN(BM373)</f>
        <v>0</v>
      </c>
      <c r="BO373" s="66" t="n">
        <f aca="false">LEN(A373)&gt;BO$15</f>
        <v>0</v>
      </c>
      <c r="BP373" s="83" t="n">
        <f aca="false">AND(COUNTIF(ranges!B$2:B$4,'Sample Manifest - ALL TYPES'!G364)=0,NOT(ISBLANK('Sample Manifest - ALL TYPES'!G364)))</f>
        <v>0</v>
      </c>
      <c r="CB373" s="66" t="n">
        <f aca="false">OR(BN373:BO373)</f>
        <v>0</v>
      </c>
      <c r="CD373" s="69" t="n">
        <f aca="false">IF(OR('Sample Manifest - ALL TYPES'!AB364="Custom indexes",'Sample Manifest - ALL TYPES'!AB364="Non-listed commercial indexes"),1,0)</f>
        <v>0</v>
      </c>
      <c r="CE373" s="69"/>
      <c r="CG373" s="72" t="n">
        <f aca="false">'Sample Manifest - ALL TYPES'!Q364</f>
        <v>0</v>
      </c>
      <c r="CH373" s="70" t="str">
        <f aca="false">SUBSTITUTE(CG373,CH$17,"")</f>
        <v>0</v>
      </c>
      <c r="CI373" s="70" t="str">
        <f aca="false">SUBSTITUTE(CH373,CI$17,"")</f>
        <v>0</v>
      </c>
      <c r="CJ373" s="70" t="str">
        <f aca="false">SUBSTITUTE(CI373,CJ$17,"")</f>
        <v>0</v>
      </c>
      <c r="CK373" s="70" t="str">
        <f aca="false">SUBSTITUTE(CJ373,CK$17,"")</f>
        <v>0</v>
      </c>
      <c r="CL373" s="70" t="n">
        <f aca="false">LEN(CK373)</f>
        <v>1</v>
      </c>
      <c r="CM373" s="70" t="n">
        <f aca="false">AND(NOT(ISBLANK('Sample Manifest - ALL TYPES'!Q364)),NOT(CL373=0))</f>
        <v>0</v>
      </c>
      <c r="CR373" s="66" t="n">
        <f aca="false">AND('Sample Manifest - ALL TYPES'!B364="Illumina Library Pool",ISBLANK('Sample Manifest - ALL TYPES'!Z364))</f>
        <v>0</v>
      </c>
    </row>
    <row r="374" s="66" customFormat="true" ht="13.8" hidden="false" customHeight="false" outlineLevel="0" collapsed="false">
      <c r="A374" s="66" t="n">
        <f aca="false">'Sample Manifest - ALL TYPES'!C365</f>
        <v>0</v>
      </c>
      <c r="B374" s="66" t="str">
        <f aca="false">SUBSTITUTE(A374,B$17,"")</f>
        <v>0</v>
      </c>
      <c r="C374" s="66" t="str">
        <f aca="false">SUBSTITUTE(B374,C$17,"")</f>
        <v>0</v>
      </c>
      <c r="D374" s="66" t="str">
        <f aca="false">SUBSTITUTE(C374,D$17,"")</f>
        <v>0</v>
      </c>
      <c r="E374" s="66" t="str">
        <f aca="false">SUBSTITUTE(D374,E$17,"")</f>
        <v>0</v>
      </c>
      <c r="F374" s="66" t="str">
        <f aca="false">SUBSTITUTE(E374,F$17,"")</f>
        <v>0</v>
      </c>
      <c r="G374" s="66" t="str">
        <f aca="false">SUBSTITUTE(F374,G$17,"")</f>
        <v>0</v>
      </c>
      <c r="H374" s="66" t="str">
        <f aca="false">SUBSTITUTE(G374,H$17,"")</f>
        <v>0</v>
      </c>
      <c r="I374" s="66" t="str">
        <f aca="false">SUBSTITUTE(H374,I$17,"")</f>
        <v>0</v>
      </c>
      <c r="J374" s="66" t="str">
        <f aca="false">SUBSTITUTE(I374,J$17,"")</f>
        <v>0</v>
      </c>
      <c r="K374" s="66" t="str">
        <f aca="false">SUBSTITUTE(J374,K$17,"")</f>
        <v>0</v>
      </c>
      <c r="L374" s="66" t="str">
        <f aca="false">SUBSTITUTE(K374,L$17,"")</f>
        <v>0</v>
      </c>
      <c r="M374" s="66" t="str">
        <f aca="false">SUBSTITUTE(L374,M$17,"")</f>
        <v>0</v>
      </c>
      <c r="N374" s="66" t="str">
        <f aca="false">SUBSTITUTE(M374,N$17,"")</f>
        <v>0</v>
      </c>
      <c r="O374" s="66" t="str">
        <f aca="false">SUBSTITUTE(N374,O$17,"")</f>
        <v>0</v>
      </c>
      <c r="P374" s="66" t="str">
        <f aca="false">SUBSTITUTE(O374,P$17,"")</f>
        <v>0</v>
      </c>
      <c r="Q374" s="66" t="str">
        <f aca="false">SUBSTITUTE(P374,Q$17,"")</f>
        <v>0</v>
      </c>
      <c r="R374" s="66" t="str">
        <f aca="false">SUBSTITUTE(Q374,R$17,"")</f>
        <v>0</v>
      </c>
      <c r="S374" s="66" t="str">
        <f aca="false">SUBSTITUTE(R374,S$17,"")</f>
        <v>0</v>
      </c>
      <c r="T374" s="66" t="str">
        <f aca="false">SUBSTITUTE(S374,T$17,"")</f>
        <v>0</v>
      </c>
      <c r="U374" s="66" t="str">
        <f aca="false">SUBSTITUTE(T374,U$17,"")</f>
        <v>0</v>
      </c>
      <c r="V374" s="66" t="str">
        <f aca="false">SUBSTITUTE(U374,V$17,"")</f>
        <v>0</v>
      </c>
      <c r="W374" s="66" t="str">
        <f aca="false">SUBSTITUTE(V374,W$17,"")</f>
        <v>0</v>
      </c>
      <c r="X374" s="66" t="str">
        <f aca="false">SUBSTITUTE(W374,X$17,"")</f>
        <v>0</v>
      </c>
      <c r="Y374" s="66" t="str">
        <f aca="false">SUBSTITUTE(X374,Y$17,"")</f>
        <v>0</v>
      </c>
      <c r="Z374" s="66" t="str">
        <f aca="false">SUBSTITUTE(Y374,Z$17,"")</f>
        <v>0</v>
      </c>
      <c r="AA374" s="66" t="str">
        <f aca="false">SUBSTITUTE(Z374,AA$17,"")</f>
        <v>0</v>
      </c>
      <c r="AB374" s="66" t="str">
        <f aca="false">SUBSTITUTE(AA374,AB$17,"")</f>
        <v>0</v>
      </c>
      <c r="AC374" s="66" t="str">
        <f aca="false">SUBSTITUTE(AB374,AC$17,"")</f>
        <v>0</v>
      </c>
      <c r="AD374" s="66" t="str">
        <f aca="false">SUBSTITUTE(AC374,AD$17,"")</f>
        <v>0</v>
      </c>
      <c r="AE374" s="66" t="str">
        <f aca="false">SUBSTITUTE(AD374,AE$17,"")</f>
        <v>0</v>
      </c>
      <c r="AF374" s="66" t="str">
        <f aca="false">SUBSTITUTE(AE374,AF$17,"")</f>
        <v>0</v>
      </c>
      <c r="AG374" s="66" t="str">
        <f aca="false">SUBSTITUTE(AF374,AG$17,"")</f>
        <v>0</v>
      </c>
      <c r="AH374" s="66" t="str">
        <f aca="false">SUBSTITUTE(AG374,AH$17,"")</f>
        <v>0</v>
      </c>
      <c r="AI374" s="66" t="str">
        <f aca="false">SUBSTITUTE(AH374,AI$17,"")</f>
        <v>0</v>
      </c>
      <c r="AJ374" s="66" t="str">
        <f aca="false">SUBSTITUTE(AI374,AJ$17,"")</f>
        <v>0</v>
      </c>
      <c r="AK374" s="66" t="str">
        <f aca="false">SUBSTITUTE(AJ374,AK$17,"")</f>
        <v>0</v>
      </c>
      <c r="AL374" s="66" t="str">
        <f aca="false">SUBSTITUTE(AK374,AL$17,"")</f>
        <v>0</v>
      </c>
      <c r="AM374" s="66" t="str">
        <f aca="false">SUBSTITUTE(AL374,AM$17,"")</f>
        <v>0</v>
      </c>
      <c r="AN374" s="66" t="str">
        <f aca="false">SUBSTITUTE(AM374,AN$17,"")</f>
        <v>0</v>
      </c>
      <c r="AO374" s="66" t="str">
        <f aca="false">SUBSTITUTE(AN374,AO$17,"")</f>
        <v>0</v>
      </c>
      <c r="AP374" s="66" t="str">
        <f aca="false">SUBSTITUTE(AO374,AP$17,"")</f>
        <v>0</v>
      </c>
      <c r="AQ374" s="66" t="str">
        <f aca="false">SUBSTITUTE(AP374,AQ$17,"")</f>
        <v>0</v>
      </c>
      <c r="AR374" s="66" t="str">
        <f aca="false">SUBSTITUTE(AQ374,AR$17,"")</f>
        <v>0</v>
      </c>
      <c r="AS374" s="66" t="str">
        <f aca="false">SUBSTITUTE(AR374,AS$17,"")</f>
        <v>0</v>
      </c>
      <c r="AT374" s="66" t="str">
        <f aca="false">SUBSTITUTE(AS374,AT$17,"")</f>
        <v>0</v>
      </c>
      <c r="AU374" s="66" t="str">
        <f aca="false">SUBSTITUTE(AT374,AU$17,"")</f>
        <v>0</v>
      </c>
      <c r="AV374" s="66" t="str">
        <f aca="false">SUBSTITUTE(AU374,AV$17,"")</f>
        <v>0</v>
      </c>
      <c r="AW374" s="66" t="str">
        <f aca="false">SUBSTITUTE(AV374,AW$17,"")</f>
        <v>0</v>
      </c>
      <c r="AX374" s="66" t="str">
        <f aca="false">SUBSTITUTE(AW374,AX$17,"")</f>
        <v>0</v>
      </c>
      <c r="AY374" s="66" t="str">
        <f aca="false">SUBSTITUTE(AX374,AY$17,"")</f>
        <v>0</v>
      </c>
      <c r="AZ374" s="66" t="str">
        <f aca="false">SUBSTITUTE(AY374,AZ$17,"")</f>
        <v>0</v>
      </c>
      <c r="BA374" s="66" t="str">
        <f aca="false">SUBSTITUTE(AZ374,BA$17,"")</f>
        <v>0</v>
      </c>
      <c r="BB374" s="66" t="str">
        <f aca="false">SUBSTITUTE(BA374,BB$17,"")</f>
        <v/>
      </c>
      <c r="BC374" s="66" t="str">
        <f aca="false">SUBSTITUTE(BB374,BC$17,"")</f>
        <v/>
      </c>
      <c r="BD374" s="66" t="str">
        <f aca="false">SUBSTITUTE(BC374,BD$17,"")</f>
        <v/>
      </c>
      <c r="BE374" s="66" t="str">
        <f aca="false">SUBSTITUTE(BD374,BE$17,"")</f>
        <v/>
      </c>
      <c r="BF374" s="66" t="str">
        <f aca="false">SUBSTITUTE(BE374,BF$17,"")</f>
        <v/>
      </c>
      <c r="BG374" s="66" t="str">
        <f aca="false">SUBSTITUTE(BF374,BG$17,"")</f>
        <v/>
      </c>
      <c r="BH374" s="66" t="str">
        <f aca="false">SUBSTITUTE(BG374,BH$17,"")</f>
        <v/>
      </c>
      <c r="BI374" s="66" t="str">
        <f aca="false">SUBSTITUTE(BH374,BI$17,"")</f>
        <v/>
      </c>
      <c r="BJ374" s="66" t="str">
        <f aca="false">SUBSTITUTE(BI374,BJ$17,"")</f>
        <v/>
      </c>
      <c r="BK374" s="66" t="str">
        <f aca="false">SUBSTITUTE(BJ374,BK$17,"")</f>
        <v/>
      </c>
      <c r="BL374" s="66" t="str">
        <f aca="false">SUBSTITUTE(BK374,BL$17,"")</f>
        <v/>
      </c>
      <c r="BM374" s="66" t="str">
        <f aca="false">SUBSTITUTE(BL374,BM$17,"")</f>
        <v/>
      </c>
      <c r="BN374" s="66" t="n">
        <f aca="false">LEN(BM374)</f>
        <v>0</v>
      </c>
      <c r="BO374" s="66" t="n">
        <f aca="false">LEN(A374)&gt;BO$15</f>
        <v>0</v>
      </c>
      <c r="BP374" s="83" t="n">
        <f aca="false">AND(COUNTIF(ranges!B$2:B$4,'Sample Manifest - ALL TYPES'!G365)=0,NOT(ISBLANK('Sample Manifest - ALL TYPES'!G365)))</f>
        <v>0</v>
      </c>
      <c r="CB374" s="66" t="n">
        <f aca="false">OR(BN374:BO374)</f>
        <v>0</v>
      </c>
      <c r="CD374" s="69" t="n">
        <f aca="false">IF(OR('Sample Manifest - ALL TYPES'!AB365="Custom indexes",'Sample Manifest - ALL TYPES'!AB365="Non-listed commercial indexes"),1,0)</f>
        <v>0</v>
      </c>
      <c r="CE374" s="69"/>
      <c r="CG374" s="72" t="n">
        <f aca="false">'Sample Manifest - ALL TYPES'!Q365</f>
        <v>0</v>
      </c>
      <c r="CH374" s="70" t="str">
        <f aca="false">SUBSTITUTE(CG374,CH$17,"")</f>
        <v>0</v>
      </c>
      <c r="CI374" s="70" t="str">
        <f aca="false">SUBSTITUTE(CH374,CI$17,"")</f>
        <v>0</v>
      </c>
      <c r="CJ374" s="70" t="str">
        <f aca="false">SUBSTITUTE(CI374,CJ$17,"")</f>
        <v>0</v>
      </c>
      <c r="CK374" s="70" t="str">
        <f aca="false">SUBSTITUTE(CJ374,CK$17,"")</f>
        <v>0</v>
      </c>
      <c r="CL374" s="70" t="n">
        <f aca="false">LEN(CK374)</f>
        <v>1</v>
      </c>
      <c r="CM374" s="70" t="n">
        <f aca="false">AND(NOT(ISBLANK('Sample Manifest - ALL TYPES'!Q365)),NOT(CL374=0))</f>
        <v>0</v>
      </c>
      <c r="CR374" s="66" t="n">
        <f aca="false">AND('Sample Manifest - ALL TYPES'!B365="Illumina Library Pool",ISBLANK('Sample Manifest - ALL TYPES'!Z365))</f>
        <v>0</v>
      </c>
    </row>
    <row r="375" s="66" customFormat="true" ht="13.8" hidden="false" customHeight="false" outlineLevel="0" collapsed="false">
      <c r="A375" s="66" t="n">
        <f aca="false">'Sample Manifest - ALL TYPES'!C366</f>
        <v>0</v>
      </c>
      <c r="B375" s="66" t="str">
        <f aca="false">SUBSTITUTE(A375,B$17,"")</f>
        <v>0</v>
      </c>
      <c r="C375" s="66" t="str">
        <f aca="false">SUBSTITUTE(B375,C$17,"")</f>
        <v>0</v>
      </c>
      <c r="D375" s="66" t="str">
        <f aca="false">SUBSTITUTE(C375,D$17,"")</f>
        <v>0</v>
      </c>
      <c r="E375" s="66" t="str">
        <f aca="false">SUBSTITUTE(D375,E$17,"")</f>
        <v>0</v>
      </c>
      <c r="F375" s="66" t="str">
        <f aca="false">SUBSTITUTE(E375,F$17,"")</f>
        <v>0</v>
      </c>
      <c r="G375" s="66" t="str">
        <f aca="false">SUBSTITUTE(F375,G$17,"")</f>
        <v>0</v>
      </c>
      <c r="H375" s="66" t="str">
        <f aca="false">SUBSTITUTE(G375,H$17,"")</f>
        <v>0</v>
      </c>
      <c r="I375" s="66" t="str">
        <f aca="false">SUBSTITUTE(H375,I$17,"")</f>
        <v>0</v>
      </c>
      <c r="J375" s="66" t="str">
        <f aca="false">SUBSTITUTE(I375,J$17,"")</f>
        <v>0</v>
      </c>
      <c r="K375" s="66" t="str">
        <f aca="false">SUBSTITUTE(J375,K$17,"")</f>
        <v>0</v>
      </c>
      <c r="L375" s="66" t="str">
        <f aca="false">SUBSTITUTE(K375,L$17,"")</f>
        <v>0</v>
      </c>
      <c r="M375" s="66" t="str">
        <f aca="false">SUBSTITUTE(L375,M$17,"")</f>
        <v>0</v>
      </c>
      <c r="N375" s="66" t="str">
        <f aca="false">SUBSTITUTE(M375,N$17,"")</f>
        <v>0</v>
      </c>
      <c r="O375" s="66" t="str">
        <f aca="false">SUBSTITUTE(N375,O$17,"")</f>
        <v>0</v>
      </c>
      <c r="P375" s="66" t="str">
        <f aca="false">SUBSTITUTE(O375,P$17,"")</f>
        <v>0</v>
      </c>
      <c r="Q375" s="66" t="str">
        <f aca="false">SUBSTITUTE(P375,Q$17,"")</f>
        <v>0</v>
      </c>
      <c r="R375" s="66" t="str">
        <f aca="false">SUBSTITUTE(Q375,R$17,"")</f>
        <v>0</v>
      </c>
      <c r="S375" s="66" t="str">
        <f aca="false">SUBSTITUTE(R375,S$17,"")</f>
        <v>0</v>
      </c>
      <c r="T375" s="66" t="str">
        <f aca="false">SUBSTITUTE(S375,T$17,"")</f>
        <v>0</v>
      </c>
      <c r="U375" s="66" t="str">
        <f aca="false">SUBSTITUTE(T375,U$17,"")</f>
        <v>0</v>
      </c>
      <c r="V375" s="66" t="str">
        <f aca="false">SUBSTITUTE(U375,V$17,"")</f>
        <v>0</v>
      </c>
      <c r="W375" s="66" t="str">
        <f aca="false">SUBSTITUTE(V375,W$17,"")</f>
        <v>0</v>
      </c>
      <c r="X375" s="66" t="str">
        <f aca="false">SUBSTITUTE(W375,X$17,"")</f>
        <v>0</v>
      </c>
      <c r="Y375" s="66" t="str">
        <f aca="false">SUBSTITUTE(X375,Y$17,"")</f>
        <v>0</v>
      </c>
      <c r="Z375" s="66" t="str">
        <f aca="false">SUBSTITUTE(Y375,Z$17,"")</f>
        <v>0</v>
      </c>
      <c r="AA375" s="66" t="str">
        <f aca="false">SUBSTITUTE(Z375,AA$17,"")</f>
        <v>0</v>
      </c>
      <c r="AB375" s="66" t="str">
        <f aca="false">SUBSTITUTE(AA375,AB$17,"")</f>
        <v>0</v>
      </c>
      <c r="AC375" s="66" t="str">
        <f aca="false">SUBSTITUTE(AB375,AC$17,"")</f>
        <v>0</v>
      </c>
      <c r="AD375" s="66" t="str">
        <f aca="false">SUBSTITUTE(AC375,AD$17,"")</f>
        <v>0</v>
      </c>
      <c r="AE375" s="66" t="str">
        <f aca="false">SUBSTITUTE(AD375,AE$17,"")</f>
        <v>0</v>
      </c>
      <c r="AF375" s="66" t="str">
        <f aca="false">SUBSTITUTE(AE375,AF$17,"")</f>
        <v>0</v>
      </c>
      <c r="AG375" s="66" t="str">
        <f aca="false">SUBSTITUTE(AF375,AG$17,"")</f>
        <v>0</v>
      </c>
      <c r="AH375" s="66" t="str">
        <f aca="false">SUBSTITUTE(AG375,AH$17,"")</f>
        <v>0</v>
      </c>
      <c r="AI375" s="66" t="str">
        <f aca="false">SUBSTITUTE(AH375,AI$17,"")</f>
        <v>0</v>
      </c>
      <c r="AJ375" s="66" t="str">
        <f aca="false">SUBSTITUTE(AI375,AJ$17,"")</f>
        <v>0</v>
      </c>
      <c r="AK375" s="66" t="str">
        <f aca="false">SUBSTITUTE(AJ375,AK$17,"")</f>
        <v>0</v>
      </c>
      <c r="AL375" s="66" t="str">
        <f aca="false">SUBSTITUTE(AK375,AL$17,"")</f>
        <v>0</v>
      </c>
      <c r="AM375" s="66" t="str">
        <f aca="false">SUBSTITUTE(AL375,AM$17,"")</f>
        <v>0</v>
      </c>
      <c r="AN375" s="66" t="str">
        <f aca="false">SUBSTITUTE(AM375,AN$17,"")</f>
        <v>0</v>
      </c>
      <c r="AO375" s="66" t="str">
        <f aca="false">SUBSTITUTE(AN375,AO$17,"")</f>
        <v>0</v>
      </c>
      <c r="AP375" s="66" t="str">
        <f aca="false">SUBSTITUTE(AO375,AP$17,"")</f>
        <v>0</v>
      </c>
      <c r="AQ375" s="66" t="str">
        <f aca="false">SUBSTITUTE(AP375,AQ$17,"")</f>
        <v>0</v>
      </c>
      <c r="AR375" s="66" t="str">
        <f aca="false">SUBSTITUTE(AQ375,AR$17,"")</f>
        <v>0</v>
      </c>
      <c r="AS375" s="66" t="str">
        <f aca="false">SUBSTITUTE(AR375,AS$17,"")</f>
        <v>0</v>
      </c>
      <c r="AT375" s="66" t="str">
        <f aca="false">SUBSTITUTE(AS375,AT$17,"")</f>
        <v>0</v>
      </c>
      <c r="AU375" s="66" t="str">
        <f aca="false">SUBSTITUTE(AT375,AU$17,"")</f>
        <v>0</v>
      </c>
      <c r="AV375" s="66" t="str">
        <f aca="false">SUBSTITUTE(AU375,AV$17,"")</f>
        <v>0</v>
      </c>
      <c r="AW375" s="66" t="str">
        <f aca="false">SUBSTITUTE(AV375,AW$17,"")</f>
        <v>0</v>
      </c>
      <c r="AX375" s="66" t="str">
        <f aca="false">SUBSTITUTE(AW375,AX$17,"")</f>
        <v>0</v>
      </c>
      <c r="AY375" s="66" t="str">
        <f aca="false">SUBSTITUTE(AX375,AY$17,"")</f>
        <v>0</v>
      </c>
      <c r="AZ375" s="66" t="str">
        <f aca="false">SUBSTITUTE(AY375,AZ$17,"")</f>
        <v>0</v>
      </c>
      <c r="BA375" s="66" t="str">
        <f aca="false">SUBSTITUTE(AZ375,BA$17,"")</f>
        <v>0</v>
      </c>
      <c r="BB375" s="66" t="str">
        <f aca="false">SUBSTITUTE(BA375,BB$17,"")</f>
        <v/>
      </c>
      <c r="BC375" s="66" t="str">
        <f aca="false">SUBSTITUTE(BB375,BC$17,"")</f>
        <v/>
      </c>
      <c r="BD375" s="66" t="str">
        <f aca="false">SUBSTITUTE(BC375,BD$17,"")</f>
        <v/>
      </c>
      <c r="BE375" s="66" t="str">
        <f aca="false">SUBSTITUTE(BD375,BE$17,"")</f>
        <v/>
      </c>
      <c r="BF375" s="66" t="str">
        <f aca="false">SUBSTITUTE(BE375,BF$17,"")</f>
        <v/>
      </c>
      <c r="BG375" s="66" t="str">
        <f aca="false">SUBSTITUTE(BF375,BG$17,"")</f>
        <v/>
      </c>
      <c r="BH375" s="66" t="str">
        <f aca="false">SUBSTITUTE(BG375,BH$17,"")</f>
        <v/>
      </c>
      <c r="BI375" s="66" t="str">
        <f aca="false">SUBSTITUTE(BH375,BI$17,"")</f>
        <v/>
      </c>
      <c r="BJ375" s="66" t="str">
        <f aca="false">SUBSTITUTE(BI375,BJ$17,"")</f>
        <v/>
      </c>
      <c r="BK375" s="66" t="str">
        <f aca="false">SUBSTITUTE(BJ375,BK$17,"")</f>
        <v/>
      </c>
      <c r="BL375" s="66" t="str">
        <f aca="false">SUBSTITUTE(BK375,BL$17,"")</f>
        <v/>
      </c>
      <c r="BM375" s="66" t="str">
        <f aca="false">SUBSTITUTE(BL375,BM$17,"")</f>
        <v/>
      </c>
      <c r="BN375" s="66" t="n">
        <f aca="false">LEN(BM375)</f>
        <v>0</v>
      </c>
      <c r="BO375" s="66" t="n">
        <f aca="false">LEN(A375)&gt;BO$15</f>
        <v>0</v>
      </c>
      <c r="BP375" s="83" t="n">
        <f aca="false">AND(COUNTIF(ranges!B$2:B$4,'Sample Manifest - ALL TYPES'!G366)=0,NOT(ISBLANK('Sample Manifest - ALL TYPES'!G366)))</f>
        <v>0</v>
      </c>
      <c r="CB375" s="66" t="n">
        <f aca="false">OR(BN375:BO375)</f>
        <v>0</v>
      </c>
      <c r="CD375" s="69" t="n">
        <f aca="false">IF(OR('Sample Manifest - ALL TYPES'!AB366="Custom indexes",'Sample Manifest - ALL TYPES'!AB366="Non-listed commercial indexes"),1,0)</f>
        <v>0</v>
      </c>
      <c r="CE375" s="69"/>
      <c r="CG375" s="72" t="n">
        <f aca="false">'Sample Manifest - ALL TYPES'!Q366</f>
        <v>0</v>
      </c>
      <c r="CH375" s="70" t="str">
        <f aca="false">SUBSTITUTE(CG375,CH$17,"")</f>
        <v>0</v>
      </c>
      <c r="CI375" s="70" t="str">
        <f aca="false">SUBSTITUTE(CH375,CI$17,"")</f>
        <v>0</v>
      </c>
      <c r="CJ375" s="70" t="str">
        <f aca="false">SUBSTITUTE(CI375,CJ$17,"")</f>
        <v>0</v>
      </c>
      <c r="CK375" s="70" t="str">
        <f aca="false">SUBSTITUTE(CJ375,CK$17,"")</f>
        <v>0</v>
      </c>
      <c r="CL375" s="70" t="n">
        <f aca="false">LEN(CK375)</f>
        <v>1</v>
      </c>
      <c r="CM375" s="70" t="n">
        <f aca="false">AND(NOT(ISBLANK('Sample Manifest - ALL TYPES'!Q366)),NOT(CL375=0))</f>
        <v>0</v>
      </c>
      <c r="CR375" s="66" t="n">
        <f aca="false">AND('Sample Manifest - ALL TYPES'!B366="Illumina Library Pool",ISBLANK('Sample Manifest - ALL TYPES'!Z366))</f>
        <v>0</v>
      </c>
    </row>
    <row r="376" s="66" customFormat="true" ht="13.8" hidden="false" customHeight="false" outlineLevel="0" collapsed="false">
      <c r="A376" s="66" t="n">
        <f aca="false">'Sample Manifest - ALL TYPES'!C367</f>
        <v>0</v>
      </c>
      <c r="B376" s="66" t="str">
        <f aca="false">SUBSTITUTE(A376,B$17,"")</f>
        <v>0</v>
      </c>
      <c r="C376" s="66" t="str">
        <f aca="false">SUBSTITUTE(B376,C$17,"")</f>
        <v>0</v>
      </c>
      <c r="D376" s="66" t="str">
        <f aca="false">SUBSTITUTE(C376,D$17,"")</f>
        <v>0</v>
      </c>
      <c r="E376" s="66" t="str">
        <f aca="false">SUBSTITUTE(D376,E$17,"")</f>
        <v>0</v>
      </c>
      <c r="F376" s="66" t="str">
        <f aca="false">SUBSTITUTE(E376,F$17,"")</f>
        <v>0</v>
      </c>
      <c r="G376" s="66" t="str">
        <f aca="false">SUBSTITUTE(F376,G$17,"")</f>
        <v>0</v>
      </c>
      <c r="H376" s="66" t="str">
        <f aca="false">SUBSTITUTE(G376,H$17,"")</f>
        <v>0</v>
      </c>
      <c r="I376" s="66" t="str">
        <f aca="false">SUBSTITUTE(H376,I$17,"")</f>
        <v>0</v>
      </c>
      <c r="J376" s="66" t="str">
        <f aca="false">SUBSTITUTE(I376,J$17,"")</f>
        <v>0</v>
      </c>
      <c r="K376" s="66" t="str">
        <f aca="false">SUBSTITUTE(J376,K$17,"")</f>
        <v>0</v>
      </c>
      <c r="L376" s="66" t="str">
        <f aca="false">SUBSTITUTE(K376,L$17,"")</f>
        <v>0</v>
      </c>
      <c r="M376" s="66" t="str">
        <f aca="false">SUBSTITUTE(L376,M$17,"")</f>
        <v>0</v>
      </c>
      <c r="N376" s="66" t="str">
        <f aca="false">SUBSTITUTE(M376,N$17,"")</f>
        <v>0</v>
      </c>
      <c r="O376" s="66" t="str">
        <f aca="false">SUBSTITUTE(N376,O$17,"")</f>
        <v>0</v>
      </c>
      <c r="P376" s="66" t="str">
        <f aca="false">SUBSTITUTE(O376,P$17,"")</f>
        <v>0</v>
      </c>
      <c r="Q376" s="66" t="str">
        <f aca="false">SUBSTITUTE(P376,Q$17,"")</f>
        <v>0</v>
      </c>
      <c r="R376" s="66" t="str">
        <f aca="false">SUBSTITUTE(Q376,R$17,"")</f>
        <v>0</v>
      </c>
      <c r="S376" s="66" t="str">
        <f aca="false">SUBSTITUTE(R376,S$17,"")</f>
        <v>0</v>
      </c>
      <c r="T376" s="66" t="str">
        <f aca="false">SUBSTITUTE(S376,T$17,"")</f>
        <v>0</v>
      </c>
      <c r="U376" s="66" t="str">
        <f aca="false">SUBSTITUTE(T376,U$17,"")</f>
        <v>0</v>
      </c>
      <c r="V376" s="66" t="str">
        <f aca="false">SUBSTITUTE(U376,V$17,"")</f>
        <v>0</v>
      </c>
      <c r="W376" s="66" t="str">
        <f aca="false">SUBSTITUTE(V376,W$17,"")</f>
        <v>0</v>
      </c>
      <c r="X376" s="66" t="str">
        <f aca="false">SUBSTITUTE(W376,X$17,"")</f>
        <v>0</v>
      </c>
      <c r="Y376" s="66" t="str">
        <f aca="false">SUBSTITUTE(X376,Y$17,"")</f>
        <v>0</v>
      </c>
      <c r="Z376" s="66" t="str">
        <f aca="false">SUBSTITUTE(Y376,Z$17,"")</f>
        <v>0</v>
      </c>
      <c r="AA376" s="66" t="str">
        <f aca="false">SUBSTITUTE(Z376,AA$17,"")</f>
        <v>0</v>
      </c>
      <c r="AB376" s="66" t="str">
        <f aca="false">SUBSTITUTE(AA376,AB$17,"")</f>
        <v>0</v>
      </c>
      <c r="AC376" s="66" t="str">
        <f aca="false">SUBSTITUTE(AB376,AC$17,"")</f>
        <v>0</v>
      </c>
      <c r="AD376" s="66" t="str">
        <f aca="false">SUBSTITUTE(AC376,AD$17,"")</f>
        <v>0</v>
      </c>
      <c r="AE376" s="66" t="str">
        <f aca="false">SUBSTITUTE(AD376,AE$17,"")</f>
        <v>0</v>
      </c>
      <c r="AF376" s="66" t="str">
        <f aca="false">SUBSTITUTE(AE376,AF$17,"")</f>
        <v>0</v>
      </c>
      <c r="AG376" s="66" t="str">
        <f aca="false">SUBSTITUTE(AF376,AG$17,"")</f>
        <v>0</v>
      </c>
      <c r="AH376" s="66" t="str">
        <f aca="false">SUBSTITUTE(AG376,AH$17,"")</f>
        <v>0</v>
      </c>
      <c r="AI376" s="66" t="str">
        <f aca="false">SUBSTITUTE(AH376,AI$17,"")</f>
        <v>0</v>
      </c>
      <c r="AJ376" s="66" t="str">
        <f aca="false">SUBSTITUTE(AI376,AJ$17,"")</f>
        <v>0</v>
      </c>
      <c r="AK376" s="66" t="str">
        <f aca="false">SUBSTITUTE(AJ376,AK$17,"")</f>
        <v>0</v>
      </c>
      <c r="AL376" s="66" t="str">
        <f aca="false">SUBSTITUTE(AK376,AL$17,"")</f>
        <v>0</v>
      </c>
      <c r="AM376" s="66" t="str">
        <f aca="false">SUBSTITUTE(AL376,AM$17,"")</f>
        <v>0</v>
      </c>
      <c r="AN376" s="66" t="str">
        <f aca="false">SUBSTITUTE(AM376,AN$17,"")</f>
        <v>0</v>
      </c>
      <c r="AO376" s="66" t="str">
        <f aca="false">SUBSTITUTE(AN376,AO$17,"")</f>
        <v>0</v>
      </c>
      <c r="AP376" s="66" t="str">
        <f aca="false">SUBSTITUTE(AO376,AP$17,"")</f>
        <v>0</v>
      </c>
      <c r="AQ376" s="66" t="str">
        <f aca="false">SUBSTITUTE(AP376,AQ$17,"")</f>
        <v>0</v>
      </c>
      <c r="AR376" s="66" t="str">
        <f aca="false">SUBSTITUTE(AQ376,AR$17,"")</f>
        <v>0</v>
      </c>
      <c r="AS376" s="66" t="str">
        <f aca="false">SUBSTITUTE(AR376,AS$17,"")</f>
        <v>0</v>
      </c>
      <c r="AT376" s="66" t="str">
        <f aca="false">SUBSTITUTE(AS376,AT$17,"")</f>
        <v>0</v>
      </c>
      <c r="AU376" s="66" t="str">
        <f aca="false">SUBSTITUTE(AT376,AU$17,"")</f>
        <v>0</v>
      </c>
      <c r="AV376" s="66" t="str">
        <f aca="false">SUBSTITUTE(AU376,AV$17,"")</f>
        <v>0</v>
      </c>
      <c r="AW376" s="66" t="str">
        <f aca="false">SUBSTITUTE(AV376,AW$17,"")</f>
        <v>0</v>
      </c>
      <c r="AX376" s="66" t="str">
        <f aca="false">SUBSTITUTE(AW376,AX$17,"")</f>
        <v>0</v>
      </c>
      <c r="AY376" s="66" t="str">
        <f aca="false">SUBSTITUTE(AX376,AY$17,"")</f>
        <v>0</v>
      </c>
      <c r="AZ376" s="66" t="str">
        <f aca="false">SUBSTITUTE(AY376,AZ$17,"")</f>
        <v>0</v>
      </c>
      <c r="BA376" s="66" t="str">
        <f aca="false">SUBSTITUTE(AZ376,BA$17,"")</f>
        <v>0</v>
      </c>
      <c r="BB376" s="66" t="str">
        <f aca="false">SUBSTITUTE(BA376,BB$17,"")</f>
        <v/>
      </c>
      <c r="BC376" s="66" t="str">
        <f aca="false">SUBSTITUTE(BB376,BC$17,"")</f>
        <v/>
      </c>
      <c r="BD376" s="66" t="str">
        <f aca="false">SUBSTITUTE(BC376,BD$17,"")</f>
        <v/>
      </c>
      <c r="BE376" s="66" t="str">
        <f aca="false">SUBSTITUTE(BD376,BE$17,"")</f>
        <v/>
      </c>
      <c r="BF376" s="66" t="str">
        <f aca="false">SUBSTITUTE(BE376,BF$17,"")</f>
        <v/>
      </c>
      <c r="BG376" s="66" t="str">
        <f aca="false">SUBSTITUTE(BF376,BG$17,"")</f>
        <v/>
      </c>
      <c r="BH376" s="66" t="str">
        <f aca="false">SUBSTITUTE(BG376,BH$17,"")</f>
        <v/>
      </c>
      <c r="BI376" s="66" t="str">
        <f aca="false">SUBSTITUTE(BH376,BI$17,"")</f>
        <v/>
      </c>
      <c r="BJ376" s="66" t="str">
        <f aca="false">SUBSTITUTE(BI376,BJ$17,"")</f>
        <v/>
      </c>
      <c r="BK376" s="66" t="str">
        <f aca="false">SUBSTITUTE(BJ376,BK$17,"")</f>
        <v/>
      </c>
      <c r="BL376" s="66" t="str">
        <f aca="false">SUBSTITUTE(BK376,BL$17,"")</f>
        <v/>
      </c>
      <c r="BM376" s="66" t="str">
        <f aca="false">SUBSTITUTE(BL376,BM$17,"")</f>
        <v/>
      </c>
      <c r="BN376" s="66" t="n">
        <f aca="false">LEN(BM376)</f>
        <v>0</v>
      </c>
      <c r="BO376" s="66" t="n">
        <f aca="false">LEN(A376)&gt;BO$15</f>
        <v>0</v>
      </c>
      <c r="BP376" s="83" t="n">
        <f aca="false">AND(COUNTIF(ranges!B$2:B$4,'Sample Manifest - ALL TYPES'!G367)=0,NOT(ISBLANK('Sample Manifest - ALL TYPES'!G367)))</f>
        <v>0</v>
      </c>
      <c r="CB376" s="66" t="n">
        <f aca="false">OR(BN376:BO376)</f>
        <v>0</v>
      </c>
      <c r="CD376" s="69" t="n">
        <f aca="false">IF(OR('Sample Manifest - ALL TYPES'!AB367="Custom indexes",'Sample Manifest - ALL TYPES'!AB367="Non-listed commercial indexes"),1,0)</f>
        <v>0</v>
      </c>
      <c r="CE376" s="69"/>
      <c r="CG376" s="72" t="n">
        <f aca="false">'Sample Manifest - ALL TYPES'!Q367</f>
        <v>0</v>
      </c>
      <c r="CH376" s="70" t="str">
        <f aca="false">SUBSTITUTE(CG376,CH$17,"")</f>
        <v>0</v>
      </c>
      <c r="CI376" s="70" t="str">
        <f aca="false">SUBSTITUTE(CH376,CI$17,"")</f>
        <v>0</v>
      </c>
      <c r="CJ376" s="70" t="str">
        <f aca="false">SUBSTITUTE(CI376,CJ$17,"")</f>
        <v>0</v>
      </c>
      <c r="CK376" s="70" t="str">
        <f aca="false">SUBSTITUTE(CJ376,CK$17,"")</f>
        <v>0</v>
      </c>
      <c r="CL376" s="70" t="n">
        <f aca="false">LEN(CK376)</f>
        <v>1</v>
      </c>
      <c r="CM376" s="70" t="n">
        <f aca="false">AND(NOT(ISBLANK('Sample Manifest - ALL TYPES'!Q367)),NOT(CL376=0))</f>
        <v>0</v>
      </c>
      <c r="CR376" s="66" t="n">
        <f aca="false">AND('Sample Manifest - ALL TYPES'!B367="Illumina Library Pool",ISBLANK('Sample Manifest - ALL TYPES'!Z367))</f>
        <v>0</v>
      </c>
    </row>
    <row r="377" s="66" customFormat="true" ht="13.8" hidden="false" customHeight="false" outlineLevel="0" collapsed="false">
      <c r="A377" s="66" t="n">
        <f aca="false">'Sample Manifest - ALL TYPES'!C368</f>
        <v>0</v>
      </c>
      <c r="B377" s="66" t="str">
        <f aca="false">SUBSTITUTE(A377,B$17,"")</f>
        <v>0</v>
      </c>
      <c r="C377" s="66" t="str">
        <f aca="false">SUBSTITUTE(B377,C$17,"")</f>
        <v>0</v>
      </c>
      <c r="D377" s="66" t="str">
        <f aca="false">SUBSTITUTE(C377,D$17,"")</f>
        <v>0</v>
      </c>
      <c r="E377" s="66" t="str">
        <f aca="false">SUBSTITUTE(D377,E$17,"")</f>
        <v>0</v>
      </c>
      <c r="F377" s="66" t="str">
        <f aca="false">SUBSTITUTE(E377,F$17,"")</f>
        <v>0</v>
      </c>
      <c r="G377" s="66" t="str">
        <f aca="false">SUBSTITUTE(F377,G$17,"")</f>
        <v>0</v>
      </c>
      <c r="H377" s="66" t="str">
        <f aca="false">SUBSTITUTE(G377,H$17,"")</f>
        <v>0</v>
      </c>
      <c r="I377" s="66" t="str">
        <f aca="false">SUBSTITUTE(H377,I$17,"")</f>
        <v>0</v>
      </c>
      <c r="J377" s="66" t="str">
        <f aca="false">SUBSTITUTE(I377,J$17,"")</f>
        <v>0</v>
      </c>
      <c r="K377" s="66" t="str">
        <f aca="false">SUBSTITUTE(J377,K$17,"")</f>
        <v>0</v>
      </c>
      <c r="L377" s="66" t="str">
        <f aca="false">SUBSTITUTE(K377,L$17,"")</f>
        <v>0</v>
      </c>
      <c r="M377" s="66" t="str">
        <f aca="false">SUBSTITUTE(L377,M$17,"")</f>
        <v>0</v>
      </c>
      <c r="N377" s="66" t="str">
        <f aca="false">SUBSTITUTE(M377,N$17,"")</f>
        <v>0</v>
      </c>
      <c r="O377" s="66" t="str">
        <f aca="false">SUBSTITUTE(N377,O$17,"")</f>
        <v>0</v>
      </c>
      <c r="P377" s="66" t="str">
        <f aca="false">SUBSTITUTE(O377,P$17,"")</f>
        <v>0</v>
      </c>
      <c r="Q377" s="66" t="str">
        <f aca="false">SUBSTITUTE(P377,Q$17,"")</f>
        <v>0</v>
      </c>
      <c r="R377" s="66" t="str">
        <f aca="false">SUBSTITUTE(Q377,R$17,"")</f>
        <v>0</v>
      </c>
      <c r="S377" s="66" t="str">
        <f aca="false">SUBSTITUTE(R377,S$17,"")</f>
        <v>0</v>
      </c>
      <c r="T377" s="66" t="str">
        <f aca="false">SUBSTITUTE(S377,T$17,"")</f>
        <v>0</v>
      </c>
      <c r="U377" s="66" t="str">
        <f aca="false">SUBSTITUTE(T377,U$17,"")</f>
        <v>0</v>
      </c>
      <c r="V377" s="66" t="str">
        <f aca="false">SUBSTITUTE(U377,V$17,"")</f>
        <v>0</v>
      </c>
      <c r="W377" s="66" t="str">
        <f aca="false">SUBSTITUTE(V377,W$17,"")</f>
        <v>0</v>
      </c>
      <c r="X377" s="66" t="str">
        <f aca="false">SUBSTITUTE(W377,X$17,"")</f>
        <v>0</v>
      </c>
      <c r="Y377" s="66" t="str">
        <f aca="false">SUBSTITUTE(X377,Y$17,"")</f>
        <v>0</v>
      </c>
      <c r="Z377" s="66" t="str">
        <f aca="false">SUBSTITUTE(Y377,Z$17,"")</f>
        <v>0</v>
      </c>
      <c r="AA377" s="66" t="str">
        <f aca="false">SUBSTITUTE(Z377,AA$17,"")</f>
        <v>0</v>
      </c>
      <c r="AB377" s="66" t="str">
        <f aca="false">SUBSTITUTE(AA377,AB$17,"")</f>
        <v>0</v>
      </c>
      <c r="AC377" s="66" t="str">
        <f aca="false">SUBSTITUTE(AB377,AC$17,"")</f>
        <v>0</v>
      </c>
      <c r="AD377" s="66" t="str">
        <f aca="false">SUBSTITUTE(AC377,AD$17,"")</f>
        <v>0</v>
      </c>
      <c r="AE377" s="66" t="str">
        <f aca="false">SUBSTITUTE(AD377,AE$17,"")</f>
        <v>0</v>
      </c>
      <c r="AF377" s="66" t="str">
        <f aca="false">SUBSTITUTE(AE377,AF$17,"")</f>
        <v>0</v>
      </c>
      <c r="AG377" s="66" t="str">
        <f aca="false">SUBSTITUTE(AF377,AG$17,"")</f>
        <v>0</v>
      </c>
      <c r="AH377" s="66" t="str">
        <f aca="false">SUBSTITUTE(AG377,AH$17,"")</f>
        <v>0</v>
      </c>
      <c r="AI377" s="66" t="str">
        <f aca="false">SUBSTITUTE(AH377,AI$17,"")</f>
        <v>0</v>
      </c>
      <c r="AJ377" s="66" t="str">
        <f aca="false">SUBSTITUTE(AI377,AJ$17,"")</f>
        <v>0</v>
      </c>
      <c r="AK377" s="66" t="str">
        <f aca="false">SUBSTITUTE(AJ377,AK$17,"")</f>
        <v>0</v>
      </c>
      <c r="AL377" s="66" t="str">
        <f aca="false">SUBSTITUTE(AK377,AL$17,"")</f>
        <v>0</v>
      </c>
      <c r="AM377" s="66" t="str">
        <f aca="false">SUBSTITUTE(AL377,AM$17,"")</f>
        <v>0</v>
      </c>
      <c r="AN377" s="66" t="str">
        <f aca="false">SUBSTITUTE(AM377,AN$17,"")</f>
        <v>0</v>
      </c>
      <c r="AO377" s="66" t="str">
        <f aca="false">SUBSTITUTE(AN377,AO$17,"")</f>
        <v>0</v>
      </c>
      <c r="AP377" s="66" t="str">
        <f aca="false">SUBSTITUTE(AO377,AP$17,"")</f>
        <v>0</v>
      </c>
      <c r="AQ377" s="66" t="str">
        <f aca="false">SUBSTITUTE(AP377,AQ$17,"")</f>
        <v>0</v>
      </c>
      <c r="AR377" s="66" t="str">
        <f aca="false">SUBSTITUTE(AQ377,AR$17,"")</f>
        <v>0</v>
      </c>
      <c r="AS377" s="66" t="str">
        <f aca="false">SUBSTITUTE(AR377,AS$17,"")</f>
        <v>0</v>
      </c>
      <c r="AT377" s="66" t="str">
        <f aca="false">SUBSTITUTE(AS377,AT$17,"")</f>
        <v>0</v>
      </c>
      <c r="AU377" s="66" t="str">
        <f aca="false">SUBSTITUTE(AT377,AU$17,"")</f>
        <v>0</v>
      </c>
      <c r="AV377" s="66" t="str">
        <f aca="false">SUBSTITUTE(AU377,AV$17,"")</f>
        <v>0</v>
      </c>
      <c r="AW377" s="66" t="str">
        <f aca="false">SUBSTITUTE(AV377,AW$17,"")</f>
        <v>0</v>
      </c>
      <c r="AX377" s="66" t="str">
        <f aca="false">SUBSTITUTE(AW377,AX$17,"")</f>
        <v>0</v>
      </c>
      <c r="AY377" s="66" t="str">
        <f aca="false">SUBSTITUTE(AX377,AY$17,"")</f>
        <v>0</v>
      </c>
      <c r="AZ377" s="66" t="str">
        <f aca="false">SUBSTITUTE(AY377,AZ$17,"")</f>
        <v>0</v>
      </c>
      <c r="BA377" s="66" t="str">
        <f aca="false">SUBSTITUTE(AZ377,BA$17,"")</f>
        <v>0</v>
      </c>
      <c r="BB377" s="66" t="str">
        <f aca="false">SUBSTITUTE(BA377,BB$17,"")</f>
        <v/>
      </c>
      <c r="BC377" s="66" t="str">
        <f aca="false">SUBSTITUTE(BB377,BC$17,"")</f>
        <v/>
      </c>
      <c r="BD377" s="66" t="str">
        <f aca="false">SUBSTITUTE(BC377,BD$17,"")</f>
        <v/>
      </c>
      <c r="BE377" s="66" t="str">
        <f aca="false">SUBSTITUTE(BD377,BE$17,"")</f>
        <v/>
      </c>
      <c r="BF377" s="66" t="str">
        <f aca="false">SUBSTITUTE(BE377,BF$17,"")</f>
        <v/>
      </c>
      <c r="BG377" s="66" t="str">
        <f aca="false">SUBSTITUTE(BF377,BG$17,"")</f>
        <v/>
      </c>
      <c r="BH377" s="66" t="str">
        <f aca="false">SUBSTITUTE(BG377,BH$17,"")</f>
        <v/>
      </c>
      <c r="BI377" s="66" t="str">
        <f aca="false">SUBSTITUTE(BH377,BI$17,"")</f>
        <v/>
      </c>
      <c r="BJ377" s="66" t="str">
        <f aca="false">SUBSTITUTE(BI377,BJ$17,"")</f>
        <v/>
      </c>
      <c r="BK377" s="66" t="str">
        <f aca="false">SUBSTITUTE(BJ377,BK$17,"")</f>
        <v/>
      </c>
      <c r="BL377" s="66" t="str">
        <f aca="false">SUBSTITUTE(BK377,BL$17,"")</f>
        <v/>
      </c>
      <c r="BM377" s="66" t="str">
        <f aca="false">SUBSTITUTE(BL377,BM$17,"")</f>
        <v/>
      </c>
      <c r="BN377" s="66" t="n">
        <f aca="false">LEN(BM377)</f>
        <v>0</v>
      </c>
      <c r="BO377" s="66" t="n">
        <f aca="false">LEN(A377)&gt;BO$15</f>
        <v>0</v>
      </c>
      <c r="BP377" s="83" t="n">
        <f aca="false">AND(COUNTIF(ranges!B$2:B$4,'Sample Manifest - ALL TYPES'!G368)=0,NOT(ISBLANK('Sample Manifest - ALL TYPES'!G368)))</f>
        <v>0</v>
      </c>
      <c r="CB377" s="66" t="n">
        <f aca="false">OR(BN377:BO377)</f>
        <v>0</v>
      </c>
      <c r="CD377" s="69" t="n">
        <f aca="false">IF(OR('Sample Manifest - ALL TYPES'!AB368="Custom indexes",'Sample Manifest - ALL TYPES'!AB368="Non-listed commercial indexes"),1,0)</f>
        <v>0</v>
      </c>
      <c r="CE377" s="69"/>
      <c r="CG377" s="72" t="n">
        <f aca="false">'Sample Manifest - ALL TYPES'!Q368</f>
        <v>0</v>
      </c>
      <c r="CH377" s="70" t="str">
        <f aca="false">SUBSTITUTE(CG377,CH$17,"")</f>
        <v>0</v>
      </c>
      <c r="CI377" s="70" t="str">
        <f aca="false">SUBSTITUTE(CH377,CI$17,"")</f>
        <v>0</v>
      </c>
      <c r="CJ377" s="70" t="str">
        <f aca="false">SUBSTITUTE(CI377,CJ$17,"")</f>
        <v>0</v>
      </c>
      <c r="CK377" s="70" t="str">
        <f aca="false">SUBSTITUTE(CJ377,CK$17,"")</f>
        <v>0</v>
      </c>
      <c r="CL377" s="70" t="n">
        <f aca="false">LEN(CK377)</f>
        <v>1</v>
      </c>
      <c r="CM377" s="70" t="n">
        <f aca="false">AND(NOT(ISBLANK('Sample Manifest - ALL TYPES'!Q368)),NOT(CL377=0))</f>
        <v>0</v>
      </c>
      <c r="CR377" s="66" t="n">
        <f aca="false">AND('Sample Manifest - ALL TYPES'!B368="Illumina Library Pool",ISBLANK('Sample Manifest - ALL TYPES'!Z368))</f>
        <v>0</v>
      </c>
    </row>
    <row r="378" s="66" customFormat="true" ht="13.8" hidden="false" customHeight="false" outlineLevel="0" collapsed="false">
      <c r="A378" s="66" t="n">
        <f aca="false">'Sample Manifest - ALL TYPES'!C369</f>
        <v>0</v>
      </c>
      <c r="B378" s="66" t="str">
        <f aca="false">SUBSTITUTE(A378,B$17,"")</f>
        <v>0</v>
      </c>
      <c r="C378" s="66" t="str">
        <f aca="false">SUBSTITUTE(B378,C$17,"")</f>
        <v>0</v>
      </c>
      <c r="D378" s="66" t="str">
        <f aca="false">SUBSTITUTE(C378,D$17,"")</f>
        <v>0</v>
      </c>
      <c r="E378" s="66" t="str">
        <f aca="false">SUBSTITUTE(D378,E$17,"")</f>
        <v>0</v>
      </c>
      <c r="F378" s="66" t="str">
        <f aca="false">SUBSTITUTE(E378,F$17,"")</f>
        <v>0</v>
      </c>
      <c r="G378" s="66" t="str">
        <f aca="false">SUBSTITUTE(F378,G$17,"")</f>
        <v>0</v>
      </c>
      <c r="H378" s="66" t="str">
        <f aca="false">SUBSTITUTE(G378,H$17,"")</f>
        <v>0</v>
      </c>
      <c r="I378" s="66" t="str">
        <f aca="false">SUBSTITUTE(H378,I$17,"")</f>
        <v>0</v>
      </c>
      <c r="J378" s="66" t="str">
        <f aca="false">SUBSTITUTE(I378,J$17,"")</f>
        <v>0</v>
      </c>
      <c r="K378" s="66" t="str">
        <f aca="false">SUBSTITUTE(J378,K$17,"")</f>
        <v>0</v>
      </c>
      <c r="L378" s="66" t="str">
        <f aca="false">SUBSTITUTE(K378,L$17,"")</f>
        <v>0</v>
      </c>
      <c r="M378" s="66" t="str">
        <f aca="false">SUBSTITUTE(L378,M$17,"")</f>
        <v>0</v>
      </c>
      <c r="N378" s="66" t="str">
        <f aca="false">SUBSTITUTE(M378,N$17,"")</f>
        <v>0</v>
      </c>
      <c r="O378" s="66" t="str">
        <f aca="false">SUBSTITUTE(N378,O$17,"")</f>
        <v>0</v>
      </c>
      <c r="P378" s="66" t="str">
        <f aca="false">SUBSTITUTE(O378,P$17,"")</f>
        <v>0</v>
      </c>
      <c r="Q378" s="66" t="str">
        <f aca="false">SUBSTITUTE(P378,Q$17,"")</f>
        <v>0</v>
      </c>
      <c r="R378" s="66" t="str">
        <f aca="false">SUBSTITUTE(Q378,R$17,"")</f>
        <v>0</v>
      </c>
      <c r="S378" s="66" t="str">
        <f aca="false">SUBSTITUTE(R378,S$17,"")</f>
        <v>0</v>
      </c>
      <c r="T378" s="66" t="str">
        <f aca="false">SUBSTITUTE(S378,T$17,"")</f>
        <v>0</v>
      </c>
      <c r="U378" s="66" t="str">
        <f aca="false">SUBSTITUTE(T378,U$17,"")</f>
        <v>0</v>
      </c>
      <c r="V378" s="66" t="str">
        <f aca="false">SUBSTITUTE(U378,V$17,"")</f>
        <v>0</v>
      </c>
      <c r="W378" s="66" t="str">
        <f aca="false">SUBSTITUTE(V378,W$17,"")</f>
        <v>0</v>
      </c>
      <c r="X378" s="66" t="str">
        <f aca="false">SUBSTITUTE(W378,X$17,"")</f>
        <v>0</v>
      </c>
      <c r="Y378" s="66" t="str">
        <f aca="false">SUBSTITUTE(X378,Y$17,"")</f>
        <v>0</v>
      </c>
      <c r="Z378" s="66" t="str">
        <f aca="false">SUBSTITUTE(Y378,Z$17,"")</f>
        <v>0</v>
      </c>
      <c r="AA378" s="66" t="str">
        <f aca="false">SUBSTITUTE(Z378,AA$17,"")</f>
        <v>0</v>
      </c>
      <c r="AB378" s="66" t="str">
        <f aca="false">SUBSTITUTE(AA378,AB$17,"")</f>
        <v>0</v>
      </c>
      <c r="AC378" s="66" t="str">
        <f aca="false">SUBSTITUTE(AB378,AC$17,"")</f>
        <v>0</v>
      </c>
      <c r="AD378" s="66" t="str">
        <f aca="false">SUBSTITUTE(AC378,AD$17,"")</f>
        <v>0</v>
      </c>
      <c r="AE378" s="66" t="str">
        <f aca="false">SUBSTITUTE(AD378,AE$17,"")</f>
        <v>0</v>
      </c>
      <c r="AF378" s="66" t="str">
        <f aca="false">SUBSTITUTE(AE378,AF$17,"")</f>
        <v>0</v>
      </c>
      <c r="AG378" s="66" t="str">
        <f aca="false">SUBSTITUTE(AF378,AG$17,"")</f>
        <v>0</v>
      </c>
      <c r="AH378" s="66" t="str">
        <f aca="false">SUBSTITUTE(AG378,AH$17,"")</f>
        <v>0</v>
      </c>
      <c r="AI378" s="66" t="str">
        <f aca="false">SUBSTITUTE(AH378,AI$17,"")</f>
        <v>0</v>
      </c>
      <c r="AJ378" s="66" t="str">
        <f aca="false">SUBSTITUTE(AI378,AJ$17,"")</f>
        <v>0</v>
      </c>
      <c r="AK378" s="66" t="str">
        <f aca="false">SUBSTITUTE(AJ378,AK$17,"")</f>
        <v>0</v>
      </c>
      <c r="AL378" s="66" t="str">
        <f aca="false">SUBSTITUTE(AK378,AL$17,"")</f>
        <v>0</v>
      </c>
      <c r="AM378" s="66" t="str">
        <f aca="false">SUBSTITUTE(AL378,AM$17,"")</f>
        <v>0</v>
      </c>
      <c r="AN378" s="66" t="str">
        <f aca="false">SUBSTITUTE(AM378,AN$17,"")</f>
        <v>0</v>
      </c>
      <c r="AO378" s="66" t="str">
        <f aca="false">SUBSTITUTE(AN378,AO$17,"")</f>
        <v>0</v>
      </c>
      <c r="AP378" s="66" t="str">
        <f aca="false">SUBSTITUTE(AO378,AP$17,"")</f>
        <v>0</v>
      </c>
      <c r="AQ378" s="66" t="str">
        <f aca="false">SUBSTITUTE(AP378,AQ$17,"")</f>
        <v>0</v>
      </c>
      <c r="AR378" s="66" t="str">
        <f aca="false">SUBSTITUTE(AQ378,AR$17,"")</f>
        <v>0</v>
      </c>
      <c r="AS378" s="66" t="str">
        <f aca="false">SUBSTITUTE(AR378,AS$17,"")</f>
        <v>0</v>
      </c>
      <c r="AT378" s="66" t="str">
        <f aca="false">SUBSTITUTE(AS378,AT$17,"")</f>
        <v>0</v>
      </c>
      <c r="AU378" s="66" t="str">
        <f aca="false">SUBSTITUTE(AT378,AU$17,"")</f>
        <v>0</v>
      </c>
      <c r="AV378" s="66" t="str">
        <f aca="false">SUBSTITUTE(AU378,AV$17,"")</f>
        <v>0</v>
      </c>
      <c r="AW378" s="66" t="str">
        <f aca="false">SUBSTITUTE(AV378,AW$17,"")</f>
        <v>0</v>
      </c>
      <c r="AX378" s="66" t="str">
        <f aca="false">SUBSTITUTE(AW378,AX$17,"")</f>
        <v>0</v>
      </c>
      <c r="AY378" s="66" t="str">
        <f aca="false">SUBSTITUTE(AX378,AY$17,"")</f>
        <v>0</v>
      </c>
      <c r="AZ378" s="66" t="str">
        <f aca="false">SUBSTITUTE(AY378,AZ$17,"")</f>
        <v>0</v>
      </c>
      <c r="BA378" s="66" t="str">
        <f aca="false">SUBSTITUTE(AZ378,BA$17,"")</f>
        <v>0</v>
      </c>
      <c r="BB378" s="66" t="str">
        <f aca="false">SUBSTITUTE(BA378,BB$17,"")</f>
        <v/>
      </c>
      <c r="BC378" s="66" t="str">
        <f aca="false">SUBSTITUTE(BB378,BC$17,"")</f>
        <v/>
      </c>
      <c r="BD378" s="66" t="str">
        <f aca="false">SUBSTITUTE(BC378,BD$17,"")</f>
        <v/>
      </c>
      <c r="BE378" s="66" t="str">
        <f aca="false">SUBSTITUTE(BD378,BE$17,"")</f>
        <v/>
      </c>
      <c r="BF378" s="66" t="str">
        <f aca="false">SUBSTITUTE(BE378,BF$17,"")</f>
        <v/>
      </c>
      <c r="BG378" s="66" t="str">
        <f aca="false">SUBSTITUTE(BF378,BG$17,"")</f>
        <v/>
      </c>
      <c r="BH378" s="66" t="str">
        <f aca="false">SUBSTITUTE(BG378,BH$17,"")</f>
        <v/>
      </c>
      <c r="BI378" s="66" t="str">
        <f aca="false">SUBSTITUTE(BH378,BI$17,"")</f>
        <v/>
      </c>
      <c r="BJ378" s="66" t="str">
        <f aca="false">SUBSTITUTE(BI378,BJ$17,"")</f>
        <v/>
      </c>
      <c r="BK378" s="66" t="str">
        <f aca="false">SUBSTITUTE(BJ378,BK$17,"")</f>
        <v/>
      </c>
      <c r="BL378" s="66" t="str">
        <f aca="false">SUBSTITUTE(BK378,BL$17,"")</f>
        <v/>
      </c>
      <c r="BM378" s="66" t="str">
        <f aca="false">SUBSTITUTE(BL378,BM$17,"")</f>
        <v/>
      </c>
      <c r="BN378" s="66" t="n">
        <f aca="false">LEN(BM378)</f>
        <v>0</v>
      </c>
      <c r="BO378" s="66" t="n">
        <f aca="false">LEN(A378)&gt;BO$15</f>
        <v>0</v>
      </c>
      <c r="BP378" s="83" t="n">
        <f aca="false">AND(COUNTIF(ranges!B$2:B$4,'Sample Manifest - ALL TYPES'!G369)=0,NOT(ISBLANK('Sample Manifest - ALL TYPES'!G369)))</f>
        <v>0</v>
      </c>
      <c r="CB378" s="66" t="n">
        <f aca="false">OR(BN378:BO378)</f>
        <v>0</v>
      </c>
      <c r="CD378" s="69" t="n">
        <f aca="false">IF(OR('Sample Manifest - ALL TYPES'!AB369="Custom indexes",'Sample Manifest - ALL TYPES'!AB369="Non-listed commercial indexes"),1,0)</f>
        <v>0</v>
      </c>
      <c r="CE378" s="69"/>
      <c r="CG378" s="72" t="n">
        <f aca="false">'Sample Manifest - ALL TYPES'!Q369</f>
        <v>0</v>
      </c>
      <c r="CH378" s="70" t="str">
        <f aca="false">SUBSTITUTE(CG378,CH$17,"")</f>
        <v>0</v>
      </c>
      <c r="CI378" s="70" t="str">
        <f aca="false">SUBSTITUTE(CH378,CI$17,"")</f>
        <v>0</v>
      </c>
      <c r="CJ378" s="70" t="str">
        <f aca="false">SUBSTITUTE(CI378,CJ$17,"")</f>
        <v>0</v>
      </c>
      <c r="CK378" s="70" t="str">
        <f aca="false">SUBSTITUTE(CJ378,CK$17,"")</f>
        <v>0</v>
      </c>
      <c r="CL378" s="70" t="n">
        <f aca="false">LEN(CK378)</f>
        <v>1</v>
      </c>
      <c r="CM378" s="70" t="n">
        <f aca="false">AND(NOT(ISBLANK('Sample Manifest - ALL TYPES'!Q369)),NOT(CL378=0))</f>
        <v>0</v>
      </c>
      <c r="CR378" s="66" t="n">
        <f aca="false">AND('Sample Manifest - ALL TYPES'!B369="Illumina Library Pool",ISBLANK('Sample Manifest - ALL TYPES'!Z369))</f>
        <v>0</v>
      </c>
    </row>
    <row r="379" s="66" customFormat="true" ht="13.8" hidden="false" customHeight="false" outlineLevel="0" collapsed="false">
      <c r="A379" s="66" t="n">
        <f aca="false">'Sample Manifest - ALL TYPES'!C370</f>
        <v>0</v>
      </c>
      <c r="B379" s="66" t="str">
        <f aca="false">SUBSTITUTE(A379,B$17,"")</f>
        <v>0</v>
      </c>
      <c r="C379" s="66" t="str">
        <f aca="false">SUBSTITUTE(B379,C$17,"")</f>
        <v>0</v>
      </c>
      <c r="D379" s="66" t="str">
        <f aca="false">SUBSTITUTE(C379,D$17,"")</f>
        <v>0</v>
      </c>
      <c r="E379" s="66" t="str">
        <f aca="false">SUBSTITUTE(D379,E$17,"")</f>
        <v>0</v>
      </c>
      <c r="F379" s="66" t="str">
        <f aca="false">SUBSTITUTE(E379,F$17,"")</f>
        <v>0</v>
      </c>
      <c r="G379" s="66" t="str">
        <f aca="false">SUBSTITUTE(F379,G$17,"")</f>
        <v>0</v>
      </c>
      <c r="H379" s="66" t="str">
        <f aca="false">SUBSTITUTE(G379,H$17,"")</f>
        <v>0</v>
      </c>
      <c r="I379" s="66" t="str">
        <f aca="false">SUBSTITUTE(H379,I$17,"")</f>
        <v>0</v>
      </c>
      <c r="J379" s="66" t="str">
        <f aca="false">SUBSTITUTE(I379,J$17,"")</f>
        <v>0</v>
      </c>
      <c r="K379" s="66" t="str">
        <f aca="false">SUBSTITUTE(J379,K$17,"")</f>
        <v>0</v>
      </c>
      <c r="L379" s="66" t="str">
        <f aca="false">SUBSTITUTE(K379,L$17,"")</f>
        <v>0</v>
      </c>
      <c r="M379" s="66" t="str">
        <f aca="false">SUBSTITUTE(L379,M$17,"")</f>
        <v>0</v>
      </c>
      <c r="N379" s="66" t="str">
        <f aca="false">SUBSTITUTE(M379,N$17,"")</f>
        <v>0</v>
      </c>
      <c r="O379" s="66" t="str">
        <f aca="false">SUBSTITUTE(N379,O$17,"")</f>
        <v>0</v>
      </c>
      <c r="P379" s="66" t="str">
        <f aca="false">SUBSTITUTE(O379,P$17,"")</f>
        <v>0</v>
      </c>
      <c r="Q379" s="66" t="str">
        <f aca="false">SUBSTITUTE(P379,Q$17,"")</f>
        <v>0</v>
      </c>
      <c r="R379" s="66" t="str">
        <f aca="false">SUBSTITUTE(Q379,R$17,"")</f>
        <v>0</v>
      </c>
      <c r="S379" s="66" t="str">
        <f aca="false">SUBSTITUTE(R379,S$17,"")</f>
        <v>0</v>
      </c>
      <c r="T379" s="66" t="str">
        <f aca="false">SUBSTITUTE(S379,T$17,"")</f>
        <v>0</v>
      </c>
      <c r="U379" s="66" t="str">
        <f aca="false">SUBSTITUTE(T379,U$17,"")</f>
        <v>0</v>
      </c>
      <c r="V379" s="66" t="str">
        <f aca="false">SUBSTITUTE(U379,V$17,"")</f>
        <v>0</v>
      </c>
      <c r="W379" s="66" t="str">
        <f aca="false">SUBSTITUTE(V379,W$17,"")</f>
        <v>0</v>
      </c>
      <c r="X379" s="66" t="str">
        <f aca="false">SUBSTITUTE(W379,X$17,"")</f>
        <v>0</v>
      </c>
      <c r="Y379" s="66" t="str">
        <f aca="false">SUBSTITUTE(X379,Y$17,"")</f>
        <v>0</v>
      </c>
      <c r="Z379" s="66" t="str">
        <f aca="false">SUBSTITUTE(Y379,Z$17,"")</f>
        <v>0</v>
      </c>
      <c r="AA379" s="66" t="str">
        <f aca="false">SUBSTITUTE(Z379,AA$17,"")</f>
        <v>0</v>
      </c>
      <c r="AB379" s="66" t="str">
        <f aca="false">SUBSTITUTE(AA379,AB$17,"")</f>
        <v>0</v>
      </c>
      <c r="AC379" s="66" t="str">
        <f aca="false">SUBSTITUTE(AB379,AC$17,"")</f>
        <v>0</v>
      </c>
      <c r="AD379" s="66" t="str">
        <f aca="false">SUBSTITUTE(AC379,AD$17,"")</f>
        <v>0</v>
      </c>
      <c r="AE379" s="66" t="str">
        <f aca="false">SUBSTITUTE(AD379,AE$17,"")</f>
        <v>0</v>
      </c>
      <c r="AF379" s="66" t="str">
        <f aca="false">SUBSTITUTE(AE379,AF$17,"")</f>
        <v>0</v>
      </c>
      <c r="AG379" s="66" t="str">
        <f aca="false">SUBSTITUTE(AF379,AG$17,"")</f>
        <v>0</v>
      </c>
      <c r="AH379" s="66" t="str">
        <f aca="false">SUBSTITUTE(AG379,AH$17,"")</f>
        <v>0</v>
      </c>
      <c r="AI379" s="66" t="str">
        <f aca="false">SUBSTITUTE(AH379,AI$17,"")</f>
        <v>0</v>
      </c>
      <c r="AJ379" s="66" t="str">
        <f aca="false">SUBSTITUTE(AI379,AJ$17,"")</f>
        <v>0</v>
      </c>
      <c r="AK379" s="66" t="str">
        <f aca="false">SUBSTITUTE(AJ379,AK$17,"")</f>
        <v>0</v>
      </c>
      <c r="AL379" s="66" t="str">
        <f aca="false">SUBSTITUTE(AK379,AL$17,"")</f>
        <v>0</v>
      </c>
      <c r="AM379" s="66" t="str">
        <f aca="false">SUBSTITUTE(AL379,AM$17,"")</f>
        <v>0</v>
      </c>
      <c r="AN379" s="66" t="str">
        <f aca="false">SUBSTITUTE(AM379,AN$17,"")</f>
        <v>0</v>
      </c>
      <c r="AO379" s="66" t="str">
        <f aca="false">SUBSTITUTE(AN379,AO$17,"")</f>
        <v>0</v>
      </c>
      <c r="AP379" s="66" t="str">
        <f aca="false">SUBSTITUTE(AO379,AP$17,"")</f>
        <v>0</v>
      </c>
      <c r="AQ379" s="66" t="str">
        <f aca="false">SUBSTITUTE(AP379,AQ$17,"")</f>
        <v>0</v>
      </c>
      <c r="AR379" s="66" t="str">
        <f aca="false">SUBSTITUTE(AQ379,AR$17,"")</f>
        <v>0</v>
      </c>
      <c r="AS379" s="66" t="str">
        <f aca="false">SUBSTITUTE(AR379,AS$17,"")</f>
        <v>0</v>
      </c>
      <c r="AT379" s="66" t="str">
        <f aca="false">SUBSTITUTE(AS379,AT$17,"")</f>
        <v>0</v>
      </c>
      <c r="AU379" s="66" t="str">
        <f aca="false">SUBSTITUTE(AT379,AU$17,"")</f>
        <v>0</v>
      </c>
      <c r="AV379" s="66" t="str">
        <f aca="false">SUBSTITUTE(AU379,AV$17,"")</f>
        <v>0</v>
      </c>
      <c r="AW379" s="66" t="str">
        <f aca="false">SUBSTITUTE(AV379,AW$17,"")</f>
        <v>0</v>
      </c>
      <c r="AX379" s="66" t="str">
        <f aca="false">SUBSTITUTE(AW379,AX$17,"")</f>
        <v>0</v>
      </c>
      <c r="AY379" s="66" t="str">
        <f aca="false">SUBSTITUTE(AX379,AY$17,"")</f>
        <v>0</v>
      </c>
      <c r="AZ379" s="66" t="str">
        <f aca="false">SUBSTITUTE(AY379,AZ$17,"")</f>
        <v>0</v>
      </c>
      <c r="BA379" s="66" t="str">
        <f aca="false">SUBSTITUTE(AZ379,BA$17,"")</f>
        <v>0</v>
      </c>
      <c r="BB379" s="66" t="str">
        <f aca="false">SUBSTITUTE(BA379,BB$17,"")</f>
        <v/>
      </c>
      <c r="BC379" s="66" t="str">
        <f aca="false">SUBSTITUTE(BB379,BC$17,"")</f>
        <v/>
      </c>
      <c r="BD379" s="66" t="str">
        <f aca="false">SUBSTITUTE(BC379,BD$17,"")</f>
        <v/>
      </c>
      <c r="BE379" s="66" t="str">
        <f aca="false">SUBSTITUTE(BD379,BE$17,"")</f>
        <v/>
      </c>
      <c r="BF379" s="66" t="str">
        <f aca="false">SUBSTITUTE(BE379,BF$17,"")</f>
        <v/>
      </c>
      <c r="BG379" s="66" t="str">
        <f aca="false">SUBSTITUTE(BF379,BG$17,"")</f>
        <v/>
      </c>
      <c r="BH379" s="66" t="str">
        <f aca="false">SUBSTITUTE(BG379,BH$17,"")</f>
        <v/>
      </c>
      <c r="BI379" s="66" t="str">
        <f aca="false">SUBSTITUTE(BH379,BI$17,"")</f>
        <v/>
      </c>
      <c r="BJ379" s="66" t="str">
        <f aca="false">SUBSTITUTE(BI379,BJ$17,"")</f>
        <v/>
      </c>
      <c r="BK379" s="66" t="str">
        <f aca="false">SUBSTITUTE(BJ379,BK$17,"")</f>
        <v/>
      </c>
      <c r="BL379" s="66" t="str">
        <f aca="false">SUBSTITUTE(BK379,BL$17,"")</f>
        <v/>
      </c>
      <c r="BM379" s="66" t="str">
        <f aca="false">SUBSTITUTE(BL379,BM$17,"")</f>
        <v/>
      </c>
      <c r="BN379" s="66" t="n">
        <f aca="false">LEN(BM379)</f>
        <v>0</v>
      </c>
      <c r="BO379" s="66" t="n">
        <f aca="false">LEN(A379)&gt;BO$15</f>
        <v>0</v>
      </c>
      <c r="BP379" s="83" t="n">
        <f aca="false">AND(COUNTIF(ranges!B$2:B$4,'Sample Manifest - ALL TYPES'!G370)=0,NOT(ISBLANK('Sample Manifest - ALL TYPES'!G370)))</f>
        <v>0</v>
      </c>
      <c r="CB379" s="66" t="n">
        <f aca="false">OR(BN379:BO379)</f>
        <v>0</v>
      </c>
      <c r="CD379" s="69" t="n">
        <f aca="false">IF(OR('Sample Manifest - ALL TYPES'!AB370="Custom indexes",'Sample Manifest - ALL TYPES'!AB370="Non-listed commercial indexes"),1,0)</f>
        <v>0</v>
      </c>
      <c r="CE379" s="69"/>
      <c r="CG379" s="72" t="n">
        <f aca="false">'Sample Manifest - ALL TYPES'!Q370</f>
        <v>0</v>
      </c>
      <c r="CH379" s="70" t="str">
        <f aca="false">SUBSTITUTE(CG379,CH$17,"")</f>
        <v>0</v>
      </c>
      <c r="CI379" s="70" t="str">
        <f aca="false">SUBSTITUTE(CH379,CI$17,"")</f>
        <v>0</v>
      </c>
      <c r="CJ379" s="70" t="str">
        <f aca="false">SUBSTITUTE(CI379,CJ$17,"")</f>
        <v>0</v>
      </c>
      <c r="CK379" s="70" t="str">
        <f aca="false">SUBSTITUTE(CJ379,CK$17,"")</f>
        <v>0</v>
      </c>
      <c r="CL379" s="70" t="n">
        <f aca="false">LEN(CK379)</f>
        <v>1</v>
      </c>
      <c r="CM379" s="70" t="n">
        <f aca="false">AND(NOT(ISBLANK('Sample Manifest - ALL TYPES'!Q370)),NOT(CL379=0))</f>
        <v>0</v>
      </c>
      <c r="CR379" s="66" t="n">
        <f aca="false">AND('Sample Manifest - ALL TYPES'!B370="Illumina Library Pool",ISBLANK('Sample Manifest - ALL TYPES'!Z370))</f>
        <v>0</v>
      </c>
    </row>
    <row r="380" s="66" customFormat="true" ht="13.8" hidden="false" customHeight="false" outlineLevel="0" collapsed="false">
      <c r="A380" s="66" t="n">
        <f aca="false">'Sample Manifest - ALL TYPES'!C371</f>
        <v>0</v>
      </c>
      <c r="B380" s="66" t="str">
        <f aca="false">SUBSTITUTE(A380,B$17,"")</f>
        <v>0</v>
      </c>
      <c r="C380" s="66" t="str">
        <f aca="false">SUBSTITUTE(B380,C$17,"")</f>
        <v>0</v>
      </c>
      <c r="D380" s="66" t="str">
        <f aca="false">SUBSTITUTE(C380,D$17,"")</f>
        <v>0</v>
      </c>
      <c r="E380" s="66" t="str">
        <f aca="false">SUBSTITUTE(D380,E$17,"")</f>
        <v>0</v>
      </c>
      <c r="F380" s="66" t="str">
        <f aca="false">SUBSTITUTE(E380,F$17,"")</f>
        <v>0</v>
      </c>
      <c r="G380" s="66" t="str">
        <f aca="false">SUBSTITUTE(F380,G$17,"")</f>
        <v>0</v>
      </c>
      <c r="H380" s="66" t="str">
        <f aca="false">SUBSTITUTE(G380,H$17,"")</f>
        <v>0</v>
      </c>
      <c r="I380" s="66" t="str">
        <f aca="false">SUBSTITUTE(H380,I$17,"")</f>
        <v>0</v>
      </c>
      <c r="J380" s="66" t="str">
        <f aca="false">SUBSTITUTE(I380,J$17,"")</f>
        <v>0</v>
      </c>
      <c r="K380" s="66" t="str">
        <f aca="false">SUBSTITUTE(J380,K$17,"")</f>
        <v>0</v>
      </c>
      <c r="L380" s="66" t="str">
        <f aca="false">SUBSTITUTE(K380,L$17,"")</f>
        <v>0</v>
      </c>
      <c r="M380" s="66" t="str">
        <f aca="false">SUBSTITUTE(L380,M$17,"")</f>
        <v>0</v>
      </c>
      <c r="N380" s="66" t="str">
        <f aca="false">SUBSTITUTE(M380,N$17,"")</f>
        <v>0</v>
      </c>
      <c r="O380" s="66" t="str">
        <f aca="false">SUBSTITUTE(N380,O$17,"")</f>
        <v>0</v>
      </c>
      <c r="P380" s="66" t="str">
        <f aca="false">SUBSTITUTE(O380,P$17,"")</f>
        <v>0</v>
      </c>
      <c r="Q380" s="66" t="str">
        <f aca="false">SUBSTITUTE(P380,Q$17,"")</f>
        <v>0</v>
      </c>
      <c r="R380" s="66" t="str">
        <f aca="false">SUBSTITUTE(Q380,R$17,"")</f>
        <v>0</v>
      </c>
      <c r="S380" s="66" t="str">
        <f aca="false">SUBSTITUTE(R380,S$17,"")</f>
        <v>0</v>
      </c>
      <c r="T380" s="66" t="str">
        <f aca="false">SUBSTITUTE(S380,T$17,"")</f>
        <v>0</v>
      </c>
      <c r="U380" s="66" t="str">
        <f aca="false">SUBSTITUTE(T380,U$17,"")</f>
        <v>0</v>
      </c>
      <c r="V380" s="66" t="str">
        <f aca="false">SUBSTITUTE(U380,V$17,"")</f>
        <v>0</v>
      </c>
      <c r="W380" s="66" t="str">
        <f aca="false">SUBSTITUTE(V380,W$17,"")</f>
        <v>0</v>
      </c>
      <c r="X380" s="66" t="str">
        <f aca="false">SUBSTITUTE(W380,X$17,"")</f>
        <v>0</v>
      </c>
      <c r="Y380" s="66" t="str">
        <f aca="false">SUBSTITUTE(X380,Y$17,"")</f>
        <v>0</v>
      </c>
      <c r="Z380" s="66" t="str">
        <f aca="false">SUBSTITUTE(Y380,Z$17,"")</f>
        <v>0</v>
      </c>
      <c r="AA380" s="66" t="str">
        <f aca="false">SUBSTITUTE(Z380,AA$17,"")</f>
        <v>0</v>
      </c>
      <c r="AB380" s="66" t="str">
        <f aca="false">SUBSTITUTE(AA380,AB$17,"")</f>
        <v>0</v>
      </c>
      <c r="AC380" s="66" t="str">
        <f aca="false">SUBSTITUTE(AB380,AC$17,"")</f>
        <v>0</v>
      </c>
      <c r="AD380" s="66" t="str">
        <f aca="false">SUBSTITUTE(AC380,AD$17,"")</f>
        <v>0</v>
      </c>
      <c r="AE380" s="66" t="str">
        <f aca="false">SUBSTITUTE(AD380,AE$17,"")</f>
        <v>0</v>
      </c>
      <c r="AF380" s="66" t="str">
        <f aca="false">SUBSTITUTE(AE380,AF$17,"")</f>
        <v>0</v>
      </c>
      <c r="AG380" s="66" t="str">
        <f aca="false">SUBSTITUTE(AF380,AG$17,"")</f>
        <v>0</v>
      </c>
      <c r="AH380" s="66" t="str">
        <f aca="false">SUBSTITUTE(AG380,AH$17,"")</f>
        <v>0</v>
      </c>
      <c r="AI380" s="66" t="str">
        <f aca="false">SUBSTITUTE(AH380,AI$17,"")</f>
        <v>0</v>
      </c>
      <c r="AJ380" s="66" t="str">
        <f aca="false">SUBSTITUTE(AI380,AJ$17,"")</f>
        <v>0</v>
      </c>
      <c r="AK380" s="66" t="str">
        <f aca="false">SUBSTITUTE(AJ380,AK$17,"")</f>
        <v>0</v>
      </c>
      <c r="AL380" s="66" t="str">
        <f aca="false">SUBSTITUTE(AK380,AL$17,"")</f>
        <v>0</v>
      </c>
      <c r="AM380" s="66" t="str">
        <f aca="false">SUBSTITUTE(AL380,AM$17,"")</f>
        <v>0</v>
      </c>
      <c r="AN380" s="66" t="str">
        <f aca="false">SUBSTITUTE(AM380,AN$17,"")</f>
        <v>0</v>
      </c>
      <c r="AO380" s="66" t="str">
        <f aca="false">SUBSTITUTE(AN380,AO$17,"")</f>
        <v>0</v>
      </c>
      <c r="AP380" s="66" t="str">
        <f aca="false">SUBSTITUTE(AO380,AP$17,"")</f>
        <v>0</v>
      </c>
      <c r="AQ380" s="66" t="str">
        <f aca="false">SUBSTITUTE(AP380,AQ$17,"")</f>
        <v>0</v>
      </c>
      <c r="AR380" s="66" t="str">
        <f aca="false">SUBSTITUTE(AQ380,AR$17,"")</f>
        <v>0</v>
      </c>
      <c r="AS380" s="66" t="str">
        <f aca="false">SUBSTITUTE(AR380,AS$17,"")</f>
        <v>0</v>
      </c>
      <c r="AT380" s="66" t="str">
        <f aca="false">SUBSTITUTE(AS380,AT$17,"")</f>
        <v>0</v>
      </c>
      <c r="AU380" s="66" t="str">
        <f aca="false">SUBSTITUTE(AT380,AU$17,"")</f>
        <v>0</v>
      </c>
      <c r="AV380" s="66" t="str">
        <f aca="false">SUBSTITUTE(AU380,AV$17,"")</f>
        <v>0</v>
      </c>
      <c r="AW380" s="66" t="str">
        <f aca="false">SUBSTITUTE(AV380,AW$17,"")</f>
        <v>0</v>
      </c>
      <c r="AX380" s="66" t="str">
        <f aca="false">SUBSTITUTE(AW380,AX$17,"")</f>
        <v>0</v>
      </c>
      <c r="AY380" s="66" t="str">
        <f aca="false">SUBSTITUTE(AX380,AY$17,"")</f>
        <v>0</v>
      </c>
      <c r="AZ380" s="66" t="str">
        <f aca="false">SUBSTITUTE(AY380,AZ$17,"")</f>
        <v>0</v>
      </c>
      <c r="BA380" s="66" t="str">
        <f aca="false">SUBSTITUTE(AZ380,BA$17,"")</f>
        <v>0</v>
      </c>
      <c r="BB380" s="66" t="str">
        <f aca="false">SUBSTITUTE(BA380,BB$17,"")</f>
        <v/>
      </c>
      <c r="BC380" s="66" t="str">
        <f aca="false">SUBSTITUTE(BB380,BC$17,"")</f>
        <v/>
      </c>
      <c r="BD380" s="66" t="str">
        <f aca="false">SUBSTITUTE(BC380,BD$17,"")</f>
        <v/>
      </c>
      <c r="BE380" s="66" t="str">
        <f aca="false">SUBSTITUTE(BD380,BE$17,"")</f>
        <v/>
      </c>
      <c r="BF380" s="66" t="str">
        <f aca="false">SUBSTITUTE(BE380,BF$17,"")</f>
        <v/>
      </c>
      <c r="BG380" s="66" t="str">
        <f aca="false">SUBSTITUTE(BF380,BG$17,"")</f>
        <v/>
      </c>
      <c r="BH380" s="66" t="str">
        <f aca="false">SUBSTITUTE(BG380,BH$17,"")</f>
        <v/>
      </c>
      <c r="BI380" s="66" t="str">
        <f aca="false">SUBSTITUTE(BH380,BI$17,"")</f>
        <v/>
      </c>
      <c r="BJ380" s="66" t="str">
        <f aca="false">SUBSTITUTE(BI380,BJ$17,"")</f>
        <v/>
      </c>
      <c r="BK380" s="66" t="str">
        <f aca="false">SUBSTITUTE(BJ380,BK$17,"")</f>
        <v/>
      </c>
      <c r="BL380" s="66" t="str">
        <f aca="false">SUBSTITUTE(BK380,BL$17,"")</f>
        <v/>
      </c>
      <c r="BM380" s="66" t="str">
        <f aca="false">SUBSTITUTE(BL380,BM$17,"")</f>
        <v/>
      </c>
      <c r="BN380" s="66" t="n">
        <f aca="false">LEN(BM380)</f>
        <v>0</v>
      </c>
      <c r="BO380" s="66" t="n">
        <f aca="false">LEN(A380)&gt;BO$15</f>
        <v>0</v>
      </c>
      <c r="BP380" s="83" t="n">
        <f aca="false">AND(COUNTIF(ranges!B$2:B$4,'Sample Manifest - ALL TYPES'!G371)=0,NOT(ISBLANK('Sample Manifest - ALL TYPES'!G371)))</f>
        <v>0</v>
      </c>
      <c r="CB380" s="66" t="n">
        <f aca="false">OR(BN380:BO380)</f>
        <v>0</v>
      </c>
      <c r="CD380" s="69" t="n">
        <f aca="false">IF(OR('Sample Manifest - ALL TYPES'!AB371="Custom indexes",'Sample Manifest - ALL TYPES'!AB371="Non-listed commercial indexes"),1,0)</f>
        <v>0</v>
      </c>
      <c r="CE380" s="69"/>
      <c r="CG380" s="72" t="n">
        <f aca="false">'Sample Manifest - ALL TYPES'!Q371</f>
        <v>0</v>
      </c>
      <c r="CH380" s="70" t="str">
        <f aca="false">SUBSTITUTE(CG380,CH$17,"")</f>
        <v>0</v>
      </c>
      <c r="CI380" s="70" t="str">
        <f aca="false">SUBSTITUTE(CH380,CI$17,"")</f>
        <v>0</v>
      </c>
      <c r="CJ380" s="70" t="str">
        <f aca="false">SUBSTITUTE(CI380,CJ$17,"")</f>
        <v>0</v>
      </c>
      <c r="CK380" s="70" t="str">
        <f aca="false">SUBSTITUTE(CJ380,CK$17,"")</f>
        <v>0</v>
      </c>
      <c r="CL380" s="70" t="n">
        <f aca="false">LEN(CK380)</f>
        <v>1</v>
      </c>
      <c r="CM380" s="70" t="n">
        <f aca="false">AND(NOT(ISBLANK('Sample Manifest - ALL TYPES'!Q371)),NOT(CL380=0))</f>
        <v>0</v>
      </c>
      <c r="CR380" s="66" t="n">
        <f aca="false">AND('Sample Manifest - ALL TYPES'!B371="Illumina Library Pool",ISBLANK('Sample Manifest - ALL TYPES'!Z371))</f>
        <v>0</v>
      </c>
    </row>
    <row r="381" s="66" customFormat="true" ht="13.8" hidden="false" customHeight="false" outlineLevel="0" collapsed="false">
      <c r="A381" s="66" t="n">
        <f aca="false">'Sample Manifest - ALL TYPES'!C372</f>
        <v>0</v>
      </c>
      <c r="B381" s="66" t="str">
        <f aca="false">SUBSTITUTE(A381,B$17,"")</f>
        <v>0</v>
      </c>
      <c r="C381" s="66" t="str">
        <f aca="false">SUBSTITUTE(B381,C$17,"")</f>
        <v>0</v>
      </c>
      <c r="D381" s="66" t="str">
        <f aca="false">SUBSTITUTE(C381,D$17,"")</f>
        <v>0</v>
      </c>
      <c r="E381" s="66" t="str">
        <f aca="false">SUBSTITUTE(D381,E$17,"")</f>
        <v>0</v>
      </c>
      <c r="F381" s="66" t="str">
        <f aca="false">SUBSTITUTE(E381,F$17,"")</f>
        <v>0</v>
      </c>
      <c r="G381" s="66" t="str">
        <f aca="false">SUBSTITUTE(F381,G$17,"")</f>
        <v>0</v>
      </c>
      <c r="H381" s="66" t="str">
        <f aca="false">SUBSTITUTE(G381,H$17,"")</f>
        <v>0</v>
      </c>
      <c r="I381" s="66" t="str">
        <f aca="false">SUBSTITUTE(H381,I$17,"")</f>
        <v>0</v>
      </c>
      <c r="J381" s="66" t="str">
        <f aca="false">SUBSTITUTE(I381,J$17,"")</f>
        <v>0</v>
      </c>
      <c r="K381" s="66" t="str">
        <f aca="false">SUBSTITUTE(J381,K$17,"")</f>
        <v>0</v>
      </c>
      <c r="L381" s="66" t="str">
        <f aca="false">SUBSTITUTE(K381,L$17,"")</f>
        <v>0</v>
      </c>
      <c r="M381" s="66" t="str">
        <f aca="false">SUBSTITUTE(L381,M$17,"")</f>
        <v>0</v>
      </c>
      <c r="N381" s="66" t="str">
        <f aca="false">SUBSTITUTE(M381,N$17,"")</f>
        <v>0</v>
      </c>
      <c r="O381" s="66" t="str">
        <f aca="false">SUBSTITUTE(N381,O$17,"")</f>
        <v>0</v>
      </c>
      <c r="P381" s="66" t="str">
        <f aca="false">SUBSTITUTE(O381,P$17,"")</f>
        <v>0</v>
      </c>
      <c r="Q381" s="66" t="str">
        <f aca="false">SUBSTITUTE(P381,Q$17,"")</f>
        <v>0</v>
      </c>
      <c r="R381" s="66" t="str">
        <f aca="false">SUBSTITUTE(Q381,R$17,"")</f>
        <v>0</v>
      </c>
      <c r="S381" s="66" t="str">
        <f aca="false">SUBSTITUTE(R381,S$17,"")</f>
        <v>0</v>
      </c>
      <c r="T381" s="66" t="str">
        <f aca="false">SUBSTITUTE(S381,T$17,"")</f>
        <v>0</v>
      </c>
      <c r="U381" s="66" t="str">
        <f aca="false">SUBSTITUTE(T381,U$17,"")</f>
        <v>0</v>
      </c>
      <c r="V381" s="66" t="str">
        <f aca="false">SUBSTITUTE(U381,V$17,"")</f>
        <v>0</v>
      </c>
      <c r="W381" s="66" t="str">
        <f aca="false">SUBSTITUTE(V381,W$17,"")</f>
        <v>0</v>
      </c>
      <c r="X381" s="66" t="str">
        <f aca="false">SUBSTITUTE(W381,X$17,"")</f>
        <v>0</v>
      </c>
      <c r="Y381" s="66" t="str">
        <f aca="false">SUBSTITUTE(X381,Y$17,"")</f>
        <v>0</v>
      </c>
      <c r="Z381" s="66" t="str">
        <f aca="false">SUBSTITUTE(Y381,Z$17,"")</f>
        <v>0</v>
      </c>
      <c r="AA381" s="66" t="str">
        <f aca="false">SUBSTITUTE(Z381,AA$17,"")</f>
        <v>0</v>
      </c>
      <c r="AB381" s="66" t="str">
        <f aca="false">SUBSTITUTE(AA381,AB$17,"")</f>
        <v>0</v>
      </c>
      <c r="AC381" s="66" t="str">
        <f aca="false">SUBSTITUTE(AB381,AC$17,"")</f>
        <v>0</v>
      </c>
      <c r="AD381" s="66" t="str">
        <f aca="false">SUBSTITUTE(AC381,AD$17,"")</f>
        <v>0</v>
      </c>
      <c r="AE381" s="66" t="str">
        <f aca="false">SUBSTITUTE(AD381,AE$17,"")</f>
        <v>0</v>
      </c>
      <c r="AF381" s="66" t="str">
        <f aca="false">SUBSTITUTE(AE381,AF$17,"")</f>
        <v>0</v>
      </c>
      <c r="AG381" s="66" t="str">
        <f aca="false">SUBSTITUTE(AF381,AG$17,"")</f>
        <v>0</v>
      </c>
      <c r="AH381" s="66" t="str">
        <f aca="false">SUBSTITUTE(AG381,AH$17,"")</f>
        <v>0</v>
      </c>
      <c r="AI381" s="66" t="str">
        <f aca="false">SUBSTITUTE(AH381,AI$17,"")</f>
        <v>0</v>
      </c>
      <c r="AJ381" s="66" t="str">
        <f aca="false">SUBSTITUTE(AI381,AJ$17,"")</f>
        <v>0</v>
      </c>
      <c r="AK381" s="66" t="str">
        <f aca="false">SUBSTITUTE(AJ381,AK$17,"")</f>
        <v>0</v>
      </c>
      <c r="AL381" s="66" t="str">
        <f aca="false">SUBSTITUTE(AK381,AL$17,"")</f>
        <v>0</v>
      </c>
      <c r="AM381" s="66" t="str">
        <f aca="false">SUBSTITUTE(AL381,AM$17,"")</f>
        <v>0</v>
      </c>
      <c r="AN381" s="66" t="str">
        <f aca="false">SUBSTITUTE(AM381,AN$17,"")</f>
        <v>0</v>
      </c>
      <c r="AO381" s="66" t="str">
        <f aca="false">SUBSTITUTE(AN381,AO$17,"")</f>
        <v>0</v>
      </c>
      <c r="AP381" s="66" t="str">
        <f aca="false">SUBSTITUTE(AO381,AP$17,"")</f>
        <v>0</v>
      </c>
      <c r="AQ381" s="66" t="str">
        <f aca="false">SUBSTITUTE(AP381,AQ$17,"")</f>
        <v>0</v>
      </c>
      <c r="AR381" s="66" t="str">
        <f aca="false">SUBSTITUTE(AQ381,AR$17,"")</f>
        <v>0</v>
      </c>
      <c r="AS381" s="66" t="str">
        <f aca="false">SUBSTITUTE(AR381,AS$17,"")</f>
        <v>0</v>
      </c>
      <c r="AT381" s="66" t="str">
        <f aca="false">SUBSTITUTE(AS381,AT$17,"")</f>
        <v>0</v>
      </c>
      <c r="AU381" s="66" t="str">
        <f aca="false">SUBSTITUTE(AT381,AU$17,"")</f>
        <v>0</v>
      </c>
      <c r="AV381" s="66" t="str">
        <f aca="false">SUBSTITUTE(AU381,AV$17,"")</f>
        <v>0</v>
      </c>
      <c r="AW381" s="66" t="str">
        <f aca="false">SUBSTITUTE(AV381,AW$17,"")</f>
        <v>0</v>
      </c>
      <c r="AX381" s="66" t="str">
        <f aca="false">SUBSTITUTE(AW381,AX$17,"")</f>
        <v>0</v>
      </c>
      <c r="AY381" s="66" t="str">
        <f aca="false">SUBSTITUTE(AX381,AY$17,"")</f>
        <v>0</v>
      </c>
      <c r="AZ381" s="66" t="str">
        <f aca="false">SUBSTITUTE(AY381,AZ$17,"")</f>
        <v>0</v>
      </c>
      <c r="BA381" s="66" t="str">
        <f aca="false">SUBSTITUTE(AZ381,BA$17,"")</f>
        <v>0</v>
      </c>
      <c r="BB381" s="66" t="str">
        <f aca="false">SUBSTITUTE(BA381,BB$17,"")</f>
        <v/>
      </c>
      <c r="BC381" s="66" t="str">
        <f aca="false">SUBSTITUTE(BB381,BC$17,"")</f>
        <v/>
      </c>
      <c r="BD381" s="66" t="str">
        <f aca="false">SUBSTITUTE(BC381,BD$17,"")</f>
        <v/>
      </c>
      <c r="BE381" s="66" t="str">
        <f aca="false">SUBSTITUTE(BD381,BE$17,"")</f>
        <v/>
      </c>
      <c r="BF381" s="66" t="str">
        <f aca="false">SUBSTITUTE(BE381,BF$17,"")</f>
        <v/>
      </c>
      <c r="BG381" s="66" t="str">
        <f aca="false">SUBSTITUTE(BF381,BG$17,"")</f>
        <v/>
      </c>
      <c r="BH381" s="66" t="str">
        <f aca="false">SUBSTITUTE(BG381,BH$17,"")</f>
        <v/>
      </c>
      <c r="BI381" s="66" t="str">
        <f aca="false">SUBSTITUTE(BH381,BI$17,"")</f>
        <v/>
      </c>
      <c r="BJ381" s="66" t="str">
        <f aca="false">SUBSTITUTE(BI381,BJ$17,"")</f>
        <v/>
      </c>
      <c r="BK381" s="66" t="str">
        <f aca="false">SUBSTITUTE(BJ381,BK$17,"")</f>
        <v/>
      </c>
      <c r="BL381" s="66" t="str">
        <f aca="false">SUBSTITUTE(BK381,BL$17,"")</f>
        <v/>
      </c>
      <c r="BM381" s="66" t="str">
        <f aca="false">SUBSTITUTE(BL381,BM$17,"")</f>
        <v/>
      </c>
      <c r="BN381" s="66" t="n">
        <f aca="false">LEN(BM381)</f>
        <v>0</v>
      </c>
      <c r="BO381" s="66" t="n">
        <f aca="false">LEN(A381)&gt;BO$15</f>
        <v>0</v>
      </c>
      <c r="BP381" s="83" t="n">
        <f aca="false">AND(COUNTIF(ranges!B$2:B$4,'Sample Manifest - ALL TYPES'!G372)=0,NOT(ISBLANK('Sample Manifest - ALL TYPES'!G372)))</f>
        <v>0</v>
      </c>
      <c r="CB381" s="66" t="n">
        <f aca="false">OR(BN381:BO381)</f>
        <v>0</v>
      </c>
      <c r="CD381" s="69" t="n">
        <f aca="false">IF(OR('Sample Manifest - ALL TYPES'!AB372="Custom indexes",'Sample Manifest - ALL TYPES'!AB372="Non-listed commercial indexes"),1,0)</f>
        <v>0</v>
      </c>
      <c r="CE381" s="69"/>
      <c r="CG381" s="72" t="n">
        <f aca="false">'Sample Manifest - ALL TYPES'!Q372</f>
        <v>0</v>
      </c>
      <c r="CH381" s="70" t="str">
        <f aca="false">SUBSTITUTE(CG381,CH$17,"")</f>
        <v>0</v>
      </c>
      <c r="CI381" s="70" t="str">
        <f aca="false">SUBSTITUTE(CH381,CI$17,"")</f>
        <v>0</v>
      </c>
      <c r="CJ381" s="70" t="str">
        <f aca="false">SUBSTITUTE(CI381,CJ$17,"")</f>
        <v>0</v>
      </c>
      <c r="CK381" s="70" t="str">
        <f aca="false">SUBSTITUTE(CJ381,CK$17,"")</f>
        <v>0</v>
      </c>
      <c r="CL381" s="70" t="n">
        <f aca="false">LEN(CK381)</f>
        <v>1</v>
      </c>
      <c r="CM381" s="70" t="n">
        <f aca="false">AND(NOT(ISBLANK('Sample Manifest - ALL TYPES'!Q372)),NOT(CL381=0))</f>
        <v>0</v>
      </c>
      <c r="CR381" s="66" t="n">
        <f aca="false">AND('Sample Manifest - ALL TYPES'!B372="Illumina Library Pool",ISBLANK('Sample Manifest - ALL TYPES'!Z372))</f>
        <v>0</v>
      </c>
    </row>
    <row r="382" s="66" customFormat="true" ht="13.8" hidden="false" customHeight="false" outlineLevel="0" collapsed="false">
      <c r="A382" s="66" t="n">
        <f aca="false">'Sample Manifest - ALL TYPES'!C373</f>
        <v>0</v>
      </c>
      <c r="B382" s="66" t="str">
        <f aca="false">SUBSTITUTE(A382,B$17,"")</f>
        <v>0</v>
      </c>
      <c r="C382" s="66" t="str">
        <f aca="false">SUBSTITUTE(B382,C$17,"")</f>
        <v>0</v>
      </c>
      <c r="D382" s="66" t="str">
        <f aca="false">SUBSTITUTE(C382,D$17,"")</f>
        <v>0</v>
      </c>
      <c r="E382" s="66" t="str">
        <f aca="false">SUBSTITUTE(D382,E$17,"")</f>
        <v>0</v>
      </c>
      <c r="F382" s="66" t="str">
        <f aca="false">SUBSTITUTE(E382,F$17,"")</f>
        <v>0</v>
      </c>
      <c r="G382" s="66" t="str">
        <f aca="false">SUBSTITUTE(F382,G$17,"")</f>
        <v>0</v>
      </c>
      <c r="H382" s="66" t="str">
        <f aca="false">SUBSTITUTE(G382,H$17,"")</f>
        <v>0</v>
      </c>
      <c r="I382" s="66" t="str">
        <f aca="false">SUBSTITUTE(H382,I$17,"")</f>
        <v>0</v>
      </c>
      <c r="J382" s="66" t="str">
        <f aca="false">SUBSTITUTE(I382,J$17,"")</f>
        <v>0</v>
      </c>
      <c r="K382" s="66" t="str">
        <f aca="false">SUBSTITUTE(J382,K$17,"")</f>
        <v>0</v>
      </c>
      <c r="L382" s="66" t="str">
        <f aca="false">SUBSTITUTE(K382,L$17,"")</f>
        <v>0</v>
      </c>
      <c r="M382" s="66" t="str">
        <f aca="false">SUBSTITUTE(L382,M$17,"")</f>
        <v>0</v>
      </c>
      <c r="N382" s="66" t="str">
        <f aca="false">SUBSTITUTE(M382,N$17,"")</f>
        <v>0</v>
      </c>
      <c r="O382" s="66" t="str">
        <f aca="false">SUBSTITUTE(N382,O$17,"")</f>
        <v>0</v>
      </c>
      <c r="P382" s="66" t="str">
        <f aca="false">SUBSTITUTE(O382,P$17,"")</f>
        <v>0</v>
      </c>
      <c r="Q382" s="66" t="str">
        <f aca="false">SUBSTITUTE(P382,Q$17,"")</f>
        <v>0</v>
      </c>
      <c r="R382" s="66" t="str">
        <f aca="false">SUBSTITUTE(Q382,R$17,"")</f>
        <v>0</v>
      </c>
      <c r="S382" s="66" t="str">
        <f aca="false">SUBSTITUTE(R382,S$17,"")</f>
        <v>0</v>
      </c>
      <c r="T382" s="66" t="str">
        <f aca="false">SUBSTITUTE(S382,T$17,"")</f>
        <v>0</v>
      </c>
      <c r="U382" s="66" t="str">
        <f aca="false">SUBSTITUTE(T382,U$17,"")</f>
        <v>0</v>
      </c>
      <c r="V382" s="66" t="str">
        <f aca="false">SUBSTITUTE(U382,V$17,"")</f>
        <v>0</v>
      </c>
      <c r="W382" s="66" t="str">
        <f aca="false">SUBSTITUTE(V382,W$17,"")</f>
        <v>0</v>
      </c>
      <c r="X382" s="66" t="str">
        <f aca="false">SUBSTITUTE(W382,X$17,"")</f>
        <v>0</v>
      </c>
      <c r="Y382" s="66" t="str">
        <f aca="false">SUBSTITUTE(X382,Y$17,"")</f>
        <v>0</v>
      </c>
      <c r="Z382" s="66" t="str">
        <f aca="false">SUBSTITUTE(Y382,Z$17,"")</f>
        <v>0</v>
      </c>
      <c r="AA382" s="66" t="str">
        <f aca="false">SUBSTITUTE(Z382,AA$17,"")</f>
        <v>0</v>
      </c>
      <c r="AB382" s="66" t="str">
        <f aca="false">SUBSTITUTE(AA382,AB$17,"")</f>
        <v>0</v>
      </c>
      <c r="AC382" s="66" t="str">
        <f aca="false">SUBSTITUTE(AB382,AC$17,"")</f>
        <v>0</v>
      </c>
      <c r="AD382" s="66" t="str">
        <f aca="false">SUBSTITUTE(AC382,AD$17,"")</f>
        <v>0</v>
      </c>
      <c r="AE382" s="66" t="str">
        <f aca="false">SUBSTITUTE(AD382,AE$17,"")</f>
        <v>0</v>
      </c>
      <c r="AF382" s="66" t="str">
        <f aca="false">SUBSTITUTE(AE382,AF$17,"")</f>
        <v>0</v>
      </c>
      <c r="AG382" s="66" t="str">
        <f aca="false">SUBSTITUTE(AF382,AG$17,"")</f>
        <v>0</v>
      </c>
      <c r="AH382" s="66" t="str">
        <f aca="false">SUBSTITUTE(AG382,AH$17,"")</f>
        <v>0</v>
      </c>
      <c r="AI382" s="66" t="str">
        <f aca="false">SUBSTITUTE(AH382,AI$17,"")</f>
        <v>0</v>
      </c>
      <c r="AJ382" s="66" t="str">
        <f aca="false">SUBSTITUTE(AI382,AJ$17,"")</f>
        <v>0</v>
      </c>
      <c r="AK382" s="66" t="str">
        <f aca="false">SUBSTITUTE(AJ382,AK$17,"")</f>
        <v>0</v>
      </c>
      <c r="AL382" s="66" t="str">
        <f aca="false">SUBSTITUTE(AK382,AL$17,"")</f>
        <v>0</v>
      </c>
      <c r="AM382" s="66" t="str">
        <f aca="false">SUBSTITUTE(AL382,AM$17,"")</f>
        <v>0</v>
      </c>
      <c r="AN382" s="66" t="str">
        <f aca="false">SUBSTITUTE(AM382,AN$17,"")</f>
        <v>0</v>
      </c>
      <c r="AO382" s="66" t="str">
        <f aca="false">SUBSTITUTE(AN382,AO$17,"")</f>
        <v>0</v>
      </c>
      <c r="AP382" s="66" t="str">
        <f aca="false">SUBSTITUTE(AO382,AP$17,"")</f>
        <v>0</v>
      </c>
      <c r="AQ382" s="66" t="str">
        <f aca="false">SUBSTITUTE(AP382,AQ$17,"")</f>
        <v>0</v>
      </c>
      <c r="AR382" s="66" t="str">
        <f aca="false">SUBSTITUTE(AQ382,AR$17,"")</f>
        <v>0</v>
      </c>
      <c r="AS382" s="66" t="str">
        <f aca="false">SUBSTITUTE(AR382,AS$17,"")</f>
        <v>0</v>
      </c>
      <c r="AT382" s="66" t="str">
        <f aca="false">SUBSTITUTE(AS382,AT$17,"")</f>
        <v>0</v>
      </c>
      <c r="AU382" s="66" t="str">
        <f aca="false">SUBSTITUTE(AT382,AU$17,"")</f>
        <v>0</v>
      </c>
      <c r="AV382" s="66" t="str">
        <f aca="false">SUBSTITUTE(AU382,AV$17,"")</f>
        <v>0</v>
      </c>
      <c r="AW382" s="66" t="str">
        <f aca="false">SUBSTITUTE(AV382,AW$17,"")</f>
        <v>0</v>
      </c>
      <c r="AX382" s="66" t="str">
        <f aca="false">SUBSTITUTE(AW382,AX$17,"")</f>
        <v>0</v>
      </c>
      <c r="AY382" s="66" t="str">
        <f aca="false">SUBSTITUTE(AX382,AY$17,"")</f>
        <v>0</v>
      </c>
      <c r="AZ382" s="66" t="str">
        <f aca="false">SUBSTITUTE(AY382,AZ$17,"")</f>
        <v>0</v>
      </c>
      <c r="BA382" s="66" t="str">
        <f aca="false">SUBSTITUTE(AZ382,BA$17,"")</f>
        <v>0</v>
      </c>
      <c r="BB382" s="66" t="str">
        <f aca="false">SUBSTITUTE(BA382,BB$17,"")</f>
        <v/>
      </c>
      <c r="BC382" s="66" t="str">
        <f aca="false">SUBSTITUTE(BB382,BC$17,"")</f>
        <v/>
      </c>
      <c r="BD382" s="66" t="str">
        <f aca="false">SUBSTITUTE(BC382,BD$17,"")</f>
        <v/>
      </c>
      <c r="BE382" s="66" t="str">
        <f aca="false">SUBSTITUTE(BD382,BE$17,"")</f>
        <v/>
      </c>
      <c r="BF382" s="66" t="str">
        <f aca="false">SUBSTITUTE(BE382,BF$17,"")</f>
        <v/>
      </c>
      <c r="BG382" s="66" t="str">
        <f aca="false">SUBSTITUTE(BF382,BG$17,"")</f>
        <v/>
      </c>
      <c r="BH382" s="66" t="str">
        <f aca="false">SUBSTITUTE(BG382,BH$17,"")</f>
        <v/>
      </c>
      <c r="BI382" s="66" t="str">
        <f aca="false">SUBSTITUTE(BH382,BI$17,"")</f>
        <v/>
      </c>
      <c r="BJ382" s="66" t="str">
        <f aca="false">SUBSTITUTE(BI382,BJ$17,"")</f>
        <v/>
      </c>
      <c r="BK382" s="66" t="str">
        <f aca="false">SUBSTITUTE(BJ382,BK$17,"")</f>
        <v/>
      </c>
      <c r="BL382" s="66" t="str">
        <f aca="false">SUBSTITUTE(BK382,BL$17,"")</f>
        <v/>
      </c>
      <c r="BM382" s="66" t="str">
        <f aca="false">SUBSTITUTE(BL382,BM$17,"")</f>
        <v/>
      </c>
      <c r="BN382" s="66" t="n">
        <f aca="false">LEN(BM382)</f>
        <v>0</v>
      </c>
      <c r="BO382" s="66" t="n">
        <f aca="false">LEN(A382)&gt;BO$15</f>
        <v>0</v>
      </c>
      <c r="BP382" s="83" t="n">
        <f aca="false">AND(COUNTIF(ranges!B$2:B$4,'Sample Manifest - ALL TYPES'!G373)=0,NOT(ISBLANK('Sample Manifest - ALL TYPES'!G373)))</f>
        <v>0</v>
      </c>
      <c r="CB382" s="66" t="n">
        <f aca="false">OR(BN382:BO382)</f>
        <v>0</v>
      </c>
      <c r="CD382" s="69" t="n">
        <f aca="false">IF(OR('Sample Manifest - ALL TYPES'!AB373="Custom indexes",'Sample Manifest - ALL TYPES'!AB373="Non-listed commercial indexes"),1,0)</f>
        <v>0</v>
      </c>
      <c r="CE382" s="69"/>
      <c r="CG382" s="72" t="n">
        <f aca="false">'Sample Manifest - ALL TYPES'!Q373</f>
        <v>0</v>
      </c>
      <c r="CH382" s="70" t="str">
        <f aca="false">SUBSTITUTE(CG382,CH$17,"")</f>
        <v>0</v>
      </c>
      <c r="CI382" s="70" t="str">
        <f aca="false">SUBSTITUTE(CH382,CI$17,"")</f>
        <v>0</v>
      </c>
      <c r="CJ382" s="70" t="str">
        <f aca="false">SUBSTITUTE(CI382,CJ$17,"")</f>
        <v>0</v>
      </c>
      <c r="CK382" s="70" t="str">
        <f aca="false">SUBSTITUTE(CJ382,CK$17,"")</f>
        <v>0</v>
      </c>
      <c r="CL382" s="70" t="n">
        <f aca="false">LEN(CK382)</f>
        <v>1</v>
      </c>
      <c r="CM382" s="70" t="n">
        <f aca="false">AND(NOT(ISBLANK('Sample Manifest - ALL TYPES'!Q373)),NOT(CL382=0))</f>
        <v>0</v>
      </c>
      <c r="CR382" s="66" t="n">
        <f aca="false">AND('Sample Manifest - ALL TYPES'!B373="Illumina Library Pool",ISBLANK('Sample Manifest - ALL TYPES'!Z373))</f>
        <v>0</v>
      </c>
    </row>
    <row r="383" s="66" customFormat="true" ht="13.8" hidden="false" customHeight="false" outlineLevel="0" collapsed="false">
      <c r="A383" s="66" t="n">
        <f aca="false">'Sample Manifest - ALL TYPES'!C374</f>
        <v>0</v>
      </c>
      <c r="B383" s="66" t="str">
        <f aca="false">SUBSTITUTE(A383,B$17,"")</f>
        <v>0</v>
      </c>
      <c r="C383" s="66" t="str">
        <f aca="false">SUBSTITUTE(B383,C$17,"")</f>
        <v>0</v>
      </c>
      <c r="D383" s="66" t="str">
        <f aca="false">SUBSTITUTE(C383,D$17,"")</f>
        <v>0</v>
      </c>
      <c r="E383" s="66" t="str">
        <f aca="false">SUBSTITUTE(D383,E$17,"")</f>
        <v>0</v>
      </c>
      <c r="F383" s="66" t="str">
        <f aca="false">SUBSTITUTE(E383,F$17,"")</f>
        <v>0</v>
      </c>
      <c r="G383" s="66" t="str">
        <f aca="false">SUBSTITUTE(F383,G$17,"")</f>
        <v>0</v>
      </c>
      <c r="H383" s="66" t="str">
        <f aca="false">SUBSTITUTE(G383,H$17,"")</f>
        <v>0</v>
      </c>
      <c r="I383" s="66" t="str">
        <f aca="false">SUBSTITUTE(H383,I$17,"")</f>
        <v>0</v>
      </c>
      <c r="J383" s="66" t="str">
        <f aca="false">SUBSTITUTE(I383,J$17,"")</f>
        <v>0</v>
      </c>
      <c r="K383" s="66" t="str">
        <f aca="false">SUBSTITUTE(J383,K$17,"")</f>
        <v>0</v>
      </c>
      <c r="L383" s="66" t="str">
        <f aca="false">SUBSTITUTE(K383,L$17,"")</f>
        <v>0</v>
      </c>
      <c r="M383" s="66" t="str">
        <f aca="false">SUBSTITUTE(L383,M$17,"")</f>
        <v>0</v>
      </c>
      <c r="N383" s="66" t="str">
        <f aca="false">SUBSTITUTE(M383,N$17,"")</f>
        <v>0</v>
      </c>
      <c r="O383" s="66" t="str">
        <f aca="false">SUBSTITUTE(N383,O$17,"")</f>
        <v>0</v>
      </c>
      <c r="P383" s="66" t="str">
        <f aca="false">SUBSTITUTE(O383,P$17,"")</f>
        <v>0</v>
      </c>
      <c r="Q383" s="66" t="str">
        <f aca="false">SUBSTITUTE(P383,Q$17,"")</f>
        <v>0</v>
      </c>
      <c r="R383" s="66" t="str">
        <f aca="false">SUBSTITUTE(Q383,R$17,"")</f>
        <v>0</v>
      </c>
      <c r="S383" s="66" t="str">
        <f aca="false">SUBSTITUTE(R383,S$17,"")</f>
        <v>0</v>
      </c>
      <c r="T383" s="66" t="str">
        <f aca="false">SUBSTITUTE(S383,T$17,"")</f>
        <v>0</v>
      </c>
      <c r="U383" s="66" t="str">
        <f aca="false">SUBSTITUTE(T383,U$17,"")</f>
        <v>0</v>
      </c>
      <c r="V383" s="66" t="str">
        <f aca="false">SUBSTITUTE(U383,V$17,"")</f>
        <v>0</v>
      </c>
      <c r="W383" s="66" t="str">
        <f aca="false">SUBSTITUTE(V383,W$17,"")</f>
        <v>0</v>
      </c>
      <c r="X383" s="66" t="str">
        <f aca="false">SUBSTITUTE(W383,X$17,"")</f>
        <v>0</v>
      </c>
      <c r="Y383" s="66" t="str">
        <f aca="false">SUBSTITUTE(X383,Y$17,"")</f>
        <v>0</v>
      </c>
      <c r="Z383" s="66" t="str">
        <f aca="false">SUBSTITUTE(Y383,Z$17,"")</f>
        <v>0</v>
      </c>
      <c r="AA383" s="66" t="str">
        <f aca="false">SUBSTITUTE(Z383,AA$17,"")</f>
        <v>0</v>
      </c>
      <c r="AB383" s="66" t="str">
        <f aca="false">SUBSTITUTE(AA383,AB$17,"")</f>
        <v>0</v>
      </c>
      <c r="AC383" s="66" t="str">
        <f aca="false">SUBSTITUTE(AB383,AC$17,"")</f>
        <v>0</v>
      </c>
      <c r="AD383" s="66" t="str">
        <f aca="false">SUBSTITUTE(AC383,AD$17,"")</f>
        <v>0</v>
      </c>
      <c r="AE383" s="66" t="str">
        <f aca="false">SUBSTITUTE(AD383,AE$17,"")</f>
        <v>0</v>
      </c>
      <c r="AF383" s="66" t="str">
        <f aca="false">SUBSTITUTE(AE383,AF$17,"")</f>
        <v>0</v>
      </c>
      <c r="AG383" s="66" t="str">
        <f aca="false">SUBSTITUTE(AF383,AG$17,"")</f>
        <v>0</v>
      </c>
      <c r="AH383" s="66" t="str">
        <f aca="false">SUBSTITUTE(AG383,AH$17,"")</f>
        <v>0</v>
      </c>
      <c r="AI383" s="66" t="str">
        <f aca="false">SUBSTITUTE(AH383,AI$17,"")</f>
        <v>0</v>
      </c>
      <c r="AJ383" s="66" t="str">
        <f aca="false">SUBSTITUTE(AI383,AJ$17,"")</f>
        <v>0</v>
      </c>
      <c r="AK383" s="66" t="str">
        <f aca="false">SUBSTITUTE(AJ383,AK$17,"")</f>
        <v>0</v>
      </c>
      <c r="AL383" s="66" t="str">
        <f aca="false">SUBSTITUTE(AK383,AL$17,"")</f>
        <v>0</v>
      </c>
      <c r="AM383" s="66" t="str">
        <f aca="false">SUBSTITUTE(AL383,AM$17,"")</f>
        <v>0</v>
      </c>
      <c r="AN383" s="66" t="str">
        <f aca="false">SUBSTITUTE(AM383,AN$17,"")</f>
        <v>0</v>
      </c>
      <c r="AO383" s="66" t="str">
        <f aca="false">SUBSTITUTE(AN383,AO$17,"")</f>
        <v>0</v>
      </c>
      <c r="AP383" s="66" t="str">
        <f aca="false">SUBSTITUTE(AO383,AP$17,"")</f>
        <v>0</v>
      </c>
      <c r="AQ383" s="66" t="str">
        <f aca="false">SUBSTITUTE(AP383,AQ$17,"")</f>
        <v>0</v>
      </c>
      <c r="AR383" s="66" t="str">
        <f aca="false">SUBSTITUTE(AQ383,AR$17,"")</f>
        <v>0</v>
      </c>
      <c r="AS383" s="66" t="str">
        <f aca="false">SUBSTITUTE(AR383,AS$17,"")</f>
        <v>0</v>
      </c>
      <c r="AT383" s="66" t="str">
        <f aca="false">SUBSTITUTE(AS383,AT$17,"")</f>
        <v>0</v>
      </c>
      <c r="AU383" s="66" t="str">
        <f aca="false">SUBSTITUTE(AT383,AU$17,"")</f>
        <v>0</v>
      </c>
      <c r="AV383" s="66" t="str">
        <f aca="false">SUBSTITUTE(AU383,AV$17,"")</f>
        <v>0</v>
      </c>
      <c r="AW383" s="66" t="str">
        <f aca="false">SUBSTITUTE(AV383,AW$17,"")</f>
        <v>0</v>
      </c>
      <c r="AX383" s="66" t="str">
        <f aca="false">SUBSTITUTE(AW383,AX$17,"")</f>
        <v>0</v>
      </c>
      <c r="AY383" s="66" t="str">
        <f aca="false">SUBSTITUTE(AX383,AY$17,"")</f>
        <v>0</v>
      </c>
      <c r="AZ383" s="66" t="str">
        <f aca="false">SUBSTITUTE(AY383,AZ$17,"")</f>
        <v>0</v>
      </c>
      <c r="BA383" s="66" t="str">
        <f aca="false">SUBSTITUTE(AZ383,BA$17,"")</f>
        <v>0</v>
      </c>
      <c r="BB383" s="66" t="str">
        <f aca="false">SUBSTITUTE(BA383,BB$17,"")</f>
        <v/>
      </c>
      <c r="BC383" s="66" t="str">
        <f aca="false">SUBSTITUTE(BB383,BC$17,"")</f>
        <v/>
      </c>
      <c r="BD383" s="66" t="str">
        <f aca="false">SUBSTITUTE(BC383,BD$17,"")</f>
        <v/>
      </c>
      <c r="BE383" s="66" t="str">
        <f aca="false">SUBSTITUTE(BD383,BE$17,"")</f>
        <v/>
      </c>
      <c r="BF383" s="66" t="str">
        <f aca="false">SUBSTITUTE(BE383,BF$17,"")</f>
        <v/>
      </c>
      <c r="BG383" s="66" t="str">
        <f aca="false">SUBSTITUTE(BF383,BG$17,"")</f>
        <v/>
      </c>
      <c r="BH383" s="66" t="str">
        <f aca="false">SUBSTITUTE(BG383,BH$17,"")</f>
        <v/>
      </c>
      <c r="BI383" s="66" t="str">
        <f aca="false">SUBSTITUTE(BH383,BI$17,"")</f>
        <v/>
      </c>
      <c r="BJ383" s="66" t="str">
        <f aca="false">SUBSTITUTE(BI383,BJ$17,"")</f>
        <v/>
      </c>
      <c r="BK383" s="66" t="str">
        <f aca="false">SUBSTITUTE(BJ383,BK$17,"")</f>
        <v/>
      </c>
      <c r="BL383" s="66" t="str">
        <f aca="false">SUBSTITUTE(BK383,BL$17,"")</f>
        <v/>
      </c>
      <c r="BM383" s="66" t="str">
        <f aca="false">SUBSTITUTE(BL383,BM$17,"")</f>
        <v/>
      </c>
      <c r="BN383" s="66" t="n">
        <f aca="false">LEN(BM383)</f>
        <v>0</v>
      </c>
      <c r="BO383" s="66" t="n">
        <f aca="false">LEN(A383)&gt;BO$15</f>
        <v>0</v>
      </c>
      <c r="BP383" s="83" t="n">
        <f aca="false">AND(COUNTIF(ranges!B$2:B$4,'Sample Manifest - ALL TYPES'!G374)=0,NOT(ISBLANK('Sample Manifest - ALL TYPES'!G374)))</f>
        <v>0</v>
      </c>
      <c r="CB383" s="66" t="n">
        <f aca="false">OR(BN383:BO383)</f>
        <v>0</v>
      </c>
      <c r="CD383" s="69" t="n">
        <f aca="false">IF(OR('Sample Manifest - ALL TYPES'!AB374="Custom indexes",'Sample Manifest - ALL TYPES'!AB374="Non-listed commercial indexes"),1,0)</f>
        <v>0</v>
      </c>
      <c r="CE383" s="69"/>
      <c r="CG383" s="72" t="n">
        <f aca="false">'Sample Manifest - ALL TYPES'!Q374</f>
        <v>0</v>
      </c>
      <c r="CH383" s="70" t="str">
        <f aca="false">SUBSTITUTE(CG383,CH$17,"")</f>
        <v>0</v>
      </c>
      <c r="CI383" s="70" t="str">
        <f aca="false">SUBSTITUTE(CH383,CI$17,"")</f>
        <v>0</v>
      </c>
      <c r="CJ383" s="70" t="str">
        <f aca="false">SUBSTITUTE(CI383,CJ$17,"")</f>
        <v>0</v>
      </c>
      <c r="CK383" s="70" t="str">
        <f aca="false">SUBSTITUTE(CJ383,CK$17,"")</f>
        <v>0</v>
      </c>
      <c r="CL383" s="70" t="n">
        <f aca="false">LEN(CK383)</f>
        <v>1</v>
      </c>
      <c r="CM383" s="70" t="n">
        <f aca="false">AND(NOT(ISBLANK('Sample Manifest - ALL TYPES'!Q374)),NOT(CL383=0))</f>
        <v>0</v>
      </c>
      <c r="CR383" s="66" t="n">
        <f aca="false">AND('Sample Manifest - ALL TYPES'!B374="Illumina Library Pool",ISBLANK('Sample Manifest - ALL TYPES'!Z374))</f>
        <v>0</v>
      </c>
    </row>
    <row r="384" s="66" customFormat="true" ht="13.8" hidden="false" customHeight="false" outlineLevel="0" collapsed="false">
      <c r="A384" s="66" t="n">
        <f aca="false">'Sample Manifest - ALL TYPES'!C375</f>
        <v>0</v>
      </c>
      <c r="B384" s="66" t="str">
        <f aca="false">SUBSTITUTE(A384,B$17,"")</f>
        <v>0</v>
      </c>
      <c r="C384" s="66" t="str">
        <f aca="false">SUBSTITUTE(B384,C$17,"")</f>
        <v>0</v>
      </c>
      <c r="D384" s="66" t="str">
        <f aca="false">SUBSTITUTE(C384,D$17,"")</f>
        <v>0</v>
      </c>
      <c r="E384" s="66" t="str">
        <f aca="false">SUBSTITUTE(D384,E$17,"")</f>
        <v>0</v>
      </c>
      <c r="F384" s="66" t="str">
        <f aca="false">SUBSTITUTE(E384,F$17,"")</f>
        <v>0</v>
      </c>
      <c r="G384" s="66" t="str">
        <f aca="false">SUBSTITUTE(F384,G$17,"")</f>
        <v>0</v>
      </c>
      <c r="H384" s="66" t="str">
        <f aca="false">SUBSTITUTE(G384,H$17,"")</f>
        <v>0</v>
      </c>
      <c r="I384" s="66" t="str">
        <f aca="false">SUBSTITUTE(H384,I$17,"")</f>
        <v>0</v>
      </c>
      <c r="J384" s="66" t="str">
        <f aca="false">SUBSTITUTE(I384,J$17,"")</f>
        <v>0</v>
      </c>
      <c r="K384" s="66" t="str">
        <f aca="false">SUBSTITUTE(J384,K$17,"")</f>
        <v>0</v>
      </c>
      <c r="L384" s="66" t="str">
        <f aca="false">SUBSTITUTE(K384,L$17,"")</f>
        <v>0</v>
      </c>
      <c r="M384" s="66" t="str">
        <f aca="false">SUBSTITUTE(L384,M$17,"")</f>
        <v>0</v>
      </c>
      <c r="N384" s="66" t="str">
        <f aca="false">SUBSTITUTE(M384,N$17,"")</f>
        <v>0</v>
      </c>
      <c r="O384" s="66" t="str">
        <f aca="false">SUBSTITUTE(N384,O$17,"")</f>
        <v>0</v>
      </c>
      <c r="P384" s="66" t="str">
        <f aca="false">SUBSTITUTE(O384,P$17,"")</f>
        <v>0</v>
      </c>
      <c r="Q384" s="66" t="str">
        <f aca="false">SUBSTITUTE(P384,Q$17,"")</f>
        <v>0</v>
      </c>
      <c r="R384" s="66" t="str">
        <f aca="false">SUBSTITUTE(Q384,R$17,"")</f>
        <v>0</v>
      </c>
      <c r="S384" s="66" t="str">
        <f aca="false">SUBSTITUTE(R384,S$17,"")</f>
        <v>0</v>
      </c>
      <c r="T384" s="66" t="str">
        <f aca="false">SUBSTITUTE(S384,T$17,"")</f>
        <v>0</v>
      </c>
      <c r="U384" s="66" t="str">
        <f aca="false">SUBSTITUTE(T384,U$17,"")</f>
        <v>0</v>
      </c>
      <c r="V384" s="66" t="str">
        <f aca="false">SUBSTITUTE(U384,V$17,"")</f>
        <v>0</v>
      </c>
      <c r="W384" s="66" t="str">
        <f aca="false">SUBSTITUTE(V384,W$17,"")</f>
        <v>0</v>
      </c>
      <c r="X384" s="66" t="str">
        <f aca="false">SUBSTITUTE(W384,X$17,"")</f>
        <v>0</v>
      </c>
      <c r="Y384" s="66" t="str">
        <f aca="false">SUBSTITUTE(X384,Y$17,"")</f>
        <v>0</v>
      </c>
      <c r="Z384" s="66" t="str">
        <f aca="false">SUBSTITUTE(Y384,Z$17,"")</f>
        <v>0</v>
      </c>
      <c r="AA384" s="66" t="str">
        <f aca="false">SUBSTITUTE(Z384,AA$17,"")</f>
        <v>0</v>
      </c>
      <c r="AB384" s="66" t="str">
        <f aca="false">SUBSTITUTE(AA384,AB$17,"")</f>
        <v>0</v>
      </c>
      <c r="AC384" s="66" t="str">
        <f aca="false">SUBSTITUTE(AB384,AC$17,"")</f>
        <v>0</v>
      </c>
      <c r="AD384" s="66" t="str">
        <f aca="false">SUBSTITUTE(AC384,AD$17,"")</f>
        <v>0</v>
      </c>
      <c r="AE384" s="66" t="str">
        <f aca="false">SUBSTITUTE(AD384,AE$17,"")</f>
        <v>0</v>
      </c>
      <c r="AF384" s="66" t="str">
        <f aca="false">SUBSTITUTE(AE384,AF$17,"")</f>
        <v>0</v>
      </c>
      <c r="AG384" s="66" t="str">
        <f aca="false">SUBSTITUTE(AF384,AG$17,"")</f>
        <v>0</v>
      </c>
      <c r="AH384" s="66" t="str">
        <f aca="false">SUBSTITUTE(AG384,AH$17,"")</f>
        <v>0</v>
      </c>
      <c r="AI384" s="66" t="str">
        <f aca="false">SUBSTITUTE(AH384,AI$17,"")</f>
        <v>0</v>
      </c>
      <c r="AJ384" s="66" t="str">
        <f aca="false">SUBSTITUTE(AI384,AJ$17,"")</f>
        <v>0</v>
      </c>
      <c r="AK384" s="66" t="str">
        <f aca="false">SUBSTITUTE(AJ384,AK$17,"")</f>
        <v>0</v>
      </c>
      <c r="AL384" s="66" t="str">
        <f aca="false">SUBSTITUTE(AK384,AL$17,"")</f>
        <v>0</v>
      </c>
      <c r="AM384" s="66" t="str">
        <f aca="false">SUBSTITUTE(AL384,AM$17,"")</f>
        <v>0</v>
      </c>
      <c r="AN384" s="66" t="str">
        <f aca="false">SUBSTITUTE(AM384,AN$17,"")</f>
        <v>0</v>
      </c>
      <c r="AO384" s="66" t="str">
        <f aca="false">SUBSTITUTE(AN384,AO$17,"")</f>
        <v>0</v>
      </c>
      <c r="AP384" s="66" t="str">
        <f aca="false">SUBSTITUTE(AO384,AP$17,"")</f>
        <v>0</v>
      </c>
      <c r="AQ384" s="66" t="str">
        <f aca="false">SUBSTITUTE(AP384,AQ$17,"")</f>
        <v>0</v>
      </c>
      <c r="AR384" s="66" t="str">
        <f aca="false">SUBSTITUTE(AQ384,AR$17,"")</f>
        <v>0</v>
      </c>
      <c r="AS384" s="66" t="str">
        <f aca="false">SUBSTITUTE(AR384,AS$17,"")</f>
        <v>0</v>
      </c>
      <c r="AT384" s="66" t="str">
        <f aca="false">SUBSTITUTE(AS384,AT$17,"")</f>
        <v>0</v>
      </c>
      <c r="AU384" s="66" t="str">
        <f aca="false">SUBSTITUTE(AT384,AU$17,"")</f>
        <v>0</v>
      </c>
      <c r="AV384" s="66" t="str">
        <f aca="false">SUBSTITUTE(AU384,AV$17,"")</f>
        <v>0</v>
      </c>
      <c r="AW384" s="66" t="str">
        <f aca="false">SUBSTITUTE(AV384,AW$17,"")</f>
        <v>0</v>
      </c>
      <c r="AX384" s="66" t="str">
        <f aca="false">SUBSTITUTE(AW384,AX$17,"")</f>
        <v>0</v>
      </c>
      <c r="AY384" s="66" t="str">
        <f aca="false">SUBSTITUTE(AX384,AY$17,"")</f>
        <v>0</v>
      </c>
      <c r="AZ384" s="66" t="str">
        <f aca="false">SUBSTITUTE(AY384,AZ$17,"")</f>
        <v>0</v>
      </c>
      <c r="BA384" s="66" t="str">
        <f aca="false">SUBSTITUTE(AZ384,BA$17,"")</f>
        <v>0</v>
      </c>
      <c r="BB384" s="66" t="str">
        <f aca="false">SUBSTITUTE(BA384,BB$17,"")</f>
        <v/>
      </c>
      <c r="BC384" s="66" t="str">
        <f aca="false">SUBSTITUTE(BB384,BC$17,"")</f>
        <v/>
      </c>
      <c r="BD384" s="66" t="str">
        <f aca="false">SUBSTITUTE(BC384,BD$17,"")</f>
        <v/>
      </c>
      <c r="BE384" s="66" t="str">
        <f aca="false">SUBSTITUTE(BD384,BE$17,"")</f>
        <v/>
      </c>
      <c r="BF384" s="66" t="str">
        <f aca="false">SUBSTITUTE(BE384,BF$17,"")</f>
        <v/>
      </c>
      <c r="BG384" s="66" t="str">
        <f aca="false">SUBSTITUTE(BF384,BG$17,"")</f>
        <v/>
      </c>
      <c r="BH384" s="66" t="str">
        <f aca="false">SUBSTITUTE(BG384,BH$17,"")</f>
        <v/>
      </c>
      <c r="BI384" s="66" t="str">
        <f aca="false">SUBSTITUTE(BH384,BI$17,"")</f>
        <v/>
      </c>
      <c r="BJ384" s="66" t="str">
        <f aca="false">SUBSTITUTE(BI384,BJ$17,"")</f>
        <v/>
      </c>
      <c r="BK384" s="66" t="str">
        <f aca="false">SUBSTITUTE(BJ384,BK$17,"")</f>
        <v/>
      </c>
      <c r="BL384" s="66" t="str">
        <f aca="false">SUBSTITUTE(BK384,BL$17,"")</f>
        <v/>
      </c>
      <c r="BM384" s="66" t="str">
        <f aca="false">SUBSTITUTE(BL384,BM$17,"")</f>
        <v/>
      </c>
      <c r="BN384" s="66" t="n">
        <f aca="false">LEN(BM384)</f>
        <v>0</v>
      </c>
      <c r="BO384" s="66" t="n">
        <f aca="false">LEN(A384)&gt;BO$15</f>
        <v>0</v>
      </c>
      <c r="BP384" s="83" t="n">
        <f aca="false">AND(COUNTIF(ranges!B$2:B$4,'Sample Manifest - ALL TYPES'!G375)=0,NOT(ISBLANK('Sample Manifest - ALL TYPES'!G375)))</f>
        <v>0</v>
      </c>
      <c r="CB384" s="66" t="n">
        <f aca="false">OR(BN384:BO384)</f>
        <v>0</v>
      </c>
      <c r="CD384" s="69" t="n">
        <f aca="false">IF(OR('Sample Manifest - ALL TYPES'!AB375="Custom indexes",'Sample Manifest - ALL TYPES'!AB375="Non-listed commercial indexes"),1,0)</f>
        <v>0</v>
      </c>
      <c r="CE384" s="69"/>
      <c r="CG384" s="72" t="n">
        <f aca="false">'Sample Manifest - ALL TYPES'!Q375</f>
        <v>0</v>
      </c>
      <c r="CH384" s="70" t="str">
        <f aca="false">SUBSTITUTE(CG384,CH$17,"")</f>
        <v>0</v>
      </c>
      <c r="CI384" s="70" t="str">
        <f aca="false">SUBSTITUTE(CH384,CI$17,"")</f>
        <v>0</v>
      </c>
      <c r="CJ384" s="70" t="str">
        <f aca="false">SUBSTITUTE(CI384,CJ$17,"")</f>
        <v>0</v>
      </c>
      <c r="CK384" s="70" t="str">
        <f aca="false">SUBSTITUTE(CJ384,CK$17,"")</f>
        <v>0</v>
      </c>
      <c r="CL384" s="70" t="n">
        <f aca="false">LEN(CK384)</f>
        <v>1</v>
      </c>
      <c r="CM384" s="70" t="n">
        <f aca="false">AND(NOT(ISBLANK('Sample Manifest - ALL TYPES'!Q375)),NOT(CL384=0))</f>
        <v>0</v>
      </c>
      <c r="CR384" s="66" t="n">
        <f aca="false">AND('Sample Manifest - ALL TYPES'!B375="Illumina Library Pool",ISBLANK('Sample Manifest - ALL TYPES'!Z375))</f>
        <v>0</v>
      </c>
    </row>
    <row r="385" s="66" customFormat="true" ht="13.8" hidden="false" customHeight="false" outlineLevel="0" collapsed="false">
      <c r="A385" s="66" t="n">
        <f aca="false">'Sample Manifest - ALL TYPES'!C376</f>
        <v>0</v>
      </c>
      <c r="B385" s="66" t="str">
        <f aca="false">SUBSTITUTE(A385,B$17,"")</f>
        <v>0</v>
      </c>
      <c r="C385" s="66" t="str">
        <f aca="false">SUBSTITUTE(B385,C$17,"")</f>
        <v>0</v>
      </c>
      <c r="D385" s="66" t="str">
        <f aca="false">SUBSTITUTE(C385,D$17,"")</f>
        <v>0</v>
      </c>
      <c r="E385" s="66" t="str">
        <f aca="false">SUBSTITUTE(D385,E$17,"")</f>
        <v>0</v>
      </c>
      <c r="F385" s="66" t="str">
        <f aca="false">SUBSTITUTE(E385,F$17,"")</f>
        <v>0</v>
      </c>
      <c r="G385" s="66" t="str">
        <f aca="false">SUBSTITUTE(F385,G$17,"")</f>
        <v>0</v>
      </c>
      <c r="H385" s="66" t="str">
        <f aca="false">SUBSTITUTE(G385,H$17,"")</f>
        <v>0</v>
      </c>
      <c r="I385" s="66" t="str">
        <f aca="false">SUBSTITUTE(H385,I$17,"")</f>
        <v>0</v>
      </c>
      <c r="J385" s="66" t="str">
        <f aca="false">SUBSTITUTE(I385,J$17,"")</f>
        <v>0</v>
      </c>
      <c r="K385" s="66" t="str">
        <f aca="false">SUBSTITUTE(J385,K$17,"")</f>
        <v>0</v>
      </c>
      <c r="L385" s="66" t="str">
        <f aca="false">SUBSTITUTE(K385,L$17,"")</f>
        <v>0</v>
      </c>
      <c r="M385" s="66" t="str">
        <f aca="false">SUBSTITUTE(L385,M$17,"")</f>
        <v>0</v>
      </c>
      <c r="N385" s="66" t="str">
        <f aca="false">SUBSTITUTE(M385,N$17,"")</f>
        <v>0</v>
      </c>
      <c r="O385" s="66" t="str">
        <f aca="false">SUBSTITUTE(N385,O$17,"")</f>
        <v>0</v>
      </c>
      <c r="P385" s="66" t="str">
        <f aca="false">SUBSTITUTE(O385,P$17,"")</f>
        <v>0</v>
      </c>
      <c r="Q385" s="66" t="str">
        <f aca="false">SUBSTITUTE(P385,Q$17,"")</f>
        <v>0</v>
      </c>
      <c r="R385" s="66" t="str">
        <f aca="false">SUBSTITUTE(Q385,R$17,"")</f>
        <v>0</v>
      </c>
      <c r="S385" s="66" t="str">
        <f aca="false">SUBSTITUTE(R385,S$17,"")</f>
        <v>0</v>
      </c>
      <c r="T385" s="66" t="str">
        <f aca="false">SUBSTITUTE(S385,T$17,"")</f>
        <v>0</v>
      </c>
      <c r="U385" s="66" t="str">
        <f aca="false">SUBSTITUTE(T385,U$17,"")</f>
        <v>0</v>
      </c>
      <c r="V385" s="66" t="str">
        <f aca="false">SUBSTITUTE(U385,V$17,"")</f>
        <v>0</v>
      </c>
      <c r="W385" s="66" t="str">
        <f aca="false">SUBSTITUTE(V385,W$17,"")</f>
        <v>0</v>
      </c>
      <c r="X385" s="66" t="str">
        <f aca="false">SUBSTITUTE(W385,X$17,"")</f>
        <v>0</v>
      </c>
      <c r="Y385" s="66" t="str">
        <f aca="false">SUBSTITUTE(X385,Y$17,"")</f>
        <v>0</v>
      </c>
      <c r="Z385" s="66" t="str">
        <f aca="false">SUBSTITUTE(Y385,Z$17,"")</f>
        <v>0</v>
      </c>
      <c r="AA385" s="66" t="str">
        <f aca="false">SUBSTITUTE(Z385,AA$17,"")</f>
        <v>0</v>
      </c>
      <c r="AB385" s="66" t="str">
        <f aca="false">SUBSTITUTE(AA385,AB$17,"")</f>
        <v>0</v>
      </c>
      <c r="AC385" s="66" t="str">
        <f aca="false">SUBSTITUTE(AB385,AC$17,"")</f>
        <v>0</v>
      </c>
      <c r="AD385" s="66" t="str">
        <f aca="false">SUBSTITUTE(AC385,AD$17,"")</f>
        <v>0</v>
      </c>
      <c r="AE385" s="66" t="str">
        <f aca="false">SUBSTITUTE(AD385,AE$17,"")</f>
        <v>0</v>
      </c>
      <c r="AF385" s="66" t="str">
        <f aca="false">SUBSTITUTE(AE385,AF$17,"")</f>
        <v>0</v>
      </c>
      <c r="AG385" s="66" t="str">
        <f aca="false">SUBSTITUTE(AF385,AG$17,"")</f>
        <v>0</v>
      </c>
      <c r="AH385" s="66" t="str">
        <f aca="false">SUBSTITUTE(AG385,AH$17,"")</f>
        <v>0</v>
      </c>
      <c r="AI385" s="66" t="str">
        <f aca="false">SUBSTITUTE(AH385,AI$17,"")</f>
        <v>0</v>
      </c>
      <c r="AJ385" s="66" t="str">
        <f aca="false">SUBSTITUTE(AI385,AJ$17,"")</f>
        <v>0</v>
      </c>
      <c r="AK385" s="66" t="str">
        <f aca="false">SUBSTITUTE(AJ385,AK$17,"")</f>
        <v>0</v>
      </c>
      <c r="AL385" s="66" t="str">
        <f aca="false">SUBSTITUTE(AK385,AL$17,"")</f>
        <v>0</v>
      </c>
      <c r="AM385" s="66" t="str">
        <f aca="false">SUBSTITUTE(AL385,AM$17,"")</f>
        <v>0</v>
      </c>
      <c r="AN385" s="66" t="str">
        <f aca="false">SUBSTITUTE(AM385,AN$17,"")</f>
        <v>0</v>
      </c>
      <c r="AO385" s="66" t="str">
        <f aca="false">SUBSTITUTE(AN385,AO$17,"")</f>
        <v>0</v>
      </c>
      <c r="AP385" s="66" t="str">
        <f aca="false">SUBSTITUTE(AO385,AP$17,"")</f>
        <v>0</v>
      </c>
      <c r="AQ385" s="66" t="str">
        <f aca="false">SUBSTITUTE(AP385,AQ$17,"")</f>
        <v>0</v>
      </c>
      <c r="AR385" s="66" t="str">
        <f aca="false">SUBSTITUTE(AQ385,AR$17,"")</f>
        <v>0</v>
      </c>
      <c r="AS385" s="66" t="str">
        <f aca="false">SUBSTITUTE(AR385,AS$17,"")</f>
        <v>0</v>
      </c>
      <c r="AT385" s="66" t="str">
        <f aca="false">SUBSTITUTE(AS385,AT$17,"")</f>
        <v>0</v>
      </c>
      <c r="AU385" s="66" t="str">
        <f aca="false">SUBSTITUTE(AT385,AU$17,"")</f>
        <v>0</v>
      </c>
      <c r="AV385" s="66" t="str">
        <f aca="false">SUBSTITUTE(AU385,AV$17,"")</f>
        <v>0</v>
      </c>
      <c r="AW385" s="66" t="str">
        <f aca="false">SUBSTITUTE(AV385,AW$17,"")</f>
        <v>0</v>
      </c>
      <c r="AX385" s="66" t="str">
        <f aca="false">SUBSTITUTE(AW385,AX$17,"")</f>
        <v>0</v>
      </c>
      <c r="AY385" s="66" t="str">
        <f aca="false">SUBSTITUTE(AX385,AY$17,"")</f>
        <v>0</v>
      </c>
      <c r="AZ385" s="66" t="str">
        <f aca="false">SUBSTITUTE(AY385,AZ$17,"")</f>
        <v>0</v>
      </c>
      <c r="BA385" s="66" t="str">
        <f aca="false">SUBSTITUTE(AZ385,BA$17,"")</f>
        <v>0</v>
      </c>
      <c r="BB385" s="66" t="str">
        <f aca="false">SUBSTITUTE(BA385,BB$17,"")</f>
        <v/>
      </c>
      <c r="BC385" s="66" t="str">
        <f aca="false">SUBSTITUTE(BB385,BC$17,"")</f>
        <v/>
      </c>
      <c r="BD385" s="66" t="str">
        <f aca="false">SUBSTITUTE(BC385,BD$17,"")</f>
        <v/>
      </c>
      <c r="BE385" s="66" t="str">
        <f aca="false">SUBSTITUTE(BD385,BE$17,"")</f>
        <v/>
      </c>
      <c r="BF385" s="66" t="str">
        <f aca="false">SUBSTITUTE(BE385,BF$17,"")</f>
        <v/>
      </c>
      <c r="BG385" s="66" t="str">
        <f aca="false">SUBSTITUTE(BF385,BG$17,"")</f>
        <v/>
      </c>
      <c r="BH385" s="66" t="str">
        <f aca="false">SUBSTITUTE(BG385,BH$17,"")</f>
        <v/>
      </c>
      <c r="BI385" s="66" t="str">
        <f aca="false">SUBSTITUTE(BH385,BI$17,"")</f>
        <v/>
      </c>
      <c r="BJ385" s="66" t="str">
        <f aca="false">SUBSTITUTE(BI385,BJ$17,"")</f>
        <v/>
      </c>
      <c r="BK385" s="66" t="str">
        <f aca="false">SUBSTITUTE(BJ385,BK$17,"")</f>
        <v/>
      </c>
      <c r="BL385" s="66" t="str">
        <f aca="false">SUBSTITUTE(BK385,BL$17,"")</f>
        <v/>
      </c>
      <c r="BM385" s="66" t="str">
        <f aca="false">SUBSTITUTE(BL385,BM$17,"")</f>
        <v/>
      </c>
      <c r="BN385" s="66" t="n">
        <f aca="false">LEN(BM385)</f>
        <v>0</v>
      </c>
      <c r="BO385" s="66" t="n">
        <f aca="false">LEN(A385)&gt;BO$15</f>
        <v>0</v>
      </c>
      <c r="BP385" s="83" t="n">
        <f aca="false">AND(COUNTIF(ranges!B$2:B$4,'Sample Manifest - ALL TYPES'!G376)=0,NOT(ISBLANK('Sample Manifest - ALL TYPES'!G376)))</f>
        <v>0</v>
      </c>
      <c r="CB385" s="66" t="n">
        <f aca="false">OR(BN385:BO385)</f>
        <v>0</v>
      </c>
      <c r="CD385" s="69" t="n">
        <f aca="false">IF(OR('Sample Manifest - ALL TYPES'!AB376="Custom indexes",'Sample Manifest - ALL TYPES'!AB376="Non-listed commercial indexes"),1,0)</f>
        <v>0</v>
      </c>
      <c r="CE385" s="69"/>
      <c r="CG385" s="72" t="n">
        <f aca="false">'Sample Manifest - ALL TYPES'!Q376</f>
        <v>0</v>
      </c>
      <c r="CH385" s="70" t="str">
        <f aca="false">SUBSTITUTE(CG385,CH$17,"")</f>
        <v>0</v>
      </c>
      <c r="CI385" s="70" t="str">
        <f aca="false">SUBSTITUTE(CH385,CI$17,"")</f>
        <v>0</v>
      </c>
      <c r="CJ385" s="70" t="str">
        <f aca="false">SUBSTITUTE(CI385,CJ$17,"")</f>
        <v>0</v>
      </c>
      <c r="CK385" s="70" t="str">
        <f aca="false">SUBSTITUTE(CJ385,CK$17,"")</f>
        <v>0</v>
      </c>
      <c r="CL385" s="70" t="n">
        <f aca="false">LEN(CK385)</f>
        <v>1</v>
      </c>
      <c r="CM385" s="70" t="n">
        <f aca="false">AND(NOT(ISBLANK('Sample Manifest - ALL TYPES'!Q376)),NOT(CL385=0))</f>
        <v>0</v>
      </c>
      <c r="CR385" s="66" t="n">
        <f aca="false">AND('Sample Manifest - ALL TYPES'!B376="Illumina Library Pool",ISBLANK('Sample Manifest - ALL TYPES'!Z376))</f>
        <v>0</v>
      </c>
    </row>
    <row r="386" s="66" customFormat="true" ht="13.8" hidden="false" customHeight="false" outlineLevel="0" collapsed="false">
      <c r="A386" s="66" t="n">
        <f aca="false">'Sample Manifest - ALL TYPES'!C377</f>
        <v>0</v>
      </c>
      <c r="B386" s="66" t="str">
        <f aca="false">SUBSTITUTE(A386,B$17,"")</f>
        <v>0</v>
      </c>
      <c r="C386" s="66" t="str">
        <f aca="false">SUBSTITUTE(B386,C$17,"")</f>
        <v>0</v>
      </c>
      <c r="D386" s="66" t="str">
        <f aca="false">SUBSTITUTE(C386,D$17,"")</f>
        <v>0</v>
      </c>
      <c r="E386" s="66" t="str">
        <f aca="false">SUBSTITUTE(D386,E$17,"")</f>
        <v>0</v>
      </c>
      <c r="F386" s="66" t="str">
        <f aca="false">SUBSTITUTE(E386,F$17,"")</f>
        <v>0</v>
      </c>
      <c r="G386" s="66" t="str">
        <f aca="false">SUBSTITUTE(F386,G$17,"")</f>
        <v>0</v>
      </c>
      <c r="H386" s="66" t="str">
        <f aca="false">SUBSTITUTE(G386,H$17,"")</f>
        <v>0</v>
      </c>
      <c r="I386" s="66" t="str">
        <f aca="false">SUBSTITUTE(H386,I$17,"")</f>
        <v>0</v>
      </c>
      <c r="J386" s="66" t="str">
        <f aca="false">SUBSTITUTE(I386,J$17,"")</f>
        <v>0</v>
      </c>
      <c r="K386" s="66" t="str">
        <f aca="false">SUBSTITUTE(J386,K$17,"")</f>
        <v>0</v>
      </c>
      <c r="L386" s="66" t="str">
        <f aca="false">SUBSTITUTE(K386,L$17,"")</f>
        <v>0</v>
      </c>
      <c r="M386" s="66" t="str">
        <f aca="false">SUBSTITUTE(L386,M$17,"")</f>
        <v>0</v>
      </c>
      <c r="N386" s="66" t="str">
        <f aca="false">SUBSTITUTE(M386,N$17,"")</f>
        <v>0</v>
      </c>
      <c r="O386" s="66" t="str">
        <f aca="false">SUBSTITUTE(N386,O$17,"")</f>
        <v>0</v>
      </c>
      <c r="P386" s="66" t="str">
        <f aca="false">SUBSTITUTE(O386,P$17,"")</f>
        <v>0</v>
      </c>
      <c r="Q386" s="66" t="str">
        <f aca="false">SUBSTITUTE(P386,Q$17,"")</f>
        <v>0</v>
      </c>
      <c r="R386" s="66" t="str">
        <f aca="false">SUBSTITUTE(Q386,R$17,"")</f>
        <v>0</v>
      </c>
      <c r="S386" s="66" t="str">
        <f aca="false">SUBSTITUTE(R386,S$17,"")</f>
        <v>0</v>
      </c>
      <c r="T386" s="66" t="str">
        <f aca="false">SUBSTITUTE(S386,T$17,"")</f>
        <v>0</v>
      </c>
      <c r="U386" s="66" t="str">
        <f aca="false">SUBSTITUTE(T386,U$17,"")</f>
        <v>0</v>
      </c>
      <c r="V386" s="66" t="str">
        <f aca="false">SUBSTITUTE(U386,V$17,"")</f>
        <v>0</v>
      </c>
      <c r="W386" s="66" t="str">
        <f aca="false">SUBSTITUTE(V386,W$17,"")</f>
        <v>0</v>
      </c>
      <c r="X386" s="66" t="str">
        <f aca="false">SUBSTITUTE(W386,X$17,"")</f>
        <v>0</v>
      </c>
      <c r="Y386" s="66" t="str">
        <f aca="false">SUBSTITUTE(X386,Y$17,"")</f>
        <v>0</v>
      </c>
      <c r="Z386" s="66" t="str">
        <f aca="false">SUBSTITUTE(Y386,Z$17,"")</f>
        <v>0</v>
      </c>
      <c r="AA386" s="66" t="str">
        <f aca="false">SUBSTITUTE(Z386,AA$17,"")</f>
        <v>0</v>
      </c>
      <c r="AB386" s="66" t="str">
        <f aca="false">SUBSTITUTE(AA386,AB$17,"")</f>
        <v>0</v>
      </c>
      <c r="AC386" s="66" t="str">
        <f aca="false">SUBSTITUTE(AB386,AC$17,"")</f>
        <v>0</v>
      </c>
      <c r="AD386" s="66" t="str">
        <f aca="false">SUBSTITUTE(AC386,AD$17,"")</f>
        <v>0</v>
      </c>
      <c r="AE386" s="66" t="str">
        <f aca="false">SUBSTITUTE(AD386,AE$17,"")</f>
        <v>0</v>
      </c>
      <c r="AF386" s="66" t="str">
        <f aca="false">SUBSTITUTE(AE386,AF$17,"")</f>
        <v>0</v>
      </c>
      <c r="AG386" s="66" t="str">
        <f aca="false">SUBSTITUTE(AF386,AG$17,"")</f>
        <v>0</v>
      </c>
      <c r="AH386" s="66" t="str">
        <f aca="false">SUBSTITUTE(AG386,AH$17,"")</f>
        <v>0</v>
      </c>
      <c r="AI386" s="66" t="str">
        <f aca="false">SUBSTITUTE(AH386,AI$17,"")</f>
        <v>0</v>
      </c>
      <c r="AJ386" s="66" t="str">
        <f aca="false">SUBSTITUTE(AI386,AJ$17,"")</f>
        <v>0</v>
      </c>
      <c r="AK386" s="66" t="str">
        <f aca="false">SUBSTITUTE(AJ386,AK$17,"")</f>
        <v>0</v>
      </c>
      <c r="AL386" s="66" t="str">
        <f aca="false">SUBSTITUTE(AK386,AL$17,"")</f>
        <v>0</v>
      </c>
      <c r="AM386" s="66" t="str">
        <f aca="false">SUBSTITUTE(AL386,AM$17,"")</f>
        <v>0</v>
      </c>
      <c r="AN386" s="66" t="str">
        <f aca="false">SUBSTITUTE(AM386,AN$17,"")</f>
        <v>0</v>
      </c>
      <c r="AO386" s="66" t="str">
        <f aca="false">SUBSTITUTE(AN386,AO$17,"")</f>
        <v>0</v>
      </c>
      <c r="AP386" s="66" t="str">
        <f aca="false">SUBSTITUTE(AO386,AP$17,"")</f>
        <v>0</v>
      </c>
      <c r="AQ386" s="66" t="str">
        <f aca="false">SUBSTITUTE(AP386,AQ$17,"")</f>
        <v>0</v>
      </c>
      <c r="AR386" s="66" t="str">
        <f aca="false">SUBSTITUTE(AQ386,AR$17,"")</f>
        <v>0</v>
      </c>
      <c r="AS386" s="66" t="str">
        <f aca="false">SUBSTITUTE(AR386,AS$17,"")</f>
        <v>0</v>
      </c>
      <c r="AT386" s="66" t="str">
        <f aca="false">SUBSTITUTE(AS386,AT$17,"")</f>
        <v>0</v>
      </c>
      <c r="AU386" s="66" t="str">
        <f aca="false">SUBSTITUTE(AT386,AU$17,"")</f>
        <v>0</v>
      </c>
      <c r="AV386" s="66" t="str">
        <f aca="false">SUBSTITUTE(AU386,AV$17,"")</f>
        <v>0</v>
      </c>
      <c r="AW386" s="66" t="str">
        <f aca="false">SUBSTITUTE(AV386,AW$17,"")</f>
        <v>0</v>
      </c>
      <c r="AX386" s="66" t="str">
        <f aca="false">SUBSTITUTE(AW386,AX$17,"")</f>
        <v>0</v>
      </c>
      <c r="AY386" s="66" t="str">
        <f aca="false">SUBSTITUTE(AX386,AY$17,"")</f>
        <v>0</v>
      </c>
      <c r="AZ386" s="66" t="str">
        <f aca="false">SUBSTITUTE(AY386,AZ$17,"")</f>
        <v>0</v>
      </c>
      <c r="BA386" s="66" t="str">
        <f aca="false">SUBSTITUTE(AZ386,BA$17,"")</f>
        <v>0</v>
      </c>
      <c r="BB386" s="66" t="str">
        <f aca="false">SUBSTITUTE(BA386,BB$17,"")</f>
        <v/>
      </c>
      <c r="BC386" s="66" t="str">
        <f aca="false">SUBSTITUTE(BB386,BC$17,"")</f>
        <v/>
      </c>
      <c r="BD386" s="66" t="str">
        <f aca="false">SUBSTITUTE(BC386,BD$17,"")</f>
        <v/>
      </c>
      <c r="BE386" s="66" t="str">
        <f aca="false">SUBSTITUTE(BD386,BE$17,"")</f>
        <v/>
      </c>
      <c r="BF386" s="66" t="str">
        <f aca="false">SUBSTITUTE(BE386,BF$17,"")</f>
        <v/>
      </c>
      <c r="BG386" s="66" t="str">
        <f aca="false">SUBSTITUTE(BF386,BG$17,"")</f>
        <v/>
      </c>
      <c r="BH386" s="66" t="str">
        <f aca="false">SUBSTITUTE(BG386,BH$17,"")</f>
        <v/>
      </c>
      <c r="BI386" s="66" t="str">
        <f aca="false">SUBSTITUTE(BH386,BI$17,"")</f>
        <v/>
      </c>
      <c r="BJ386" s="66" t="str">
        <f aca="false">SUBSTITUTE(BI386,BJ$17,"")</f>
        <v/>
      </c>
      <c r="BK386" s="66" t="str">
        <f aca="false">SUBSTITUTE(BJ386,BK$17,"")</f>
        <v/>
      </c>
      <c r="BL386" s="66" t="str">
        <f aca="false">SUBSTITUTE(BK386,BL$17,"")</f>
        <v/>
      </c>
      <c r="BM386" s="66" t="str">
        <f aca="false">SUBSTITUTE(BL386,BM$17,"")</f>
        <v/>
      </c>
      <c r="BN386" s="66" t="n">
        <f aca="false">LEN(BM386)</f>
        <v>0</v>
      </c>
      <c r="BO386" s="66" t="n">
        <f aca="false">LEN(A386)&gt;BO$15</f>
        <v>0</v>
      </c>
      <c r="BP386" s="83" t="n">
        <f aca="false">AND(COUNTIF(ranges!B$2:B$4,'Sample Manifest - ALL TYPES'!G377)=0,NOT(ISBLANK('Sample Manifest - ALL TYPES'!G377)))</f>
        <v>0</v>
      </c>
      <c r="CB386" s="66" t="n">
        <f aca="false">OR(BN386:BO386)</f>
        <v>0</v>
      </c>
      <c r="CD386" s="69" t="n">
        <f aca="false">IF(OR('Sample Manifest - ALL TYPES'!AB377="Custom indexes",'Sample Manifest - ALL TYPES'!AB377="Non-listed commercial indexes"),1,0)</f>
        <v>0</v>
      </c>
      <c r="CE386" s="69"/>
      <c r="CG386" s="72" t="n">
        <f aca="false">'Sample Manifest - ALL TYPES'!Q377</f>
        <v>0</v>
      </c>
      <c r="CH386" s="70" t="str">
        <f aca="false">SUBSTITUTE(CG386,CH$17,"")</f>
        <v>0</v>
      </c>
      <c r="CI386" s="70" t="str">
        <f aca="false">SUBSTITUTE(CH386,CI$17,"")</f>
        <v>0</v>
      </c>
      <c r="CJ386" s="70" t="str">
        <f aca="false">SUBSTITUTE(CI386,CJ$17,"")</f>
        <v>0</v>
      </c>
      <c r="CK386" s="70" t="str">
        <f aca="false">SUBSTITUTE(CJ386,CK$17,"")</f>
        <v>0</v>
      </c>
      <c r="CL386" s="70" t="n">
        <f aca="false">LEN(CK386)</f>
        <v>1</v>
      </c>
      <c r="CM386" s="70" t="n">
        <f aca="false">AND(NOT(ISBLANK('Sample Manifest - ALL TYPES'!Q377)),NOT(CL386=0))</f>
        <v>0</v>
      </c>
      <c r="CR386" s="66" t="n">
        <f aca="false">AND('Sample Manifest - ALL TYPES'!B377="Illumina Library Pool",ISBLANK('Sample Manifest - ALL TYPES'!Z377))</f>
        <v>0</v>
      </c>
    </row>
    <row r="387" s="66" customFormat="true" ht="13.8" hidden="false" customHeight="false" outlineLevel="0" collapsed="false">
      <c r="A387" s="66" t="n">
        <f aca="false">'Sample Manifest - ALL TYPES'!C378</f>
        <v>0</v>
      </c>
      <c r="B387" s="66" t="str">
        <f aca="false">SUBSTITUTE(A387,B$17,"")</f>
        <v>0</v>
      </c>
      <c r="C387" s="66" t="str">
        <f aca="false">SUBSTITUTE(B387,C$17,"")</f>
        <v>0</v>
      </c>
      <c r="D387" s="66" t="str">
        <f aca="false">SUBSTITUTE(C387,D$17,"")</f>
        <v>0</v>
      </c>
      <c r="E387" s="66" t="str">
        <f aca="false">SUBSTITUTE(D387,E$17,"")</f>
        <v>0</v>
      </c>
      <c r="F387" s="66" t="str">
        <f aca="false">SUBSTITUTE(E387,F$17,"")</f>
        <v>0</v>
      </c>
      <c r="G387" s="66" t="str">
        <f aca="false">SUBSTITUTE(F387,G$17,"")</f>
        <v>0</v>
      </c>
      <c r="H387" s="66" t="str">
        <f aca="false">SUBSTITUTE(G387,H$17,"")</f>
        <v>0</v>
      </c>
      <c r="I387" s="66" t="str">
        <f aca="false">SUBSTITUTE(H387,I$17,"")</f>
        <v>0</v>
      </c>
      <c r="J387" s="66" t="str">
        <f aca="false">SUBSTITUTE(I387,J$17,"")</f>
        <v>0</v>
      </c>
      <c r="K387" s="66" t="str">
        <f aca="false">SUBSTITUTE(J387,K$17,"")</f>
        <v>0</v>
      </c>
      <c r="L387" s="66" t="str">
        <f aca="false">SUBSTITUTE(K387,L$17,"")</f>
        <v>0</v>
      </c>
      <c r="M387" s="66" t="str">
        <f aca="false">SUBSTITUTE(L387,M$17,"")</f>
        <v>0</v>
      </c>
      <c r="N387" s="66" t="str">
        <f aca="false">SUBSTITUTE(M387,N$17,"")</f>
        <v>0</v>
      </c>
      <c r="O387" s="66" t="str">
        <f aca="false">SUBSTITUTE(N387,O$17,"")</f>
        <v>0</v>
      </c>
      <c r="P387" s="66" t="str">
        <f aca="false">SUBSTITUTE(O387,P$17,"")</f>
        <v>0</v>
      </c>
      <c r="Q387" s="66" t="str">
        <f aca="false">SUBSTITUTE(P387,Q$17,"")</f>
        <v>0</v>
      </c>
      <c r="R387" s="66" t="str">
        <f aca="false">SUBSTITUTE(Q387,R$17,"")</f>
        <v>0</v>
      </c>
      <c r="S387" s="66" t="str">
        <f aca="false">SUBSTITUTE(R387,S$17,"")</f>
        <v>0</v>
      </c>
      <c r="T387" s="66" t="str">
        <f aca="false">SUBSTITUTE(S387,T$17,"")</f>
        <v>0</v>
      </c>
      <c r="U387" s="66" t="str">
        <f aca="false">SUBSTITUTE(T387,U$17,"")</f>
        <v>0</v>
      </c>
      <c r="V387" s="66" t="str">
        <f aca="false">SUBSTITUTE(U387,V$17,"")</f>
        <v>0</v>
      </c>
      <c r="W387" s="66" t="str">
        <f aca="false">SUBSTITUTE(V387,W$17,"")</f>
        <v>0</v>
      </c>
      <c r="X387" s="66" t="str">
        <f aca="false">SUBSTITUTE(W387,X$17,"")</f>
        <v>0</v>
      </c>
      <c r="Y387" s="66" t="str">
        <f aca="false">SUBSTITUTE(X387,Y$17,"")</f>
        <v>0</v>
      </c>
      <c r="Z387" s="66" t="str">
        <f aca="false">SUBSTITUTE(Y387,Z$17,"")</f>
        <v>0</v>
      </c>
      <c r="AA387" s="66" t="str">
        <f aca="false">SUBSTITUTE(Z387,AA$17,"")</f>
        <v>0</v>
      </c>
      <c r="AB387" s="66" t="str">
        <f aca="false">SUBSTITUTE(AA387,AB$17,"")</f>
        <v>0</v>
      </c>
      <c r="AC387" s="66" t="str">
        <f aca="false">SUBSTITUTE(AB387,AC$17,"")</f>
        <v>0</v>
      </c>
      <c r="AD387" s="66" t="str">
        <f aca="false">SUBSTITUTE(AC387,AD$17,"")</f>
        <v>0</v>
      </c>
      <c r="AE387" s="66" t="str">
        <f aca="false">SUBSTITUTE(AD387,AE$17,"")</f>
        <v>0</v>
      </c>
      <c r="AF387" s="66" t="str">
        <f aca="false">SUBSTITUTE(AE387,AF$17,"")</f>
        <v>0</v>
      </c>
      <c r="AG387" s="66" t="str">
        <f aca="false">SUBSTITUTE(AF387,AG$17,"")</f>
        <v>0</v>
      </c>
      <c r="AH387" s="66" t="str">
        <f aca="false">SUBSTITUTE(AG387,AH$17,"")</f>
        <v>0</v>
      </c>
      <c r="AI387" s="66" t="str">
        <f aca="false">SUBSTITUTE(AH387,AI$17,"")</f>
        <v>0</v>
      </c>
      <c r="AJ387" s="66" t="str">
        <f aca="false">SUBSTITUTE(AI387,AJ$17,"")</f>
        <v>0</v>
      </c>
      <c r="AK387" s="66" t="str">
        <f aca="false">SUBSTITUTE(AJ387,AK$17,"")</f>
        <v>0</v>
      </c>
      <c r="AL387" s="66" t="str">
        <f aca="false">SUBSTITUTE(AK387,AL$17,"")</f>
        <v>0</v>
      </c>
      <c r="AM387" s="66" t="str">
        <f aca="false">SUBSTITUTE(AL387,AM$17,"")</f>
        <v>0</v>
      </c>
      <c r="AN387" s="66" t="str">
        <f aca="false">SUBSTITUTE(AM387,AN$17,"")</f>
        <v>0</v>
      </c>
      <c r="AO387" s="66" t="str">
        <f aca="false">SUBSTITUTE(AN387,AO$17,"")</f>
        <v>0</v>
      </c>
      <c r="AP387" s="66" t="str">
        <f aca="false">SUBSTITUTE(AO387,AP$17,"")</f>
        <v>0</v>
      </c>
      <c r="AQ387" s="66" t="str">
        <f aca="false">SUBSTITUTE(AP387,AQ$17,"")</f>
        <v>0</v>
      </c>
      <c r="AR387" s="66" t="str">
        <f aca="false">SUBSTITUTE(AQ387,AR$17,"")</f>
        <v>0</v>
      </c>
      <c r="AS387" s="66" t="str">
        <f aca="false">SUBSTITUTE(AR387,AS$17,"")</f>
        <v>0</v>
      </c>
      <c r="AT387" s="66" t="str">
        <f aca="false">SUBSTITUTE(AS387,AT$17,"")</f>
        <v>0</v>
      </c>
      <c r="AU387" s="66" t="str">
        <f aca="false">SUBSTITUTE(AT387,AU$17,"")</f>
        <v>0</v>
      </c>
      <c r="AV387" s="66" t="str">
        <f aca="false">SUBSTITUTE(AU387,AV$17,"")</f>
        <v>0</v>
      </c>
      <c r="AW387" s="66" t="str">
        <f aca="false">SUBSTITUTE(AV387,AW$17,"")</f>
        <v>0</v>
      </c>
      <c r="AX387" s="66" t="str">
        <f aca="false">SUBSTITUTE(AW387,AX$17,"")</f>
        <v>0</v>
      </c>
      <c r="AY387" s="66" t="str">
        <f aca="false">SUBSTITUTE(AX387,AY$17,"")</f>
        <v>0</v>
      </c>
      <c r="AZ387" s="66" t="str">
        <f aca="false">SUBSTITUTE(AY387,AZ$17,"")</f>
        <v>0</v>
      </c>
      <c r="BA387" s="66" t="str">
        <f aca="false">SUBSTITUTE(AZ387,BA$17,"")</f>
        <v>0</v>
      </c>
      <c r="BB387" s="66" t="str">
        <f aca="false">SUBSTITUTE(BA387,BB$17,"")</f>
        <v/>
      </c>
      <c r="BC387" s="66" t="str">
        <f aca="false">SUBSTITUTE(BB387,BC$17,"")</f>
        <v/>
      </c>
      <c r="BD387" s="66" t="str">
        <f aca="false">SUBSTITUTE(BC387,BD$17,"")</f>
        <v/>
      </c>
      <c r="BE387" s="66" t="str">
        <f aca="false">SUBSTITUTE(BD387,BE$17,"")</f>
        <v/>
      </c>
      <c r="BF387" s="66" t="str">
        <f aca="false">SUBSTITUTE(BE387,BF$17,"")</f>
        <v/>
      </c>
      <c r="BG387" s="66" t="str">
        <f aca="false">SUBSTITUTE(BF387,BG$17,"")</f>
        <v/>
      </c>
      <c r="BH387" s="66" t="str">
        <f aca="false">SUBSTITUTE(BG387,BH$17,"")</f>
        <v/>
      </c>
      <c r="BI387" s="66" t="str">
        <f aca="false">SUBSTITUTE(BH387,BI$17,"")</f>
        <v/>
      </c>
      <c r="BJ387" s="66" t="str">
        <f aca="false">SUBSTITUTE(BI387,BJ$17,"")</f>
        <v/>
      </c>
      <c r="BK387" s="66" t="str">
        <f aca="false">SUBSTITUTE(BJ387,BK$17,"")</f>
        <v/>
      </c>
      <c r="BL387" s="66" t="str">
        <f aca="false">SUBSTITUTE(BK387,BL$17,"")</f>
        <v/>
      </c>
      <c r="BM387" s="66" t="str">
        <f aca="false">SUBSTITUTE(BL387,BM$17,"")</f>
        <v/>
      </c>
      <c r="BN387" s="66" t="n">
        <f aca="false">LEN(BM387)</f>
        <v>0</v>
      </c>
      <c r="BO387" s="66" t="n">
        <f aca="false">LEN(A387)&gt;BO$15</f>
        <v>0</v>
      </c>
      <c r="BP387" s="83" t="n">
        <f aca="false">AND(COUNTIF(ranges!B$2:B$4,'Sample Manifest - ALL TYPES'!G378)=0,NOT(ISBLANK('Sample Manifest - ALL TYPES'!G378)))</f>
        <v>0</v>
      </c>
      <c r="CB387" s="66" t="n">
        <f aca="false">OR(BN387:BO387)</f>
        <v>0</v>
      </c>
      <c r="CD387" s="69" t="n">
        <f aca="false">IF(OR('Sample Manifest - ALL TYPES'!AB378="Custom indexes",'Sample Manifest - ALL TYPES'!AB378="Non-listed commercial indexes"),1,0)</f>
        <v>0</v>
      </c>
      <c r="CE387" s="69"/>
      <c r="CG387" s="72" t="n">
        <f aca="false">'Sample Manifest - ALL TYPES'!Q378</f>
        <v>0</v>
      </c>
      <c r="CH387" s="70" t="str">
        <f aca="false">SUBSTITUTE(CG387,CH$17,"")</f>
        <v>0</v>
      </c>
      <c r="CI387" s="70" t="str">
        <f aca="false">SUBSTITUTE(CH387,CI$17,"")</f>
        <v>0</v>
      </c>
      <c r="CJ387" s="70" t="str">
        <f aca="false">SUBSTITUTE(CI387,CJ$17,"")</f>
        <v>0</v>
      </c>
      <c r="CK387" s="70" t="str">
        <f aca="false">SUBSTITUTE(CJ387,CK$17,"")</f>
        <v>0</v>
      </c>
      <c r="CL387" s="70" t="n">
        <f aca="false">LEN(CK387)</f>
        <v>1</v>
      </c>
      <c r="CM387" s="70" t="n">
        <f aca="false">AND(NOT(ISBLANK('Sample Manifest - ALL TYPES'!Q378)),NOT(CL387=0))</f>
        <v>0</v>
      </c>
      <c r="CR387" s="66" t="n">
        <f aca="false">AND('Sample Manifest - ALL TYPES'!B378="Illumina Library Pool",ISBLANK('Sample Manifest - ALL TYPES'!Z378))</f>
        <v>0</v>
      </c>
    </row>
    <row r="388" s="66" customFormat="true" ht="13.8" hidden="false" customHeight="false" outlineLevel="0" collapsed="false">
      <c r="A388" s="66" t="n">
        <f aca="false">'Sample Manifest - ALL TYPES'!C379</f>
        <v>0</v>
      </c>
      <c r="B388" s="66" t="str">
        <f aca="false">SUBSTITUTE(A388,B$17,"")</f>
        <v>0</v>
      </c>
      <c r="C388" s="66" t="str">
        <f aca="false">SUBSTITUTE(B388,C$17,"")</f>
        <v>0</v>
      </c>
      <c r="D388" s="66" t="str">
        <f aca="false">SUBSTITUTE(C388,D$17,"")</f>
        <v>0</v>
      </c>
      <c r="E388" s="66" t="str">
        <f aca="false">SUBSTITUTE(D388,E$17,"")</f>
        <v>0</v>
      </c>
      <c r="F388" s="66" t="str">
        <f aca="false">SUBSTITUTE(E388,F$17,"")</f>
        <v>0</v>
      </c>
      <c r="G388" s="66" t="str">
        <f aca="false">SUBSTITUTE(F388,G$17,"")</f>
        <v>0</v>
      </c>
      <c r="H388" s="66" t="str">
        <f aca="false">SUBSTITUTE(G388,H$17,"")</f>
        <v>0</v>
      </c>
      <c r="I388" s="66" t="str">
        <f aca="false">SUBSTITUTE(H388,I$17,"")</f>
        <v>0</v>
      </c>
      <c r="J388" s="66" t="str">
        <f aca="false">SUBSTITUTE(I388,J$17,"")</f>
        <v>0</v>
      </c>
      <c r="K388" s="66" t="str">
        <f aca="false">SUBSTITUTE(J388,K$17,"")</f>
        <v>0</v>
      </c>
      <c r="L388" s="66" t="str">
        <f aca="false">SUBSTITUTE(K388,L$17,"")</f>
        <v>0</v>
      </c>
      <c r="M388" s="66" t="str">
        <f aca="false">SUBSTITUTE(L388,M$17,"")</f>
        <v>0</v>
      </c>
      <c r="N388" s="66" t="str">
        <f aca="false">SUBSTITUTE(M388,N$17,"")</f>
        <v>0</v>
      </c>
      <c r="O388" s="66" t="str">
        <f aca="false">SUBSTITUTE(N388,O$17,"")</f>
        <v>0</v>
      </c>
      <c r="P388" s="66" t="str">
        <f aca="false">SUBSTITUTE(O388,P$17,"")</f>
        <v>0</v>
      </c>
      <c r="Q388" s="66" t="str">
        <f aca="false">SUBSTITUTE(P388,Q$17,"")</f>
        <v>0</v>
      </c>
      <c r="R388" s="66" t="str">
        <f aca="false">SUBSTITUTE(Q388,R$17,"")</f>
        <v>0</v>
      </c>
      <c r="S388" s="66" t="str">
        <f aca="false">SUBSTITUTE(R388,S$17,"")</f>
        <v>0</v>
      </c>
      <c r="T388" s="66" t="str">
        <f aca="false">SUBSTITUTE(S388,T$17,"")</f>
        <v>0</v>
      </c>
      <c r="U388" s="66" t="str">
        <f aca="false">SUBSTITUTE(T388,U$17,"")</f>
        <v>0</v>
      </c>
      <c r="V388" s="66" t="str">
        <f aca="false">SUBSTITUTE(U388,V$17,"")</f>
        <v>0</v>
      </c>
      <c r="W388" s="66" t="str">
        <f aca="false">SUBSTITUTE(V388,W$17,"")</f>
        <v>0</v>
      </c>
      <c r="X388" s="66" t="str">
        <f aca="false">SUBSTITUTE(W388,X$17,"")</f>
        <v>0</v>
      </c>
      <c r="Y388" s="66" t="str">
        <f aca="false">SUBSTITUTE(X388,Y$17,"")</f>
        <v>0</v>
      </c>
      <c r="Z388" s="66" t="str">
        <f aca="false">SUBSTITUTE(Y388,Z$17,"")</f>
        <v>0</v>
      </c>
      <c r="AA388" s="66" t="str">
        <f aca="false">SUBSTITUTE(Z388,AA$17,"")</f>
        <v>0</v>
      </c>
      <c r="AB388" s="66" t="str">
        <f aca="false">SUBSTITUTE(AA388,AB$17,"")</f>
        <v>0</v>
      </c>
      <c r="AC388" s="66" t="str">
        <f aca="false">SUBSTITUTE(AB388,AC$17,"")</f>
        <v>0</v>
      </c>
      <c r="AD388" s="66" t="str">
        <f aca="false">SUBSTITUTE(AC388,AD$17,"")</f>
        <v>0</v>
      </c>
      <c r="AE388" s="66" t="str">
        <f aca="false">SUBSTITUTE(AD388,AE$17,"")</f>
        <v>0</v>
      </c>
      <c r="AF388" s="66" t="str">
        <f aca="false">SUBSTITUTE(AE388,AF$17,"")</f>
        <v>0</v>
      </c>
      <c r="AG388" s="66" t="str">
        <f aca="false">SUBSTITUTE(AF388,AG$17,"")</f>
        <v>0</v>
      </c>
      <c r="AH388" s="66" t="str">
        <f aca="false">SUBSTITUTE(AG388,AH$17,"")</f>
        <v>0</v>
      </c>
      <c r="AI388" s="66" t="str">
        <f aca="false">SUBSTITUTE(AH388,AI$17,"")</f>
        <v>0</v>
      </c>
      <c r="AJ388" s="66" t="str">
        <f aca="false">SUBSTITUTE(AI388,AJ$17,"")</f>
        <v>0</v>
      </c>
      <c r="AK388" s="66" t="str">
        <f aca="false">SUBSTITUTE(AJ388,AK$17,"")</f>
        <v>0</v>
      </c>
      <c r="AL388" s="66" t="str">
        <f aca="false">SUBSTITUTE(AK388,AL$17,"")</f>
        <v>0</v>
      </c>
      <c r="AM388" s="66" t="str">
        <f aca="false">SUBSTITUTE(AL388,AM$17,"")</f>
        <v>0</v>
      </c>
      <c r="AN388" s="66" t="str">
        <f aca="false">SUBSTITUTE(AM388,AN$17,"")</f>
        <v>0</v>
      </c>
      <c r="AO388" s="66" t="str">
        <f aca="false">SUBSTITUTE(AN388,AO$17,"")</f>
        <v>0</v>
      </c>
      <c r="AP388" s="66" t="str">
        <f aca="false">SUBSTITUTE(AO388,AP$17,"")</f>
        <v>0</v>
      </c>
      <c r="AQ388" s="66" t="str">
        <f aca="false">SUBSTITUTE(AP388,AQ$17,"")</f>
        <v>0</v>
      </c>
      <c r="AR388" s="66" t="str">
        <f aca="false">SUBSTITUTE(AQ388,AR$17,"")</f>
        <v>0</v>
      </c>
      <c r="AS388" s="66" t="str">
        <f aca="false">SUBSTITUTE(AR388,AS$17,"")</f>
        <v>0</v>
      </c>
      <c r="AT388" s="66" t="str">
        <f aca="false">SUBSTITUTE(AS388,AT$17,"")</f>
        <v>0</v>
      </c>
      <c r="AU388" s="66" t="str">
        <f aca="false">SUBSTITUTE(AT388,AU$17,"")</f>
        <v>0</v>
      </c>
      <c r="AV388" s="66" t="str">
        <f aca="false">SUBSTITUTE(AU388,AV$17,"")</f>
        <v>0</v>
      </c>
      <c r="AW388" s="66" t="str">
        <f aca="false">SUBSTITUTE(AV388,AW$17,"")</f>
        <v>0</v>
      </c>
      <c r="AX388" s="66" t="str">
        <f aca="false">SUBSTITUTE(AW388,AX$17,"")</f>
        <v>0</v>
      </c>
      <c r="AY388" s="66" t="str">
        <f aca="false">SUBSTITUTE(AX388,AY$17,"")</f>
        <v>0</v>
      </c>
      <c r="AZ388" s="66" t="str">
        <f aca="false">SUBSTITUTE(AY388,AZ$17,"")</f>
        <v>0</v>
      </c>
      <c r="BA388" s="66" t="str">
        <f aca="false">SUBSTITUTE(AZ388,BA$17,"")</f>
        <v>0</v>
      </c>
      <c r="BB388" s="66" t="str">
        <f aca="false">SUBSTITUTE(BA388,BB$17,"")</f>
        <v/>
      </c>
      <c r="BC388" s="66" t="str">
        <f aca="false">SUBSTITUTE(BB388,BC$17,"")</f>
        <v/>
      </c>
      <c r="BD388" s="66" t="str">
        <f aca="false">SUBSTITUTE(BC388,BD$17,"")</f>
        <v/>
      </c>
      <c r="BE388" s="66" t="str">
        <f aca="false">SUBSTITUTE(BD388,BE$17,"")</f>
        <v/>
      </c>
      <c r="BF388" s="66" t="str">
        <f aca="false">SUBSTITUTE(BE388,BF$17,"")</f>
        <v/>
      </c>
      <c r="BG388" s="66" t="str">
        <f aca="false">SUBSTITUTE(BF388,BG$17,"")</f>
        <v/>
      </c>
      <c r="BH388" s="66" t="str">
        <f aca="false">SUBSTITUTE(BG388,BH$17,"")</f>
        <v/>
      </c>
      <c r="BI388" s="66" t="str">
        <f aca="false">SUBSTITUTE(BH388,BI$17,"")</f>
        <v/>
      </c>
      <c r="BJ388" s="66" t="str">
        <f aca="false">SUBSTITUTE(BI388,BJ$17,"")</f>
        <v/>
      </c>
      <c r="BK388" s="66" t="str">
        <f aca="false">SUBSTITUTE(BJ388,BK$17,"")</f>
        <v/>
      </c>
      <c r="BL388" s="66" t="str">
        <f aca="false">SUBSTITUTE(BK388,BL$17,"")</f>
        <v/>
      </c>
      <c r="BM388" s="66" t="str">
        <f aca="false">SUBSTITUTE(BL388,BM$17,"")</f>
        <v/>
      </c>
      <c r="BN388" s="66" t="n">
        <f aca="false">LEN(BM388)</f>
        <v>0</v>
      </c>
      <c r="BO388" s="66" t="n">
        <f aca="false">LEN(A388)&gt;BO$15</f>
        <v>0</v>
      </c>
      <c r="BP388" s="83" t="n">
        <f aca="false">AND(COUNTIF(ranges!B$2:B$4,'Sample Manifest - ALL TYPES'!G379)=0,NOT(ISBLANK('Sample Manifest - ALL TYPES'!G379)))</f>
        <v>0</v>
      </c>
      <c r="CB388" s="66" t="n">
        <f aca="false">OR(BN388:BO388)</f>
        <v>0</v>
      </c>
      <c r="CD388" s="69" t="n">
        <f aca="false">IF(OR('Sample Manifest - ALL TYPES'!AB379="Custom indexes",'Sample Manifest - ALL TYPES'!AB379="Non-listed commercial indexes"),1,0)</f>
        <v>0</v>
      </c>
      <c r="CE388" s="69"/>
      <c r="CG388" s="72" t="n">
        <f aca="false">'Sample Manifest - ALL TYPES'!Q379</f>
        <v>0</v>
      </c>
      <c r="CH388" s="70" t="str">
        <f aca="false">SUBSTITUTE(CG388,CH$17,"")</f>
        <v>0</v>
      </c>
      <c r="CI388" s="70" t="str">
        <f aca="false">SUBSTITUTE(CH388,CI$17,"")</f>
        <v>0</v>
      </c>
      <c r="CJ388" s="70" t="str">
        <f aca="false">SUBSTITUTE(CI388,CJ$17,"")</f>
        <v>0</v>
      </c>
      <c r="CK388" s="70" t="str">
        <f aca="false">SUBSTITUTE(CJ388,CK$17,"")</f>
        <v>0</v>
      </c>
      <c r="CL388" s="70" t="n">
        <f aca="false">LEN(CK388)</f>
        <v>1</v>
      </c>
      <c r="CM388" s="70" t="n">
        <f aca="false">AND(NOT(ISBLANK('Sample Manifest - ALL TYPES'!Q379)),NOT(CL388=0))</f>
        <v>0</v>
      </c>
      <c r="CR388" s="66" t="n">
        <f aca="false">AND('Sample Manifest - ALL TYPES'!B379="Illumina Library Pool",ISBLANK('Sample Manifest - ALL TYPES'!Z379))</f>
        <v>0</v>
      </c>
    </row>
    <row r="389" s="66" customFormat="true" ht="13.8" hidden="false" customHeight="false" outlineLevel="0" collapsed="false">
      <c r="A389" s="66" t="n">
        <f aca="false">'Sample Manifest - ALL TYPES'!C380</f>
        <v>0</v>
      </c>
      <c r="B389" s="66" t="str">
        <f aca="false">SUBSTITUTE(A389,B$17,"")</f>
        <v>0</v>
      </c>
      <c r="C389" s="66" t="str">
        <f aca="false">SUBSTITUTE(B389,C$17,"")</f>
        <v>0</v>
      </c>
      <c r="D389" s="66" t="str">
        <f aca="false">SUBSTITUTE(C389,D$17,"")</f>
        <v>0</v>
      </c>
      <c r="E389" s="66" t="str">
        <f aca="false">SUBSTITUTE(D389,E$17,"")</f>
        <v>0</v>
      </c>
      <c r="F389" s="66" t="str">
        <f aca="false">SUBSTITUTE(E389,F$17,"")</f>
        <v>0</v>
      </c>
      <c r="G389" s="66" t="str">
        <f aca="false">SUBSTITUTE(F389,G$17,"")</f>
        <v>0</v>
      </c>
      <c r="H389" s="66" t="str">
        <f aca="false">SUBSTITUTE(G389,H$17,"")</f>
        <v>0</v>
      </c>
      <c r="I389" s="66" t="str">
        <f aca="false">SUBSTITUTE(H389,I$17,"")</f>
        <v>0</v>
      </c>
      <c r="J389" s="66" t="str">
        <f aca="false">SUBSTITUTE(I389,J$17,"")</f>
        <v>0</v>
      </c>
      <c r="K389" s="66" t="str">
        <f aca="false">SUBSTITUTE(J389,K$17,"")</f>
        <v>0</v>
      </c>
      <c r="L389" s="66" t="str">
        <f aca="false">SUBSTITUTE(K389,L$17,"")</f>
        <v>0</v>
      </c>
      <c r="M389" s="66" t="str">
        <f aca="false">SUBSTITUTE(L389,M$17,"")</f>
        <v>0</v>
      </c>
      <c r="N389" s="66" t="str">
        <f aca="false">SUBSTITUTE(M389,N$17,"")</f>
        <v>0</v>
      </c>
      <c r="O389" s="66" t="str">
        <f aca="false">SUBSTITUTE(N389,O$17,"")</f>
        <v>0</v>
      </c>
      <c r="P389" s="66" t="str">
        <f aca="false">SUBSTITUTE(O389,P$17,"")</f>
        <v>0</v>
      </c>
      <c r="Q389" s="66" t="str">
        <f aca="false">SUBSTITUTE(P389,Q$17,"")</f>
        <v>0</v>
      </c>
      <c r="R389" s="66" t="str">
        <f aca="false">SUBSTITUTE(Q389,R$17,"")</f>
        <v>0</v>
      </c>
      <c r="S389" s="66" t="str">
        <f aca="false">SUBSTITUTE(R389,S$17,"")</f>
        <v>0</v>
      </c>
      <c r="T389" s="66" t="str">
        <f aca="false">SUBSTITUTE(S389,T$17,"")</f>
        <v>0</v>
      </c>
      <c r="U389" s="66" t="str">
        <f aca="false">SUBSTITUTE(T389,U$17,"")</f>
        <v>0</v>
      </c>
      <c r="V389" s="66" t="str">
        <f aca="false">SUBSTITUTE(U389,V$17,"")</f>
        <v>0</v>
      </c>
      <c r="W389" s="66" t="str">
        <f aca="false">SUBSTITUTE(V389,W$17,"")</f>
        <v>0</v>
      </c>
      <c r="X389" s="66" t="str">
        <f aca="false">SUBSTITUTE(W389,X$17,"")</f>
        <v>0</v>
      </c>
      <c r="Y389" s="66" t="str">
        <f aca="false">SUBSTITUTE(X389,Y$17,"")</f>
        <v>0</v>
      </c>
      <c r="Z389" s="66" t="str">
        <f aca="false">SUBSTITUTE(Y389,Z$17,"")</f>
        <v>0</v>
      </c>
      <c r="AA389" s="66" t="str">
        <f aca="false">SUBSTITUTE(Z389,AA$17,"")</f>
        <v>0</v>
      </c>
      <c r="AB389" s="66" t="str">
        <f aca="false">SUBSTITUTE(AA389,AB$17,"")</f>
        <v>0</v>
      </c>
      <c r="AC389" s="66" t="str">
        <f aca="false">SUBSTITUTE(AB389,AC$17,"")</f>
        <v>0</v>
      </c>
      <c r="AD389" s="66" t="str">
        <f aca="false">SUBSTITUTE(AC389,AD$17,"")</f>
        <v>0</v>
      </c>
      <c r="AE389" s="66" t="str">
        <f aca="false">SUBSTITUTE(AD389,AE$17,"")</f>
        <v>0</v>
      </c>
      <c r="AF389" s="66" t="str">
        <f aca="false">SUBSTITUTE(AE389,AF$17,"")</f>
        <v>0</v>
      </c>
      <c r="AG389" s="66" t="str">
        <f aca="false">SUBSTITUTE(AF389,AG$17,"")</f>
        <v>0</v>
      </c>
      <c r="AH389" s="66" t="str">
        <f aca="false">SUBSTITUTE(AG389,AH$17,"")</f>
        <v>0</v>
      </c>
      <c r="AI389" s="66" t="str">
        <f aca="false">SUBSTITUTE(AH389,AI$17,"")</f>
        <v>0</v>
      </c>
      <c r="AJ389" s="66" t="str">
        <f aca="false">SUBSTITUTE(AI389,AJ$17,"")</f>
        <v>0</v>
      </c>
      <c r="AK389" s="66" t="str">
        <f aca="false">SUBSTITUTE(AJ389,AK$17,"")</f>
        <v>0</v>
      </c>
      <c r="AL389" s="66" t="str">
        <f aca="false">SUBSTITUTE(AK389,AL$17,"")</f>
        <v>0</v>
      </c>
      <c r="AM389" s="66" t="str">
        <f aca="false">SUBSTITUTE(AL389,AM$17,"")</f>
        <v>0</v>
      </c>
      <c r="AN389" s="66" t="str">
        <f aca="false">SUBSTITUTE(AM389,AN$17,"")</f>
        <v>0</v>
      </c>
      <c r="AO389" s="66" t="str">
        <f aca="false">SUBSTITUTE(AN389,AO$17,"")</f>
        <v>0</v>
      </c>
      <c r="AP389" s="66" t="str">
        <f aca="false">SUBSTITUTE(AO389,AP$17,"")</f>
        <v>0</v>
      </c>
      <c r="AQ389" s="66" t="str">
        <f aca="false">SUBSTITUTE(AP389,AQ$17,"")</f>
        <v>0</v>
      </c>
      <c r="AR389" s="66" t="str">
        <f aca="false">SUBSTITUTE(AQ389,AR$17,"")</f>
        <v>0</v>
      </c>
      <c r="AS389" s="66" t="str">
        <f aca="false">SUBSTITUTE(AR389,AS$17,"")</f>
        <v>0</v>
      </c>
      <c r="AT389" s="66" t="str">
        <f aca="false">SUBSTITUTE(AS389,AT$17,"")</f>
        <v>0</v>
      </c>
      <c r="AU389" s="66" t="str">
        <f aca="false">SUBSTITUTE(AT389,AU$17,"")</f>
        <v>0</v>
      </c>
      <c r="AV389" s="66" t="str">
        <f aca="false">SUBSTITUTE(AU389,AV$17,"")</f>
        <v>0</v>
      </c>
      <c r="AW389" s="66" t="str">
        <f aca="false">SUBSTITUTE(AV389,AW$17,"")</f>
        <v>0</v>
      </c>
      <c r="AX389" s="66" t="str">
        <f aca="false">SUBSTITUTE(AW389,AX$17,"")</f>
        <v>0</v>
      </c>
      <c r="AY389" s="66" t="str">
        <f aca="false">SUBSTITUTE(AX389,AY$17,"")</f>
        <v>0</v>
      </c>
      <c r="AZ389" s="66" t="str">
        <f aca="false">SUBSTITUTE(AY389,AZ$17,"")</f>
        <v>0</v>
      </c>
      <c r="BA389" s="66" t="str">
        <f aca="false">SUBSTITUTE(AZ389,BA$17,"")</f>
        <v>0</v>
      </c>
      <c r="BB389" s="66" t="str">
        <f aca="false">SUBSTITUTE(BA389,BB$17,"")</f>
        <v/>
      </c>
      <c r="BC389" s="66" t="str">
        <f aca="false">SUBSTITUTE(BB389,BC$17,"")</f>
        <v/>
      </c>
      <c r="BD389" s="66" t="str">
        <f aca="false">SUBSTITUTE(BC389,BD$17,"")</f>
        <v/>
      </c>
      <c r="BE389" s="66" t="str">
        <f aca="false">SUBSTITUTE(BD389,BE$17,"")</f>
        <v/>
      </c>
      <c r="BF389" s="66" t="str">
        <f aca="false">SUBSTITUTE(BE389,BF$17,"")</f>
        <v/>
      </c>
      <c r="BG389" s="66" t="str">
        <f aca="false">SUBSTITUTE(BF389,BG$17,"")</f>
        <v/>
      </c>
      <c r="BH389" s="66" t="str">
        <f aca="false">SUBSTITUTE(BG389,BH$17,"")</f>
        <v/>
      </c>
      <c r="BI389" s="66" t="str">
        <f aca="false">SUBSTITUTE(BH389,BI$17,"")</f>
        <v/>
      </c>
      <c r="BJ389" s="66" t="str">
        <f aca="false">SUBSTITUTE(BI389,BJ$17,"")</f>
        <v/>
      </c>
      <c r="BK389" s="66" t="str">
        <f aca="false">SUBSTITUTE(BJ389,BK$17,"")</f>
        <v/>
      </c>
      <c r="BL389" s="66" t="str">
        <f aca="false">SUBSTITUTE(BK389,BL$17,"")</f>
        <v/>
      </c>
      <c r="BM389" s="66" t="str">
        <f aca="false">SUBSTITUTE(BL389,BM$17,"")</f>
        <v/>
      </c>
      <c r="BN389" s="66" t="n">
        <f aca="false">LEN(BM389)</f>
        <v>0</v>
      </c>
      <c r="BO389" s="66" t="n">
        <f aca="false">LEN(A389)&gt;BO$15</f>
        <v>0</v>
      </c>
      <c r="BP389" s="83" t="n">
        <f aca="false">AND(COUNTIF(ranges!B$2:B$4,'Sample Manifest - ALL TYPES'!G380)=0,NOT(ISBLANK('Sample Manifest - ALL TYPES'!G380)))</f>
        <v>0</v>
      </c>
      <c r="CB389" s="66" t="n">
        <f aca="false">OR(BN389:BO389)</f>
        <v>0</v>
      </c>
      <c r="CD389" s="69" t="n">
        <f aca="false">IF(OR('Sample Manifest - ALL TYPES'!AB380="Custom indexes",'Sample Manifest - ALL TYPES'!AB380="Non-listed commercial indexes"),1,0)</f>
        <v>0</v>
      </c>
      <c r="CE389" s="69"/>
      <c r="CG389" s="72" t="n">
        <f aca="false">'Sample Manifest - ALL TYPES'!Q380</f>
        <v>0</v>
      </c>
      <c r="CH389" s="70" t="str">
        <f aca="false">SUBSTITUTE(CG389,CH$17,"")</f>
        <v>0</v>
      </c>
      <c r="CI389" s="70" t="str">
        <f aca="false">SUBSTITUTE(CH389,CI$17,"")</f>
        <v>0</v>
      </c>
      <c r="CJ389" s="70" t="str">
        <f aca="false">SUBSTITUTE(CI389,CJ$17,"")</f>
        <v>0</v>
      </c>
      <c r="CK389" s="70" t="str">
        <f aca="false">SUBSTITUTE(CJ389,CK$17,"")</f>
        <v>0</v>
      </c>
      <c r="CL389" s="70" t="n">
        <f aca="false">LEN(CK389)</f>
        <v>1</v>
      </c>
      <c r="CM389" s="70" t="n">
        <f aca="false">AND(NOT(ISBLANK('Sample Manifest - ALL TYPES'!Q380)),NOT(CL389=0))</f>
        <v>0</v>
      </c>
      <c r="CR389" s="66" t="n">
        <f aca="false">AND('Sample Manifest - ALL TYPES'!B380="Illumina Library Pool",ISBLANK('Sample Manifest - ALL TYPES'!Z380))</f>
        <v>0</v>
      </c>
    </row>
    <row r="390" s="66" customFormat="true" ht="13.8" hidden="false" customHeight="false" outlineLevel="0" collapsed="false">
      <c r="A390" s="66" t="n">
        <f aca="false">'Sample Manifest - ALL TYPES'!C381</f>
        <v>0</v>
      </c>
      <c r="B390" s="66" t="str">
        <f aca="false">SUBSTITUTE(A390,B$17,"")</f>
        <v>0</v>
      </c>
      <c r="C390" s="66" t="str">
        <f aca="false">SUBSTITUTE(B390,C$17,"")</f>
        <v>0</v>
      </c>
      <c r="D390" s="66" t="str">
        <f aca="false">SUBSTITUTE(C390,D$17,"")</f>
        <v>0</v>
      </c>
      <c r="E390" s="66" t="str">
        <f aca="false">SUBSTITUTE(D390,E$17,"")</f>
        <v>0</v>
      </c>
      <c r="F390" s="66" t="str">
        <f aca="false">SUBSTITUTE(E390,F$17,"")</f>
        <v>0</v>
      </c>
      <c r="G390" s="66" t="str">
        <f aca="false">SUBSTITUTE(F390,G$17,"")</f>
        <v>0</v>
      </c>
      <c r="H390" s="66" t="str">
        <f aca="false">SUBSTITUTE(G390,H$17,"")</f>
        <v>0</v>
      </c>
      <c r="I390" s="66" t="str">
        <f aca="false">SUBSTITUTE(H390,I$17,"")</f>
        <v>0</v>
      </c>
      <c r="J390" s="66" t="str">
        <f aca="false">SUBSTITUTE(I390,J$17,"")</f>
        <v>0</v>
      </c>
      <c r="K390" s="66" t="str">
        <f aca="false">SUBSTITUTE(J390,K$17,"")</f>
        <v>0</v>
      </c>
      <c r="L390" s="66" t="str">
        <f aca="false">SUBSTITUTE(K390,L$17,"")</f>
        <v>0</v>
      </c>
      <c r="M390" s="66" t="str">
        <f aca="false">SUBSTITUTE(L390,M$17,"")</f>
        <v>0</v>
      </c>
      <c r="N390" s="66" t="str">
        <f aca="false">SUBSTITUTE(M390,N$17,"")</f>
        <v>0</v>
      </c>
      <c r="O390" s="66" t="str">
        <f aca="false">SUBSTITUTE(N390,O$17,"")</f>
        <v>0</v>
      </c>
      <c r="P390" s="66" t="str">
        <f aca="false">SUBSTITUTE(O390,P$17,"")</f>
        <v>0</v>
      </c>
      <c r="Q390" s="66" t="str">
        <f aca="false">SUBSTITUTE(P390,Q$17,"")</f>
        <v>0</v>
      </c>
      <c r="R390" s="66" t="str">
        <f aca="false">SUBSTITUTE(Q390,R$17,"")</f>
        <v>0</v>
      </c>
      <c r="S390" s="66" t="str">
        <f aca="false">SUBSTITUTE(R390,S$17,"")</f>
        <v>0</v>
      </c>
      <c r="T390" s="66" t="str">
        <f aca="false">SUBSTITUTE(S390,T$17,"")</f>
        <v>0</v>
      </c>
      <c r="U390" s="66" t="str">
        <f aca="false">SUBSTITUTE(T390,U$17,"")</f>
        <v>0</v>
      </c>
      <c r="V390" s="66" t="str">
        <f aca="false">SUBSTITUTE(U390,V$17,"")</f>
        <v>0</v>
      </c>
      <c r="W390" s="66" t="str">
        <f aca="false">SUBSTITUTE(V390,W$17,"")</f>
        <v>0</v>
      </c>
      <c r="X390" s="66" t="str">
        <f aca="false">SUBSTITUTE(W390,X$17,"")</f>
        <v>0</v>
      </c>
      <c r="Y390" s="66" t="str">
        <f aca="false">SUBSTITUTE(X390,Y$17,"")</f>
        <v>0</v>
      </c>
      <c r="Z390" s="66" t="str">
        <f aca="false">SUBSTITUTE(Y390,Z$17,"")</f>
        <v>0</v>
      </c>
      <c r="AA390" s="66" t="str">
        <f aca="false">SUBSTITUTE(Z390,AA$17,"")</f>
        <v>0</v>
      </c>
      <c r="AB390" s="66" t="str">
        <f aca="false">SUBSTITUTE(AA390,AB$17,"")</f>
        <v>0</v>
      </c>
      <c r="AC390" s="66" t="str">
        <f aca="false">SUBSTITUTE(AB390,AC$17,"")</f>
        <v>0</v>
      </c>
      <c r="AD390" s="66" t="str">
        <f aca="false">SUBSTITUTE(AC390,AD$17,"")</f>
        <v>0</v>
      </c>
      <c r="AE390" s="66" t="str">
        <f aca="false">SUBSTITUTE(AD390,AE$17,"")</f>
        <v>0</v>
      </c>
      <c r="AF390" s="66" t="str">
        <f aca="false">SUBSTITUTE(AE390,AF$17,"")</f>
        <v>0</v>
      </c>
      <c r="AG390" s="66" t="str">
        <f aca="false">SUBSTITUTE(AF390,AG$17,"")</f>
        <v>0</v>
      </c>
      <c r="AH390" s="66" t="str">
        <f aca="false">SUBSTITUTE(AG390,AH$17,"")</f>
        <v>0</v>
      </c>
      <c r="AI390" s="66" t="str">
        <f aca="false">SUBSTITUTE(AH390,AI$17,"")</f>
        <v>0</v>
      </c>
      <c r="AJ390" s="66" t="str">
        <f aca="false">SUBSTITUTE(AI390,AJ$17,"")</f>
        <v>0</v>
      </c>
      <c r="AK390" s="66" t="str">
        <f aca="false">SUBSTITUTE(AJ390,AK$17,"")</f>
        <v>0</v>
      </c>
      <c r="AL390" s="66" t="str">
        <f aca="false">SUBSTITUTE(AK390,AL$17,"")</f>
        <v>0</v>
      </c>
      <c r="AM390" s="66" t="str">
        <f aca="false">SUBSTITUTE(AL390,AM$17,"")</f>
        <v>0</v>
      </c>
      <c r="AN390" s="66" t="str">
        <f aca="false">SUBSTITUTE(AM390,AN$17,"")</f>
        <v>0</v>
      </c>
      <c r="AO390" s="66" t="str">
        <f aca="false">SUBSTITUTE(AN390,AO$17,"")</f>
        <v>0</v>
      </c>
      <c r="AP390" s="66" t="str">
        <f aca="false">SUBSTITUTE(AO390,AP$17,"")</f>
        <v>0</v>
      </c>
      <c r="AQ390" s="66" t="str">
        <f aca="false">SUBSTITUTE(AP390,AQ$17,"")</f>
        <v>0</v>
      </c>
      <c r="AR390" s="66" t="str">
        <f aca="false">SUBSTITUTE(AQ390,AR$17,"")</f>
        <v>0</v>
      </c>
      <c r="AS390" s="66" t="str">
        <f aca="false">SUBSTITUTE(AR390,AS$17,"")</f>
        <v>0</v>
      </c>
      <c r="AT390" s="66" t="str">
        <f aca="false">SUBSTITUTE(AS390,AT$17,"")</f>
        <v>0</v>
      </c>
      <c r="AU390" s="66" t="str">
        <f aca="false">SUBSTITUTE(AT390,AU$17,"")</f>
        <v>0</v>
      </c>
      <c r="AV390" s="66" t="str">
        <f aca="false">SUBSTITUTE(AU390,AV$17,"")</f>
        <v>0</v>
      </c>
      <c r="AW390" s="66" t="str">
        <f aca="false">SUBSTITUTE(AV390,AW$17,"")</f>
        <v>0</v>
      </c>
      <c r="AX390" s="66" t="str">
        <f aca="false">SUBSTITUTE(AW390,AX$17,"")</f>
        <v>0</v>
      </c>
      <c r="AY390" s="66" t="str">
        <f aca="false">SUBSTITUTE(AX390,AY$17,"")</f>
        <v>0</v>
      </c>
      <c r="AZ390" s="66" t="str">
        <f aca="false">SUBSTITUTE(AY390,AZ$17,"")</f>
        <v>0</v>
      </c>
      <c r="BA390" s="66" t="str">
        <f aca="false">SUBSTITUTE(AZ390,BA$17,"")</f>
        <v>0</v>
      </c>
      <c r="BB390" s="66" t="str">
        <f aca="false">SUBSTITUTE(BA390,BB$17,"")</f>
        <v/>
      </c>
      <c r="BC390" s="66" t="str">
        <f aca="false">SUBSTITUTE(BB390,BC$17,"")</f>
        <v/>
      </c>
      <c r="BD390" s="66" t="str">
        <f aca="false">SUBSTITUTE(BC390,BD$17,"")</f>
        <v/>
      </c>
      <c r="BE390" s="66" t="str">
        <f aca="false">SUBSTITUTE(BD390,BE$17,"")</f>
        <v/>
      </c>
      <c r="BF390" s="66" t="str">
        <f aca="false">SUBSTITUTE(BE390,BF$17,"")</f>
        <v/>
      </c>
      <c r="BG390" s="66" t="str">
        <f aca="false">SUBSTITUTE(BF390,BG$17,"")</f>
        <v/>
      </c>
      <c r="BH390" s="66" t="str">
        <f aca="false">SUBSTITUTE(BG390,BH$17,"")</f>
        <v/>
      </c>
      <c r="BI390" s="66" t="str">
        <f aca="false">SUBSTITUTE(BH390,BI$17,"")</f>
        <v/>
      </c>
      <c r="BJ390" s="66" t="str">
        <f aca="false">SUBSTITUTE(BI390,BJ$17,"")</f>
        <v/>
      </c>
      <c r="BK390" s="66" t="str">
        <f aca="false">SUBSTITUTE(BJ390,BK$17,"")</f>
        <v/>
      </c>
      <c r="BL390" s="66" t="str">
        <f aca="false">SUBSTITUTE(BK390,BL$17,"")</f>
        <v/>
      </c>
      <c r="BM390" s="66" t="str">
        <f aca="false">SUBSTITUTE(BL390,BM$17,"")</f>
        <v/>
      </c>
      <c r="BN390" s="66" t="n">
        <f aca="false">LEN(BM390)</f>
        <v>0</v>
      </c>
      <c r="BO390" s="66" t="n">
        <f aca="false">LEN(A390)&gt;BO$15</f>
        <v>0</v>
      </c>
      <c r="BP390" s="83" t="n">
        <f aca="false">AND(COUNTIF(ranges!B$2:B$4,'Sample Manifest - ALL TYPES'!G381)=0,NOT(ISBLANK('Sample Manifest - ALL TYPES'!G381)))</f>
        <v>0</v>
      </c>
      <c r="CB390" s="66" t="n">
        <f aca="false">OR(BN390:BO390)</f>
        <v>0</v>
      </c>
      <c r="CD390" s="69" t="n">
        <f aca="false">IF(OR('Sample Manifest - ALL TYPES'!AB381="Custom indexes",'Sample Manifest - ALL TYPES'!AB381="Non-listed commercial indexes"),1,0)</f>
        <v>0</v>
      </c>
      <c r="CE390" s="69"/>
      <c r="CG390" s="72" t="n">
        <f aca="false">'Sample Manifest - ALL TYPES'!Q381</f>
        <v>0</v>
      </c>
      <c r="CH390" s="70" t="str">
        <f aca="false">SUBSTITUTE(CG390,CH$17,"")</f>
        <v>0</v>
      </c>
      <c r="CI390" s="70" t="str">
        <f aca="false">SUBSTITUTE(CH390,CI$17,"")</f>
        <v>0</v>
      </c>
      <c r="CJ390" s="70" t="str">
        <f aca="false">SUBSTITUTE(CI390,CJ$17,"")</f>
        <v>0</v>
      </c>
      <c r="CK390" s="70" t="str">
        <f aca="false">SUBSTITUTE(CJ390,CK$17,"")</f>
        <v>0</v>
      </c>
      <c r="CL390" s="70" t="n">
        <f aca="false">LEN(CK390)</f>
        <v>1</v>
      </c>
      <c r="CM390" s="70" t="n">
        <f aca="false">AND(NOT(ISBLANK('Sample Manifest - ALL TYPES'!Q381)),NOT(CL390=0))</f>
        <v>0</v>
      </c>
      <c r="CR390" s="66" t="n">
        <f aca="false">AND('Sample Manifest - ALL TYPES'!B381="Illumina Library Pool",ISBLANK('Sample Manifest - ALL TYPES'!Z381))</f>
        <v>0</v>
      </c>
    </row>
    <row r="391" s="66" customFormat="true" ht="13.8" hidden="false" customHeight="false" outlineLevel="0" collapsed="false">
      <c r="A391" s="66" t="n">
        <f aca="false">'Sample Manifest - ALL TYPES'!C382</f>
        <v>0</v>
      </c>
      <c r="B391" s="66" t="str">
        <f aca="false">SUBSTITUTE(A391,B$17,"")</f>
        <v>0</v>
      </c>
      <c r="C391" s="66" t="str">
        <f aca="false">SUBSTITUTE(B391,C$17,"")</f>
        <v>0</v>
      </c>
      <c r="D391" s="66" t="str">
        <f aca="false">SUBSTITUTE(C391,D$17,"")</f>
        <v>0</v>
      </c>
      <c r="E391" s="66" t="str">
        <f aca="false">SUBSTITUTE(D391,E$17,"")</f>
        <v>0</v>
      </c>
      <c r="F391" s="66" t="str">
        <f aca="false">SUBSTITUTE(E391,F$17,"")</f>
        <v>0</v>
      </c>
      <c r="G391" s="66" t="str">
        <f aca="false">SUBSTITUTE(F391,G$17,"")</f>
        <v>0</v>
      </c>
      <c r="H391" s="66" t="str">
        <f aca="false">SUBSTITUTE(G391,H$17,"")</f>
        <v>0</v>
      </c>
      <c r="I391" s="66" t="str">
        <f aca="false">SUBSTITUTE(H391,I$17,"")</f>
        <v>0</v>
      </c>
      <c r="J391" s="66" t="str">
        <f aca="false">SUBSTITUTE(I391,J$17,"")</f>
        <v>0</v>
      </c>
      <c r="K391" s="66" t="str">
        <f aca="false">SUBSTITUTE(J391,K$17,"")</f>
        <v>0</v>
      </c>
      <c r="L391" s="66" t="str">
        <f aca="false">SUBSTITUTE(K391,L$17,"")</f>
        <v>0</v>
      </c>
      <c r="M391" s="66" t="str">
        <f aca="false">SUBSTITUTE(L391,M$17,"")</f>
        <v>0</v>
      </c>
      <c r="N391" s="66" t="str">
        <f aca="false">SUBSTITUTE(M391,N$17,"")</f>
        <v>0</v>
      </c>
      <c r="O391" s="66" t="str">
        <f aca="false">SUBSTITUTE(N391,O$17,"")</f>
        <v>0</v>
      </c>
      <c r="P391" s="66" t="str">
        <f aca="false">SUBSTITUTE(O391,P$17,"")</f>
        <v>0</v>
      </c>
      <c r="Q391" s="66" t="str">
        <f aca="false">SUBSTITUTE(P391,Q$17,"")</f>
        <v>0</v>
      </c>
      <c r="R391" s="66" t="str">
        <f aca="false">SUBSTITUTE(Q391,R$17,"")</f>
        <v>0</v>
      </c>
      <c r="S391" s="66" t="str">
        <f aca="false">SUBSTITUTE(R391,S$17,"")</f>
        <v>0</v>
      </c>
      <c r="T391" s="66" t="str">
        <f aca="false">SUBSTITUTE(S391,T$17,"")</f>
        <v>0</v>
      </c>
      <c r="U391" s="66" t="str">
        <f aca="false">SUBSTITUTE(T391,U$17,"")</f>
        <v>0</v>
      </c>
      <c r="V391" s="66" t="str">
        <f aca="false">SUBSTITUTE(U391,V$17,"")</f>
        <v>0</v>
      </c>
      <c r="W391" s="66" t="str">
        <f aca="false">SUBSTITUTE(V391,W$17,"")</f>
        <v>0</v>
      </c>
      <c r="X391" s="66" t="str">
        <f aca="false">SUBSTITUTE(W391,X$17,"")</f>
        <v>0</v>
      </c>
      <c r="Y391" s="66" t="str">
        <f aca="false">SUBSTITUTE(X391,Y$17,"")</f>
        <v>0</v>
      </c>
      <c r="Z391" s="66" t="str">
        <f aca="false">SUBSTITUTE(Y391,Z$17,"")</f>
        <v>0</v>
      </c>
      <c r="AA391" s="66" t="str">
        <f aca="false">SUBSTITUTE(Z391,AA$17,"")</f>
        <v>0</v>
      </c>
      <c r="AB391" s="66" t="str">
        <f aca="false">SUBSTITUTE(AA391,AB$17,"")</f>
        <v>0</v>
      </c>
      <c r="AC391" s="66" t="str">
        <f aca="false">SUBSTITUTE(AB391,AC$17,"")</f>
        <v>0</v>
      </c>
      <c r="AD391" s="66" t="str">
        <f aca="false">SUBSTITUTE(AC391,AD$17,"")</f>
        <v>0</v>
      </c>
      <c r="AE391" s="66" t="str">
        <f aca="false">SUBSTITUTE(AD391,AE$17,"")</f>
        <v>0</v>
      </c>
      <c r="AF391" s="66" t="str">
        <f aca="false">SUBSTITUTE(AE391,AF$17,"")</f>
        <v>0</v>
      </c>
      <c r="AG391" s="66" t="str">
        <f aca="false">SUBSTITUTE(AF391,AG$17,"")</f>
        <v>0</v>
      </c>
      <c r="AH391" s="66" t="str">
        <f aca="false">SUBSTITUTE(AG391,AH$17,"")</f>
        <v>0</v>
      </c>
      <c r="AI391" s="66" t="str">
        <f aca="false">SUBSTITUTE(AH391,AI$17,"")</f>
        <v>0</v>
      </c>
      <c r="AJ391" s="66" t="str">
        <f aca="false">SUBSTITUTE(AI391,AJ$17,"")</f>
        <v>0</v>
      </c>
      <c r="AK391" s="66" t="str">
        <f aca="false">SUBSTITUTE(AJ391,AK$17,"")</f>
        <v>0</v>
      </c>
      <c r="AL391" s="66" t="str">
        <f aca="false">SUBSTITUTE(AK391,AL$17,"")</f>
        <v>0</v>
      </c>
      <c r="AM391" s="66" t="str">
        <f aca="false">SUBSTITUTE(AL391,AM$17,"")</f>
        <v>0</v>
      </c>
      <c r="AN391" s="66" t="str">
        <f aca="false">SUBSTITUTE(AM391,AN$17,"")</f>
        <v>0</v>
      </c>
      <c r="AO391" s="66" t="str">
        <f aca="false">SUBSTITUTE(AN391,AO$17,"")</f>
        <v>0</v>
      </c>
      <c r="AP391" s="66" t="str">
        <f aca="false">SUBSTITUTE(AO391,AP$17,"")</f>
        <v>0</v>
      </c>
      <c r="AQ391" s="66" t="str">
        <f aca="false">SUBSTITUTE(AP391,AQ$17,"")</f>
        <v>0</v>
      </c>
      <c r="AR391" s="66" t="str">
        <f aca="false">SUBSTITUTE(AQ391,AR$17,"")</f>
        <v>0</v>
      </c>
      <c r="AS391" s="66" t="str">
        <f aca="false">SUBSTITUTE(AR391,AS$17,"")</f>
        <v>0</v>
      </c>
      <c r="AT391" s="66" t="str">
        <f aca="false">SUBSTITUTE(AS391,AT$17,"")</f>
        <v>0</v>
      </c>
      <c r="AU391" s="66" t="str">
        <f aca="false">SUBSTITUTE(AT391,AU$17,"")</f>
        <v>0</v>
      </c>
      <c r="AV391" s="66" t="str">
        <f aca="false">SUBSTITUTE(AU391,AV$17,"")</f>
        <v>0</v>
      </c>
      <c r="AW391" s="66" t="str">
        <f aca="false">SUBSTITUTE(AV391,AW$17,"")</f>
        <v>0</v>
      </c>
      <c r="AX391" s="66" t="str">
        <f aca="false">SUBSTITUTE(AW391,AX$17,"")</f>
        <v>0</v>
      </c>
      <c r="AY391" s="66" t="str">
        <f aca="false">SUBSTITUTE(AX391,AY$17,"")</f>
        <v>0</v>
      </c>
      <c r="AZ391" s="66" t="str">
        <f aca="false">SUBSTITUTE(AY391,AZ$17,"")</f>
        <v>0</v>
      </c>
      <c r="BA391" s="66" t="str">
        <f aca="false">SUBSTITUTE(AZ391,BA$17,"")</f>
        <v>0</v>
      </c>
      <c r="BB391" s="66" t="str">
        <f aca="false">SUBSTITUTE(BA391,BB$17,"")</f>
        <v/>
      </c>
      <c r="BC391" s="66" t="str">
        <f aca="false">SUBSTITUTE(BB391,BC$17,"")</f>
        <v/>
      </c>
      <c r="BD391" s="66" t="str">
        <f aca="false">SUBSTITUTE(BC391,BD$17,"")</f>
        <v/>
      </c>
      <c r="BE391" s="66" t="str">
        <f aca="false">SUBSTITUTE(BD391,BE$17,"")</f>
        <v/>
      </c>
      <c r="BF391" s="66" t="str">
        <f aca="false">SUBSTITUTE(BE391,BF$17,"")</f>
        <v/>
      </c>
      <c r="BG391" s="66" t="str">
        <f aca="false">SUBSTITUTE(BF391,BG$17,"")</f>
        <v/>
      </c>
      <c r="BH391" s="66" t="str">
        <f aca="false">SUBSTITUTE(BG391,BH$17,"")</f>
        <v/>
      </c>
      <c r="BI391" s="66" t="str">
        <f aca="false">SUBSTITUTE(BH391,BI$17,"")</f>
        <v/>
      </c>
      <c r="BJ391" s="66" t="str">
        <f aca="false">SUBSTITUTE(BI391,BJ$17,"")</f>
        <v/>
      </c>
      <c r="BK391" s="66" t="str">
        <f aca="false">SUBSTITUTE(BJ391,BK$17,"")</f>
        <v/>
      </c>
      <c r="BL391" s="66" t="str">
        <f aca="false">SUBSTITUTE(BK391,BL$17,"")</f>
        <v/>
      </c>
      <c r="BM391" s="66" t="str">
        <f aca="false">SUBSTITUTE(BL391,BM$17,"")</f>
        <v/>
      </c>
      <c r="BN391" s="66" t="n">
        <f aca="false">LEN(BM391)</f>
        <v>0</v>
      </c>
      <c r="BO391" s="66" t="n">
        <f aca="false">LEN(A391)&gt;BO$15</f>
        <v>0</v>
      </c>
      <c r="BP391" s="83" t="n">
        <f aca="false">AND(COUNTIF(ranges!B$2:B$4,'Sample Manifest - ALL TYPES'!G382)=0,NOT(ISBLANK('Sample Manifest - ALL TYPES'!G382)))</f>
        <v>0</v>
      </c>
      <c r="CB391" s="66" t="n">
        <f aca="false">OR(BN391:BO391)</f>
        <v>0</v>
      </c>
      <c r="CD391" s="69" t="n">
        <f aca="false">IF(OR('Sample Manifest - ALL TYPES'!AB382="Custom indexes",'Sample Manifest - ALL TYPES'!AB382="Non-listed commercial indexes"),1,0)</f>
        <v>0</v>
      </c>
      <c r="CE391" s="69"/>
      <c r="CG391" s="72" t="n">
        <f aca="false">'Sample Manifest - ALL TYPES'!Q382</f>
        <v>0</v>
      </c>
      <c r="CH391" s="70" t="str">
        <f aca="false">SUBSTITUTE(CG391,CH$17,"")</f>
        <v>0</v>
      </c>
      <c r="CI391" s="70" t="str">
        <f aca="false">SUBSTITUTE(CH391,CI$17,"")</f>
        <v>0</v>
      </c>
      <c r="CJ391" s="70" t="str">
        <f aca="false">SUBSTITUTE(CI391,CJ$17,"")</f>
        <v>0</v>
      </c>
      <c r="CK391" s="70" t="str">
        <f aca="false">SUBSTITUTE(CJ391,CK$17,"")</f>
        <v>0</v>
      </c>
      <c r="CL391" s="70" t="n">
        <f aca="false">LEN(CK391)</f>
        <v>1</v>
      </c>
      <c r="CM391" s="70" t="n">
        <f aca="false">AND(NOT(ISBLANK('Sample Manifest - ALL TYPES'!Q382)),NOT(CL391=0))</f>
        <v>0</v>
      </c>
      <c r="CR391" s="66" t="n">
        <f aca="false">AND('Sample Manifest - ALL TYPES'!B382="Illumina Library Pool",ISBLANK('Sample Manifest - ALL TYPES'!Z382))</f>
        <v>0</v>
      </c>
    </row>
    <row r="392" s="66" customFormat="true" ht="13.8" hidden="false" customHeight="false" outlineLevel="0" collapsed="false">
      <c r="A392" s="66" t="n">
        <f aca="false">'Sample Manifest - ALL TYPES'!C383</f>
        <v>0</v>
      </c>
      <c r="B392" s="66" t="str">
        <f aca="false">SUBSTITUTE(A392,B$17,"")</f>
        <v>0</v>
      </c>
      <c r="C392" s="66" t="str">
        <f aca="false">SUBSTITUTE(B392,C$17,"")</f>
        <v>0</v>
      </c>
      <c r="D392" s="66" t="str">
        <f aca="false">SUBSTITUTE(C392,D$17,"")</f>
        <v>0</v>
      </c>
      <c r="E392" s="66" t="str">
        <f aca="false">SUBSTITUTE(D392,E$17,"")</f>
        <v>0</v>
      </c>
      <c r="F392" s="66" t="str">
        <f aca="false">SUBSTITUTE(E392,F$17,"")</f>
        <v>0</v>
      </c>
      <c r="G392" s="66" t="str">
        <f aca="false">SUBSTITUTE(F392,G$17,"")</f>
        <v>0</v>
      </c>
      <c r="H392" s="66" t="str">
        <f aca="false">SUBSTITUTE(G392,H$17,"")</f>
        <v>0</v>
      </c>
      <c r="I392" s="66" t="str">
        <f aca="false">SUBSTITUTE(H392,I$17,"")</f>
        <v>0</v>
      </c>
      <c r="J392" s="66" t="str">
        <f aca="false">SUBSTITUTE(I392,J$17,"")</f>
        <v>0</v>
      </c>
      <c r="K392" s="66" t="str">
        <f aca="false">SUBSTITUTE(J392,K$17,"")</f>
        <v>0</v>
      </c>
      <c r="L392" s="66" t="str">
        <f aca="false">SUBSTITUTE(K392,L$17,"")</f>
        <v>0</v>
      </c>
      <c r="M392" s="66" t="str">
        <f aca="false">SUBSTITUTE(L392,M$17,"")</f>
        <v>0</v>
      </c>
      <c r="N392" s="66" t="str">
        <f aca="false">SUBSTITUTE(M392,N$17,"")</f>
        <v>0</v>
      </c>
      <c r="O392" s="66" t="str">
        <f aca="false">SUBSTITUTE(N392,O$17,"")</f>
        <v>0</v>
      </c>
      <c r="P392" s="66" t="str">
        <f aca="false">SUBSTITUTE(O392,P$17,"")</f>
        <v>0</v>
      </c>
      <c r="Q392" s="66" t="str">
        <f aca="false">SUBSTITUTE(P392,Q$17,"")</f>
        <v>0</v>
      </c>
      <c r="R392" s="66" t="str">
        <f aca="false">SUBSTITUTE(Q392,R$17,"")</f>
        <v>0</v>
      </c>
      <c r="S392" s="66" t="str">
        <f aca="false">SUBSTITUTE(R392,S$17,"")</f>
        <v>0</v>
      </c>
      <c r="T392" s="66" t="str">
        <f aca="false">SUBSTITUTE(S392,T$17,"")</f>
        <v>0</v>
      </c>
      <c r="U392" s="66" t="str">
        <f aca="false">SUBSTITUTE(T392,U$17,"")</f>
        <v>0</v>
      </c>
      <c r="V392" s="66" t="str">
        <f aca="false">SUBSTITUTE(U392,V$17,"")</f>
        <v>0</v>
      </c>
      <c r="W392" s="66" t="str">
        <f aca="false">SUBSTITUTE(V392,W$17,"")</f>
        <v>0</v>
      </c>
      <c r="X392" s="66" t="str">
        <f aca="false">SUBSTITUTE(W392,X$17,"")</f>
        <v>0</v>
      </c>
      <c r="Y392" s="66" t="str">
        <f aca="false">SUBSTITUTE(X392,Y$17,"")</f>
        <v>0</v>
      </c>
      <c r="Z392" s="66" t="str">
        <f aca="false">SUBSTITUTE(Y392,Z$17,"")</f>
        <v>0</v>
      </c>
      <c r="AA392" s="66" t="str">
        <f aca="false">SUBSTITUTE(Z392,AA$17,"")</f>
        <v>0</v>
      </c>
      <c r="AB392" s="66" t="str">
        <f aca="false">SUBSTITUTE(AA392,AB$17,"")</f>
        <v>0</v>
      </c>
      <c r="AC392" s="66" t="str">
        <f aca="false">SUBSTITUTE(AB392,AC$17,"")</f>
        <v>0</v>
      </c>
      <c r="AD392" s="66" t="str">
        <f aca="false">SUBSTITUTE(AC392,AD$17,"")</f>
        <v>0</v>
      </c>
      <c r="AE392" s="66" t="str">
        <f aca="false">SUBSTITUTE(AD392,AE$17,"")</f>
        <v>0</v>
      </c>
      <c r="AF392" s="66" t="str">
        <f aca="false">SUBSTITUTE(AE392,AF$17,"")</f>
        <v>0</v>
      </c>
      <c r="AG392" s="66" t="str">
        <f aca="false">SUBSTITUTE(AF392,AG$17,"")</f>
        <v>0</v>
      </c>
      <c r="AH392" s="66" t="str">
        <f aca="false">SUBSTITUTE(AG392,AH$17,"")</f>
        <v>0</v>
      </c>
      <c r="AI392" s="66" t="str">
        <f aca="false">SUBSTITUTE(AH392,AI$17,"")</f>
        <v>0</v>
      </c>
      <c r="AJ392" s="66" t="str">
        <f aca="false">SUBSTITUTE(AI392,AJ$17,"")</f>
        <v>0</v>
      </c>
      <c r="AK392" s="66" t="str">
        <f aca="false">SUBSTITUTE(AJ392,AK$17,"")</f>
        <v>0</v>
      </c>
      <c r="AL392" s="66" t="str">
        <f aca="false">SUBSTITUTE(AK392,AL$17,"")</f>
        <v>0</v>
      </c>
      <c r="AM392" s="66" t="str">
        <f aca="false">SUBSTITUTE(AL392,AM$17,"")</f>
        <v>0</v>
      </c>
      <c r="AN392" s="66" t="str">
        <f aca="false">SUBSTITUTE(AM392,AN$17,"")</f>
        <v>0</v>
      </c>
      <c r="AO392" s="66" t="str">
        <f aca="false">SUBSTITUTE(AN392,AO$17,"")</f>
        <v>0</v>
      </c>
      <c r="AP392" s="66" t="str">
        <f aca="false">SUBSTITUTE(AO392,AP$17,"")</f>
        <v>0</v>
      </c>
      <c r="AQ392" s="66" t="str">
        <f aca="false">SUBSTITUTE(AP392,AQ$17,"")</f>
        <v>0</v>
      </c>
      <c r="AR392" s="66" t="str">
        <f aca="false">SUBSTITUTE(AQ392,AR$17,"")</f>
        <v>0</v>
      </c>
      <c r="AS392" s="66" t="str">
        <f aca="false">SUBSTITUTE(AR392,AS$17,"")</f>
        <v>0</v>
      </c>
      <c r="AT392" s="66" t="str">
        <f aca="false">SUBSTITUTE(AS392,AT$17,"")</f>
        <v>0</v>
      </c>
      <c r="AU392" s="66" t="str">
        <f aca="false">SUBSTITUTE(AT392,AU$17,"")</f>
        <v>0</v>
      </c>
      <c r="AV392" s="66" t="str">
        <f aca="false">SUBSTITUTE(AU392,AV$17,"")</f>
        <v>0</v>
      </c>
      <c r="AW392" s="66" t="str">
        <f aca="false">SUBSTITUTE(AV392,AW$17,"")</f>
        <v>0</v>
      </c>
      <c r="AX392" s="66" t="str">
        <f aca="false">SUBSTITUTE(AW392,AX$17,"")</f>
        <v>0</v>
      </c>
      <c r="AY392" s="66" t="str">
        <f aca="false">SUBSTITUTE(AX392,AY$17,"")</f>
        <v>0</v>
      </c>
      <c r="AZ392" s="66" t="str">
        <f aca="false">SUBSTITUTE(AY392,AZ$17,"")</f>
        <v>0</v>
      </c>
      <c r="BA392" s="66" t="str">
        <f aca="false">SUBSTITUTE(AZ392,BA$17,"")</f>
        <v>0</v>
      </c>
      <c r="BB392" s="66" t="str">
        <f aca="false">SUBSTITUTE(BA392,BB$17,"")</f>
        <v/>
      </c>
      <c r="BC392" s="66" t="str">
        <f aca="false">SUBSTITUTE(BB392,BC$17,"")</f>
        <v/>
      </c>
      <c r="BD392" s="66" t="str">
        <f aca="false">SUBSTITUTE(BC392,BD$17,"")</f>
        <v/>
      </c>
      <c r="BE392" s="66" t="str">
        <f aca="false">SUBSTITUTE(BD392,BE$17,"")</f>
        <v/>
      </c>
      <c r="BF392" s="66" t="str">
        <f aca="false">SUBSTITUTE(BE392,BF$17,"")</f>
        <v/>
      </c>
      <c r="BG392" s="66" t="str">
        <f aca="false">SUBSTITUTE(BF392,BG$17,"")</f>
        <v/>
      </c>
      <c r="BH392" s="66" t="str">
        <f aca="false">SUBSTITUTE(BG392,BH$17,"")</f>
        <v/>
      </c>
      <c r="BI392" s="66" t="str">
        <f aca="false">SUBSTITUTE(BH392,BI$17,"")</f>
        <v/>
      </c>
      <c r="BJ392" s="66" t="str">
        <f aca="false">SUBSTITUTE(BI392,BJ$17,"")</f>
        <v/>
      </c>
      <c r="BK392" s="66" t="str">
        <f aca="false">SUBSTITUTE(BJ392,BK$17,"")</f>
        <v/>
      </c>
      <c r="BL392" s="66" t="str">
        <f aca="false">SUBSTITUTE(BK392,BL$17,"")</f>
        <v/>
      </c>
      <c r="BM392" s="66" t="str">
        <f aca="false">SUBSTITUTE(BL392,BM$17,"")</f>
        <v/>
      </c>
      <c r="BN392" s="66" t="n">
        <f aca="false">LEN(BM392)</f>
        <v>0</v>
      </c>
      <c r="BO392" s="66" t="n">
        <f aca="false">LEN(A392)&gt;BO$15</f>
        <v>0</v>
      </c>
      <c r="BP392" s="83" t="n">
        <f aca="false">AND(COUNTIF(ranges!B$2:B$4,'Sample Manifest - ALL TYPES'!G383)=0,NOT(ISBLANK('Sample Manifest - ALL TYPES'!G383)))</f>
        <v>0</v>
      </c>
      <c r="CB392" s="66" t="n">
        <f aca="false">OR(BN392:BO392)</f>
        <v>0</v>
      </c>
      <c r="CD392" s="69" t="n">
        <f aca="false">IF(OR('Sample Manifest - ALL TYPES'!AB383="Custom indexes",'Sample Manifest - ALL TYPES'!AB383="Non-listed commercial indexes"),1,0)</f>
        <v>0</v>
      </c>
      <c r="CE392" s="69"/>
      <c r="CG392" s="72" t="n">
        <f aca="false">'Sample Manifest - ALL TYPES'!Q383</f>
        <v>0</v>
      </c>
      <c r="CH392" s="70" t="str">
        <f aca="false">SUBSTITUTE(CG392,CH$17,"")</f>
        <v>0</v>
      </c>
      <c r="CI392" s="70" t="str">
        <f aca="false">SUBSTITUTE(CH392,CI$17,"")</f>
        <v>0</v>
      </c>
      <c r="CJ392" s="70" t="str">
        <f aca="false">SUBSTITUTE(CI392,CJ$17,"")</f>
        <v>0</v>
      </c>
      <c r="CK392" s="70" t="str">
        <f aca="false">SUBSTITUTE(CJ392,CK$17,"")</f>
        <v>0</v>
      </c>
      <c r="CL392" s="70" t="n">
        <f aca="false">LEN(CK392)</f>
        <v>1</v>
      </c>
      <c r="CM392" s="70" t="n">
        <f aca="false">AND(NOT(ISBLANK('Sample Manifest - ALL TYPES'!Q383)),NOT(CL392=0))</f>
        <v>0</v>
      </c>
      <c r="CR392" s="66" t="n">
        <f aca="false">AND('Sample Manifest - ALL TYPES'!B383="Illumina Library Pool",ISBLANK('Sample Manifest - ALL TYPES'!Z383))</f>
        <v>0</v>
      </c>
    </row>
    <row r="393" s="66" customFormat="true" ht="13.8" hidden="false" customHeight="false" outlineLevel="0" collapsed="false">
      <c r="A393" s="66" t="n">
        <f aca="false">'Sample Manifest - ALL TYPES'!C384</f>
        <v>0</v>
      </c>
      <c r="B393" s="66" t="str">
        <f aca="false">SUBSTITUTE(A393,B$17,"")</f>
        <v>0</v>
      </c>
      <c r="C393" s="66" t="str">
        <f aca="false">SUBSTITUTE(B393,C$17,"")</f>
        <v>0</v>
      </c>
      <c r="D393" s="66" t="str">
        <f aca="false">SUBSTITUTE(C393,D$17,"")</f>
        <v>0</v>
      </c>
      <c r="E393" s="66" t="str">
        <f aca="false">SUBSTITUTE(D393,E$17,"")</f>
        <v>0</v>
      </c>
      <c r="F393" s="66" t="str">
        <f aca="false">SUBSTITUTE(E393,F$17,"")</f>
        <v>0</v>
      </c>
      <c r="G393" s="66" t="str">
        <f aca="false">SUBSTITUTE(F393,G$17,"")</f>
        <v>0</v>
      </c>
      <c r="H393" s="66" t="str">
        <f aca="false">SUBSTITUTE(G393,H$17,"")</f>
        <v>0</v>
      </c>
      <c r="I393" s="66" t="str">
        <f aca="false">SUBSTITUTE(H393,I$17,"")</f>
        <v>0</v>
      </c>
      <c r="J393" s="66" t="str">
        <f aca="false">SUBSTITUTE(I393,J$17,"")</f>
        <v>0</v>
      </c>
      <c r="K393" s="66" t="str">
        <f aca="false">SUBSTITUTE(J393,K$17,"")</f>
        <v>0</v>
      </c>
      <c r="L393" s="66" t="str">
        <f aca="false">SUBSTITUTE(K393,L$17,"")</f>
        <v>0</v>
      </c>
      <c r="M393" s="66" t="str">
        <f aca="false">SUBSTITUTE(L393,M$17,"")</f>
        <v>0</v>
      </c>
      <c r="N393" s="66" t="str">
        <f aca="false">SUBSTITUTE(M393,N$17,"")</f>
        <v>0</v>
      </c>
      <c r="O393" s="66" t="str">
        <f aca="false">SUBSTITUTE(N393,O$17,"")</f>
        <v>0</v>
      </c>
      <c r="P393" s="66" t="str">
        <f aca="false">SUBSTITUTE(O393,P$17,"")</f>
        <v>0</v>
      </c>
      <c r="Q393" s="66" t="str">
        <f aca="false">SUBSTITUTE(P393,Q$17,"")</f>
        <v>0</v>
      </c>
      <c r="R393" s="66" t="str">
        <f aca="false">SUBSTITUTE(Q393,R$17,"")</f>
        <v>0</v>
      </c>
      <c r="S393" s="66" t="str">
        <f aca="false">SUBSTITUTE(R393,S$17,"")</f>
        <v>0</v>
      </c>
      <c r="T393" s="66" t="str">
        <f aca="false">SUBSTITUTE(S393,T$17,"")</f>
        <v>0</v>
      </c>
      <c r="U393" s="66" t="str">
        <f aca="false">SUBSTITUTE(T393,U$17,"")</f>
        <v>0</v>
      </c>
      <c r="V393" s="66" t="str">
        <f aca="false">SUBSTITUTE(U393,V$17,"")</f>
        <v>0</v>
      </c>
      <c r="W393" s="66" t="str">
        <f aca="false">SUBSTITUTE(V393,W$17,"")</f>
        <v>0</v>
      </c>
      <c r="X393" s="66" t="str">
        <f aca="false">SUBSTITUTE(W393,X$17,"")</f>
        <v>0</v>
      </c>
      <c r="Y393" s="66" t="str">
        <f aca="false">SUBSTITUTE(X393,Y$17,"")</f>
        <v>0</v>
      </c>
      <c r="Z393" s="66" t="str">
        <f aca="false">SUBSTITUTE(Y393,Z$17,"")</f>
        <v>0</v>
      </c>
      <c r="AA393" s="66" t="str">
        <f aca="false">SUBSTITUTE(Z393,AA$17,"")</f>
        <v>0</v>
      </c>
      <c r="AB393" s="66" t="str">
        <f aca="false">SUBSTITUTE(AA393,AB$17,"")</f>
        <v>0</v>
      </c>
      <c r="AC393" s="66" t="str">
        <f aca="false">SUBSTITUTE(AB393,AC$17,"")</f>
        <v>0</v>
      </c>
      <c r="AD393" s="66" t="str">
        <f aca="false">SUBSTITUTE(AC393,AD$17,"")</f>
        <v>0</v>
      </c>
      <c r="AE393" s="66" t="str">
        <f aca="false">SUBSTITUTE(AD393,AE$17,"")</f>
        <v>0</v>
      </c>
      <c r="AF393" s="66" t="str">
        <f aca="false">SUBSTITUTE(AE393,AF$17,"")</f>
        <v>0</v>
      </c>
      <c r="AG393" s="66" t="str">
        <f aca="false">SUBSTITUTE(AF393,AG$17,"")</f>
        <v>0</v>
      </c>
      <c r="AH393" s="66" t="str">
        <f aca="false">SUBSTITUTE(AG393,AH$17,"")</f>
        <v>0</v>
      </c>
      <c r="AI393" s="66" t="str">
        <f aca="false">SUBSTITUTE(AH393,AI$17,"")</f>
        <v>0</v>
      </c>
      <c r="AJ393" s="66" t="str">
        <f aca="false">SUBSTITUTE(AI393,AJ$17,"")</f>
        <v>0</v>
      </c>
      <c r="AK393" s="66" t="str">
        <f aca="false">SUBSTITUTE(AJ393,AK$17,"")</f>
        <v>0</v>
      </c>
      <c r="AL393" s="66" t="str">
        <f aca="false">SUBSTITUTE(AK393,AL$17,"")</f>
        <v>0</v>
      </c>
      <c r="AM393" s="66" t="str">
        <f aca="false">SUBSTITUTE(AL393,AM$17,"")</f>
        <v>0</v>
      </c>
      <c r="AN393" s="66" t="str">
        <f aca="false">SUBSTITUTE(AM393,AN$17,"")</f>
        <v>0</v>
      </c>
      <c r="AO393" s="66" t="str">
        <f aca="false">SUBSTITUTE(AN393,AO$17,"")</f>
        <v>0</v>
      </c>
      <c r="AP393" s="66" t="str">
        <f aca="false">SUBSTITUTE(AO393,AP$17,"")</f>
        <v>0</v>
      </c>
      <c r="AQ393" s="66" t="str">
        <f aca="false">SUBSTITUTE(AP393,AQ$17,"")</f>
        <v>0</v>
      </c>
      <c r="AR393" s="66" t="str">
        <f aca="false">SUBSTITUTE(AQ393,AR$17,"")</f>
        <v>0</v>
      </c>
      <c r="AS393" s="66" t="str">
        <f aca="false">SUBSTITUTE(AR393,AS$17,"")</f>
        <v>0</v>
      </c>
      <c r="AT393" s="66" t="str">
        <f aca="false">SUBSTITUTE(AS393,AT$17,"")</f>
        <v>0</v>
      </c>
      <c r="AU393" s="66" t="str">
        <f aca="false">SUBSTITUTE(AT393,AU$17,"")</f>
        <v>0</v>
      </c>
      <c r="AV393" s="66" t="str">
        <f aca="false">SUBSTITUTE(AU393,AV$17,"")</f>
        <v>0</v>
      </c>
      <c r="AW393" s="66" t="str">
        <f aca="false">SUBSTITUTE(AV393,AW$17,"")</f>
        <v>0</v>
      </c>
      <c r="AX393" s="66" t="str">
        <f aca="false">SUBSTITUTE(AW393,AX$17,"")</f>
        <v>0</v>
      </c>
      <c r="AY393" s="66" t="str">
        <f aca="false">SUBSTITUTE(AX393,AY$17,"")</f>
        <v>0</v>
      </c>
      <c r="AZ393" s="66" t="str">
        <f aca="false">SUBSTITUTE(AY393,AZ$17,"")</f>
        <v>0</v>
      </c>
      <c r="BA393" s="66" t="str">
        <f aca="false">SUBSTITUTE(AZ393,BA$17,"")</f>
        <v>0</v>
      </c>
      <c r="BB393" s="66" t="str">
        <f aca="false">SUBSTITUTE(BA393,BB$17,"")</f>
        <v/>
      </c>
      <c r="BC393" s="66" t="str">
        <f aca="false">SUBSTITUTE(BB393,BC$17,"")</f>
        <v/>
      </c>
      <c r="BD393" s="66" t="str">
        <f aca="false">SUBSTITUTE(BC393,BD$17,"")</f>
        <v/>
      </c>
      <c r="BE393" s="66" t="str">
        <f aca="false">SUBSTITUTE(BD393,BE$17,"")</f>
        <v/>
      </c>
      <c r="BF393" s="66" t="str">
        <f aca="false">SUBSTITUTE(BE393,BF$17,"")</f>
        <v/>
      </c>
      <c r="BG393" s="66" t="str">
        <f aca="false">SUBSTITUTE(BF393,BG$17,"")</f>
        <v/>
      </c>
      <c r="BH393" s="66" t="str">
        <f aca="false">SUBSTITUTE(BG393,BH$17,"")</f>
        <v/>
      </c>
      <c r="BI393" s="66" t="str">
        <f aca="false">SUBSTITUTE(BH393,BI$17,"")</f>
        <v/>
      </c>
      <c r="BJ393" s="66" t="str">
        <f aca="false">SUBSTITUTE(BI393,BJ$17,"")</f>
        <v/>
      </c>
      <c r="BK393" s="66" t="str">
        <f aca="false">SUBSTITUTE(BJ393,BK$17,"")</f>
        <v/>
      </c>
      <c r="BL393" s="66" t="str">
        <f aca="false">SUBSTITUTE(BK393,BL$17,"")</f>
        <v/>
      </c>
      <c r="BM393" s="66" t="str">
        <f aca="false">SUBSTITUTE(BL393,BM$17,"")</f>
        <v/>
      </c>
      <c r="BN393" s="66" t="n">
        <f aca="false">LEN(BM393)</f>
        <v>0</v>
      </c>
      <c r="BO393" s="66" t="n">
        <f aca="false">LEN(A393)&gt;BO$15</f>
        <v>0</v>
      </c>
      <c r="BP393" s="83" t="n">
        <f aca="false">AND(COUNTIF(ranges!B$2:B$4,'Sample Manifest - ALL TYPES'!G384)=0,NOT(ISBLANK('Sample Manifest - ALL TYPES'!G384)))</f>
        <v>0</v>
      </c>
      <c r="CB393" s="66" t="n">
        <f aca="false">OR(BN393:BO393)</f>
        <v>0</v>
      </c>
      <c r="CD393" s="69" t="n">
        <f aca="false">IF(OR('Sample Manifest - ALL TYPES'!AB384="Custom indexes",'Sample Manifest - ALL TYPES'!AB384="Non-listed commercial indexes"),1,0)</f>
        <v>0</v>
      </c>
      <c r="CE393" s="69"/>
      <c r="CG393" s="72" t="n">
        <f aca="false">'Sample Manifest - ALL TYPES'!Q384</f>
        <v>0</v>
      </c>
      <c r="CH393" s="70" t="str">
        <f aca="false">SUBSTITUTE(CG393,CH$17,"")</f>
        <v>0</v>
      </c>
      <c r="CI393" s="70" t="str">
        <f aca="false">SUBSTITUTE(CH393,CI$17,"")</f>
        <v>0</v>
      </c>
      <c r="CJ393" s="70" t="str">
        <f aca="false">SUBSTITUTE(CI393,CJ$17,"")</f>
        <v>0</v>
      </c>
      <c r="CK393" s="70" t="str">
        <f aca="false">SUBSTITUTE(CJ393,CK$17,"")</f>
        <v>0</v>
      </c>
      <c r="CL393" s="70" t="n">
        <f aca="false">LEN(CK393)</f>
        <v>1</v>
      </c>
      <c r="CM393" s="70" t="n">
        <f aca="false">AND(NOT(ISBLANK('Sample Manifest - ALL TYPES'!Q384)),NOT(CL393=0))</f>
        <v>0</v>
      </c>
      <c r="CR393" s="66" t="n">
        <f aca="false">AND('Sample Manifest - ALL TYPES'!B384="Illumina Library Pool",ISBLANK('Sample Manifest - ALL TYPES'!Z384))</f>
        <v>0</v>
      </c>
    </row>
    <row r="394" s="66" customFormat="true" ht="13.8" hidden="false" customHeight="false" outlineLevel="0" collapsed="false">
      <c r="A394" s="66" t="n">
        <f aca="false">'Sample Manifest - ALL TYPES'!C385</f>
        <v>0</v>
      </c>
      <c r="B394" s="66" t="str">
        <f aca="false">SUBSTITUTE(A394,B$17,"")</f>
        <v>0</v>
      </c>
      <c r="C394" s="66" t="str">
        <f aca="false">SUBSTITUTE(B394,C$17,"")</f>
        <v>0</v>
      </c>
      <c r="D394" s="66" t="str">
        <f aca="false">SUBSTITUTE(C394,D$17,"")</f>
        <v>0</v>
      </c>
      <c r="E394" s="66" t="str">
        <f aca="false">SUBSTITUTE(D394,E$17,"")</f>
        <v>0</v>
      </c>
      <c r="F394" s="66" t="str">
        <f aca="false">SUBSTITUTE(E394,F$17,"")</f>
        <v>0</v>
      </c>
      <c r="G394" s="66" t="str">
        <f aca="false">SUBSTITUTE(F394,G$17,"")</f>
        <v>0</v>
      </c>
      <c r="H394" s="66" t="str">
        <f aca="false">SUBSTITUTE(G394,H$17,"")</f>
        <v>0</v>
      </c>
      <c r="I394" s="66" t="str">
        <f aca="false">SUBSTITUTE(H394,I$17,"")</f>
        <v>0</v>
      </c>
      <c r="J394" s="66" t="str">
        <f aca="false">SUBSTITUTE(I394,J$17,"")</f>
        <v>0</v>
      </c>
      <c r="K394" s="66" t="str">
        <f aca="false">SUBSTITUTE(J394,K$17,"")</f>
        <v>0</v>
      </c>
      <c r="L394" s="66" t="str">
        <f aca="false">SUBSTITUTE(K394,L$17,"")</f>
        <v>0</v>
      </c>
      <c r="M394" s="66" t="str">
        <f aca="false">SUBSTITUTE(L394,M$17,"")</f>
        <v>0</v>
      </c>
      <c r="N394" s="66" t="str">
        <f aca="false">SUBSTITUTE(M394,N$17,"")</f>
        <v>0</v>
      </c>
      <c r="O394" s="66" t="str">
        <f aca="false">SUBSTITUTE(N394,O$17,"")</f>
        <v>0</v>
      </c>
      <c r="P394" s="66" t="str">
        <f aca="false">SUBSTITUTE(O394,P$17,"")</f>
        <v>0</v>
      </c>
      <c r="Q394" s="66" t="str">
        <f aca="false">SUBSTITUTE(P394,Q$17,"")</f>
        <v>0</v>
      </c>
      <c r="R394" s="66" t="str">
        <f aca="false">SUBSTITUTE(Q394,R$17,"")</f>
        <v>0</v>
      </c>
      <c r="S394" s="66" t="str">
        <f aca="false">SUBSTITUTE(R394,S$17,"")</f>
        <v>0</v>
      </c>
      <c r="T394" s="66" t="str">
        <f aca="false">SUBSTITUTE(S394,T$17,"")</f>
        <v>0</v>
      </c>
      <c r="U394" s="66" t="str">
        <f aca="false">SUBSTITUTE(T394,U$17,"")</f>
        <v>0</v>
      </c>
      <c r="V394" s="66" t="str">
        <f aca="false">SUBSTITUTE(U394,V$17,"")</f>
        <v>0</v>
      </c>
      <c r="W394" s="66" t="str">
        <f aca="false">SUBSTITUTE(V394,W$17,"")</f>
        <v>0</v>
      </c>
      <c r="X394" s="66" t="str">
        <f aca="false">SUBSTITUTE(W394,X$17,"")</f>
        <v>0</v>
      </c>
      <c r="Y394" s="66" t="str">
        <f aca="false">SUBSTITUTE(X394,Y$17,"")</f>
        <v>0</v>
      </c>
      <c r="Z394" s="66" t="str">
        <f aca="false">SUBSTITUTE(Y394,Z$17,"")</f>
        <v>0</v>
      </c>
      <c r="AA394" s="66" t="str">
        <f aca="false">SUBSTITUTE(Z394,AA$17,"")</f>
        <v>0</v>
      </c>
      <c r="AB394" s="66" t="str">
        <f aca="false">SUBSTITUTE(AA394,AB$17,"")</f>
        <v>0</v>
      </c>
      <c r="AC394" s="66" t="str">
        <f aca="false">SUBSTITUTE(AB394,AC$17,"")</f>
        <v>0</v>
      </c>
      <c r="AD394" s="66" t="str">
        <f aca="false">SUBSTITUTE(AC394,AD$17,"")</f>
        <v>0</v>
      </c>
      <c r="AE394" s="66" t="str">
        <f aca="false">SUBSTITUTE(AD394,AE$17,"")</f>
        <v>0</v>
      </c>
      <c r="AF394" s="66" t="str">
        <f aca="false">SUBSTITUTE(AE394,AF$17,"")</f>
        <v>0</v>
      </c>
      <c r="AG394" s="66" t="str">
        <f aca="false">SUBSTITUTE(AF394,AG$17,"")</f>
        <v>0</v>
      </c>
      <c r="AH394" s="66" t="str">
        <f aca="false">SUBSTITUTE(AG394,AH$17,"")</f>
        <v>0</v>
      </c>
      <c r="AI394" s="66" t="str">
        <f aca="false">SUBSTITUTE(AH394,AI$17,"")</f>
        <v>0</v>
      </c>
      <c r="AJ394" s="66" t="str">
        <f aca="false">SUBSTITUTE(AI394,AJ$17,"")</f>
        <v>0</v>
      </c>
      <c r="AK394" s="66" t="str">
        <f aca="false">SUBSTITUTE(AJ394,AK$17,"")</f>
        <v>0</v>
      </c>
      <c r="AL394" s="66" t="str">
        <f aca="false">SUBSTITUTE(AK394,AL$17,"")</f>
        <v>0</v>
      </c>
      <c r="AM394" s="66" t="str">
        <f aca="false">SUBSTITUTE(AL394,AM$17,"")</f>
        <v>0</v>
      </c>
      <c r="AN394" s="66" t="str">
        <f aca="false">SUBSTITUTE(AM394,AN$17,"")</f>
        <v>0</v>
      </c>
      <c r="AO394" s="66" t="str">
        <f aca="false">SUBSTITUTE(AN394,AO$17,"")</f>
        <v>0</v>
      </c>
      <c r="AP394" s="66" t="str">
        <f aca="false">SUBSTITUTE(AO394,AP$17,"")</f>
        <v>0</v>
      </c>
      <c r="AQ394" s="66" t="str">
        <f aca="false">SUBSTITUTE(AP394,AQ$17,"")</f>
        <v>0</v>
      </c>
      <c r="AR394" s="66" t="str">
        <f aca="false">SUBSTITUTE(AQ394,AR$17,"")</f>
        <v>0</v>
      </c>
      <c r="AS394" s="66" t="str">
        <f aca="false">SUBSTITUTE(AR394,AS$17,"")</f>
        <v>0</v>
      </c>
      <c r="AT394" s="66" t="str">
        <f aca="false">SUBSTITUTE(AS394,AT$17,"")</f>
        <v>0</v>
      </c>
      <c r="AU394" s="66" t="str">
        <f aca="false">SUBSTITUTE(AT394,AU$17,"")</f>
        <v>0</v>
      </c>
      <c r="AV394" s="66" t="str">
        <f aca="false">SUBSTITUTE(AU394,AV$17,"")</f>
        <v>0</v>
      </c>
      <c r="AW394" s="66" t="str">
        <f aca="false">SUBSTITUTE(AV394,AW$17,"")</f>
        <v>0</v>
      </c>
      <c r="AX394" s="66" t="str">
        <f aca="false">SUBSTITUTE(AW394,AX$17,"")</f>
        <v>0</v>
      </c>
      <c r="AY394" s="66" t="str">
        <f aca="false">SUBSTITUTE(AX394,AY$17,"")</f>
        <v>0</v>
      </c>
      <c r="AZ394" s="66" t="str">
        <f aca="false">SUBSTITUTE(AY394,AZ$17,"")</f>
        <v>0</v>
      </c>
      <c r="BA394" s="66" t="str">
        <f aca="false">SUBSTITUTE(AZ394,BA$17,"")</f>
        <v>0</v>
      </c>
      <c r="BB394" s="66" t="str">
        <f aca="false">SUBSTITUTE(BA394,BB$17,"")</f>
        <v/>
      </c>
      <c r="BC394" s="66" t="str">
        <f aca="false">SUBSTITUTE(BB394,BC$17,"")</f>
        <v/>
      </c>
      <c r="BD394" s="66" t="str">
        <f aca="false">SUBSTITUTE(BC394,BD$17,"")</f>
        <v/>
      </c>
      <c r="BE394" s="66" t="str">
        <f aca="false">SUBSTITUTE(BD394,BE$17,"")</f>
        <v/>
      </c>
      <c r="BF394" s="66" t="str">
        <f aca="false">SUBSTITUTE(BE394,BF$17,"")</f>
        <v/>
      </c>
      <c r="BG394" s="66" t="str">
        <f aca="false">SUBSTITUTE(BF394,BG$17,"")</f>
        <v/>
      </c>
      <c r="BH394" s="66" t="str">
        <f aca="false">SUBSTITUTE(BG394,BH$17,"")</f>
        <v/>
      </c>
      <c r="BI394" s="66" t="str">
        <f aca="false">SUBSTITUTE(BH394,BI$17,"")</f>
        <v/>
      </c>
      <c r="BJ394" s="66" t="str">
        <f aca="false">SUBSTITUTE(BI394,BJ$17,"")</f>
        <v/>
      </c>
      <c r="BK394" s="66" t="str">
        <f aca="false">SUBSTITUTE(BJ394,BK$17,"")</f>
        <v/>
      </c>
      <c r="BL394" s="66" t="str">
        <f aca="false">SUBSTITUTE(BK394,BL$17,"")</f>
        <v/>
      </c>
      <c r="BM394" s="66" t="str">
        <f aca="false">SUBSTITUTE(BL394,BM$17,"")</f>
        <v/>
      </c>
      <c r="BN394" s="66" t="n">
        <f aca="false">LEN(BM394)</f>
        <v>0</v>
      </c>
      <c r="BO394" s="66" t="n">
        <f aca="false">LEN(A394)&gt;BO$15</f>
        <v>0</v>
      </c>
      <c r="BP394" s="83" t="n">
        <f aca="false">AND(COUNTIF(ranges!B$2:B$4,'Sample Manifest - ALL TYPES'!G385)=0,NOT(ISBLANK('Sample Manifest - ALL TYPES'!G385)))</f>
        <v>0</v>
      </c>
      <c r="CB394" s="66" t="n">
        <f aca="false">OR(BN394:BO394)</f>
        <v>0</v>
      </c>
      <c r="CD394" s="69" t="n">
        <f aca="false">IF(OR('Sample Manifest - ALL TYPES'!AB385="Custom indexes",'Sample Manifest - ALL TYPES'!AB385="Non-listed commercial indexes"),1,0)</f>
        <v>0</v>
      </c>
      <c r="CE394" s="69"/>
      <c r="CG394" s="72" t="n">
        <f aca="false">'Sample Manifest - ALL TYPES'!Q385</f>
        <v>0</v>
      </c>
      <c r="CH394" s="70" t="str">
        <f aca="false">SUBSTITUTE(CG394,CH$17,"")</f>
        <v>0</v>
      </c>
      <c r="CI394" s="70" t="str">
        <f aca="false">SUBSTITUTE(CH394,CI$17,"")</f>
        <v>0</v>
      </c>
      <c r="CJ394" s="70" t="str">
        <f aca="false">SUBSTITUTE(CI394,CJ$17,"")</f>
        <v>0</v>
      </c>
      <c r="CK394" s="70" t="str">
        <f aca="false">SUBSTITUTE(CJ394,CK$17,"")</f>
        <v>0</v>
      </c>
      <c r="CL394" s="70" t="n">
        <f aca="false">LEN(CK394)</f>
        <v>1</v>
      </c>
      <c r="CM394" s="70" t="n">
        <f aca="false">AND(NOT(ISBLANK('Sample Manifest - ALL TYPES'!Q385)),NOT(CL394=0))</f>
        <v>0</v>
      </c>
      <c r="CR394" s="66" t="n">
        <f aca="false">AND('Sample Manifest - ALL TYPES'!B385="Illumina Library Pool",ISBLANK('Sample Manifest - ALL TYPES'!Z385))</f>
        <v>0</v>
      </c>
    </row>
    <row r="395" s="66" customFormat="true" ht="13.8" hidden="false" customHeight="false" outlineLevel="0" collapsed="false">
      <c r="A395" s="66" t="n">
        <f aca="false">'Sample Manifest - ALL TYPES'!C386</f>
        <v>0</v>
      </c>
      <c r="B395" s="66" t="str">
        <f aca="false">SUBSTITUTE(A395,B$17,"")</f>
        <v>0</v>
      </c>
      <c r="C395" s="66" t="str">
        <f aca="false">SUBSTITUTE(B395,C$17,"")</f>
        <v>0</v>
      </c>
      <c r="D395" s="66" t="str">
        <f aca="false">SUBSTITUTE(C395,D$17,"")</f>
        <v>0</v>
      </c>
      <c r="E395" s="66" t="str">
        <f aca="false">SUBSTITUTE(D395,E$17,"")</f>
        <v>0</v>
      </c>
      <c r="F395" s="66" t="str">
        <f aca="false">SUBSTITUTE(E395,F$17,"")</f>
        <v>0</v>
      </c>
      <c r="G395" s="66" t="str">
        <f aca="false">SUBSTITUTE(F395,G$17,"")</f>
        <v>0</v>
      </c>
      <c r="H395" s="66" t="str">
        <f aca="false">SUBSTITUTE(G395,H$17,"")</f>
        <v>0</v>
      </c>
      <c r="I395" s="66" t="str">
        <f aca="false">SUBSTITUTE(H395,I$17,"")</f>
        <v>0</v>
      </c>
      <c r="J395" s="66" t="str">
        <f aca="false">SUBSTITUTE(I395,J$17,"")</f>
        <v>0</v>
      </c>
      <c r="K395" s="66" t="str">
        <f aca="false">SUBSTITUTE(J395,K$17,"")</f>
        <v>0</v>
      </c>
      <c r="L395" s="66" t="str">
        <f aca="false">SUBSTITUTE(K395,L$17,"")</f>
        <v>0</v>
      </c>
      <c r="M395" s="66" t="str">
        <f aca="false">SUBSTITUTE(L395,M$17,"")</f>
        <v>0</v>
      </c>
      <c r="N395" s="66" t="str">
        <f aca="false">SUBSTITUTE(M395,N$17,"")</f>
        <v>0</v>
      </c>
      <c r="O395" s="66" t="str">
        <f aca="false">SUBSTITUTE(N395,O$17,"")</f>
        <v>0</v>
      </c>
      <c r="P395" s="66" t="str">
        <f aca="false">SUBSTITUTE(O395,P$17,"")</f>
        <v>0</v>
      </c>
      <c r="Q395" s="66" t="str">
        <f aca="false">SUBSTITUTE(P395,Q$17,"")</f>
        <v>0</v>
      </c>
      <c r="R395" s="66" t="str">
        <f aca="false">SUBSTITUTE(Q395,R$17,"")</f>
        <v>0</v>
      </c>
      <c r="S395" s="66" t="str">
        <f aca="false">SUBSTITUTE(R395,S$17,"")</f>
        <v>0</v>
      </c>
      <c r="T395" s="66" t="str">
        <f aca="false">SUBSTITUTE(S395,T$17,"")</f>
        <v>0</v>
      </c>
      <c r="U395" s="66" t="str">
        <f aca="false">SUBSTITUTE(T395,U$17,"")</f>
        <v>0</v>
      </c>
      <c r="V395" s="66" t="str">
        <f aca="false">SUBSTITUTE(U395,V$17,"")</f>
        <v>0</v>
      </c>
      <c r="W395" s="66" t="str">
        <f aca="false">SUBSTITUTE(V395,W$17,"")</f>
        <v>0</v>
      </c>
      <c r="X395" s="66" t="str">
        <f aca="false">SUBSTITUTE(W395,X$17,"")</f>
        <v>0</v>
      </c>
      <c r="Y395" s="66" t="str">
        <f aca="false">SUBSTITUTE(X395,Y$17,"")</f>
        <v>0</v>
      </c>
      <c r="Z395" s="66" t="str">
        <f aca="false">SUBSTITUTE(Y395,Z$17,"")</f>
        <v>0</v>
      </c>
      <c r="AA395" s="66" t="str">
        <f aca="false">SUBSTITUTE(Z395,AA$17,"")</f>
        <v>0</v>
      </c>
      <c r="AB395" s="66" t="str">
        <f aca="false">SUBSTITUTE(AA395,AB$17,"")</f>
        <v>0</v>
      </c>
      <c r="AC395" s="66" t="str">
        <f aca="false">SUBSTITUTE(AB395,AC$17,"")</f>
        <v>0</v>
      </c>
      <c r="AD395" s="66" t="str">
        <f aca="false">SUBSTITUTE(AC395,AD$17,"")</f>
        <v>0</v>
      </c>
      <c r="AE395" s="66" t="str">
        <f aca="false">SUBSTITUTE(AD395,AE$17,"")</f>
        <v>0</v>
      </c>
      <c r="AF395" s="66" t="str">
        <f aca="false">SUBSTITUTE(AE395,AF$17,"")</f>
        <v>0</v>
      </c>
      <c r="AG395" s="66" t="str">
        <f aca="false">SUBSTITUTE(AF395,AG$17,"")</f>
        <v>0</v>
      </c>
      <c r="AH395" s="66" t="str">
        <f aca="false">SUBSTITUTE(AG395,AH$17,"")</f>
        <v>0</v>
      </c>
      <c r="AI395" s="66" t="str">
        <f aca="false">SUBSTITUTE(AH395,AI$17,"")</f>
        <v>0</v>
      </c>
      <c r="AJ395" s="66" t="str">
        <f aca="false">SUBSTITUTE(AI395,AJ$17,"")</f>
        <v>0</v>
      </c>
      <c r="AK395" s="66" t="str">
        <f aca="false">SUBSTITUTE(AJ395,AK$17,"")</f>
        <v>0</v>
      </c>
      <c r="AL395" s="66" t="str">
        <f aca="false">SUBSTITUTE(AK395,AL$17,"")</f>
        <v>0</v>
      </c>
      <c r="AM395" s="66" t="str">
        <f aca="false">SUBSTITUTE(AL395,AM$17,"")</f>
        <v>0</v>
      </c>
      <c r="AN395" s="66" t="str">
        <f aca="false">SUBSTITUTE(AM395,AN$17,"")</f>
        <v>0</v>
      </c>
      <c r="AO395" s="66" t="str">
        <f aca="false">SUBSTITUTE(AN395,AO$17,"")</f>
        <v>0</v>
      </c>
      <c r="AP395" s="66" t="str">
        <f aca="false">SUBSTITUTE(AO395,AP$17,"")</f>
        <v>0</v>
      </c>
      <c r="AQ395" s="66" t="str">
        <f aca="false">SUBSTITUTE(AP395,AQ$17,"")</f>
        <v>0</v>
      </c>
      <c r="AR395" s="66" t="str">
        <f aca="false">SUBSTITUTE(AQ395,AR$17,"")</f>
        <v>0</v>
      </c>
      <c r="AS395" s="66" t="str">
        <f aca="false">SUBSTITUTE(AR395,AS$17,"")</f>
        <v>0</v>
      </c>
      <c r="AT395" s="66" t="str">
        <f aca="false">SUBSTITUTE(AS395,AT$17,"")</f>
        <v>0</v>
      </c>
      <c r="AU395" s="66" t="str">
        <f aca="false">SUBSTITUTE(AT395,AU$17,"")</f>
        <v>0</v>
      </c>
      <c r="AV395" s="66" t="str">
        <f aca="false">SUBSTITUTE(AU395,AV$17,"")</f>
        <v>0</v>
      </c>
      <c r="AW395" s="66" t="str">
        <f aca="false">SUBSTITUTE(AV395,AW$17,"")</f>
        <v>0</v>
      </c>
      <c r="AX395" s="66" t="str">
        <f aca="false">SUBSTITUTE(AW395,AX$17,"")</f>
        <v>0</v>
      </c>
      <c r="AY395" s="66" t="str">
        <f aca="false">SUBSTITUTE(AX395,AY$17,"")</f>
        <v>0</v>
      </c>
      <c r="AZ395" s="66" t="str">
        <f aca="false">SUBSTITUTE(AY395,AZ$17,"")</f>
        <v>0</v>
      </c>
      <c r="BA395" s="66" t="str">
        <f aca="false">SUBSTITUTE(AZ395,BA$17,"")</f>
        <v>0</v>
      </c>
      <c r="BB395" s="66" t="str">
        <f aca="false">SUBSTITUTE(BA395,BB$17,"")</f>
        <v/>
      </c>
      <c r="BC395" s="66" t="str">
        <f aca="false">SUBSTITUTE(BB395,BC$17,"")</f>
        <v/>
      </c>
      <c r="BD395" s="66" t="str">
        <f aca="false">SUBSTITUTE(BC395,BD$17,"")</f>
        <v/>
      </c>
      <c r="BE395" s="66" t="str">
        <f aca="false">SUBSTITUTE(BD395,BE$17,"")</f>
        <v/>
      </c>
      <c r="BF395" s="66" t="str">
        <f aca="false">SUBSTITUTE(BE395,BF$17,"")</f>
        <v/>
      </c>
      <c r="BG395" s="66" t="str">
        <f aca="false">SUBSTITUTE(BF395,BG$17,"")</f>
        <v/>
      </c>
      <c r="BH395" s="66" t="str">
        <f aca="false">SUBSTITUTE(BG395,BH$17,"")</f>
        <v/>
      </c>
      <c r="BI395" s="66" t="str">
        <f aca="false">SUBSTITUTE(BH395,BI$17,"")</f>
        <v/>
      </c>
      <c r="BJ395" s="66" t="str">
        <f aca="false">SUBSTITUTE(BI395,BJ$17,"")</f>
        <v/>
      </c>
      <c r="BK395" s="66" t="str">
        <f aca="false">SUBSTITUTE(BJ395,BK$17,"")</f>
        <v/>
      </c>
      <c r="BL395" s="66" t="str">
        <f aca="false">SUBSTITUTE(BK395,BL$17,"")</f>
        <v/>
      </c>
      <c r="BM395" s="66" t="str">
        <f aca="false">SUBSTITUTE(BL395,BM$17,"")</f>
        <v/>
      </c>
      <c r="BN395" s="66" t="n">
        <f aca="false">LEN(BM395)</f>
        <v>0</v>
      </c>
      <c r="BO395" s="66" t="n">
        <f aca="false">LEN(A395)&gt;BO$15</f>
        <v>0</v>
      </c>
      <c r="BP395" s="83" t="n">
        <f aca="false">AND(COUNTIF(ranges!B$2:B$4,'Sample Manifest - ALL TYPES'!G386)=0,NOT(ISBLANK('Sample Manifest - ALL TYPES'!G386)))</f>
        <v>0</v>
      </c>
      <c r="CB395" s="66" t="n">
        <f aca="false">OR(BN395:BO395)</f>
        <v>0</v>
      </c>
      <c r="CD395" s="69" t="n">
        <f aca="false">IF(OR('Sample Manifest - ALL TYPES'!AB386="Custom indexes",'Sample Manifest - ALL TYPES'!AB386="Non-listed commercial indexes"),1,0)</f>
        <v>0</v>
      </c>
      <c r="CE395" s="69"/>
      <c r="CG395" s="72" t="n">
        <f aca="false">'Sample Manifest - ALL TYPES'!Q386</f>
        <v>0</v>
      </c>
      <c r="CH395" s="70" t="str">
        <f aca="false">SUBSTITUTE(CG395,CH$17,"")</f>
        <v>0</v>
      </c>
      <c r="CI395" s="70" t="str">
        <f aca="false">SUBSTITUTE(CH395,CI$17,"")</f>
        <v>0</v>
      </c>
      <c r="CJ395" s="70" t="str">
        <f aca="false">SUBSTITUTE(CI395,CJ$17,"")</f>
        <v>0</v>
      </c>
      <c r="CK395" s="70" t="str">
        <f aca="false">SUBSTITUTE(CJ395,CK$17,"")</f>
        <v>0</v>
      </c>
      <c r="CL395" s="70" t="n">
        <f aca="false">LEN(CK395)</f>
        <v>1</v>
      </c>
      <c r="CM395" s="70" t="n">
        <f aca="false">AND(NOT(ISBLANK('Sample Manifest - ALL TYPES'!Q386)),NOT(CL395=0))</f>
        <v>0</v>
      </c>
      <c r="CR395" s="66" t="n">
        <f aca="false">AND('Sample Manifest - ALL TYPES'!B386="Illumina Library Pool",ISBLANK('Sample Manifest - ALL TYPES'!Z386))</f>
        <v>0</v>
      </c>
    </row>
    <row r="396" s="66" customFormat="true" ht="13.8" hidden="false" customHeight="false" outlineLevel="0" collapsed="false">
      <c r="A396" s="66" t="n">
        <f aca="false">'Sample Manifest - ALL TYPES'!C387</f>
        <v>0</v>
      </c>
      <c r="B396" s="66" t="str">
        <f aca="false">SUBSTITUTE(A396,B$17,"")</f>
        <v>0</v>
      </c>
      <c r="C396" s="66" t="str">
        <f aca="false">SUBSTITUTE(B396,C$17,"")</f>
        <v>0</v>
      </c>
      <c r="D396" s="66" t="str">
        <f aca="false">SUBSTITUTE(C396,D$17,"")</f>
        <v>0</v>
      </c>
      <c r="E396" s="66" t="str">
        <f aca="false">SUBSTITUTE(D396,E$17,"")</f>
        <v>0</v>
      </c>
      <c r="F396" s="66" t="str">
        <f aca="false">SUBSTITUTE(E396,F$17,"")</f>
        <v>0</v>
      </c>
      <c r="G396" s="66" t="str">
        <f aca="false">SUBSTITUTE(F396,G$17,"")</f>
        <v>0</v>
      </c>
      <c r="H396" s="66" t="str">
        <f aca="false">SUBSTITUTE(G396,H$17,"")</f>
        <v>0</v>
      </c>
      <c r="I396" s="66" t="str">
        <f aca="false">SUBSTITUTE(H396,I$17,"")</f>
        <v>0</v>
      </c>
      <c r="J396" s="66" t="str">
        <f aca="false">SUBSTITUTE(I396,J$17,"")</f>
        <v>0</v>
      </c>
      <c r="K396" s="66" t="str">
        <f aca="false">SUBSTITUTE(J396,K$17,"")</f>
        <v>0</v>
      </c>
      <c r="L396" s="66" t="str">
        <f aca="false">SUBSTITUTE(K396,L$17,"")</f>
        <v>0</v>
      </c>
      <c r="M396" s="66" t="str">
        <f aca="false">SUBSTITUTE(L396,M$17,"")</f>
        <v>0</v>
      </c>
      <c r="N396" s="66" t="str">
        <f aca="false">SUBSTITUTE(M396,N$17,"")</f>
        <v>0</v>
      </c>
      <c r="O396" s="66" t="str">
        <f aca="false">SUBSTITUTE(N396,O$17,"")</f>
        <v>0</v>
      </c>
      <c r="P396" s="66" t="str">
        <f aca="false">SUBSTITUTE(O396,P$17,"")</f>
        <v>0</v>
      </c>
      <c r="Q396" s="66" t="str">
        <f aca="false">SUBSTITUTE(P396,Q$17,"")</f>
        <v>0</v>
      </c>
      <c r="R396" s="66" t="str">
        <f aca="false">SUBSTITUTE(Q396,R$17,"")</f>
        <v>0</v>
      </c>
      <c r="S396" s="66" t="str">
        <f aca="false">SUBSTITUTE(R396,S$17,"")</f>
        <v>0</v>
      </c>
      <c r="T396" s="66" t="str">
        <f aca="false">SUBSTITUTE(S396,T$17,"")</f>
        <v>0</v>
      </c>
      <c r="U396" s="66" t="str">
        <f aca="false">SUBSTITUTE(T396,U$17,"")</f>
        <v>0</v>
      </c>
      <c r="V396" s="66" t="str">
        <f aca="false">SUBSTITUTE(U396,V$17,"")</f>
        <v>0</v>
      </c>
      <c r="W396" s="66" t="str">
        <f aca="false">SUBSTITUTE(V396,W$17,"")</f>
        <v>0</v>
      </c>
      <c r="X396" s="66" t="str">
        <f aca="false">SUBSTITUTE(W396,X$17,"")</f>
        <v>0</v>
      </c>
      <c r="Y396" s="66" t="str">
        <f aca="false">SUBSTITUTE(X396,Y$17,"")</f>
        <v>0</v>
      </c>
      <c r="Z396" s="66" t="str">
        <f aca="false">SUBSTITUTE(Y396,Z$17,"")</f>
        <v>0</v>
      </c>
      <c r="AA396" s="66" t="str">
        <f aca="false">SUBSTITUTE(Z396,AA$17,"")</f>
        <v>0</v>
      </c>
      <c r="AB396" s="66" t="str">
        <f aca="false">SUBSTITUTE(AA396,AB$17,"")</f>
        <v>0</v>
      </c>
      <c r="AC396" s="66" t="str">
        <f aca="false">SUBSTITUTE(AB396,AC$17,"")</f>
        <v>0</v>
      </c>
      <c r="AD396" s="66" t="str">
        <f aca="false">SUBSTITUTE(AC396,AD$17,"")</f>
        <v>0</v>
      </c>
      <c r="AE396" s="66" t="str">
        <f aca="false">SUBSTITUTE(AD396,AE$17,"")</f>
        <v>0</v>
      </c>
      <c r="AF396" s="66" t="str">
        <f aca="false">SUBSTITUTE(AE396,AF$17,"")</f>
        <v>0</v>
      </c>
      <c r="AG396" s="66" t="str">
        <f aca="false">SUBSTITUTE(AF396,AG$17,"")</f>
        <v>0</v>
      </c>
      <c r="AH396" s="66" t="str">
        <f aca="false">SUBSTITUTE(AG396,AH$17,"")</f>
        <v>0</v>
      </c>
      <c r="AI396" s="66" t="str">
        <f aca="false">SUBSTITUTE(AH396,AI$17,"")</f>
        <v>0</v>
      </c>
      <c r="AJ396" s="66" t="str">
        <f aca="false">SUBSTITUTE(AI396,AJ$17,"")</f>
        <v>0</v>
      </c>
      <c r="AK396" s="66" t="str">
        <f aca="false">SUBSTITUTE(AJ396,AK$17,"")</f>
        <v>0</v>
      </c>
      <c r="AL396" s="66" t="str">
        <f aca="false">SUBSTITUTE(AK396,AL$17,"")</f>
        <v>0</v>
      </c>
      <c r="AM396" s="66" t="str">
        <f aca="false">SUBSTITUTE(AL396,AM$17,"")</f>
        <v>0</v>
      </c>
      <c r="AN396" s="66" t="str">
        <f aca="false">SUBSTITUTE(AM396,AN$17,"")</f>
        <v>0</v>
      </c>
      <c r="AO396" s="66" t="str">
        <f aca="false">SUBSTITUTE(AN396,AO$17,"")</f>
        <v>0</v>
      </c>
      <c r="AP396" s="66" t="str">
        <f aca="false">SUBSTITUTE(AO396,AP$17,"")</f>
        <v>0</v>
      </c>
      <c r="AQ396" s="66" t="str">
        <f aca="false">SUBSTITUTE(AP396,AQ$17,"")</f>
        <v>0</v>
      </c>
      <c r="AR396" s="66" t="str">
        <f aca="false">SUBSTITUTE(AQ396,AR$17,"")</f>
        <v>0</v>
      </c>
      <c r="AS396" s="66" t="str">
        <f aca="false">SUBSTITUTE(AR396,AS$17,"")</f>
        <v>0</v>
      </c>
      <c r="AT396" s="66" t="str">
        <f aca="false">SUBSTITUTE(AS396,AT$17,"")</f>
        <v>0</v>
      </c>
      <c r="AU396" s="66" t="str">
        <f aca="false">SUBSTITUTE(AT396,AU$17,"")</f>
        <v>0</v>
      </c>
      <c r="AV396" s="66" t="str">
        <f aca="false">SUBSTITUTE(AU396,AV$17,"")</f>
        <v>0</v>
      </c>
      <c r="AW396" s="66" t="str">
        <f aca="false">SUBSTITUTE(AV396,AW$17,"")</f>
        <v>0</v>
      </c>
      <c r="AX396" s="66" t="str">
        <f aca="false">SUBSTITUTE(AW396,AX$17,"")</f>
        <v>0</v>
      </c>
      <c r="AY396" s="66" t="str">
        <f aca="false">SUBSTITUTE(AX396,AY$17,"")</f>
        <v>0</v>
      </c>
      <c r="AZ396" s="66" t="str">
        <f aca="false">SUBSTITUTE(AY396,AZ$17,"")</f>
        <v>0</v>
      </c>
      <c r="BA396" s="66" t="str">
        <f aca="false">SUBSTITUTE(AZ396,BA$17,"")</f>
        <v>0</v>
      </c>
      <c r="BB396" s="66" t="str">
        <f aca="false">SUBSTITUTE(BA396,BB$17,"")</f>
        <v/>
      </c>
      <c r="BC396" s="66" t="str">
        <f aca="false">SUBSTITUTE(BB396,BC$17,"")</f>
        <v/>
      </c>
      <c r="BD396" s="66" t="str">
        <f aca="false">SUBSTITUTE(BC396,BD$17,"")</f>
        <v/>
      </c>
      <c r="BE396" s="66" t="str">
        <f aca="false">SUBSTITUTE(BD396,BE$17,"")</f>
        <v/>
      </c>
      <c r="BF396" s="66" t="str">
        <f aca="false">SUBSTITUTE(BE396,BF$17,"")</f>
        <v/>
      </c>
      <c r="BG396" s="66" t="str">
        <f aca="false">SUBSTITUTE(BF396,BG$17,"")</f>
        <v/>
      </c>
      <c r="BH396" s="66" t="str">
        <f aca="false">SUBSTITUTE(BG396,BH$17,"")</f>
        <v/>
      </c>
      <c r="BI396" s="66" t="str">
        <f aca="false">SUBSTITUTE(BH396,BI$17,"")</f>
        <v/>
      </c>
      <c r="BJ396" s="66" t="str">
        <f aca="false">SUBSTITUTE(BI396,BJ$17,"")</f>
        <v/>
      </c>
      <c r="BK396" s="66" t="str">
        <f aca="false">SUBSTITUTE(BJ396,BK$17,"")</f>
        <v/>
      </c>
      <c r="BL396" s="66" t="str">
        <f aca="false">SUBSTITUTE(BK396,BL$17,"")</f>
        <v/>
      </c>
      <c r="BM396" s="66" t="str">
        <f aca="false">SUBSTITUTE(BL396,BM$17,"")</f>
        <v/>
      </c>
      <c r="BN396" s="66" t="n">
        <f aca="false">LEN(BM396)</f>
        <v>0</v>
      </c>
      <c r="BO396" s="66" t="n">
        <f aca="false">LEN(A396)&gt;BO$15</f>
        <v>0</v>
      </c>
      <c r="BP396" s="83" t="n">
        <f aca="false">AND(COUNTIF(ranges!B$2:B$4,'Sample Manifest - ALL TYPES'!G387)=0,NOT(ISBLANK('Sample Manifest - ALL TYPES'!G387)))</f>
        <v>0</v>
      </c>
      <c r="CB396" s="66" t="n">
        <f aca="false">OR(BN396:BO396)</f>
        <v>0</v>
      </c>
      <c r="CD396" s="69" t="n">
        <f aca="false">IF(OR('Sample Manifest - ALL TYPES'!AB387="Custom indexes",'Sample Manifest - ALL TYPES'!AB387="Non-listed commercial indexes"),1,0)</f>
        <v>0</v>
      </c>
      <c r="CE396" s="69"/>
      <c r="CG396" s="72" t="n">
        <f aca="false">'Sample Manifest - ALL TYPES'!Q387</f>
        <v>0</v>
      </c>
      <c r="CH396" s="70" t="str">
        <f aca="false">SUBSTITUTE(CG396,CH$17,"")</f>
        <v>0</v>
      </c>
      <c r="CI396" s="70" t="str">
        <f aca="false">SUBSTITUTE(CH396,CI$17,"")</f>
        <v>0</v>
      </c>
      <c r="CJ396" s="70" t="str">
        <f aca="false">SUBSTITUTE(CI396,CJ$17,"")</f>
        <v>0</v>
      </c>
      <c r="CK396" s="70" t="str">
        <f aca="false">SUBSTITUTE(CJ396,CK$17,"")</f>
        <v>0</v>
      </c>
      <c r="CL396" s="70" t="n">
        <f aca="false">LEN(CK396)</f>
        <v>1</v>
      </c>
      <c r="CM396" s="70" t="n">
        <f aca="false">AND(NOT(ISBLANK('Sample Manifest - ALL TYPES'!Q387)),NOT(CL396=0))</f>
        <v>0</v>
      </c>
      <c r="CR396" s="66" t="n">
        <f aca="false">AND('Sample Manifest - ALL TYPES'!B387="Illumina Library Pool",ISBLANK('Sample Manifest - ALL TYPES'!Z387))</f>
        <v>0</v>
      </c>
    </row>
    <row r="397" s="66" customFormat="true" ht="13.8" hidden="false" customHeight="false" outlineLevel="0" collapsed="false">
      <c r="A397" s="66" t="n">
        <f aca="false">'Sample Manifest - ALL TYPES'!C388</f>
        <v>0</v>
      </c>
      <c r="B397" s="66" t="str">
        <f aca="false">SUBSTITUTE(A397,B$17,"")</f>
        <v>0</v>
      </c>
      <c r="C397" s="66" t="str">
        <f aca="false">SUBSTITUTE(B397,C$17,"")</f>
        <v>0</v>
      </c>
      <c r="D397" s="66" t="str">
        <f aca="false">SUBSTITUTE(C397,D$17,"")</f>
        <v>0</v>
      </c>
      <c r="E397" s="66" t="str">
        <f aca="false">SUBSTITUTE(D397,E$17,"")</f>
        <v>0</v>
      </c>
      <c r="F397" s="66" t="str">
        <f aca="false">SUBSTITUTE(E397,F$17,"")</f>
        <v>0</v>
      </c>
      <c r="G397" s="66" t="str">
        <f aca="false">SUBSTITUTE(F397,G$17,"")</f>
        <v>0</v>
      </c>
      <c r="H397" s="66" t="str">
        <f aca="false">SUBSTITUTE(G397,H$17,"")</f>
        <v>0</v>
      </c>
      <c r="I397" s="66" t="str">
        <f aca="false">SUBSTITUTE(H397,I$17,"")</f>
        <v>0</v>
      </c>
      <c r="J397" s="66" t="str">
        <f aca="false">SUBSTITUTE(I397,J$17,"")</f>
        <v>0</v>
      </c>
      <c r="K397" s="66" t="str">
        <f aca="false">SUBSTITUTE(J397,K$17,"")</f>
        <v>0</v>
      </c>
      <c r="L397" s="66" t="str">
        <f aca="false">SUBSTITUTE(K397,L$17,"")</f>
        <v>0</v>
      </c>
      <c r="M397" s="66" t="str">
        <f aca="false">SUBSTITUTE(L397,M$17,"")</f>
        <v>0</v>
      </c>
      <c r="N397" s="66" t="str">
        <f aca="false">SUBSTITUTE(M397,N$17,"")</f>
        <v>0</v>
      </c>
      <c r="O397" s="66" t="str">
        <f aca="false">SUBSTITUTE(N397,O$17,"")</f>
        <v>0</v>
      </c>
      <c r="P397" s="66" t="str">
        <f aca="false">SUBSTITUTE(O397,P$17,"")</f>
        <v>0</v>
      </c>
      <c r="Q397" s="66" t="str">
        <f aca="false">SUBSTITUTE(P397,Q$17,"")</f>
        <v>0</v>
      </c>
      <c r="R397" s="66" t="str">
        <f aca="false">SUBSTITUTE(Q397,R$17,"")</f>
        <v>0</v>
      </c>
      <c r="S397" s="66" t="str">
        <f aca="false">SUBSTITUTE(R397,S$17,"")</f>
        <v>0</v>
      </c>
      <c r="T397" s="66" t="str">
        <f aca="false">SUBSTITUTE(S397,T$17,"")</f>
        <v>0</v>
      </c>
      <c r="U397" s="66" t="str">
        <f aca="false">SUBSTITUTE(T397,U$17,"")</f>
        <v>0</v>
      </c>
      <c r="V397" s="66" t="str">
        <f aca="false">SUBSTITUTE(U397,V$17,"")</f>
        <v>0</v>
      </c>
      <c r="W397" s="66" t="str">
        <f aca="false">SUBSTITUTE(V397,W$17,"")</f>
        <v>0</v>
      </c>
      <c r="X397" s="66" t="str">
        <f aca="false">SUBSTITUTE(W397,X$17,"")</f>
        <v>0</v>
      </c>
      <c r="Y397" s="66" t="str">
        <f aca="false">SUBSTITUTE(X397,Y$17,"")</f>
        <v>0</v>
      </c>
      <c r="Z397" s="66" t="str">
        <f aca="false">SUBSTITUTE(Y397,Z$17,"")</f>
        <v>0</v>
      </c>
      <c r="AA397" s="66" t="str">
        <f aca="false">SUBSTITUTE(Z397,AA$17,"")</f>
        <v>0</v>
      </c>
      <c r="AB397" s="66" t="str">
        <f aca="false">SUBSTITUTE(AA397,AB$17,"")</f>
        <v>0</v>
      </c>
      <c r="AC397" s="66" t="str">
        <f aca="false">SUBSTITUTE(AB397,AC$17,"")</f>
        <v>0</v>
      </c>
      <c r="AD397" s="66" t="str">
        <f aca="false">SUBSTITUTE(AC397,AD$17,"")</f>
        <v>0</v>
      </c>
      <c r="AE397" s="66" t="str">
        <f aca="false">SUBSTITUTE(AD397,AE$17,"")</f>
        <v>0</v>
      </c>
      <c r="AF397" s="66" t="str">
        <f aca="false">SUBSTITUTE(AE397,AF$17,"")</f>
        <v>0</v>
      </c>
      <c r="AG397" s="66" t="str">
        <f aca="false">SUBSTITUTE(AF397,AG$17,"")</f>
        <v>0</v>
      </c>
      <c r="AH397" s="66" t="str">
        <f aca="false">SUBSTITUTE(AG397,AH$17,"")</f>
        <v>0</v>
      </c>
      <c r="AI397" s="66" t="str">
        <f aca="false">SUBSTITUTE(AH397,AI$17,"")</f>
        <v>0</v>
      </c>
      <c r="AJ397" s="66" t="str">
        <f aca="false">SUBSTITUTE(AI397,AJ$17,"")</f>
        <v>0</v>
      </c>
      <c r="AK397" s="66" t="str">
        <f aca="false">SUBSTITUTE(AJ397,AK$17,"")</f>
        <v>0</v>
      </c>
      <c r="AL397" s="66" t="str">
        <f aca="false">SUBSTITUTE(AK397,AL$17,"")</f>
        <v>0</v>
      </c>
      <c r="AM397" s="66" t="str">
        <f aca="false">SUBSTITUTE(AL397,AM$17,"")</f>
        <v>0</v>
      </c>
      <c r="AN397" s="66" t="str">
        <f aca="false">SUBSTITUTE(AM397,AN$17,"")</f>
        <v>0</v>
      </c>
      <c r="AO397" s="66" t="str">
        <f aca="false">SUBSTITUTE(AN397,AO$17,"")</f>
        <v>0</v>
      </c>
      <c r="AP397" s="66" t="str">
        <f aca="false">SUBSTITUTE(AO397,AP$17,"")</f>
        <v>0</v>
      </c>
      <c r="AQ397" s="66" t="str">
        <f aca="false">SUBSTITUTE(AP397,AQ$17,"")</f>
        <v>0</v>
      </c>
      <c r="AR397" s="66" t="str">
        <f aca="false">SUBSTITUTE(AQ397,AR$17,"")</f>
        <v>0</v>
      </c>
      <c r="AS397" s="66" t="str">
        <f aca="false">SUBSTITUTE(AR397,AS$17,"")</f>
        <v>0</v>
      </c>
      <c r="AT397" s="66" t="str">
        <f aca="false">SUBSTITUTE(AS397,AT$17,"")</f>
        <v>0</v>
      </c>
      <c r="AU397" s="66" t="str">
        <f aca="false">SUBSTITUTE(AT397,AU$17,"")</f>
        <v>0</v>
      </c>
      <c r="AV397" s="66" t="str">
        <f aca="false">SUBSTITUTE(AU397,AV$17,"")</f>
        <v>0</v>
      </c>
      <c r="AW397" s="66" t="str">
        <f aca="false">SUBSTITUTE(AV397,AW$17,"")</f>
        <v>0</v>
      </c>
      <c r="AX397" s="66" t="str">
        <f aca="false">SUBSTITUTE(AW397,AX$17,"")</f>
        <v>0</v>
      </c>
      <c r="AY397" s="66" t="str">
        <f aca="false">SUBSTITUTE(AX397,AY$17,"")</f>
        <v>0</v>
      </c>
      <c r="AZ397" s="66" t="str">
        <f aca="false">SUBSTITUTE(AY397,AZ$17,"")</f>
        <v>0</v>
      </c>
      <c r="BA397" s="66" t="str">
        <f aca="false">SUBSTITUTE(AZ397,BA$17,"")</f>
        <v>0</v>
      </c>
      <c r="BB397" s="66" t="str">
        <f aca="false">SUBSTITUTE(BA397,BB$17,"")</f>
        <v/>
      </c>
      <c r="BC397" s="66" t="str">
        <f aca="false">SUBSTITUTE(BB397,BC$17,"")</f>
        <v/>
      </c>
      <c r="BD397" s="66" t="str">
        <f aca="false">SUBSTITUTE(BC397,BD$17,"")</f>
        <v/>
      </c>
      <c r="BE397" s="66" t="str">
        <f aca="false">SUBSTITUTE(BD397,BE$17,"")</f>
        <v/>
      </c>
      <c r="BF397" s="66" t="str">
        <f aca="false">SUBSTITUTE(BE397,BF$17,"")</f>
        <v/>
      </c>
      <c r="BG397" s="66" t="str">
        <f aca="false">SUBSTITUTE(BF397,BG$17,"")</f>
        <v/>
      </c>
      <c r="BH397" s="66" t="str">
        <f aca="false">SUBSTITUTE(BG397,BH$17,"")</f>
        <v/>
      </c>
      <c r="BI397" s="66" t="str">
        <f aca="false">SUBSTITUTE(BH397,BI$17,"")</f>
        <v/>
      </c>
      <c r="BJ397" s="66" t="str">
        <f aca="false">SUBSTITUTE(BI397,BJ$17,"")</f>
        <v/>
      </c>
      <c r="BK397" s="66" t="str">
        <f aca="false">SUBSTITUTE(BJ397,BK$17,"")</f>
        <v/>
      </c>
      <c r="BL397" s="66" t="str">
        <f aca="false">SUBSTITUTE(BK397,BL$17,"")</f>
        <v/>
      </c>
      <c r="BM397" s="66" t="str">
        <f aca="false">SUBSTITUTE(BL397,BM$17,"")</f>
        <v/>
      </c>
      <c r="BN397" s="66" t="n">
        <f aca="false">LEN(BM397)</f>
        <v>0</v>
      </c>
      <c r="BO397" s="66" t="n">
        <f aca="false">LEN(A397)&gt;BO$15</f>
        <v>0</v>
      </c>
      <c r="BP397" s="83" t="n">
        <f aca="false">AND(COUNTIF(ranges!B$2:B$4,'Sample Manifest - ALL TYPES'!G388)=0,NOT(ISBLANK('Sample Manifest - ALL TYPES'!G388)))</f>
        <v>0</v>
      </c>
      <c r="CB397" s="66" t="n">
        <f aca="false">OR(BN397:BO397)</f>
        <v>0</v>
      </c>
      <c r="CD397" s="69" t="n">
        <f aca="false">IF(OR('Sample Manifest - ALL TYPES'!AB388="Custom indexes",'Sample Manifest - ALL TYPES'!AB388="Non-listed commercial indexes"),1,0)</f>
        <v>0</v>
      </c>
      <c r="CE397" s="69"/>
      <c r="CG397" s="72" t="n">
        <f aca="false">'Sample Manifest - ALL TYPES'!Q388</f>
        <v>0</v>
      </c>
      <c r="CH397" s="70" t="str">
        <f aca="false">SUBSTITUTE(CG397,CH$17,"")</f>
        <v>0</v>
      </c>
      <c r="CI397" s="70" t="str">
        <f aca="false">SUBSTITUTE(CH397,CI$17,"")</f>
        <v>0</v>
      </c>
      <c r="CJ397" s="70" t="str">
        <f aca="false">SUBSTITUTE(CI397,CJ$17,"")</f>
        <v>0</v>
      </c>
      <c r="CK397" s="70" t="str">
        <f aca="false">SUBSTITUTE(CJ397,CK$17,"")</f>
        <v>0</v>
      </c>
      <c r="CL397" s="70" t="n">
        <f aca="false">LEN(CK397)</f>
        <v>1</v>
      </c>
      <c r="CM397" s="70" t="n">
        <f aca="false">AND(NOT(ISBLANK('Sample Manifest - ALL TYPES'!Q388)),NOT(CL397=0))</f>
        <v>0</v>
      </c>
      <c r="CR397" s="66" t="n">
        <f aca="false">AND('Sample Manifest - ALL TYPES'!B388="Illumina Library Pool",ISBLANK('Sample Manifest - ALL TYPES'!Z388))</f>
        <v>0</v>
      </c>
    </row>
    <row r="398" s="66" customFormat="true" ht="13.8" hidden="false" customHeight="false" outlineLevel="0" collapsed="false">
      <c r="A398" s="66" t="n">
        <f aca="false">'Sample Manifest - ALL TYPES'!C389</f>
        <v>0</v>
      </c>
      <c r="B398" s="66" t="str">
        <f aca="false">SUBSTITUTE(A398,B$17,"")</f>
        <v>0</v>
      </c>
      <c r="C398" s="66" t="str">
        <f aca="false">SUBSTITUTE(B398,C$17,"")</f>
        <v>0</v>
      </c>
      <c r="D398" s="66" t="str">
        <f aca="false">SUBSTITUTE(C398,D$17,"")</f>
        <v>0</v>
      </c>
      <c r="E398" s="66" t="str">
        <f aca="false">SUBSTITUTE(D398,E$17,"")</f>
        <v>0</v>
      </c>
      <c r="F398" s="66" t="str">
        <f aca="false">SUBSTITUTE(E398,F$17,"")</f>
        <v>0</v>
      </c>
      <c r="G398" s="66" t="str">
        <f aca="false">SUBSTITUTE(F398,G$17,"")</f>
        <v>0</v>
      </c>
      <c r="H398" s="66" t="str">
        <f aca="false">SUBSTITUTE(G398,H$17,"")</f>
        <v>0</v>
      </c>
      <c r="I398" s="66" t="str">
        <f aca="false">SUBSTITUTE(H398,I$17,"")</f>
        <v>0</v>
      </c>
      <c r="J398" s="66" t="str">
        <f aca="false">SUBSTITUTE(I398,J$17,"")</f>
        <v>0</v>
      </c>
      <c r="K398" s="66" t="str">
        <f aca="false">SUBSTITUTE(J398,K$17,"")</f>
        <v>0</v>
      </c>
      <c r="L398" s="66" t="str">
        <f aca="false">SUBSTITUTE(K398,L$17,"")</f>
        <v>0</v>
      </c>
      <c r="M398" s="66" t="str">
        <f aca="false">SUBSTITUTE(L398,M$17,"")</f>
        <v>0</v>
      </c>
      <c r="N398" s="66" t="str">
        <f aca="false">SUBSTITUTE(M398,N$17,"")</f>
        <v>0</v>
      </c>
      <c r="O398" s="66" t="str">
        <f aca="false">SUBSTITUTE(N398,O$17,"")</f>
        <v>0</v>
      </c>
      <c r="P398" s="66" t="str">
        <f aca="false">SUBSTITUTE(O398,P$17,"")</f>
        <v>0</v>
      </c>
      <c r="Q398" s="66" t="str">
        <f aca="false">SUBSTITUTE(P398,Q$17,"")</f>
        <v>0</v>
      </c>
      <c r="R398" s="66" t="str">
        <f aca="false">SUBSTITUTE(Q398,R$17,"")</f>
        <v>0</v>
      </c>
      <c r="S398" s="66" t="str">
        <f aca="false">SUBSTITUTE(R398,S$17,"")</f>
        <v>0</v>
      </c>
      <c r="T398" s="66" t="str">
        <f aca="false">SUBSTITUTE(S398,T$17,"")</f>
        <v>0</v>
      </c>
      <c r="U398" s="66" t="str">
        <f aca="false">SUBSTITUTE(T398,U$17,"")</f>
        <v>0</v>
      </c>
      <c r="V398" s="66" t="str">
        <f aca="false">SUBSTITUTE(U398,V$17,"")</f>
        <v>0</v>
      </c>
      <c r="W398" s="66" t="str">
        <f aca="false">SUBSTITUTE(V398,W$17,"")</f>
        <v>0</v>
      </c>
      <c r="X398" s="66" t="str">
        <f aca="false">SUBSTITUTE(W398,X$17,"")</f>
        <v>0</v>
      </c>
      <c r="Y398" s="66" t="str">
        <f aca="false">SUBSTITUTE(X398,Y$17,"")</f>
        <v>0</v>
      </c>
      <c r="Z398" s="66" t="str">
        <f aca="false">SUBSTITUTE(Y398,Z$17,"")</f>
        <v>0</v>
      </c>
      <c r="AA398" s="66" t="str">
        <f aca="false">SUBSTITUTE(Z398,AA$17,"")</f>
        <v>0</v>
      </c>
      <c r="AB398" s="66" t="str">
        <f aca="false">SUBSTITUTE(AA398,AB$17,"")</f>
        <v>0</v>
      </c>
      <c r="AC398" s="66" t="str">
        <f aca="false">SUBSTITUTE(AB398,AC$17,"")</f>
        <v>0</v>
      </c>
      <c r="AD398" s="66" t="str">
        <f aca="false">SUBSTITUTE(AC398,AD$17,"")</f>
        <v>0</v>
      </c>
      <c r="AE398" s="66" t="str">
        <f aca="false">SUBSTITUTE(AD398,AE$17,"")</f>
        <v>0</v>
      </c>
      <c r="AF398" s="66" t="str">
        <f aca="false">SUBSTITUTE(AE398,AF$17,"")</f>
        <v>0</v>
      </c>
      <c r="AG398" s="66" t="str">
        <f aca="false">SUBSTITUTE(AF398,AG$17,"")</f>
        <v>0</v>
      </c>
      <c r="AH398" s="66" t="str">
        <f aca="false">SUBSTITUTE(AG398,AH$17,"")</f>
        <v>0</v>
      </c>
      <c r="AI398" s="66" t="str">
        <f aca="false">SUBSTITUTE(AH398,AI$17,"")</f>
        <v>0</v>
      </c>
      <c r="AJ398" s="66" t="str">
        <f aca="false">SUBSTITUTE(AI398,AJ$17,"")</f>
        <v>0</v>
      </c>
      <c r="AK398" s="66" t="str">
        <f aca="false">SUBSTITUTE(AJ398,AK$17,"")</f>
        <v>0</v>
      </c>
      <c r="AL398" s="66" t="str">
        <f aca="false">SUBSTITUTE(AK398,AL$17,"")</f>
        <v>0</v>
      </c>
      <c r="AM398" s="66" t="str">
        <f aca="false">SUBSTITUTE(AL398,AM$17,"")</f>
        <v>0</v>
      </c>
      <c r="AN398" s="66" t="str">
        <f aca="false">SUBSTITUTE(AM398,AN$17,"")</f>
        <v>0</v>
      </c>
      <c r="AO398" s="66" t="str">
        <f aca="false">SUBSTITUTE(AN398,AO$17,"")</f>
        <v>0</v>
      </c>
      <c r="AP398" s="66" t="str">
        <f aca="false">SUBSTITUTE(AO398,AP$17,"")</f>
        <v>0</v>
      </c>
      <c r="AQ398" s="66" t="str">
        <f aca="false">SUBSTITUTE(AP398,AQ$17,"")</f>
        <v>0</v>
      </c>
      <c r="AR398" s="66" t="str">
        <f aca="false">SUBSTITUTE(AQ398,AR$17,"")</f>
        <v>0</v>
      </c>
      <c r="AS398" s="66" t="str">
        <f aca="false">SUBSTITUTE(AR398,AS$17,"")</f>
        <v>0</v>
      </c>
      <c r="AT398" s="66" t="str">
        <f aca="false">SUBSTITUTE(AS398,AT$17,"")</f>
        <v>0</v>
      </c>
      <c r="AU398" s="66" t="str">
        <f aca="false">SUBSTITUTE(AT398,AU$17,"")</f>
        <v>0</v>
      </c>
      <c r="AV398" s="66" t="str">
        <f aca="false">SUBSTITUTE(AU398,AV$17,"")</f>
        <v>0</v>
      </c>
      <c r="AW398" s="66" t="str">
        <f aca="false">SUBSTITUTE(AV398,AW$17,"")</f>
        <v>0</v>
      </c>
      <c r="AX398" s="66" t="str">
        <f aca="false">SUBSTITUTE(AW398,AX$17,"")</f>
        <v>0</v>
      </c>
      <c r="AY398" s="66" t="str">
        <f aca="false">SUBSTITUTE(AX398,AY$17,"")</f>
        <v>0</v>
      </c>
      <c r="AZ398" s="66" t="str">
        <f aca="false">SUBSTITUTE(AY398,AZ$17,"")</f>
        <v>0</v>
      </c>
      <c r="BA398" s="66" t="str">
        <f aca="false">SUBSTITUTE(AZ398,BA$17,"")</f>
        <v>0</v>
      </c>
      <c r="BB398" s="66" t="str">
        <f aca="false">SUBSTITUTE(BA398,BB$17,"")</f>
        <v/>
      </c>
      <c r="BC398" s="66" t="str">
        <f aca="false">SUBSTITUTE(BB398,BC$17,"")</f>
        <v/>
      </c>
      <c r="BD398" s="66" t="str">
        <f aca="false">SUBSTITUTE(BC398,BD$17,"")</f>
        <v/>
      </c>
      <c r="BE398" s="66" t="str">
        <f aca="false">SUBSTITUTE(BD398,BE$17,"")</f>
        <v/>
      </c>
      <c r="BF398" s="66" t="str">
        <f aca="false">SUBSTITUTE(BE398,BF$17,"")</f>
        <v/>
      </c>
      <c r="BG398" s="66" t="str">
        <f aca="false">SUBSTITUTE(BF398,BG$17,"")</f>
        <v/>
      </c>
      <c r="BH398" s="66" t="str">
        <f aca="false">SUBSTITUTE(BG398,BH$17,"")</f>
        <v/>
      </c>
      <c r="BI398" s="66" t="str">
        <f aca="false">SUBSTITUTE(BH398,BI$17,"")</f>
        <v/>
      </c>
      <c r="BJ398" s="66" t="str">
        <f aca="false">SUBSTITUTE(BI398,BJ$17,"")</f>
        <v/>
      </c>
      <c r="BK398" s="66" t="str">
        <f aca="false">SUBSTITUTE(BJ398,BK$17,"")</f>
        <v/>
      </c>
      <c r="BL398" s="66" t="str">
        <f aca="false">SUBSTITUTE(BK398,BL$17,"")</f>
        <v/>
      </c>
      <c r="BM398" s="66" t="str">
        <f aca="false">SUBSTITUTE(BL398,BM$17,"")</f>
        <v/>
      </c>
      <c r="BN398" s="66" t="n">
        <f aca="false">LEN(BM398)</f>
        <v>0</v>
      </c>
      <c r="BO398" s="66" t="n">
        <f aca="false">LEN(A398)&gt;BO$15</f>
        <v>0</v>
      </c>
      <c r="BP398" s="83" t="n">
        <f aca="false">AND(COUNTIF(ranges!B$2:B$4,'Sample Manifest - ALL TYPES'!G389)=0,NOT(ISBLANK('Sample Manifest - ALL TYPES'!G389)))</f>
        <v>0</v>
      </c>
      <c r="CB398" s="66" t="n">
        <f aca="false">OR(BN398:BO398)</f>
        <v>0</v>
      </c>
      <c r="CD398" s="69" t="n">
        <f aca="false">IF(OR('Sample Manifest - ALL TYPES'!AB389="Custom indexes",'Sample Manifest - ALL TYPES'!AB389="Non-listed commercial indexes"),1,0)</f>
        <v>0</v>
      </c>
      <c r="CE398" s="69"/>
      <c r="CG398" s="72" t="n">
        <f aca="false">'Sample Manifest - ALL TYPES'!Q389</f>
        <v>0</v>
      </c>
      <c r="CH398" s="70" t="str">
        <f aca="false">SUBSTITUTE(CG398,CH$17,"")</f>
        <v>0</v>
      </c>
      <c r="CI398" s="70" t="str">
        <f aca="false">SUBSTITUTE(CH398,CI$17,"")</f>
        <v>0</v>
      </c>
      <c r="CJ398" s="70" t="str">
        <f aca="false">SUBSTITUTE(CI398,CJ$17,"")</f>
        <v>0</v>
      </c>
      <c r="CK398" s="70" t="str">
        <f aca="false">SUBSTITUTE(CJ398,CK$17,"")</f>
        <v>0</v>
      </c>
      <c r="CL398" s="70" t="n">
        <f aca="false">LEN(CK398)</f>
        <v>1</v>
      </c>
      <c r="CM398" s="70" t="n">
        <f aca="false">AND(NOT(ISBLANK('Sample Manifest - ALL TYPES'!Q389)),NOT(CL398=0))</f>
        <v>0</v>
      </c>
      <c r="CR398" s="66" t="n">
        <f aca="false">AND('Sample Manifest - ALL TYPES'!B389="Illumina Library Pool",ISBLANK('Sample Manifest - ALL TYPES'!Z389))</f>
        <v>0</v>
      </c>
    </row>
    <row r="399" s="66" customFormat="true" ht="13.8" hidden="false" customHeight="false" outlineLevel="0" collapsed="false">
      <c r="A399" s="66" t="n">
        <f aca="false">'Sample Manifest - ALL TYPES'!C390</f>
        <v>0</v>
      </c>
      <c r="B399" s="66" t="str">
        <f aca="false">SUBSTITUTE(A399,B$17,"")</f>
        <v>0</v>
      </c>
      <c r="C399" s="66" t="str">
        <f aca="false">SUBSTITUTE(B399,C$17,"")</f>
        <v>0</v>
      </c>
      <c r="D399" s="66" t="str">
        <f aca="false">SUBSTITUTE(C399,D$17,"")</f>
        <v>0</v>
      </c>
      <c r="E399" s="66" t="str">
        <f aca="false">SUBSTITUTE(D399,E$17,"")</f>
        <v>0</v>
      </c>
      <c r="F399" s="66" t="str">
        <f aca="false">SUBSTITUTE(E399,F$17,"")</f>
        <v>0</v>
      </c>
      <c r="G399" s="66" t="str">
        <f aca="false">SUBSTITUTE(F399,G$17,"")</f>
        <v>0</v>
      </c>
      <c r="H399" s="66" t="str">
        <f aca="false">SUBSTITUTE(G399,H$17,"")</f>
        <v>0</v>
      </c>
      <c r="I399" s="66" t="str">
        <f aca="false">SUBSTITUTE(H399,I$17,"")</f>
        <v>0</v>
      </c>
      <c r="J399" s="66" t="str">
        <f aca="false">SUBSTITUTE(I399,J$17,"")</f>
        <v>0</v>
      </c>
      <c r="K399" s="66" t="str">
        <f aca="false">SUBSTITUTE(J399,K$17,"")</f>
        <v>0</v>
      </c>
      <c r="L399" s="66" t="str">
        <f aca="false">SUBSTITUTE(K399,L$17,"")</f>
        <v>0</v>
      </c>
      <c r="M399" s="66" t="str">
        <f aca="false">SUBSTITUTE(L399,M$17,"")</f>
        <v>0</v>
      </c>
      <c r="N399" s="66" t="str">
        <f aca="false">SUBSTITUTE(M399,N$17,"")</f>
        <v>0</v>
      </c>
      <c r="O399" s="66" t="str">
        <f aca="false">SUBSTITUTE(N399,O$17,"")</f>
        <v>0</v>
      </c>
      <c r="P399" s="66" t="str">
        <f aca="false">SUBSTITUTE(O399,P$17,"")</f>
        <v>0</v>
      </c>
      <c r="Q399" s="66" t="str">
        <f aca="false">SUBSTITUTE(P399,Q$17,"")</f>
        <v>0</v>
      </c>
      <c r="R399" s="66" t="str">
        <f aca="false">SUBSTITUTE(Q399,R$17,"")</f>
        <v>0</v>
      </c>
      <c r="S399" s="66" t="str">
        <f aca="false">SUBSTITUTE(R399,S$17,"")</f>
        <v>0</v>
      </c>
      <c r="T399" s="66" t="str">
        <f aca="false">SUBSTITUTE(S399,T$17,"")</f>
        <v>0</v>
      </c>
      <c r="U399" s="66" t="str">
        <f aca="false">SUBSTITUTE(T399,U$17,"")</f>
        <v>0</v>
      </c>
      <c r="V399" s="66" t="str">
        <f aca="false">SUBSTITUTE(U399,V$17,"")</f>
        <v>0</v>
      </c>
      <c r="W399" s="66" t="str">
        <f aca="false">SUBSTITUTE(V399,W$17,"")</f>
        <v>0</v>
      </c>
      <c r="X399" s="66" t="str">
        <f aca="false">SUBSTITUTE(W399,X$17,"")</f>
        <v>0</v>
      </c>
      <c r="Y399" s="66" t="str">
        <f aca="false">SUBSTITUTE(X399,Y$17,"")</f>
        <v>0</v>
      </c>
      <c r="Z399" s="66" t="str">
        <f aca="false">SUBSTITUTE(Y399,Z$17,"")</f>
        <v>0</v>
      </c>
      <c r="AA399" s="66" t="str">
        <f aca="false">SUBSTITUTE(Z399,AA$17,"")</f>
        <v>0</v>
      </c>
      <c r="AB399" s="66" t="str">
        <f aca="false">SUBSTITUTE(AA399,AB$17,"")</f>
        <v>0</v>
      </c>
      <c r="AC399" s="66" t="str">
        <f aca="false">SUBSTITUTE(AB399,AC$17,"")</f>
        <v>0</v>
      </c>
      <c r="AD399" s="66" t="str">
        <f aca="false">SUBSTITUTE(AC399,AD$17,"")</f>
        <v>0</v>
      </c>
      <c r="AE399" s="66" t="str">
        <f aca="false">SUBSTITUTE(AD399,AE$17,"")</f>
        <v>0</v>
      </c>
      <c r="AF399" s="66" t="str">
        <f aca="false">SUBSTITUTE(AE399,AF$17,"")</f>
        <v>0</v>
      </c>
      <c r="AG399" s="66" t="str">
        <f aca="false">SUBSTITUTE(AF399,AG$17,"")</f>
        <v>0</v>
      </c>
      <c r="AH399" s="66" t="str">
        <f aca="false">SUBSTITUTE(AG399,AH$17,"")</f>
        <v>0</v>
      </c>
      <c r="AI399" s="66" t="str">
        <f aca="false">SUBSTITUTE(AH399,AI$17,"")</f>
        <v>0</v>
      </c>
      <c r="AJ399" s="66" t="str">
        <f aca="false">SUBSTITUTE(AI399,AJ$17,"")</f>
        <v>0</v>
      </c>
      <c r="AK399" s="66" t="str">
        <f aca="false">SUBSTITUTE(AJ399,AK$17,"")</f>
        <v>0</v>
      </c>
      <c r="AL399" s="66" t="str">
        <f aca="false">SUBSTITUTE(AK399,AL$17,"")</f>
        <v>0</v>
      </c>
      <c r="AM399" s="66" t="str">
        <f aca="false">SUBSTITUTE(AL399,AM$17,"")</f>
        <v>0</v>
      </c>
      <c r="AN399" s="66" t="str">
        <f aca="false">SUBSTITUTE(AM399,AN$17,"")</f>
        <v>0</v>
      </c>
      <c r="AO399" s="66" t="str">
        <f aca="false">SUBSTITUTE(AN399,AO$17,"")</f>
        <v>0</v>
      </c>
      <c r="AP399" s="66" t="str">
        <f aca="false">SUBSTITUTE(AO399,AP$17,"")</f>
        <v>0</v>
      </c>
      <c r="AQ399" s="66" t="str">
        <f aca="false">SUBSTITUTE(AP399,AQ$17,"")</f>
        <v>0</v>
      </c>
      <c r="AR399" s="66" t="str">
        <f aca="false">SUBSTITUTE(AQ399,AR$17,"")</f>
        <v>0</v>
      </c>
      <c r="AS399" s="66" t="str">
        <f aca="false">SUBSTITUTE(AR399,AS$17,"")</f>
        <v>0</v>
      </c>
      <c r="AT399" s="66" t="str">
        <f aca="false">SUBSTITUTE(AS399,AT$17,"")</f>
        <v>0</v>
      </c>
      <c r="AU399" s="66" t="str">
        <f aca="false">SUBSTITUTE(AT399,AU$17,"")</f>
        <v>0</v>
      </c>
      <c r="AV399" s="66" t="str">
        <f aca="false">SUBSTITUTE(AU399,AV$17,"")</f>
        <v>0</v>
      </c>
      <c r="AW399" s="66" t="str">
        <f aca="false">SUBSTITUTE(AV399,AW$17,"")</f>
        <v>0</v>
      </c>
      <c r="AX399" s="66" t="str">
        <f aca="false">SUBSTITUTE(AW399,AX$17,"")</f>
        <v>0</v>
      </c>
      <c r="AY399" s="66" t="str">
        <f aca="false">SUBSTITUTE(AX399,AY$17,"")</f>
        <v>0</v>
      </c>
      <c r="AZ399" s="66" t="str">
        <f aca="false">SUBSTITUTE(AY399,AZ$17,"")</f>
        <v>0</v>
      </c>
      <c r="BA399" s="66" t="str">
        <f aca="false">SUBSTITUTE(AZ399,BA$17,"")</f>
        <v>0</v>
      </c>
      <c r="BB399" s="66" t="str">
        <f aca="false">SUBSTITUTE(BA399,BB$17,"")</f>
        <v/>
      </c>
      <c r="BC399" s="66" t="str">
        <f aca="false">SUBSTITUTE(BB399,BC$17,"")</f>
        <v/>
      </c>
      <c r="BD399" s="66" t="str">
        <f aca="false">SUBSTITUTE(BC399,BD$17,"")</f>
        <v/>
      </c>
      <c r="BE399" s="66" t="str">
        <f aca="false">SUBSTITUTE(BD399,BE$17,"")</f>
        <v/>
      </c>
      <c r="BF399" s="66" t="str">
        <f aca="false">SUBSTITUTE(BE399,BF$17,"")</f>
        <v/>
      </c>
      <c r="BG399" s="66" t="str">
        <f aca="false">SUBSTITUTE(BF399,BG$17,"")</f>
        <v/>
      </c>
      <c r="BH399" s="66" t="str">
        <f aca="false">SUBSTITUTE(BG399,BH$17,"")</f>
        <v/>
      </c>
      <c r="BI399" s="66" t="str">
        <f aca="false">SUBSTITUTE(BH399,BI$17,"")</f>
        <v/>
      </c>
      <c r="BJ399" s="66" t="str">
        <f aca="false">SUBSTITUTE(BI399,BJ$17,"")</f>
        <v/>
      </c>
      <c r="BK399" s="66" t="str">
        <f aca="false">SUBSTITUTE(BJ399,BK$17,"")</f>
        <v/>
      </c>
      <c r="BL399" s="66" t="str">
        <f aca="false">SUBSTITUTE(BK399,BL$17,"")</f>
        <v/>
      </c>
      <c r="BM399" s="66" t="str">
        <f aca="false">SUBSTITUTE(BL399,BM$17,"")</f>
        <v/>
      </c>
      <c r="BN399" s="66" t="n">
        <f aca="false">LEN(BM399)</f>
        <v>0</v>
      </c>
      <c r="BO399" s="66" t="n">
        <f aca="false">LEN(A399)&gt;BO$15</f>
        <v>0</v>
      </c>
      <c r="BP399" s="83" t="n">
        <f aca="false">AND(COUNTIF(ranges!B$2:B$4,'Sample Manifest - ALL TYPES'!G390)=0,NOT(ISBLANK('Sample Manifest - ALL TYPES'!G390)))</f>
        <v>0</v>
      </c>
      <c r="CB399" s="66" t="n">
        <f aca="false">OR(BN399:BO399)</f>
        <v>0</v>
      </c>
      <c r="CD399" s="69" t="n">
        <f aca="false">IF(OR('Sample Manifest - ALL TYPES'!AB390="Custom indexes",'Sample Manifest - ALL TYPES'!AB390="Non-listed commercial indexes"),1,0)</f>
        <v>0</v>
      </c>
      <c r="CE399" s="69"/>
      <c r="CG399" s="72" t="n">
        <f aca="false">'Sample Manifest - ALL TYPES'!Q390</f>
        <v>0</v>
      </c>
      <c r="CH399" s="70" t="str">
        <f aca="false">SUBSTITUTE(CG399,CH$17,"")</f>
        <v>0</v>
      </c>
      <c r="CI399" s="70" t="str">
        <f aca="false">SUBSTITUTE(CH399,CI$17,"")</f>
        <v>0</v>
      </c>
      <c r="CJ399" s="70" t="str">
        <f aca="false">SUBSTITUTE(CI399,CJ$17,"")</f>
        <v>0</v>
      </c>
      <c r="CK399" s="70" t="str">
        <f aca="false">SUBSTITUTE(CJ399,CK$17,"")</f>
        <v>0</v>
      </c>
      <c r="CL399" s="70" t="n">
        <f aca="false">LEN(CK399)</f>
        <v>1</v>
      </c>
      <c r="CM399" s="70" t="n">
        <f aca="false">AND(NOT(ISBLANK('Sample Manifest - ALL TYPES'!Q390)),NOT(CL399=0))</f>
        <v>0</v>
      </c>
      <c r="CR399" s="66" t="n">
        <f aca="false">AND('Sample Manifest - ALL TYPES'!B390="Illumina Library Pool",ISBLANK('Sample Manifest - ALL TYPES'!Z390))</f>
        <v>0</v>
      </c>
    </row>
    <row r="400" s="66" customFormat="true" ht="13.8" hidden="false" customHeight="false" outlineLevel="0" collapsed="false">
      <c r="A400" s="66" t="n">
        <f aca="false">'Sample Manifest - ALL TYPES'!C391</f>
        <v>0</v>
      </c>
      <c r="B400" s="66" t="str">
        <f aca="false">SUBSTITUTE(A400,B$17,"")</f>
        <v>0</v>
      </c>
      <c r="C400" s="66" t="str">
        <f aca="false">SUBSTITUTE(B400,C$17,"")</f>
        <v>0</v>
      </c>
      <c r="D400" s="66" t="str">
        <f aca="false">SUBSTITUTE(C400,D$17,"")</f>
        <v>0</v>
      </c>
      <c r="E400" s="66" t="str">
        <f aca="false">SUBSTITUTE(D400,E$17,"")</f>
        <v>0</v>
      </c>
      <c r="F400" s="66" t="str">
        <f aca="false">SUBSTITUTE(E400,F$17,"")</f>
        <v>0</v>
      </c>
      <c r="G400" s="66" t="str">
        <f aca="false">SUBSTITUTE(F400,G$17,"")</f>
        <v>0</v>
      </c>
      <c r="H400" s="66" t="str">
        <f aca="false">SUBSTITUTE(G400,H$17,"")</f>
        <v>0</v>
      </c>
      <c r="I400" s="66" t="str">
        <f aca="false">SUBSTITUTE(H400,I$17,"")</f>
        <v>0</v>
      </c>
      <c r="J400" s="66" t="str">
        <f aca="false">SUBSTITUTE(I400,J$17,"")</f>
        <v>0</v>
      </c>
      <c r="K400" s="66" t="str">
        <f aca="false">SUBSTITUTE(J400,K$17,"")</f>
        <v>0</v>
      </c>
      <c r="L400" s="66" t="str">
        <f aca="false">SUBSTITUTE(K400,L$17,"")</f>
        <v>0</v>
      </c>
      <c r="M400" s="66" t="str">
        <f aca="false">SUBSTITUTE(L400,M$17,"")</f>
        <v>0</v>
      </c>
      <c r="N400" s="66" t="str">
        <f aca="false">SUBSTITUTE(M400,N$17,"")</f>
        <v>0</v>
      </c>
      <c r="O400" s="66" t="str">
        <f aca="false">SUBSTITUTE(N400,O$17,"")</f>
        <v>0</v>
      </c>
      <c r="P400" s="66" t="str">
        <f aca="false">SUBSTITUTE(O400,P$17,"")</f>
        <v>0</v>
      </c>
      <c r="Q400" s="66" t="str">
        <f aca="false">SUBSTITUTE(P400,Q$17,"")</f>
        <v>0</v>
      </c>
      <c r="R400" s="66" t="str">
        <f aca="false">SUBSTITUTE(Q400,R$17,"")</f>
        <v>0</v>
      </c>
      <c r="S400" s="66" t="str">
        <f aca="false">SUBSTITUTE(R400,S$17,"")</f>
        <v>0</v>
      </c>
      <c r="T400" s="66" t="str">
        <f aca="false">SUBSTITUTE(S400,T$17,"")</f>
        <v>0</v>
      </c>
      <c r="U400" s="66" t="str">
        <f aca="false">SUBSTITUTE(T400,U$17,"")</f>
        <v>0</v>
      </c>
      <c r="V400" s="66" t="str">
        <f aca="false">SUBSTITUTE(U400,V$17,"")</f>
        <v>0</v>
      </c>
      <c r="W400" s="66" t="str">
        <f aca="false">SUBSTITUTE(V400,W$17,"")</f>
        <v>0</v>
      </c>
      <c r="X400" s="66" t="str">
        <f aca="false">SUBSTITUTE(W400,X$17,"")</f>
        <v>0</v>
      </c>
      <c r="Y400" s="66" t="str">
        <f aca="false">SUBSTITUTE(X400,Y$17,"")</f>
        <v>0</v>
      </c>
      <c r="Z400" s="66" t="str">
        <f aca="false">SUBSTITUTE(Y400,Z$17,"")</f>
        <v>0</v>
      </c>
      <c r="AA400" s="66" t="str">
        <f aca="false">SUBSTITUTE(Z400,AA$17,"")</f>
        <v>0</v>
      </c>
      <c r="AB400" s="66" t="str">
        <f aca="false">SUBSTITUTE(AA400,AB$17,"")</f>
        <v>0</v>
      </c>
      <c r="AC400" s="66" t="str">
        <f aca="false">SUBSTITUTE(AB400,AC$17,"")</f>
        <v>0</v>
      </c>
      <c r="AD400" s="66" t="str">
        <f aca="false">SUBSTITUTE(AC400,AD$17,"")</f>
        <v>0</v>
      </c>
      <c r="AE400" s="66" t="str">
        <f aca="false">SUBSTITUTE(AD400,AE$17,"")</f>
        <v>0</v>
      </c>
      <c r="AF400" s="66" t="str">
        <f aca="false">SUBSTITUTE(AE400,AF$17,"")</f>
        <v>0</v>
      </c>
      <c r="AG400" s="66" t="str">
        <f aca="false">SUBSTITUTE(AF400,AG$17,"")</f>
        <v>0</v>
      </c>
      <c r="AH400" s="66" t="str">
        <f aca="false">SUBSTITUTE(AG400,AH$17,"")</f>
        <v>0</v>
      </c>
      <c r="AI400" s="66" t="str">
        <f aca="false">SUBSTITUTE(AH400,AI$17,"")</f>
        <v>0</v>
      </c>
      <c r="AJ400" s="66" t="str">
        <f aca="false">SUBSTITUTE(AI400,AJ$17,"")</f>
        <v>0</v>
      </c>
      <c r="AK400" s="66" t="str">
        <f aca="false">SUBSTITUTE(AJ400,AK$17,"")</f>
        <v>0</v>
      </c>
      <c r="AL400" s="66" t="str">
        <f aca="false">SUBSTITUTE(AK400,AL$17,"")</f>
        <v>0</v>
      </c>
      <c r="AM400" s="66" t="str">
        <f aca="false">SUBSTITUTE(AL400,AM$17,"")</f>
        <v>0</v>
      </c>
      <c r="AN400" s="66" t="str">
        <f aca="false">SUBSTITUTE(AM400,AN$17,"")</f>
        <v>0</v>
      </c>
      <c r="AO400" s="66" t="str">
        <f aca="false">SUBSTITUTE(AN400,AO$17,"")</f>
        <v>0</v>
      </c>
      <c r="AP400" s="66" t="str">
        <f aca="false">SUBSTITUTE(AO400,AP$17,"")</f>
        <v>0</v>
      </c>
      <c r="AQ400" s="66" t="str">
        <f aca="false">SUBSTITUTE(AP400,AQ$17,"")</f>
        <v>0</v>
      </c>
      <c r="AR400" s="66" t="str">
        <f aca="false">SUBSTITUTE(AQ400,AR$17,"")</f>
        <v>0</v>
      </c>
      <c r="AS400" s="66" t="str">
        <f aca="false">SUBSTITUTE(AR400,AS$17,"")</f>
        <v>0</v>
      </c>
      <c r="AT400" s="66" t="str">
        <f aca="false">SUBSTITUTE(AS400,AT$17,"")</f>
        <v>0</v>
      </c>
      <c r="AU400" s="66" t="str">
        <f aca="false">SUBSTITUTE(AT400,AU$17,"")</f>
        <v>0</v>
      </c>
      <c r="AV400" s="66" t="str">
        <f aca="false">SUBSTITUTE(AU400,AV$17,"")</f>
        <v>0</v>
      </c>
      <c r="AW400" s="66" t="str">
        <f aca="false">SUBSTITUTE(AV400,AW$17,"")</f>
        <v>0</v>
      </c>
      <c r="AX400" s="66" t="str">
        <f aca="false">SUBSTITUTE(AW400,AX$17,"")</f>
        <v>0</v>
      </c>
      <c r="AY400" s="66" t="str">
        <f aca="false">SUBSTITUTE(AX400,AY$17,"")</f>
        <v>0</v>
      </c>
      <c r="AZ400" s="66" t="str">
        <f aca="false">SUBSTITUTE(AY400,AZ$17,"")</f>
        <v>0</v>
      </c>
      <c r="BA400" s="66" t="str">
        <f aca="false">SUBSTITUTE(AZ400,BA$17,"")</f>
        <v>0</v>
      </c>
      <c r="BB400" s="66" t="str">
        <f aca="false">SUBSTITUTE(BA400,BB$17,"")</f>
        <v/>
      </c>
      <c r="BC400" s="66" t="str">
        <f aca="false">SUBSTITUTE(BB400,BC$17,"")</f>
        <v/>
      </c>
      <c r="BD400" s="66" t="str">
        <f aca="false">SUBSTITUTE(BC400,BD$17,"")</f>
        <v/>
      </c>
      <c r="BE400" s="66" t="str">
        <f aca="false">SUBSTITUTE(BD400,BE$17,"")</f>
        <v/>
      </c>
      <c r="BF400" s="66" t="str">
        <f aca="false">SUBSTITUTE(BE400,BF$17,"")</f>
        <v/>
      </c>
      <c r="BG400" s="66" t="str">
        <f aca="false">SUBSTITUTE(BF400,BG$17,"")</f>
        <v/>
      </c>
      <c r="BH400" s="66" t="str">
        <f aca="false">SUBSTITUTE(BG400,BH$17,"")</f>
        <v/>
      </c>
      <c r="BI400" s="66" t="str">
        <f aca="false">SUBSTITUTE(BH400,BI$17,"")</f>
        <v/>
      </c>
      <c r="BJ400" s="66" t="str">
        <f aca="false">SUBSTITUTE(BI400,BJ$17,"")</f>
        <v/>
      </c>
      <c r="BK400" s="66" t="str">
        <f aca="false">SUBSTITUTE(BJ400,BK$17,"")</f>
        <v/>
      </c>
      <c r="BL400" s="66" t="str">
        <f aca="false">SUBSTITUTE(BK400,BL$17,"")</f>
        <v/>
      </c>
      <c r="BM400" s="66" t="str">
        <f aca="false">SUBSTITUTE(BL400,BM$17,"")</f>
        <v/>
      </c>
      <c r="BN400" s="66" t="n">
        <f aca="false">LEN(BM400)</f>
        <v>0</v>
      </c>
      <c r="BO400" s="66" t="n">
        <f aca="false">LEN(A400)&gt;BO$15</f>
        <v>0</v>
      </c>
      <c r="BP400" s="83" t="n">
        <f aca="false">AND(COUNTIF(ranges!B$2:B$4,'Sample Manifest - ALL TYPES'!G391)=0,NOT(ISBLANK('Sample Manifest - ALL TYPES'!G391)))</f>
        <v>0</v>
      </c>
      <c r="CB400" s="66" t="n">
        <f aca="false">OR(BN400:BO400)</f>
        <v>0</v>
      </c>
      <c r="CD400" s="69" t="n">
        <f aca="false">IF(OR('Sample Manifest - ALL TYPES'!AB391="Custom indexes",'Sample Manifest - ALL TYPES'!AB391="Non-listed commercial indexes"),1,0)</f>
        <v>0</v>
      </c>
      <c r="CE400" s="69"/>
      <c r="CG400" s="72" t="n">
        <f aca="false">'Sample Manifest - ALL TYPES'!Q391</f>
        <v>0</v>
      </c>
      <c r="CH400" s="70" t="str">
        <f aca="false">SUBSTITUTE(CG400,CH$17,"")</f>
        <v>0</v>
      </c>
      <c r="CI400" s="70" t="str">
        <f aca="false">SUBSTITUTE(CH400,CI$17,"")</f>
        <v>0</v>
      </c>
      <c r="CJ400" s="70" t="str">
        <f aca="false">SUBSTITUTE(CI400,CJ$17,"")</f>
        <v>0</v>
      </c>
      <c r="CK400" s="70" t="str">
        <f aca="false">SUBSTITUTE(CJ400,CK$17,"")</f>
        <v>0</v>
      </c>
      <c r="CL400" s="70" t="n">
        <f aca="false">LEN(CK400)</f>
        <v>1</v>
      </c>
      <c r="CM400" s="70" t="n">
        <f aca="false">AND(NOT(ISBLANK('Sample Manifest - ALL TYPES'!Q391)),NOT(CL400=0))</f>
        <v>0</v>
      </c>
      <c r="CR400" s="66" t="n">
        <f aca="false">AND('Sample Manifest - ALL TYPES'!B391="Illumina Library Pool",ISBLANK('Sample Manifest - ALL TYPES'!Z391))</f>
        <v>0</v>
      </c>
    </row>
    <row r="401" s="66" customFormat="true" ht="13.8" hidden="false" customHeight="false" outlineLevel="0" collapsed="false">
      <c r="A401" s="66" t="n">
        <f aca="false">'Sample Manifest - ALL TYPES'!C392</f>
        <v>0</v>
      </c>
      <c r="B401" s="66" t="str">
        <f aca="false">SUBSTITUTE(A401,B$17,"")</f>
        <v>0</v>
      </c>
      <c r="C401" s="66" t="str">
        <f aca="false">SUBSTITUTE(B401,C$17,"")</f>
        <v>0</v>
      </c>
      <c r="D401" s="66" t="str">
        <f aca="false">SUBSTITUTE(C401,D$17,"")</f>
        <v>0</v>
      </c>
      <c r="E401" s="66" t="str">
        <f aca="false">SUBSTITUTE(D401,E$17,"")</f>
        <v>0</v>
      </c>
      <c r="F401" s="66" t="str">
        <f aca="false">SUBSTITUTE(E401,F$17,"")</f>
        <v>0</v>
      </c>
      <c r="G401" s="66" t="str">
        <f aca="false">SUBSTITUTE(F401,G$17,"")</f>
        <v>0</v>
      </c>
      <c r="H401" s="66" t="str">
        <f aca="false">SUBSTITUTE(G401,H$17,"")</f>
        <v>0</v>
      </c>
      <c r="I401" s="66" t="str">
        <f aca="false">SUBSTITUTE(H401,I$17,"")</f>
        <v>0</v>
      </c>
      <c r="J401" s="66" t="str">
        <f aca="false">SUBSTITUTE(I401,J$17,"")</f>
        <v>0</v>
      </c>
      <c r="K401" s="66" t="str">
        <f aca="false">SUBSTITUTE(J401,K$17,"")</f>
        <v>0</v>
      </c>
      <c r="L401" s="66" t="str">
        <f aca="false">SUBSTITUTE(K401,L$17,"")</f>
        <v>0</v>
      </c>
      <c r="M401" s="66" t="str">
        <f aca="false">SUBSTITUTE(L401,M$17,"")</f>
        <v>0</v>
      </c>
      <c r="N401" s="66" t="str">
        <f aca="false">SUBSTITUTE(M401,N$17,"")</f>
        <v>0</v>
      </c>
      <c r="O401" s="66" t="str">
        <f aca="false">SUBSTITUTE(N401,O$17,"")</f>
        <v>0</v>
      </c>
      <c r="P401" s="66" t="str">
        <f aca="false">SUBSTITUTE(O401,P$17,"")</f>
        <v>0</v>
      </c>
      <c r="Q401" s="66" t="str">
        <f aca="false">SUBSTITUTE(P401,Q$17,"")</f>
        <v>0</v>
      </c>
      <c r="R401" s="66" t="str">
        <f aca="false">SUBSTITUTE(Q401,R$17,"")</f>
        <v>0</v>
      </c>
      <c r="S401" s="66" t="str">
        <f aca="false">SUBSTITUTE(R401,S$17,"")</f>
        <v>0</v>
      </c>
      <c r="T401" s="66" t="str">
        <f aca="false">SUBSTITUTE(S401,T$17,"")</f>
        <v>0</v>
      </c>
      <c r="U401" s="66" t="str">
        <f aca="false">SUBSTITUTE(T401,U$17,"")</f>
        <v>0</v>
      </c>
      <c r="V401" s="66" t="str">
        <f aca="false">SUBSTITUTE(U401,V$17,"")</f>
        <v>0</v>
      </c>
      <c r="W401" s="66" t="str">
        <f aca="false">SUBSTITUTE(V401,W$17,"")</f>
        <v>0</v>
      </c>
      <c r="X401" s="66" t="str">
        <f aca="false">SUBSTITUTE(W401,X$17,"")</f>
        <v>0</v>
      </c>
      <c r="Y401" s="66" t="str">
        <f aca="false">SUBSTITUTE(X401,Y$17,"")</f>
        <v>0</v>
      </c>
      <c r="Z401" s="66" t="str">
        <f aca="false">SUBSTITUTE(Y401,Z$17,"")</f>
        <v>0</v>
      </c>
      <c r="AA401" s="66" t="str">
        <f aca="false">SUBSTITUTE(Z401,AA$17,"")</f>
        <v>0</v>
      </c>
      <c r="AB401" s="66" t="str">
        <f aca="false">SUBSTITUTE(AA401,AB$17,"")</f>
        <v>0</v>
      </c>
      <c r="AC401" s="66" t="str">
        <f aca="false">SUBSTITUTE(AB401,AC$17,"")</f>
        <v>0</v>
      </c>
      <c r="AD401" s="66" t="str">
        <f aca="false">SUBSTITUTE(AC401,AD$17,"")</f>
        <v>0</v>
      </c>
      <c r="AE401" s="66" t="str">
        <f aca="false">SUBSTITUTE(AD401,AE$17,"")</f>
        <v>0</v>
      </c>
      <c r="AF401" s="66" t="str">
        <f aca="false">SUBSTITUTE(AE401,AF$17,"")</f>
        <v>0</v>
      </c>
      <c r="AG401" s="66" t="str">
        <f aca="false">SUBSTITUTE(AF401,AG$17,"")</f>
        <v>0</v>
      </c>
      <c r="AH401" s="66" t="str">
        <f aca="false">SUBSTITUTE(AG401,AH$17,"")</f>
        <v>0</v>
      </c>
      <c r="AI401" s="66" t="str">
        <f aca="false">SUBSTITUTE(AH401,AI$17,"")</f>
        <v>0</v>
      </c>
      <c r="AJ401" s="66" t="str">
        <f aca="false">SUBSTITUTE(AI401,AJ$17,"")</f>
        <v>0</v>
      </c>
      <c r="AK401" s="66" t="str">
        <f aca="false">SUBSTITUTE(AJ401,AK$17,"")</f>
        <v>0</v>
      </c>
      <c r="AL401" s="66" t="str">
        <f aca="false">SUBSTITUTE(AK401,AL$17,"")</f>
        <v>0</v>
      </c>
      <c r="AM401" s="66" t="str">
        <f aca="false">SUBSTITUTE(AL401,AM$17,"")</f>
        <v>0</v>
      </c>
      <c r="AN401" s="66" t="str">
        <f aca="false">SUBSTITUTE(AM401,AN$17,"")</f>
        <v>0</v>
      </c>
      <c r="AO401" s="66" t="str">
        <f aca="false">SUBSTITUTE(AN401,AO$17,"")</f>
        <v>0</v>
      </c>
      <c r="AP401" s="66" t="str">
        <f aca="false">SUBSTITUTE(AO401,AP$17,"")</f>
        <v>0</v>
      </c>
      <c r="AQ401" s="66" t="str">
        <f aca="false">SUBSTITUTE(AP401,AQ$17,"")</f>
        <v>0</v>
      </c>
      <c r="AR401" s="66" t="str">
        <f aca="false">SUBSTITUTE(AQ401,AR$17,"")</f>
        <v>0</v>
      </c>
      <c r="AS401" s="66" t="str">
        <f aca="false">SUBSTITUTE(AR401,AS$17,"")</f>
        <v>0</v>
      </c>
      <c r="AT401" s="66" t="str">
        <f aca="false">SUBSTITUTE(AS401,AT$17,"")</f>
        <v>0</v>
      </c>
      <c r="AU401" s="66" t="str">
        <f aca="false">SUBSTITUTE(AT401,AU$17,"")</f>
        <v>0</v>
      </c>
      <c r="AV401" s="66" t="str">
        <f aca="false">SUBSTITUTE(AU401,AV$17,"")</f>
        <v>0</v>
      </c>
      <c r="AW401" s="66" t="str">
        <f aca="false">SUBSTITUTE(AV401,AW$17,"")</f>
        <v>0</v>
      </c>
      <c r="AX401" s="66" t="str">
        <f aca="false">SUBSTITUTE(AW401,AX$17,"")</f>
        <v>0</v>
      </c>
      <c r="AY401" s="66" t="str">
        <f aca="false">SUBSTITUTE(AX401,AY$17,"")</f>
        <v>0</v>
      </c>
      <c r="AZ401" s="66" t="str">
        <f aca="false">SUBSTITUTE(AY401,AZ$17,"")</f>
        <v>0</v>
      </c>
      <c r="BA401" s="66" t="str">
        <f aca="false">SUBSTITUTE(AZ401,BA$17,"")</f>
        <v>0</v>
      </c>
      <c r="BB401" s="66" t="str">
        <f aca="false">SUBSTITUTE(BA401,BB$17,"")</f>
        <v/>
      </c>
      <c r="BC401" s="66" t="str">
        <f aca="false">SUBSTITUTE(BB401,BC$17,"")</f>
        <v/>
      </c>
      <c r="BD401" s="66" t="str">
        <f aca="false">SUBSTITUTE(BC401,BD$17,"")</f>
        <v/>
      </c>
      <c r="BE401" s="66" t="str">
        <f aca="false">SUBSTITUTE(BD401,BE$17,"")</f>
        <v/>
      </c>
      <c r="BF401" s="66" t="str">
        <f aca="false">SUBSTITUTE(BE401,BF$17,"")</f>
        <v/>
      </c>
      <c r="BG401" s="66" t="str">
        <f aca="false">SUBSTITUTE(BF401,BG$17,"")</f>
        <v/>
      </c>
      <c r="BH401" s="66" t="str">
        <f aca="false">SUBSTITUTE(BG401,BH$17,"")</f>
        <v/>
      </c>
      <c r="BI401" s="66" t="str">
        <f aca="false">SUBSTITUTE(BH401,BI$17,"")</f>
        <v/>
      </c>
      <c r="BJ401" s="66" t="str">
        <f aca="false">SUBSTITUTE(BI401,BJ$17,"")</f>
        <v/>
      </c>
      <c r="BK401" s="66" t="str">
        <f aca="false">SUBSTITUTE(BJ401,BK$17,"")</f>
        <v/>
      </c>
      <c r="BL401" s="66" t="str">
        <f aca="false">SUBSTITUTE(BK401,BL$17,"")</f>
        <v/>
      </c>
      <c r="BM401" s="66" t="str">
        <f aca="false">SUBSTITUTE(BL401,BM$17,"")</f>
        <v/>
      </c>
      <c r="BN401" s="66" t="n">
        <f aca="false">LEN(BM401)</f>
        <v>0</v>
      </c>
      <c r="BO401" s="66" t="n">
        <f aca="false">LEN(A401)&gt;BO$15</f>
        <v>0</v>
      </c>
      <c r="BP401" s="83" t="n">
        <f aca="false">AND(COUNTIF(ranges!B$2:B$4,'Sample Manifest - ALL TYPES'!G392)=0,NOT(ISBLANK('Sample Manifest - ALL TYPES'!G392)))</f>
        <v>0</v>
      </c>
      <c r="CB401" s="66" t="n">
        <f aca="false">OR(BN401:BO401)</f>
        <v>0</v>
      </c>
      <c r="CD401" s="69" t="n">
        <f aca="false">IF(OR('Sample Manifest - ALL TYPES'!AB392="Custom indexes",'Sample Manifest - ALL TYPES'!AB392="Non-listed commercial indexes"),1,0)</f>
        <v>0</v>
      </c>
      <c r="CE401" s="69"/>
      <c r="CG401" s="72" t="n">
        <f aca="false">'Sample Manifest - ALL TYPES'!Q392</f>
        <v>0</v>
      </c>
      <c r="CH401" s="70" t="str">
        <f aca="false">SUBSTITUTE(CG401,CH$17,"")</f>
        <v>0</v>
      </c>
      <c r="CI401" s="70" t="str">
        <f aca="false">SUBSTITUTE(CH401,CI$17,"")</f>
        <v>0</v>
      </c>
      <c r="CJ401" s="70" t="str">
        <f aca="false">SUBSTITUTE(CI401,CJ$17,"")</f>
        <v>0</v>
      </c>
      <c r="CK401" s="70" t="str">
        <f aca="false">SUBSTITUTE(CJ401,CK$17,"")</f>
        <v>0</v>
      </c>
      <c r="CL401" s="70" t="n">
        <f aca="false">LEN(CK401)</f>
        <v>1</v>
      </c>
      <c r="CM401" s="70" t="n">
        <f aca="false">AND(NOT(ISBLANK('Sample Manifest - ALL TYPES'!Q392)),NOT(CL401=0))</f>
        <v>0</v>
      </c>
      <c r="CR401" s="66" t="n">
        <f aca="false">AND('Sample Manifest - ALL TYPES'!B392="Illumina Library Pool",ISBLANK('Sample Manifest - ALL TYPES'!Z392))</f>
        <v>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2019-05-29T14:20:34Z</dcterms:created>
  <dc:creator>Alexandre Belisle</dc:creator>
  <dc:description/>
  <dc:language>en-CA</dc:language>
  <cp:lastModifiedBy/>
  <dcterms:modified xsi:type="dcterms:W3CDTF">2022-05-04T09:52:31Z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