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Tabelle1" sheetId="1" r:id="rId1"/>
  </sheets>
  <calcPr calcId="152511"/>
</workbook>
</file>

<file path=xl/calcChain.xml><?xml version="1.0" encoding="utf-8"?>
<calcChain xmlns="http://schemas.openxmlformats.org/spreadsheetml/2006/main">
  <c r="O8" i="1" l="1"/>
  <c r="O9" i="1"/>
  <c r="O10" i="1"/>
  <c r="N8" i="1"/>
  <c r="N9" i="1"/>
  <c r="N10" i="1"/>
  <c r="K8" i="1"/>
  <c r="K9" i="1"/>
  <c r="K10" i="1"/>
  <c r="H8" i="1"/>
  <c r="H9" i="1"/>
  <c r="H10" i="1"/>
  <c r="E8" i="1"/>
  <c r="E9" i="1"/>
  <c r="E10" i="1"/>
  <c r="K18" i="1" l="1"/>
  <c r="H18" i="1"/>
  <c r="E18" i="1"/>
  <c r="O5" i="1"/>
  <c r="O6" i="1"/>
  <c r="O7" i="1"/>
  <c r="O11" i="1"/>
  <c r="O12" i="1"/>
  <c r="O13" i="1"/>
  <c r="O14" i="1"/>
  <c r="O15" i="1"/>
  <c r="O16" i="1"/>
  <c r="O4" i="1"/>
  <c r="N5" i="1"/>
  <c r="N6" i="1"/>
  <c r="N7" i="1"/>
  <c r="N11" i="1"/>
  <c r="N12" i="1"/>
  <c r="N13" i="1"/>
  <c r="N14" i="1"/>
  <c r="N15" i="1"/>
  <c r="N16" i="1"/>
  <c r="N4" i="1"/>
  <c r="K5" i="1"/>
  <c r="K6" i="1"/>
  <c r="K7" i="1"/>
  <c r="K11" i="1"/>
  <c r="K12" i="1"/>
  <c r="K13" i="1"/>
  <c r="K14" i="1"/>
  <c r="K15" i="1"/>
  <c r="K16" i="1"/>
  <c r="K4" i="1"/>
  <c r="H5" i="1"/>
  <c r="H6" i="1"/>
  <c r="H7" i="1"/>
  <c r="H11" i="1"/>
  <c r="H12" i="1"/>
  <c r="H13" i="1"/>
  <c r="H14" i="1"/>
  <c r="H15" i="1"/>
  <c r="H16" i="1"/>
  <c r="H4" i="1"/>
  <c r="E5" i="1"/>
  <c r="E6" i="1"/>
  <c r="E7" i="1"/>
  <c r="E11" i="1"/>
  <c r="E12" i="1"/>
  <c r="E13" i="1"/>
  <c r="E14" i="1"/>
  <c r="E15" i="1"/>
  <c r="E16" i="1"/>
  <c r="E4" i="1"/>
  <c r="O18" i="1" l="1"/>
  <c r="N18" i="1"/>
</calcChain>
</file>

<file path=xl/sharedStrings.xml><?xml version="1.0" encoding="utf-8"?>
<sst xmlns="http://schemas.openxmlformats.org/spreadsheetml/2006/main" count="39" uniqueCount="28">
  <si>
    <t>simple/insert</t>
  </si>
  <si>
    <t>concurrent/2</t>
  </si>
  <si>
    <t>mattn 1</t>
  </si>
  <si>
    <t>concurrent/4</t>
  </si>
  <si>
    <t>concurrent/8</t>
  </si>
  <si>
    <t>mattn 2</t>
  </si>
  <si>
    <t>simple/query</t>
  </si>
  <si>
    <t>complex/insert</t>
  </si>
  <si>
    <t>complex/query</t>
  </si>
  <si>
    <t>sqinn</t>
  </si>
  <si>
    <t>crawshaw 1</t>
  </si>
  <si>
    <t>sqinn 1</t>
  </si>
  <si>
    <t>crawshaw 2</t>
  </si>
  <si>
    <t>sqinn 2</t>
  </si>
  <si>
    <t>crawshaw min</t>
  </si>
  <si>
    <t>mattn min</t>
  </si>
  <si>
    <t>sqinn min</t>
  </si>
  <si>
    <t>best</t>
  </si>
  <si>
    <t>craw</t>
  </si>
  <si>
    <t>sqinn to mattn</t>
  </si>
  <si>
    <t>total</t>
  </si>
  <si>
    <t>large/2000</t>
  </si>
  <si>
    <t>large/4000</t>
  </si>
  <si>
    <t>large/8000</t>
  </si>
  <si>
    <t>many/10</t>
  </si>
  <si>
    <t>many/100</t>
  </si>
  <si>
    <t>many/1000</t>
  </si>
  <si>
    <t>sqinn to crawshaw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</si>
</sst>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3" fontId="0" fillId="0" borderId="0" xfId="0" applyNumberFormat="1"/>
    <xf numFmtId="1" fontId="0" fillId="0" borderId="0" xfId="0" applyNumberFormat="1"/>
    <xf numFmtId="164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0" fontId="1" fillId="0" borderId="0" xfId="0" applyFont="1"/>
    <xf numFmtId="1" fontId="1" fillId="0" borderId="0" xfId="0" applyNumberFormat="1" applyFont="1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O18"/>
  <sheetViews>
    <sheetView tabSelected="1" workbookViewId="0">
      <selection activeCell="N3" sqref="N3"/>
    </sheetView>
  </sheetViews>
  <sheetFormatPr baseColWidth="10" defaultColWidth="9.140625" defaultRowHeight="15" x14ac:dyDescent="0.25"/>
  <cols>
    <col min="1" max="1" width="4.28515625" customWidth="1"/>
    <col min="2" max="2" width="14.5703125" bestFit="1" customWidth="1"/>
    <col min="3" max="4" width="7.7109375" bestFit="1" customWidth="1"/>
    <col min="5" max="5" width="10.140625" bestFit="1" customWidth="1"/>
    <col min="6" max="6" width="17.28515625" customWidth="1"/>
    <col min="7" max="7" width="11.140625" bestFit="1" customWidth="1"/>
    <col min="8" max="8" width="13.5703125" bestFit="1" customWidth="1"/>
    <col min="9" max="9" width="13.42578125" customWidth="1"/>
    <col min="10" max="10" width="7.28515625" bestFit="1" customWidth="1"/>
    <col min="11" max="11" width="9.7109375" bestFit="1" customWidth="1"/>
    <col min="14" max="14" width="13.85546875" bestFit="1" customWidth="1"/>
    <col min="15" max="15" width="17.42578125" bestFit="1" customWidth="1"/>
  </cols>
  <sheetData>
    <row r="3" spans="2:15" x14ac:dyDescent="0.25">
      <c r="C3" s="6" t="s">
        <v>2</v>
      </c>
      <c r="D3" s="6" t="s">
        <v>5</v>
      </c>
      <c r="E3" s="4" t="s">
        <v>15</v>
      </c>
      <c r="F3" s="6" t="s">
        <v>10</v>
      </c>
      <c r="G3" s="6" t="s">
        <v>12</v>
      </c>
      <c r="H3" s="4" t="s">
        <v>14</v>
      </c>
      <c r="I3" s="6" t="s">
        <v>11</v>
      </c>
      <c r="J3" s="6" t="s">
        <v>13</v>
      </c>
      <c r="K3" s="4" t="s">
        <v>16</v>
      </c>
      <c r="M3" s="5" t="s">
        <v>17</v>
      </c>
      <c r="N3" s="4" t="s">
        <v>19</v>
      </c>
      <c r="O3" s="4" t="s">
        <v>27</v>
      </c>
    </row>
    <row r="4" spans="2:15" x14ac:dyDescent="0.25">
      <c r="B4" t="s">
        <v>0</v>
      </c>
      <c r="C4" s="7">
        <v>2901</v>
      </c>
      <c r="D4" s="8">
        <v>2932</v>
      </c>
      <c r="E4" s="2">
        <f>MIN(C4:D4)</f>
        <v>2901</v>
      </c>
      <c r="F4" s="8">
        <v>2142</v>
      </c>
      <c r="G4" s="8">
        <v>2140</v>
      </c>
      <c r="H4" s="2">
        <f>MIN(F4:G4)</f>
        <v>2140</v>
      </c>
      <c r="I4" s="8">
        <v>1568</v>
      </c>
      <c r="J4" s="8">
        <v>1563</v>
      </c>
      <c r="K4" s="2">
        <f>MIN(I4:J4)</f>
        <v>1563</v>
      </c>
      <c r="L4" s="2"/>
      <c r="M4" s="2" t="s">
        <v>9</v>
      </c>
      <c r="N4" s="3">
        <f>K4/E4</f>
        <v>0.53877973112719757</v>
      </c>
      <c r="O4" s="3">
        <f>K4/H4</f>
        <v>0.73037383177570092</v>
      </c>
    </row>
    <row r="5" spans="2:15" x14ac:dyDescent="0.25">
      <c r="B5" t="s">
        <v>6</v>
      </c>
      <c r="C5" s="7">
        <v>2249</v>
      </c>
      <c r="D5" s="8">
        <v>2239</v>
      </c>
      <c r="E5" s="2">
        <f t="shared" ref="E5:E16" si="0">MIN(C5:D5)</f>
        <v>2239</v>
      </c>
      <c r="F5" s="8">
        <v>1287</v>
      </c>
      <c r="G5" s="8">
        <v>1328</v>
      </c>
      <c r="H5" s="2">
        <f t="shared" ref="H5:H16" si="1">MIN(F5:G5)</f>
        <v>1287</v>
      </c>
      <c r="I5" s="8">
        <v>1406</v>
      </c>
      <c r="J5" s="8">
        <v>1390</v>
      </c>
      <c r="K5" s="2">
        <f t="shared" ref="K5:K16" si="2">MIN(I5:J5)</f>
        <v>1390</v>
      </c>
      <c r="L5" s="2"/>
      <c r="M5" s="2" t="s">
        <v>18</v>
      </c>
      <c r="N5" s="3">
        <f t="shared" ref="N5:N18" si="3">K5/E5</f>
        <v>0.62081286288521664</v>
      </c>
      <c r="O5" s="3">
        <f t="shared" ref="O5:O18" si="4">K5/H5</f>
        <v>1.0800310800310799</v>
      </c>
    </row>
    <row r="6" spans="2:15" x14ac:dyDescent="0.25">
      <c r="B6" t="s">
        <v>7</v>
      </c>
      <c r="C6" s="7">
        <v>2066</v>
      </c>
      <c r="D6" s="8">
        <v>2072</v>
      </c>
      <c r="E6" s="2">
        <f t="shared" si="0"/>
        <v>2066</v>
      </c>
      <c r="F6" s="8">
        <v>1832</v>
      </c>
      <c r="G6" s="8">
        <v>1817</v>
      </c>
      <c r="H6" s="2">
        <f t="shared" si="1"/>
        <v>1817</v>
      </c>
      <c r="I6" s="8">
        <v>1683</v>
      </c>
      <c r="J6" s="8">
        <v>1696</v>
      </c>
      <c r="K6" s="2">
        <f t="shared" si="2"/>
        <v>1683</v>
      </c>
      <c r="L6" s="2"/>
      <c r="M6" s="2" t="s">
        <v>9</v>
      </c>
      <c r="N6" s="3">
        <f t="shared" si="3"/>
        <v>0.81461761858664083</v>
      </c>
      <c r="O6" s="3">
        <f t="shared" si="4"/>
        <v>0.92625206384149694</v>
      </c>
    </row>
    <row r="7" spans="2:15" x14ac:dyDescent="0.25">
      <c r="B7" t="s">
        <v>8</v>
      </c>
      <c r="C7" s="7">
        <v>1475</v>
      </c>
      <c r="D7" s="8">
        <v>1458</v>
      </c>
      <c r="E7" s="2">
        <f t="shared" si="0"/>
        <v>1458</v>
      </c>
      <c r="F7" s="8">
        <v>1129</v>
      </c>
      <c r="G7" s="8">
        <v>1150</v>
      </c>
      <c r="H7" s="2">
        <f t="shared" si="1"/>
        <v>1129</v>
      </c>
      <c r="I7" s="8">
        <v>1356</v>
      </c>
      <c r="J7" s="8">
        <v>1338</v>
      </c>
      <c r="K7" s="2">
        <f t="shared" si="2"/>
        <v>1338</v>
      </c>
      <c r="L7" s="2"/>
      <c r="M7" s="2" t="s">
        <v>18</v>
      </c>
      <c r="N7" s="3">
        <f t="shared" si="3"/>
        <v>0.91769547325102885</v>
      </c>
      <c r="O7" s="3">
        <f t="shared" si="4"/>
        <v>1.1851195748449956</v>
      </c>
    </row>
    <row r="8" spans="2:15" x14ac:dyDescent="0.25">
      <c r="B8" t="s">
        <v>24</v>
      </c>
      <c r="C8" s="7">
        <v>99</v>
      </c>
      <c r="D8" s="8">
        <v>97</v>
      </c>
      <c r="E8" s="2">
        <f t="shared" si="0"/>
        <v>97</v>
      </c>
      <c r="F8" s="8">
        <v>92</v>
      </c>
      <c r="G8" s="8">
        <v>78</v>
      </c>
      <c r="H8" s="2">
        <f t="shared" si="1"/>
        <v>78</v>
      </c>
      <c r="I8" s="8">
        <v>134</v>
      </c>
      <c r="J8" s="8">
        <v>137</v>
      </c>
      <c r="K8" s="2">
        <f t="shared" si="2"/>
        <v>134</v>
      </c>
      <c r="L8" s="2"/>
      <c r="M8" s="2" t="s">
        <v>18</v>
      </c>
      <c r="N8" s="3">
        <f t="shared" si="3"/>
        <v>1.3814432989690721</v>
      </c>
      <c r="O8" s="3">
        <f t="shared" si="4"/>
        <v>1.7179487179487178</v>
      </c>
    </row>
    <row r="9" spans="2:15" x14ac:dyDescent="0.25">
      <c r="B9" t="s">
        <v>25</v>
      </c>
      <c r="C9" s="7">
        <v>246</v>
      </c>
      <c r="D9" s="8">
        <v>266</v>
      </c>
      <c r="E9" s="2">
        <f t="shared" si="0"/>
        <v>246</v>
      </c>
      <c r="F9" s="8">
        <v>198</v>
      </c>
      <c r="G9" s="8">
        <v>194</v>
      </c>
      <c r="H9" s="2">
        <f t="shared" si="1"/>
        <v>194</v>
      </c>
      <c r="I9" s="8">
        <v>317</v>
      </c>
      <c r="J9" s="8">
        <v>276</v>
      </c>
      <c r="K9" s="2">
        <f t="shared" si="2"/>
        <v>276</v>
      </c>
      <c r="L9" s="2"/>
      <c r="M9" s="2" t="s">
        <v>18</v>
      </c>
      <c r="N9" s="3">
        <f t="shared" si="3"/>
        <v>1.1219512195121952</v>
      </c>
      <c r="O9" s="3">
        <f t="shared" si="4"/>
        <v>1.4226804123711341</v>
      </c>
    </row>
    <row r="10" spans="2:15" x14ac:dyDescent="0.25">
      <c r="B10" t="s">
        <v>26</v>
      </c>
      <c r="C10" s="7">
        <v>1797</v>
      </c>
      <c r="D10" s="8">
        <v>1828</v>
      </c>
      <c r="E10" s="2">
        <f t="shared" si="0"/>
        <v>1797</v>
      </c>
      <c r="F10" s="8">
        <v>1344</v>
      </c>
      <c r="G10" s="8">
        <v>1240</v>
      </c>
      <c r="H10" s="2">
        <f t="shared" si="1"/>
        <v>1240</v>
      </c>
      <c r="I10" s="8">
        <v>1436</v>
      </c>
      <c r="J10" s="8">
        <v>1574</v>
      </c>
      <c r="K10" s="2">
        <f t="shared" si="2"/>
        <v>1436</v>
      </c>
      <c r="L10" s="2"/>
      <c r="M10" s="2" t="s">
        <v>18</v>
      </c>
      <c r="N10" s="3">
        <f t="shared" si="3"/>
        <v>0.79910962715637168</v>
      </c>
      <c r="O10" s="3">
        <f t="shared" si="4"/>
        <v>1.1580645161290322</v>
      </c>
    </row>
    <row r="11" spans="2:15" x14ac:dyDescent="0.25">
      <c r="B11" t="s">
        <v>21</v>
      </c>
      <c r="C11" s="7">
        <v>119</v>
      </c>
      <c r="D11" s="8">
        <v>131</v>
      </c>
      <c r="E11" s="2">
        <f t="shared" si="0"/>
        <v>119</v>
      </c>
      <c r="F11" s="8">
        <v>95</v>
      </c>
      <c r="G11" s="8">
        <v>87</v>
      </c>
      <c r="H11" s="2">
        <f t="shared" si="1"/>
        <v>87</v>
      </c>
      <c r="I11" s="8">
        <v>351</v>
      </c>
      <c r="J11" s="8">
        <v>341</v>
      </c>
      <c r="K11" s="2">
        <f t="shared" si="2"/>
        <v>341</v>
      </c>
      <c r="L11" s="2"/>
      <c r="M11" s="2" t="s">
        <v>18</v>
      </c>
      <c r="N11" s="3">
        <f t="shared" si="3"/>
        <v>2.865546218487395</v>
      </c>
      <c r="O11" s="3">
        <f t="shared" si="4"/>
        <v>3.9195402298850577</v>
      </c>
    </row>
    <row r="12" spans="2:15" x14ac:dyDescent="0.25">
      <c r="B12" t="s">
        <v>22</v>
      </c>
      <c r="C12" s="7">
        <v>366</v>
      </c>
      <c r="D12" s="8">
        <v>361</v>
      </c>
      <c r="E12" s="2">
        <f t="shared" si="0"/>
        <v>361</v>
      </c>
      <c r="F12" s="8">
        <v>330</v>
      </c>
      <c r="G12" s="8">
        <v>322</v>
      </c>
      <c r="H12" s="2">
        <f t="shared" si="1"/>
        <v>322</v>
      </c>
      <c r="I12" s="8">
        <v>760</v>
      </c>
      <c r="J12" s="8">
        <v>761</v>
      </c>
      <c r="K12" s="2">
        <f t="shared" si="2"/>
        <v>760</v>
      </c>
      <c r="L12" s="2"/>
      <c r="M12" s="2" t="s">
        <v>18</v>
      </c>
      <c r="N12" s="3">
        <f t="shared" si="3"/>
        <v>2.1052631578947367</v>
      </c>
      <c r="O12" s="3">
        <f t="shared" si="4"/>
        <v>2.360248447204969</v>
      </c>
    </row>
    <row r="13" spans="2:15" x14ac:dyDescent="0.25">
      <c r="B13" t="s">
        <v>23</v>
      </c>
      <c r="C13" s="7">
        <v>707</v>
      </c>
      <c r="D13" s="8">
        <v>701</v>
      </c>
      <c r="E13" s="2">
        <f t="shared" si="0"/>
        <v>701</v>
      </c>
      <c r="F13" s="8">
        <v>653</v>
      </c>
      <c r="G13" s="8">
        <v>650</v>
      </c>
      <c r="H13" s="2">
        <f t="shared" si="1"/>
        <v>650</v>
      </c>
      <c r="I13" s="8">
        <v>1544</v>
      </c>
      <c r="J13" s="8">
        <v>1531</v>
      </c>
      <c r="K13" s="2">
        <f t="shared" si="2"/>
        <v>1531</v>
      </c>
      <c r="L13" s="2"/>
      <c r="M13" s="2" t="s">
        <v>18</v>
      </c>
      <c r="N13" s="3">
        <f t="shared" si="3"/>
        <v>2.1840228245363766</v>
      </c>
      <c r="O13" s="3">
        <f t="shared" si="4"/>
        <v>2.3553846153846152</v>
      </c>
    </row>
    <row r="14" spans="2:15" x14ac:dyDescent="0.25">
      <c r="B14" t="s">
        <v>1</v>
      </c>
      <c r="C14" s="7">
        <v>1332</v>
      </c>
      <c r="D14" s="8">
        <v>1382</v>
      </c>
      <c r="E14" s="2">
        <f t="shared" si="0"/>
        <v>1332</v>
      </c>
      <c r="F14" s="8">
        <v>879</v>
      </c>
      <c r="G14" s="8">
        <v>865</v>
      </c>
      <c r="H14" s="2">
        <f t="shared" si="1"/>
        <v>865</v>
      </c>
      <c r="I14" s="8">
        <v>962</v>
      </c>
      <c r="J14" s="8">
        <v>951</v>
      </c>
      <c r="K14" s="2">
        <f t="shared" si="2"/>
        <v>951</v>
      </c>
      <c r="L14" s="2"/>
      <c r="M14" s="2" t="s">
        <v>18</v>
      </c>
      <c r="N14" s="3">
        <f t="shared" si="3"/>
        <v>0.713963963963964</v>
      </c>
      <c r="O14" s="3">
        <f t="shared" si="4"/>
        <v>1.0994219653179191</v>
      </c>
    </row>
    <row r="15" spans="2:15" x14ac:dyDescent="0.25">
      <c r="B15" t="s">
        <v>3</v>
      </c>
      <c r="C15" s="7">
        <v>1505</v>
      </c>
      <c r="D15" s="8">
        <v>1530</v>
      </c>
      <c r="E15" s="2">
        <f t="shared" si="0"/>
        <v>1505</v>
      </c>
      <c r="F15" s="8">
        <v>989</v>
      </c>
      <c r="G15" s="8">
        <v>995</v>
      </c>
      <c r="H15" s="2">
        <f t="shared" si="1"/>
        <v>989</v>
      </c>
      <c r="I15" s="8">
        <v>1269</v>
      </c>
      <c r="J15" s="8">
        <v>1207</v>
      </c>
      <c r="K15" s="2">
        <f t="shared" si="2"/>
        <v>1207</v>
      </c>
      <c r="L15" s="2"/>
      <c r="M15" s="2" t="s">
        <v>18</v>
      </c>
      <c r="N15" s="3">
        <f t="shared" si="3"/>
        <v>0.80199335548172757</v>
      </c>
      <c r="O15" s="3">
        <f t="shared" si="4"/>
        <v>1.2204246713852376</v>
      </c>
    </row>
    <row r="16" spans="2:15" x14ac:dyDescent="0.25">
      <c r="B16" t="s">
        <v>4</v>
      </c>
      <c r="C16" s="7">
        <v>2347</v>
      </c>
      <c r="D16" s="8">
        <v>2357</v>
      </c>
      <c r="E16" s="2">
        <f t="shared" si="0"/>
        <v>2347</v>
      </c>
      <c r="F16" s="8">
        <v>1576</v>
      </c>
      <c r="G16" s="8">
        <v>1557</v>
      </c>
      <c r="H16" s="2">
        <f t="shared" si="1"/>
        <v>1557</v>
      </c>
      <c r="I16" s="8">
        <v>2044</v>
      </c>
      <c r="J16" s="8">
        <v>2073</v>
      </c>
      <c r="K16" s="2">
        <f t="shared" si="2"/>
        <v>2044</v>
      </c>
      <c r="L16" s="2"/>
      <c r="M16" s="2" t="s">
        <v>18</v>
      </c>
      <c r="N16" s="3">
        <f t="shared" si="3"/>
        <v>0.87089902002556452</v>
      </c>
      <c r="O16" s="3">
        <f t="shared" si="4"/>
        <v>1.3127809890815672</v>
      </c>
    </row>
    <row r="17" spans="2:15" x14ac:dyDescent="0.25">
      <c r="F17" s="1"/>
      <c r="G17" s="1"/>
      <c r="H17" s="1"/>
      <c r="I17" s="1"/>
      <c r="J17" s="1"/>
    </row>
    <row r="18" spans="2:15" x14ac:dyDescent="0.25">
      <c r="B18" t="s">
        <v>20</v>
      </c>
      <c r="E18" s="2">
        <f>AVERAGE(E4:E16)</f>
        <v>1320.6923076923076</v>
      </c>
      <c r="H18" s="2">
        <f>AVERAGE(H4:H16)</f>
        <v>950.38461538461536</v>
      </c>
      <c r="K18" s="2">
        <f>AVERAGE(K4:K16)</f>
        <v>1127.2307692307693</v>
      </c>
      <c r="N18" s="3">
        <f t="shared" si="3"/>
        <v>0.85351505620595269</v>
      </c>
      <c r="O18" s="3">
        <f t="shared" si="4"/>
        <v>1.1860785107244032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2020-06-15T14:06:58Z</dcterms:modified>
</cp:coreProperties>
</file>