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3125" windowHeight="6105" activeTab="2"/>
  </bookViews>
  <sheets>
    <sheet name="Minimal" sheetId="1" r:id="rId1"/>
    <sheet name="Installation" sheetId="2" r:id="rId2"/>
    <sheet name="Material List" sheetId="3" r:id="rId3"/>
    <sheet name="Soil_analysis" sheetId="4" r:id="rId4"/>
    <sheet name="Weather_data" sheetId="5" r:id="rId5"/>
    <sheet name="Crop_management" sheetId="6" r:id="rId6"/>
    <sheet name="Var List" sheetId="7" r:id="rId7"/>
  </sheets>
  <definedNames>
    <definedName name="genetic_design">#REF!</definedName>
    <definedName name="genotypes">#REF!</definedName>
    <definedName name="Lider">#REF!</definedName>
    <definedName name="LIST_CROP">#REF!</definedName>
    <definedName name="LIST_DESIGN">#REF!</definedName>
    <definedName name="LIST_LIDER">#REF!</definedName>
    <definedName name="TAB_SOIL">#REF!</definedName>
    <definedName name="trials">#REF!</definedName>
  </definedNames>
  <calcPr calcId="144525"/>
</workbook>
</file>

<file path=xl/calcChain.xml><?xml version="1.0" encoding="utf-8"?>
<calcChain xmlns="http://schemas.openxmlformats.org/spreadsheetml/2006/main">
  <c r="B18" i="2" l="1"/>
  <c r="B15" i="2"/>
</calcChain>
</file>

<file path=xl/sharedStrings.xml><?xml version="1.0" encoding="utf-8"?>
<sst xmlns="http://schemas.openxmlformats.org/spreadsheetml/2006/main" count="410" uniqueCount="378">
  <si>
    <t>Factor</t>
  </si>
  <si>
    <t>Value</t>
  </si>
  <si>
    <t>Short name or Title</t>
  </si>
  <si>
    <t>Version</t>
  </si>
  <si>
    <t>Crop</t>
  </si>
  <si>
    <t>potato</t>
  </si>
  <si>
    <t>Type of Trial</t>
  </si>
  <si>
    <t>yield</t>
  </si>
  <si>
    <t>Comments</t>
  </si>
  <si>
    <t>Begin date</t>
  </si>
  <si>
    <t>End date</t>
  </si>
  <si>
    <t>Leader</t>
  </si>
  <si>
    <t>Collaborators</t>
  </si>
  <si>
    <t>Site short name</t>
  </si>
  <si>
    <t>Agroecological zone</t>
  </si>
  <si>
    <t>CIP Region</t>
  </si>
  <si>
    <t>Continent</t>
  </si>
  <si>
    <t>Country</t>
  </si>
  <si>
    <t>Admin1</t>
  </si>
  <si>
    <t>Admin2</t>
  </si>
  <si>
    <t>Admin3</t>
  </si>
  <si>
    <t>Locality</t>
  </si>
  <si>
    <t>Elevation</t>
  </si>
  <si>
    <t>Latitude</t>
  </si>
  <si>
    <t>Longitude</t>
  </si>
  <si>
    <t>Owner</t>
  </si>
  <si>
    <t>International Potato Center</t>
  </si>
  <si>
    <t>Publisher</t>
  </si>
  <si>
    <t>Type</t>
  </si>
  <si>
    <t>dataset</t>
  </si>
  <si>
    <t>Format</t>
  </si>
  <si>
    <t>Excel 2003</t>
  </si>
  <si>
    <t>Identifier</t>
  </si>
  <si>
    <t>to be done: doi</t>
  </si>
  <si>
    <t>Language</t>
  </si>
  <si>
    <t>en</t>
  </si>
  <si>
    <t>Relation</t>
  </si>
  <si>
    <t>NA</t>
  </si>
  <si>
    <t>License</t>
  </si>
  <si>
    <t>© International Potato Center</t>
  </si>
  <si>
    <t>Audience</t>
  </si>
  <si>
    <t>Breeder</t>
  </si>
  <si>
    <t>Provenance</t>
  </si>
  <si>
    <t>original</t>
  </si>
  <si>
    <t>Embargo till</t>
  </si>
  <si>
    <t>Quality Indicator</t>
  </si>
  <si>
    <t>Status</t>
  </si>
  <si>
    <t>draft</t>
  </si>
  <si>
    <t>Experimental design</t>
  </si>
  <si>
    <t>Genetic design</t>
  </si>
  <si>
    <t>Labels for factor genotypes</t>
  </si>
  <si>
    <t>Institutional number</t>
  </si>
  <si>
    <t>Number of repetitions or blocks</t>
  </si>
  <si>
    <t>Block size (applicable for BIBD only)</t>
  </si>
  <si>
    <t>Plot start number</t>
  </si>
  <si>
    <t>Number of plants planted per plot</t>
  </si>
  <si>
    <t>Number of rows per plot</t>
  </si>
  <si>
    <t>Number of plants per row</t>
  </si>
  <si>
    <t xml:space="preserve">Plot size (m2) </t>
  </si>
  <si>
    <t>Distance between plants (m)</t>
  </si>
  <si>
    <t>Distance between rows (m)</t>
  </si>
  <si>
    <t>Planting density (plants/Ha)</t>
  </si>
  <si>
    <t>Row direction</t>
  </si>
  <si>
    <t>Planting mode</t>
  </si>
  <si>
    <t>Area of the experiment</t>
  </si>
  <si>
    <t>Additional factor name</t>
  </si>
  <si>
    <t>Labels for additional factor, level 1</t>
  </si>
  <si>
    <t>Labels for additional factor, level 2</t>
  </si>
  <si>
    <t>Labels for additional factor, level 3</t>
  </si>
  <si>
    <t>Labels for additional factor, level 4</t>
  </si>
  <si>
    <t>Labels for additional factor, level 5</t>
  </si>
  <si>
    <t>Latitude corner 1</t>
  </si>
  <si>
    <t>Longitude corner 1</t>
  </si>
  <si>
    <t>Latitude corner 2</t>
  </si>
  <si>
    <t>Longitude corner 2</t>
  </si>
  <si>
    <t>Latitude corner 3</t>
  </si>
  <si>
    <t>Longitude corner 3</t>
  </si>
  <si>
    <t>Latitude corner 4</t>
  </si>
  <si>
    <t>Longitude corner 4</t>
  </si>
  <si>
    <t>Initial sprout length (average)</t>
  </si>
  <si>
    <t>Field history cropping season t-1</t>
  </si>
  <si>
    <t>Field history cropping season t-2</t>
  </si>
  <si>
    <t>Field history cropping season t-3</t>
  </si>
  <si>
    <t>Field history cropping season t-4</t>
  </si>
  <si>
    <t>Field history cropping season t-5</t>
  </si>
  <si>
    <t>Sensor Elevation weather data (meters)</t>
  </si>
  <si>
    <t>Numeration</t>
  </si>
  <si>
    <t>Control</t>
  </si>
  <si>
    <t>Clone or variety name</t>
  </si>
  <si>
    <t>Code of clone</t>
  </si>
  <si>
    <t>Family Institutional number</t>
  </si>
  <si>
    <t>Female Institutional number</t>
  </si>
  <si>
    <t>Female code</t>
  </si>
  <si>
    <t>Male Institutional number</t>
  </si>
  <si>
    <t>Male code</t>
  </si>
  <si>
    <t>References to silmultaneous trials</t>
  </si>
  <si>
    <t>References to previous trials</t>
  </si>
  <si>
    <t>Date</t>
  </si>
  <si>
    <t>Operator</t>
  </si>
  <si>
    <t>Soil texture</t>
  </si>
  <si>
    <t>Total cations</t>
  </si>
  <si>
    <t>Base Saturation</t>
  </si>
  <si>
    <t>Intervention category</t>
  </si>
  <si>
    <t>Intervention type</t>
  </si>
  <si>
    <t>Observations</t>
  </si>
  <si>
    <t>Active Ingredient</t>
  </si>
  <si>
    <t>Product concentration</t>
  </si>
  <si>
    <t>Dose of application</t>
  </si>
  <si>
    <t>Uncertainty of Measurement</t>
  </si>
  <si>
    <t>Preparation</t>
  </si>
  <si>
    <t>Planting</t>
  </si>
  <si>
    <t>Harvest</t>
  </si>
  <si>
    <t>Vine cutting / killing</t>
  </si>
  <si>
    <t>Factor.Variables</t>
  </si>
  <si>
    <t>Abbreviations</t>
  </si>
  <si>
    <t>Fieldbook</t>
  </si>
  <si>
    <t>Summarize</t>
  </si>
  <si>
    <t>Analyze</t>
  </si>
  <si>
    <t>Selection direction</t>
  </si>
  <si>
    <t>Selection weight</t>
  </si>
  <si>
    <t>Number of tubers planted</t>
  </si>
  <si>
    <t>NTP</t>
  </si>
  <si>
    <t>Number of plants emerged</t>
  </si>
  <si>
    <t>NPE</t>
  </si>
  <si>
    <t>Plant uniformity</t>
  </si>
  <si>
    <t>Plant_Unif</t>
  </si>
  <si>
    <t>Plant growth habit</t>
  </si>
  <si>
    <t>PGH</t>
  </si>
  <si>
    <t>Plant vigor</t>
  </si>
  <si>
    <t>Plant_Vigor</t>
  </si>
  <si>
    <t>Flowering degree</t>
  </si>
  <si>
    <t>Senescence</t>
  </si>
  <si>
    <t>SE</t>
  </si>
  <si>
    <t>Percentage plants emerged</t>
  </si>
  <si>
    <t>PPE</t>
  </si>
  <si>
    <t>Number of plants harvested</t>
  </si>
  <si>
    <t>NPH</t>
  </si>
  <si>
    <t>Percentage of plants harvested</t>
  </si>
  <si>
    <t>PPH</t>
  </si>
  <si>
    <t xml:space="preserve">Number marketable tubers category I/plot  </t>
  </si>
  <si>
    <t>NMTCI</t>
  </si>
  <si>
    <t xml:space="preserve">Number marketable tubers category II/plot </t>
  </si>
  <si>
    <t>NMTCII</t>
  </si>
  <si>
    <t>Number of non-marketable tubers/plot</t>
  </si>
  <si>
    <t>NNoMTP</t>
  </si>
  <si>
    <t>Total number of tubers/plot</t>
  </si>
  <si>
    <t>TNTP</t>
  </si>
  <si>
    <t>Total number of tubers/plant</t>
  </si>
  <si>
    <t>TNTPL</t>
  </si>
  <si>
    <t>Number marketable tubers/plot</t>
  </si>
  <si>
    <t>NMTP</t>
  </si>
  <si>
    <t>Number marketable tubers/plant</t>
  </si>
  <si>
    <t>NMTPL</t>
  </si>
  <si>
    <t xml:space="preserve">Marketable tuber weight category I /plot </t>
  </si>
  <si>
    <t>MTWCI</t>
  </si>
  <si>
    <t xml:space="preserve">Marketable tuber weight category II/plot </t>
  </si>
  <si>
    <t>MTWCII</t>
  </si>
  <si>
    <t>Non-marketable tuber weight/plot</t>
  </si>
  <si>
    <t>NoMTWP</t>
  </si>
  <si>
    <t>Total tuber weight/plot</t>
  </si>
  <si>
    <t>TTWP</t>
  </si>
  <si>
    <t>Total tuber weight/plant</t>
  </si>
  <si>
    <t>TTWPL</t>
  </si>
  <si>
    <t>Total tuber yield no adjusted</t>
  </si>
  <si>
    <t>TTYNA</t>
  </si>
  <si>
    <t>Total tuber yield adjusted</t>
  </si>
  <si>
    <t>TTYA</t>
  </si>
  <si>
    <t>Marketable tuber weight/plot</t>
  </si>
  <si>
    <t>MTWP</t>
  </si>
  <si>
    <t>Marketable tuber weight/plant</t>
  </si>
  <si>
    <t>MTWPL</t>
  </si>
  <si>
    <t>Marketable tuber yield  adjusted</t>
  </si>
  <si>
    <t>MTYNA</t>
  </si>
  <si>
    <t>Marketable tuber yield no adjusted</t>
  </si>
  <si>
    <t>MTYA</t>
  </si>
  <si>
    <t>Number of Stolons</t>
  </si>
  <si>
    <t>Num_Stolon</t>
  </si>
  <si>
    <t>Lenght of the stolon</t>
  </si>
  <si>
    <t>Leng_Stolon</t>
  </si>
  <si>
    <t>Tuber Appearance</t>
  </si>
  <si>
    <t>Tuber_Apper</t>
  </si>
  <si>
    <t xml:space="preserve">Tuber Uniformity </t>
  </si>
  <si>
    <t>Tub_Unif</t>
  </si>
  <si>
    <t>Tuber   Size</t>
  </si>
  <si>
    <t>Tub_Size</t>
  </si>
  <si>
    <t>Average tuber weight</t>
  </si>
  <si>
    <t>ATW</t>
  </si>
  <si>
    <t>Average marketable tuber weight</t>
  </si>
  <si>
    <t>ATMW</t>
  </si>
  <si>
    <t>Fresh weight of tuber sample 1</t>
  </si>
  <si>
    <t>FWTS1</t>
  </si>
  <si>
    <t>Fresh weight of tuber sample 2</t>
  </si>
  <si>
    <t>FWTS2</t>
  </si>
  <si>
    <t>Dry weight of tuber sample 1</t>
  </si>
  <si>
    <t>DWTS1</t>
  </si>
  <si>
    <t>Dry weight of tuber sample 2</t>
  </si>
  <si>
    <t>DWTS2</t>
  </si>
  <si>
    <t>Dry Matter Content Sample1</t>
  </si>
  <si>
    <t>DM1</t>
  </si>
  <si>
    <t>Dry Matter Content Sample2</t>
  </si>
  <si>
    <t>DM2</t>
  </si>
  <si>
    <t>Average Dry Matter</t>
  </si>
  <si>
    <t>AVDM</t>
  </si>
  <si>
    <t>Tuber weight in air</t>
  </si>
  <si>
    <t>TWA</t>
  </si>
  <si>
    <t>Tuber weight in water</t>
  </si>
  <si>
    <t>TWW</t>
  </si>
  <si>
    <t>Specific Gravity</t>
  </si>
  <si>
    <t>SG</t>
  </si>
  <si>
    <t>Initial weight sample 1</t>
  </si>
  <si>
    <t>IWS1</t>
  </si>
  <si>
    <t>Initial weight sample 2</t>
  </si>
  <si>
    <t>IWS2</t>
  </si>
  <si>
    <t>Final weight sample 1</t>
  </si>
  <si>
    <t>FWS1</t>
  </si>
  <si>
    <t>Final weight sample 2</t>
  </si>
  <si>
    <t>FWS2</t>
  </si>
  <si>
    <t>Oil Content Sample1 Percentage</t>
  </si>
  <si>
    <t>OCS1</t>
  </si>
  <si>
    <t>Oil Content Sample2 Percentage</t>
  </si>
  <si>
    <t>OCS2</t>
  </si>
  <si>
    <t>Average Oil Content Percentage</t>
  </si>
  <si>
    <t>AOCP</t>
  </si>
  <si>
    <t>Chipping color</t>
  </si>
  <si>
    <t>Chip_Color</t>
  </si>
  <si>
    <t>French_Fries_Color</t>
  </si>
  <si>
    <t>FFR</t>
  </si>
  <si>
    <t>Texture_French_Fries</t>
  </si>
  <si>
    <t>TEXFR</t>
  </si>
  <si>
    <t>Texture_Chips</t>
  </si>
  <si>
    <t>TEXCH</t>
  </si>
  <si>
    <t>Selected_Clones</t>
  </si>
  <si>
    <t>SELEC</t>
  </si>
  <si>
    <t>OBS</t>
  </si>
  <si>
    <t>Variables</t>
  </si>
  <si>
    <t>Abbreviture</t>
  </si>
  <si>
    <t>Unit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</si>
  <si>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</si>
  <si>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</si>
  <si>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</si>
  <si>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</si>
  <si>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</si>
  <si>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</si>
  <si>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</si>
  <si>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</si>
  <si>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Data9</t>
  </si>
  <si>
    <t>Data10</t>
  </si>
  <si>
    <t>DATE</t>
  </si>
  <si>
    <t>Requester</t>
  </si>
  <si>
    <t>RQSTR</t>
  </si>
  <si>
    <t>OPRTR</t>
  </si>
  <si>
    <t>LATD</t>
  </si>
  <si>
    <t>LOND</t>
  </si>
  <si>
    <t>Laboratory code</t>
  </si>
  <si>
    <t>LabCo</t>
  </si>
  <si>
    <t>Sample code</t>
  </si>
  <si>
    <t>SCo</t>
  </si>
  <si>
    <t>Field code</t>
  </si>
  <si>
    <t>FDCo</t>
  </si>
  <si>
    <t>pH</t>
  </si>
  <si>
    <t>Electrical conductivity</t>
  </si>
  <si>
    <t>EC</t>
  </si>
  <si>
    <t>CaCO3</t>
  </si>
  <si>
    <t>percentage</t>
  </si>
  <si>
    <t>Organic matter</t>
  </si>
  <si>
    <t>Phosphorus</t>
  </si>
  <si>
    <t>P</t>
  </si>
  <si>
    <t>ppm</t>
  </si>
  <si>
    <t>Potassium</t>
  </si>
  <si>
    <t>K</t>
  </si>
  <si>
    <t>Sand</t>
  </si>
  <si>
    <t>Lime</t>
  </si>
  <si>
    <t>Silt</t>
  </si>
  <si>
    <t>Clay</t>
  </si>
  <si>
    <t>Cation Exchange Capacity</t>
  </si>
  <si>
    <t>CEC</t>
  </si>
  <si>
    <t>Meq/100g</t>
  </si>
  <si>
    <t>Exchangeable Calcium</t>
  </si>
  <si>
    <t>ExCa2</t>
  </si>
  <si>
    <t>Exchangeable Magnesium</t>
  </si>
  <si>
    <t>ExMg2</t>
  </si>
  <si>
    <t>Exchangeable Potassium</t>
  </si>
  <si>
    <t>ExK</t>
  </si>
  <si>
    <t>Exchangeable Sodium</t>
  </si>
  <si>
    <t>ExNa</t>
  </si>
  <si>
    <t>Aluminium + hidrogenum</t>
  </si>
  <si>
    <t>ExAl3_H</t>
  </si>
  <si>
    <t>TCA</t>
  </si>
  <si>
    <t>TBAS</t>
  </si>
  <si>
    <t>BS</t>
  </si>
  <si>
    <t>Iron</t>
  </si>
  <si>
    <t>Fe</t>
  </si>
  <si>
    <t>Copper</t>
  </si>
  <si>
    <t>Cu</t>
  </si>
  <si>
    <t>Zinc</t>
  </si>
  <si>
    <t>Zn</t>
  </si>
  <si>
    <t>B</t>
  </si>
  <si>
    <t>Manganese</t>
  </si>
  <si>
    <t>Mn</t>
  </si>
  <si>
    <t>Carbonate</t>
  </si>
  <si>
    <t>CO3</t>
  </si>
  <si>
    <t>Bicarbonate</t>
  </si>
  <si>
    <t>(CO3)2</t>
  </si>
  <si>
    <t>Nitrate</t>
  </si>
  <si>
    <t>Sulfate</t>
  </si>
  <si>
    <t>SO4</t>
  </si>
  <si>
    <t>Phosphate</t>
  </si>
  <si>
    <t>PO4</t>
  </si>
  <si>
    <t>Donor</t>
  </si>
  <si>
    <t>Project name</t>
  </si>
  <si>
    <t>Project start</t>
  </si>
  <si>
    <t>Project end</t>
  </si>
  <si>
    <t>V.2.1.0</t>
  </si>
  <si>
    <t>2025-12-31</t>
  </si>
  <si>
    <t>Block number</t>
  </si>
  <si>
    <t>Experimental Environment</t>
  </si>
  <si>
    <t>Field</t>
  </si>
  <si>
    <t>Number of plants per sub-plot</t>
  </si>
  <si>
    <t xml:space="preserve"> </t>
  </si>
  <si>
    <t>Number of rows per sub-plot</t>
  </si>
  <si>
    <t>Soil PH</t>
  </si>
  <si>
    <t>mmh/cm</t>
  </si>
  <si>
    <t>MO</t>
  </si>
  <si>
    <t>Nitrogenum total</t>
  </si>
  <si>
    <t>N</t>
  </si>
  <si>
    <t>STEX</t>
  </si>
  <si>
    <t>Total of bases</t>
  </si>
  <si>
    <t>Borun</t>
  </si>
  <si>
    <t>Soluble Calcium</t>
  </si>
  <si>
    <t>Sol_Ca</t>
  </si>
  <si>
    <t>Soluble Magnesium</t>
  </si>
  <si>
    <t>Sol_Mg</t>
  </si>
  <si>
    <t>Soluble Potasium</t>
  </si>
  <si>
    <t>Sol_K</t>
  </si>
  <si>
    <t>Soluble Sodium</t>
  </si>
  <si>
    <t>Sol_Na</t>
  </si>
  <si>
    <t>Soluble Chloride</t>
  </si>
  <si>
    <t>Sol_Cl</t>
  </si>
  <si>
    <t>NO4</t>
  </si>
  <si>
    <t>Gypsum content</t>
  </si>
  <si>
    <t>GC</t>
  </si>
  <si>
    <t>Water capacity retention</t>
  </si>
  <si>
    <t>WRC</t>
  </si>
  <si>
    <t>Capacity field</t>
  </si>
  <si>
    <t>CC</t>
  </si>
  <si>
    <t>Wilted point</t>
  </si>
  <si>
    <t>WP</t>
  </si>
  <si>
    <t>Soil temperature</t>
  </si>
  <si>
    <t>SoTEM</t>
  </si>
  <si>
    <t>YEAR</t>
  </si>
  <si>
    <t>MONTH</t>
  </si>
  <si>
    <t>DAY</t>
  </si>
  <si>
    <t>MODEL</t>
  </si>
  <si>
    <t>HOUR</t>
  </si>
  <si>
    <t>TIMEINTVL</t>
  </si>
  <si>
    <t>RAIN</t>
  </si>
  <si>
    <t>TMEAN</t>
  </si>
  <si>
    <t>TMAX</t>
  </si>
  <si>
    <t>TMIN</t>
  </si>
  <si>
    <t>RHMEAN</t>
  </si>
  <si>
    <t>RHMIN</t>
  </si>
  <si>
    <t>RHMAX</t>
  </si>
  <si>
    <t>RHM</t>
  </si>
  <si>
    <t>RHEV</t>
  </si>
  <si>
    <t>DEWPT</t>
  </si>
  <si>
    <t>SOLRAD</t>
  </si>
  <si>
    <t>TSOIL1</t>
  </si>
  <si>
    <t>TSOIL2</t>
  </si>
  <si>
    <t>TSOIL3</t>
  </si>
  <si>
    <t>TSOIL4</t>
  </si>
  <si>
    <t>WCONT1</t>
  </si>
  <si>
    <t>WCONT2</t>
  </si>
  <si>
    <t>WCONT3</t>
  </si>
  <si>
    <t>WCONT4</t>
  </si>
  <si>
    <t>PAR</t>
  </si>
  <si>
    <t>PHOTOP</t>
  </si>
  <si>
    <t>Flowering</t>
  </si>
  <si>
    <t>Seed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</si>
</sst>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.00"/>
    <numFmt numFmtId="165" formatCode="###0"/>
  </numFmts>
  <fonts count="12" x14ac:knownFonts="1"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Tahoma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indexed="8"/>
      <name val="Tahoma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11"/>
      <color rgb="FF000000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52"/>
        <bgColor indexed="0"/>
      </patternFill>
    </fill>
    <fill>
      <patternFill patternType="solid">
        <fgColor indexed="5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2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2" borderId="1" xfId="0" applyFont="1" applyFill="1" applyBorder="1" applyAlignment="1">
      <alignment horizontal="left"/>
    </xf>
    <xf numFmtId="0" fontId="3" fillId="0" borderId="2" xfId="0" applyFont="1" applyBorder="1"/>
    <xf numFmtId="0" fontId="2" fillId="2" borderId="3" xfId="0" applyFont="1" applyFill="1" applyBorder="1" applyAlignment="1">
      <alignment horizontal="left"/>
    </xf>
    <xf numFmtId="0" fontId="4" fillId="3" borderId="2" xfId="0" applyFont="1" applyFill="1" applyBorder="1"/>
    <xf numFmtId="0" fontId="5" fillId="2" borderId="3" xfId="0" applyFont="1" applyFill="1" applyBorder="1" applyAlignment="1">
      <alignment horizontal="left"/>
    </xf>
    <xf numFmtId="0" fontId="6" fillId="3" borderId="2" xfId="0" applyFont="1" applyFill="1" applyBorder="1"/>
    <xf numFmtId="0" fontId="6" fillId="0" borderId="0" xfId="0" applyFont="1"/>
    <xf numFmtId="0" fontId="5" fillId="2" borderId="3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vertical="top" wrapText="1"/>
    </xf>
    <xf numFmtId="0" fontId="4" fillId="3" borderId="2" xfId="0" applyFont="1" applyFill="1" applyBorder="1" applyAlignment="1">
      <alignment horizontal="left"/>
    </xf>
    <xf numFmtId="0" fontId="6" fillId="3" borderId="2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4" borderId="3" xfId="0" applyFont="1" applyFill="1" applyBorder="1" applyAlignment="1">
      <alignment vertical="center"/>
    </xf>
    <xf numFmtId="0" fontId="8" fillId="2" borderId="0" xfId="0" applyFont="1" applyFill="1"/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wrapText="1"/>
    </xf>
    <xf numFmtId="164" fontId="6" fillId="5" borderId="0" xfId="0" applyNumberFormat="1" applyFont="1" applyFill="1"/>
    <xf numFmtId="0" fontId="9" fillId="2" borderId="0" xfId="0" applyFont="1" applyFill="1"/>
    <xf numFmtId="0" fontId="6" fillId="3" borderId="6" xfId="0" applyFont="1" applyFill="1" applyBorder="1" applyAlignment="1">
      <alignment horizontal="left"/>
    </xf>
    <xf numFmtId="0" fontId="4" fillId="2" borderId="0" xfId="0" applyFont="1" applyFill="1"/>
    <xf numFmtId="0" fontId="7" fillId="3" borderId="7" xfId="0" applyFont="1" applyFill="1" applyBorder="1" applyAlignment="1">
      <alignment horizontal="center" vertical="center" wrapText="1"/>
    </xf>
    <xf numFmtId="165" fontId="6" fillId="5" borderId="0" xfId="0" applyNumberFormat="1" applyFont="1" applyFill="1"/>
    <xf numFmtId="0" fontId="10" fillId="3" borderId="6" xfId="0" applyFont="1" applyFill="1" applyBorder="1" applyAlignment="1">
      <alignment horizontal="left"/>
    </xf>
    <xf numFmtId="0" fontId="4" fillId="6" borderId="6" xfId="0" applyFont="1" applyFill="1" applyBorder="1" applyAlignment="1">
      <alignment horizontal="left"/>
    </xf>
    <xf numFmtId="165" fontId="6" fillId="7" borderId="0" xfId="0" applyNumberFormat="1" applyFont="1" applyFill="1"/>
    <xf numFmtId="0" fontId="4" fillId="3" borderId="6" xfId="0" applyFont="1" applyFill="1" applyBorder="1" applyAlignment="1">
      <alignment horizontal="left"/>
    </xf>
    <xf numFmtId="0" fontId="4" fillId="8" borderId="8" xfId="0" applyFont="1" applyFill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8" borderId="6" xfId="0" applyFont="1" applyFill="1" applyBorder="1" applyAlignment="1">
      <alignment horizontal="left"/>
    </xf>
    <xf numFmtId="3" fontId="4" fillId="0" borderId="8" xfId="0" applyNumberFormat="1" applyFont="1" applyBorder="1" applyAlignment="1">
      <alignment horizontal="left"/>
    </xf>
    <xf numFmtId="0" fontId="10" fillId="0" borderId="0" xfId="0" applyFont="1"/>
    <xf numFmtId="0" fontId="6" fillId="0" borderId="0" xfId="0" applyFont="1" applyAlignment="1">
      <alignment horizontal="left"/>
    </xf>
    <xf numFmtId="0" fontId="7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6" fillId="0" borderId="9" xfId="0" applyFont="1" applyBorder="1"/>
    <xf numFmtId="0" fontId="11" fillId="0" borderId="9" xfId="0" applyFont="1" applyBorder="1" applyAlignment="1">
      <alignment horizontal="justify" vertical="center"/>
    </xf>
    <xf numFmtId="0" fontId="7" fillId="3" borderId="0" xfId="0" applyFont="1" applyFill="1" applyAlignment="1">
      <alignment vertical="top" wrapText="1"/>
    </xf>
    <xf numFmtId="0" fontId="6" fillId="3" borderId="0" xfId="0" applyFont="1" applyFill="1"/>
    <xf numFmtId="0" fontId="6" fillId="2" borderId="0" xfId="0" applyFont="1" applyFill="1"/>
    <xf numFmtId="164" fontId="6" fillId="2" borderId="0" xfId="0" applyNumberFormat="1" applyFont="1" applyFill="1"/>
    <xf numFmtId="164" fontId="6" fillId="3" borderId="0" xfId="0" applyNumberFormat="1" applyFont="1" applyFill="1"/>
    <xf numFmtId="164" fontId="4" fillId="3" borderId="0" xfId="0" applyNumberFormat="1" applyFont="1" applyFill="1"/>
    <xf numFmtId="0" fontId="4" fillId="2" borderId="0" xfId="0" applyNumberFormat="1" applyFont="1" applyFill="1"/>
    <xf numFmtId="0" fontId="4" fillId="0" borderId="0" xfId="0" applyNumberFormat="1" applyFont="1"/>
    <xf numFmtId="0" fontId="0" fillId="0" borderId="0" xfId="0" applyNumberFormat="1"/>
    <xf numFmtId="0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9"/>
  <sheetViews>
    <sheetView workbookViewId="0">
      <pane ySplit="1" topLeftCell="A2" activePane="bottomLeft" state="frozen"/>
      <selection pane="bottomLeft" activeCell="B7" sqref="B7:B8"/>
    </sheetView>
  </sheetViews>
  <sheetFormatPr defaultRowHeight="12.75" x14ac:dyDescent="0.2"/>
  <cols>
    <col min="1" max="1" width="17.5703125" customWidth="1"/>
    <col min="2" max="2" width="25.5703125" customWidth="1"/>
  </cols>
  <sheetData>
    <row r="1" spans="1:2" ht="13.5" customHeight="1" x14ac:dyDescent="0.2">
      <c r="A1" s="1" t="s">
        <v>0</v>
      </c>
      <c r="B1" s="1" t="s">
        <v>1</v>
      </c>
    </row>
    <row r="2" spans="1:2" ht="13.5" customHeight="1" x14ac:dyDescent="0.2">
      <c r="A2" s="2" t="s">
        <v>2</v>
      </c>
      <c r="B2" s="3"/>
    </row>
    <row r="3" spans="1:2" ht="13.5" customHeight="1" x14ac:dyDescent="0.2">
      <c r="A3" s="4" t="s">
        <v>3</v>
      </c>
      <c r="B3" s="5" t="s">
        <v>312</v>
      </c>
    </row>
    <row r="4" spans="1:2" ht="13.5" customHeight="1" x14ac:dyDescent="0.2">
      <c r="A4" s="6" t="s">
        <v>4</v>
      </c>
      <c r="B4" s="7" t="s">
        <v>5</v>
      </c>
    </row>
    <row r="5" spans="1:2" ht="13.5" customHeight="1" x14ac:dyDescent="0.2">
      <c r="A5" s="4" t="s">
        <v>6</v>
      </c>
      <c r="B5" s="7" t="s">
        <v>7</v>
      </c>
    </row>
    <row r="6" spans="1:2" x14ac:dyDescent="0.2">
      <c r="A6" s="4" t="s">
        <v>8</v>
      </c>
      <c r="B6" s="8"/>
    </row>
    <row r="7" spans="1:2" x14ac:dyDescent="0.2">
      <c r="A7" s="4" t="s">
        <v>9</v>
      </c>
      <c r="B7" s="50"/>
    </row>
    <row r="8" spans="1:2" x14ac:dyDescent="0.2">
      <c r="A8" s="4" t="s">
        <v>10</v>
      </c>
      <c r="B8" s="50"/>
    </row>
    <row r="9" spans="1:2" x14ac:dyDescent="0.2">
      <c r="A9" s="9" t="s">
        <v>11</v>
      </c>
      <c r="B9" s="8"/>
    </row>
    <row r="10" spans="1:2" x14ac:dyDescent="0.2">
      <c r="A10" s="10" t="s">
        <v>12</v>
      </c>
      <c r="B10" s="8"/>
    </row>
    <row r="11" spans="1:2" x14ac:dyDescent="0.2">
      <c r="A11" s="10" t="s">
        <v>13</v>
      </c>
      <c r="B11" s="8"/>
    </row>
    <row r="12" spans="1:2" x14ac:dyDescent="0.2">
      <c r="A12" s="10" t="s">
        <v>14</v>
      </c>
      <c r="B12" s="8"/>
    </row>
    <row r="13" spans="1:2" x14ac:dyDescent="0.2">
      <c r="A13" s="10" t="s">
        <v>15</v>
      </c>
      <c r="B13" s="8"/>
    </row>
    <row r="14" spans="1:2" x14ac:dyDescent="0.2">
      <c r="A14" s="10" t="s">
        <v>16</v>
      </c>
      <c r="B14" s="8"/>
    </row>
    <row r="15" spans="1:2" x14ac:dyDescent="0.2">
      <c r="A15" s="10" t="s">
        <v>17</v>
      </c>
      <c r="B15" s="8"/>
    </row>
    <row r="16" spans="1:2" x14ac:dyDescent="0.2">
      <c r="A16" s="10" t="s">
        <v>18</v>
      </c>
      <c r="B16" s="8"/>
    </row>
    <row r="17" spans="1:2" x14ac:dyDescent="0.2">
      <c r="A17" s="10" t="s">
        <v>19</v>
      </c>
      <c r="B17" s="8"/>
    </row>
    <row r="18" spans="1:2" x14ac:dyDescent="0.2">
      <c r="A18" s="10" t="s">
        <v>20</v>
      </c>
      <c r="B18" s="8"/>
    </row>
    <row r="19" spans="1:2" x14ac:dyDescent="0.2">
      <c r="A19" s="10" t="s">
        <v>21</v>
      </c>
      <c r="B19" s="8"/>
    </row>
    <row r="20" spans="1:2" x14ac:dyDescent="0.2">
      <c r="A20" s="9" t="s">
        <v>22</v>
      </c>
      <c r="B20" s="8"/>
    </row>
    <row r="21" spans="1:2" x14ac:dyDescent="0.2">
      <c r="A21" s="9" t="s">
        <v>23</v>
      </c>
    </row>
    <row r="22" spans="1:2" ht="13.5" customHeight="1" x14ac:dyDescent="0.2">
      <c r="A22" s="11" t="s">
        <v>24</v>
      </c>
    </row>
    <row r="23" spans="1:2" ht="13.5" customHeight="1" x14ac:dyDescent="0.2">
      <c r="A23" s="2" t="s">
        <v>25</v>
      </c>
      <c r="B23" s="12" t="s">
        <v>26</v>
      </c>
    </row>
    <row r="24" spans="1:2" ht="13.5" customHeight="1" x14ac:dyDescent="0.2">
      <c r="A24" s="4" t="s">
        <v>27</v>
      </c>
      <c r="B24" s="12" t="s">
        <v>26</v>
      </c>
    </row>
    <row r="25" spans="1:2" ht="13.5" customHeight="1" x14ac:dyDescent="0.2">
      <c r="A25" s="4" t="s">
        <v>28</v>
      </c>
      <c r="B25" s="7" t="s">
        <v>29</v>
      </c>
    </row>
    <row r="26" spans="1:2" ht="13.5" customHeight="1" x14ac:dyDescent="0.2">
      <c r="A26" s="4" t="s">
        <v>30</v>
      </c>
      <c r="B26" s="7" t="s">
        <v>31</v>
      </c>
    </row>
    <row r="27" spans="1:2" ht="13.5" customHeight="1" x14ac:dyDescent="0.2">
      <c r="A27" s="4" t="s">
        <v>32</v>
      </c>
      <c r="B27" s="7" t="s">
        <v>33</v>
      </c>
    </row>
    <row r="28" spans="1:2" ht="13.5" customHeight="1" x14ac:dyDescent="0.2">
      <c r="A28" s="4" t="s">
        <v>34</v>
      </c>
      <c r="B28" s="7" t="s">
        <v>35</v>
      </c>
    </row>
    <row r="29" spans="1:2" ht="13.5" customHeight="1" x14ac:dyDescent="0.2">
      <c r="A29" s="4" t="s">
        <v>36</v>
      </c>
      <c r="B29" s="7" t="s">
        <v>37</v>
      </c>
    </row>
    <row r="30" spans="1:2" ht="13.5" customHeight="1" x14ac:dyDescent="0.2">
      <c r="A30" s="4" t="s">
        <v>38</v>
      </c>
      <c r="B30" s="7" t="s">
        <v>39</v>
      </c>
    </row>
    <row r="31" spans="1:2" ht="13.5" customHeight="1" x14ac:dyDescent="0.2">
      <c r="A31" s="4" t="s">
        <v>40</v>
      </c>
      <c r="B31" s="7" t="s">
        <v>41</v>
      </c>
    </row>
    <row r="32" spans="1:2" ht="13.5" customHeight="1" x14ac:dyDescent="0.2">
      <c r="A32" s="4" t="s">
        <v>42</v>
      </c>
      <c r="B32" s="7" t="s">
        <v>43</v>
      </c>
    </row>
    <row r="33" spans="1:2" ht="13.5" customHeight="1" x14ac:dyDescent="0.2">
      <c r="A33" s="4" t="s">
        <v>44</v>
      </c>
      <c r="B33" s="13" t="s">
        <v>313</v>
      </c>
    </row>
    <row r="34" spans="1:2" ht="13.5" customHeight="1" x14ac:dyDescent="0.2">
      <c r="A34" s="4" t="s">
        <v>45</v>
      </c>
      <c r="B34" s="14" t="s">
        <v>37</v>
      </c>
    </row>
    <row r="35" spans="1:2" ht="13.5" customHeight="1" x14ac:dyDescent="0.2">
      <c r="A35" s="15" t="s">
        <v>46</v>
      </c>
      <c r="B35" s="7" t="s">
        <v>47</v>
      </c>
    </row>
    <row r="36" spans="1:2" x14ac:dyDescent="0.2">
      <c r="A36" s="16" t="s">
        <v>308</v>
      </c>
    </row>
    <row r="37" spans="1:2" x14ac:dyDescent="0.2">
      <c r="A37" s="16" t="s">
        <v>309</v>
      </c>
    </row>
    <row r="38" spans="1:2" x14ac:dyDescent="0.2">
      <c r="A38" s="16" t="s">
        <v>310</v>
      </c>
    </row>
    <row r="39" spans="1:2" x14ac:dyDescent="0.2">
      <c r="A39" s="16" t="s">
        <v>311</v>
      </c>
    </row>
  </sheetData>
  <pageMargins left="0.75" right="0.75" top="1" bottom="1" header="0.5" footer="0.5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pane ySplit="1" topLeftCell="A2" activePane="bottomLeft" state="frozen"/>
      <selection pane="bottomLeft" activeCell="B15" sqref="B15"/>
    </sheetView>
  </sheetViews>
  <sheetFormatPr defaultRowHeight="12.75" x14ac:dyDescent="0.2"/>
  <cols>
    <col min="1" max="1" width="34.28515625" customWidth="1"/>
    <col min="2" max="2" width="39.140625" customWidth="1"/>
  </cols>
  <sheetData>
    <row r="1" spans="1:2" ht="15.75" customHeight="1" x14ac:dyDescent="0.25">
      <c r="A1" s="17" t="s">
        <v>0</v>
      </c>
      <c r="B1" s="18" t="s">
        <v>1</v>
      </c>
    </row>
    <row r="2" spans="1:2" x14ac:dyDescent="0.2">
      <c r="A2" s="19" t="s">
        <v>48</v>
      </c>
      <c r="B2" s="20"/>
    </row>
    <row r="3" spans="1:2" ht="13.5" customHeight="1" x14ac:dyDescent="0.2">
      <c r="A3" s="21" t="s">
        <v>49</v>
      </c>
      <c r="B3" s="22"/>
    </row>
    <row r="4" spans="1:2" x14ac:dyDescent="0.2">
      <c r="A4" s="23" t="s">
        <v>50</v>
      </c>
      <c r="B4" s="24" t="s">
        <v>51</v>
      </c>
    </row>
    <row r="5" spans="1:2" x14ac:dyDescent="0.2">
      <c r="A5" s="23" t="s">
        <v>52</v>
      </c>
      <c r="B5" s="25"/>
    </row>
    <row r="6" spans="1:2" ht="13.5" customHeight="1" x14ac:dyDescent="0.2">
      <c r="A6" s="23" t="s">
        <v>53</v>
      </c>
      <c r="B6" s="26"/>
    </row>
    <row r="7" spans="1:2" ht="13.5" customHeight="1" x14ac:dyDescent="0.2">
      <c r="A7" s="23" t="s">
        <v>314</v>
      </c>
      <c r="B7" s="27"/>
    </row>
    <row r="8" spans="1:2" ht="13.5" customHeight="1" x14ac:dyDescent="0.2">
      <c r="A8" s="23" t="s">
        <v>315</v>
      </c>
      <c r="B8" s="27" t="s">
        <v>316</v>
      </c>
    </row>
    <row r="9" spans="1:2" x14ac:dyDescent="0.2">
      <c r="A9" s="23" t="s">
        <v>54</v>
      </c>
      <c r="B9" s="25">
        <v>1</v>
      </c>
    </row>
    <row r="10" spans="1:2" x14ac:dyDescent="0.2">
      <c r="A10" s="23" t="s">
        <v>55</v>
      </c>
      <c r="B10" s="28">
        <v>10</v>
      </c>
    </row>
    <row r="11" spans="1:2" ht="13.5" customHeight="1" x14ac:dyDescent="0.2">
      <c r="A11" s="23" t="s">
        <v>317</v>
      </c>
      <c r="B11" s="29" t="s">
        <v>318</v>
      </c>
    </row>
    <row r="12" spans="1:2" ht="13.5" customHeight="1" x14ac:dyDescent="0.2">
      <c r="A12" s="23" t="s">
        <v>56</v>
      </c>
      <c r="B12" s="29">
        <v>1</v>
      </c>
    </row>
    <row r="13" spans="1:2" ht="13.5" customHeight="1" x14ac:dyDescent="0.2">
      <c r="A13" s="23" t="s">
        <v>319</v>
      </c>
      <c r="B13" s="29"/>
    </row>
    <row r="14" spans="1:2" ht="13.5" customHeight="1" x14ac:dyDescent="0.2">
      <c r="A14" s="23" t="s">
        <v>57</v>
      </c>
      <c r="B14" s="30">
        <v>10</v>
      </c>
    </row>
    <row r="15" spans="1:2" ht="13.5" customHeight="1" x14ac:dyDescent="0.2">
      <c r="A15" s="23" t="s">
        <v>58</v>
      </c>
      <c r="B15" s="31">
        <f>B14*B16*B12*B17</f>
        <v>2.7</v>
      </c>
    </row>
    <row r="16" spans="1:2" ht="13.5" customHeight="1" x14ac:dyDescent="0.2">
      <c r="A16" s="23" t="s">
        <v>59</v>
      </c>
      <c r="B16" s="32">
        <v>0.3</v>
      </c>
    </row>
    <row r="17" spans="1:2" ht="13.5" customHeight="1" x14ac:dyDescent="0.2">
      <c r="A17" s="23" t="s">
        <v>60</v>
      </c>
      <c r="B17" s="32">
        <v>0.9</v>
      </c>
    </row>
    <row r="18" spans="1:2" ht="13.5" customHeight="1" x14ac:dyDescent="0.2">
      <c r="A18" s="23" t="s">
        <v>61</v>
      </c>
      <c r="B18" s="33">
        <f>(B10/B15)*10000</f>
        <v>37037.037037037029</v>
      </c>
    </row>
    <row r="19" spans="1:2" x14ac:dyDescent="0.2">
      <c r="A19" s="23" t="s">
        <v>62</v>
      </c>
      <c r="B19" s="34"/>
    </row>
    <row r="20" spans="1:2" x14ac:dyDescent="0.2">
      <c r="A20" s="23" t="s">
        <v>63</v>
      </c>
      <c r="B20" s="34"/>
    </row>
    <row r="21" spans="1:2" x14ac:dyDescent="0.2">
      <c r="A21" s="23" t="s">
        <v>64</v>
      </c>
      <c r="B21" s="34"/>
    </row>
    <row r="22" spans="1:2" x14ac:dyDescent="0.2">
      <c r="A22" s="23" t="s">
        <v>65</v>
      </c>
      <c r="B22" s="34"/>
    </row>
    <row r="23" spans="1:2" x14ac:dyDescent="0.2">
      <c r="A23" s="23" t="s">
        <v>66</v>
      </c>
      <c r="B23" s="34"/>
    </row>
    <row r="24" spans="1:2" x14ac:dyDescent="0.2">
      <c r="A24" s="23" t="s">
        <v>67</v>
      </c>
      <c r="B24" s="34"/>
    </row>
    <row r="25" spans="1:2" x14ac:dyDescent="0.2">
      <c r="A25" s="23" t="s">
        <v>68</v>
      </c>
      <c r="B25" s="34"/>
    </row>
    <row r="26" spans="1:2" x14ac:dyDescent="0.2">
      <c r="A26" s="23" t="s">
        <v>69</v>
      </c>
      <c r="B26" s="34"/>
    </row>
    <row r="27" spans="1:2" x14ac:dyDescent="0.2">
      <c r="A27" s="23" t="s">
        <v>70</v>
      </c>
      <c r="B27" s="34"/>
    </row>
    <row r="28" spans="1:2" x14ac:dyDescent="0.2">
      <c r="A28" s="23" t="s">
        <v>71</v>
      </c>
      <c r="B28" s="34"/>
    </row>
    <row r="29" spans="1:2" x14ac:dyDescent="0.2">
      <c r="A29" s="23" t="s">
        <v>72</v>
      </c>
      <c r="B29" s="35"/>
    </row>
    <row r="30" spans="1:2" x14ac:dyDescent="0.2">
      <c r="A30" s="23" t="s">
        <v>73</v>
      </c>
      <c r="B30" s="35"/>
    </row>
    <row r="31" spans="1:2" x14ac:dyDescent="0.2">
      <c r="A31" s="23" t="s">
        <v>74</v>
      </c>
      <c r="B31" s="35"/>
    </row>
    <row r="32" spans="1:2" x14ac:dyDescent="0.2">
      <c r="A32" s="23" t="s">
        <v>75</v>
      </c>
      <c r="B32" s="35"/>
    </row>
    <row r="33" spans="1:2" x14ac:dyDescent="0.2">
      <c r="A33" s="23" t="s">
        <v>76</v>
      </c>
      <c r="B33" s="35"/>
    </row>
    <row r="34" spans="1:2" x14ac:dyDescent="0.2">
      <c r="A34" s="23" t="s">
        <v>77</v>
      </c>
      <c r="B34" s="35"/>
    </row>
    <row r="35" spans="1:2" x14ac:dyDescent="0.2">
      <c r="A35" s="23" t="s">
        <v>78</v>
      </c>
      <c r="B35" s="35"/>
    </row>
    <row r="36" spans="1:2" x14ac:dyDescent="0.2">
      <c r="A36" s="23" t="s">
        <v>79</v>
      </c>
      <c r="B36" s="35"/>
    </row>
    <row r="37" spans="1:2" x14ac:dyDescent="0.2">
      <c r="A37" s="23" t="s">
        <v>80</v>
      </c>
      <c r="B37" s="35"/>
    </row>
    <row r="38" spans="1:2" x14ac:dyDescent="0.2">
      <c r="A38" s="23" t="s">
        <v>81</v>
      </c>
      <c r="B38" s="35"/>
    </row>
    <row r="39" spans="1:2" x14ac:dyDescent="0.2">
      <c r="A39" s="23" t="s">
        <v>82</v>
      </c>
      <c r="B39" s="35"/>
    </row>
    <row r="40" spans="1:2" x14ac:dyDescent="0.2">
      <c r="A40" s="23" t="s">
        <v>83</v>
      </c>
      <c r="B40" s="35"/>
    </row>
    <row r="41" spans="1:2" x14ac:dyDescent="0.2">
      <c r="A41" s="23" t="s">
        <v>84</v>
      </c>
      <c r="B41" s="35"/>
    </row>
    <row r="42" spans="1:2" x14ac:dyDescent="0.2">
      <c r="A42" s="23" t="s">
        <v>85</v>
      </c>
      <c r="B42" s="35"/>
    </row>
  </sheetData>
  <pageMargins left="0.75" right="0.75" top="1" bottom="1" header="0.5" footer="0.5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tabSelected="1" workbookViewId="0">
      <pane ySplit="1" topLeftCell="A2" activePane="bottomLeft" state="frozen"/>
      <selection pane="bottomLeft" activeCell="K1" sqref="K1"/>
    </sheetView>
  </sheetViews>
  <sheetFormatPr defaultRowHeight="12.75" x14ac:dyDescent="0.2"/>
  <cols>
    <col min="1" max="1" width="10.28515625" customWidth="1"/>
    <col min="2" max="2" width="6.7109375" customWidth="1"/>
    <col min="3" max="3" width="9" customWidth="1"/>
    <col min="4" max="4" width="7.7109375" customWidth="1"/>
    <col min="5" max="5" width="7.140625" customWidth="1"/>
    <col min="6" max="6" width="10" customWidth="1"/>
    <col min="7" max="7" width="9" customWidth="1"/>
    <col min="8" max="8" width="7" customWidth="1"/>
    <col min="9" max="10" width="9" customWidth="1"/>
    <col min="11" max="11" width="7" customWidth="1"/>
    <col min="13" max="13" width="12" customWidth="1"/>
  </cols>
  <sheetData>
    <row r="1" spans="1:13" ht="60" customHeight="1" x14ac:dyDescent="0.2">
      <c r="A1" s="36" t="s">
        <v>86</v>
      </c>
      <c r="B1" s="36" t="s">
        <v>87</v>
      </c>
      <c r="C1" s="36" t="s">
        <v>51</v>
      </c>
      <c r="D1" s="36" t="s">
        <v>88</v>
      </c>
      <c r="E1" s="36" t="s">
        <v>89</v>
      </c>
      <c r="F1" s="36" t="s">
        <v>90</v>
      </c>
      <c r="G1" s="36" t="s">
        <v>91</v>
      </c>
      <c r="H1" s="36" t="s">
        <v>92</v>
      </c>
      <c r="I1" s="36" t="s">
        <v>93</v>
      </c>
      <c r="J1" s="36" t="s">
        <v>94</v>
      </c>
      <c r="K1" s="36" t="s">
        <v>377</v>
      </c>
      <c r="L1" s="36" t="s">
        <v>95</v>
      </c>
      <c r="M1" s="36" t="s">
        <v>96</v>
      </c>
    </row>
  </sheetData>
  <pageMargins left="0.75" right="0.75" top="1" bottom="1" header="0.5" footer="0.5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pane ySplit="1" topLeftCell="A2" activePane="bottomLeft" state="frozen"/>
      <selection pane="bottomLeft" activeCell="A38" sqref="A38"/>
    </sheetView>
  </sheetViews>
  <sheetFormatPr defaultRowHeight="12.75" x14ac:dyDescent="0.2"/>
  <cols>
    <col min="1" max="1" width="23.42578125" customWidth="1"/>
    <col min="2" max="2" width="11.5703125" customWidth="1"/>
    <col min="3" max="3" width="10.140625" customWidth="1"/>
    <col min="4" max="4" width="11.42578125" customWidth="1"/>
    <col min="5" max="12" width="6.140625" customWidth="1"/>
    <col min="13" max="13" width="7.140625" customWidth="1"/>
  </cols>
  <sheetData>
    <row r="1" spans="1:13" x14ac:dyDescent="0.2">
      <c r="A1" s="23" t="s">
        <v>234</v>
      </c>
      <c r="B1" s="23" t="s">
        <v>235</v>
      </c>
      <c r="C1" s="23" t="s">
        <v>236</v>
      </c>
      <c r="D1" s="23" t="s">
        <v>237</v>
      </c>
      <c r="E1" s="23" t="s">
        <v>238</v>
      </c>
      <c r="F1" s="23" t="s">
        <v>239</v>
      </c>
      <c r="G1" s="23" t="s">
        <v>240</v>
      </c>
      <c r="H1" s="23" t="s">
        <v>241</v>
      </c>
      <c r="I1" s="23" t="s">
        <v>242</v>
      </c>
      <c r="J1" s="23" t="s">
        <v>243</v>
      </c>
      <c r="K1" s="23" t="s">
        <v>244</v>
      </c>
      <c r="L1" s="23" t="s">
        <v>245</v>
      </c>
      <c r="M1" s="23" t="s">
        <v>246</v>
      </c>
    </row>
    <row r="2" spans="1:13" x14ac:dyDescent="0.2">
      <c r="A2" s="23" t="s">
        <v>97</v>
      </c>
      <c r="B2" s="23" t="s">
        <v>247</v>
      </c>
      <c r="C2" s="23"/>
    </row>
    <row r="3" spans="1:13" x14ac:dyDescent="0.2">
      <c r="A3" s="23" t="s">
        <v>248</v>
      </c>
      <c r="B3" s="23" t="s">
        <v>249</v>
      </c>
      <c r="C3" s="23"/>
    </row>
    <row r="4" spans="1:13" x14ac:dyDescent="0.2">
      <c r="A4" s="23" t="s">
        <v>98</v>
      </c>
      <c r="B4" s="23" t="s">
        <v>250</v>
      </c>
      <c r="C4" s="23"/>
    </row>
    <row r="5" spans="1:13" x14ac:dyDescent="0.2">
      <c r="A5" s="23" t="s">
        <v>23</v>
      </c>
      <c r="B5" s="23" t="s">
        <v>251</v>
      </c>
      <c r="C5" s="23"/>
    </row>
    <row r="6" spans="1:13" x14ac:dyDescent="0.2">
      <c r="A6" s="23" t="s">
        <v>24</v>
      </c>
      <c r="B6" s="23" t="s">
        <v>252</v>
      </c>
      <c r="C6" s="23"/>
    </row>
    <row r="7" spans="1:13" x14ac:dyDescent="0.2">
      <c r="A7" s="23" t="s">
        <v>253</v>
      </c>
      <c r="B7" s="23" t="s">
        <v>254</v>
      </c>
      <c r="C7" s="23"/>
    </row>
    <row r="8" spans="1:13" x14ac:dyDescent="0.2">
      <c r="A8" s="23" t="s">
        <v>255</v>
      </c>
      <c r="B8" s="23" t="s">
        <v>256</v>
      </c>
      <c r="C8" s="23"/>
    </row>
    <row r="9" spans="1:13" x14ac:dyDescent="0.2">
      <c r="A9" s="23" t="s">
        <v>257</v>
      </c>
      <c r="B9" s="23" t="s">
        <v>258</v>
      </c>
      <c r="C9" s="23"/>
    </row>
    <row r="10" spans="1:13" x14ac:dyDescent="0.2">
      <c r="A10" s="23" t="s">
        <v>320</v>
      </c>
      <c r="B10" s="23" t="s">
        <v>259</v>
      </c>
      <c r="C10" s="23"/>
    </row>
    <row r="11" spans="1:13" x14ac:dyDescent="0.2">
      <c r="A11" s="23" t="s">
        <v>260</v>
      </c>
      <c r="B11" s="23" t="s">
        <v>261</v>
      </c>
      <c r="C11" s="23" t="s">
        <v>321</v>
      </c>
    </row>
    <row r="12" spans="1:13" x14ac:dyDescent="0.2">
      <c r="A12" s="23" t="s">
        <v>262</v>
      </c>
      <c r="B12" s="23" t="s">
        <v>262</v>
      </c>
      <c r="C12" s="23" t="s">
        <v>263</v>
      </c>
    </row>
    <row r="13" spans="1:13" x14ac:dyDescent="0.2">
      <c r="A13" s="23" t="s">
        <v>264</v>
      </c>
      <c r="B13" s="23" t="s">
        <v>322</v>
      </c>
      <c r="C13" s="23" t="s">
        <v>263</v>
      </c>
    </row>
    <row r="14" spans="1:13" x14ac:dyDescent="0.2">
      <c r="A14" s="23" t="s">
        <v>323</v>
      </c>
      <c r="B14" s="23" t="s">
        <v>324</v>
      </c>
      <c r="C14" s="23"/>
    </row>
    <row r="15" spans="1:13" x14ac:dyDescent="0.2">
      <c r="A15" s="23" t="s">
        <v>265</v>
      </c>
      <c r="B15" s="23" t="s">
        <v>266</v>
      </c>
      <c r="C15" s="23" t="s">
        <v>267</v>
      </c>
    </row>
    <row r="16" spans="1:13" x14ac:dyDescent="0.2">
      <c r="A16" s="23" t="s">
        <v>268</v>
      </c>
      <c r="B16" s="23" t="s">
        <v>269</v>
      </c>
      <c r="C16" s="23" t="s">
        <v>267</v>
      </c>
    </row>
    <row r="17" spans="1:3" x14ac:dyDescent="0.2">
      <c r="A17" s="23" t="s">
        <v>270</v>
      </c>
      <c r="B17" s="23" t="s">
        <v>270</v>
      </c>
      <c r="C17" s="23" t="s">
        <v>263</v>
      </c>
    </row>
    <row r="18" spans="1:3" x14ac:dyDescent="0.2">
      <c r="A18" s="23" t="s">
        <v>271</v>
      </c>
      <c r="B18" s="23" t="s">
        <v>272</v>
      </c>
      <c r="C18" s="23" t="s">
        <v>263</v>
      </c>
    </row>
    <row r="19" spans="1:3" x14ac:dyDescent="0.2">
      <c r="A19" s="23" t="s">
        <v>273</v>
      </c>
      <c r="B19" s="23" t="s">
        <v>273</v>
      </c>
      <c r="C19" s="23" t="s">
        <v>263</v>
      </c>
    </row>
    <row r="20" spans="1:3" x14ac:dyDescent="0.2">
      <c r="A20" s="23" t="s">
        <v>99</v>
      </c>
      <c r="B20" s="23" t="s">
        <v>325</v>
      </c>
      <c r="C20" s="23"/>
    </row>
    <row r="21" spans="1:3" x14ac:dyDescent="0.2">
      <c r="A21" s="23" t="s">
        <v>274</v>
      </c>
      <c r="B21" s="23" t="s">
        <v>275</v>
      </c>
      <c r="C21" s="23" t="s">
        <v>276</v>
      </c>
    </row>
    <row r="22" spans="1:3" x14ac:dyDescent="0.2">
      <c r="A22" s="23" t="s">
        <v>277</v>
      </c>
      <c r="B22" s="23" t="s">
        <v>278</v>
      </c>
      <c r="C22" s="23" t="s">
        <v>276</v>
      </c>
    </row>
    <row r="23" spans="1:3" x14ac:dyDescent="0.2">
      <c r="A23" s="23" t="s">
        <v>279</v>
      </c>
      <c r="B23" s="23" t="s">
        <v>280</v>
      </c>
      <c r="C23" s="23" t="s">
        <v>276</v>
      </c>
    </row>
    <row r="24" spans="1:3" x14ac:dyDescent="0.2">
      <c r="A24" s="23" t="s">
        <v>281</v>
      </c>
      <c r="B24" s="23" t="s">
        <v>282</v>
      </c>
      <c r="C24" s="23" t="s">
        <v>276</v>
      </c>
    </row>
    <row r="25" spans="1:3" x14ac:dyDescent="0.2">
      <c r="A25" s="23" t="s">
        <v>283</v>
      </c>
      <c r="B25" s="23" t="s">
        <v>284</v>
      </c>
      <c r="C25" s="23" t="s">
        <v>276</v>
      </c>
    </row>
    <row r="26" spans="1:3" x14ac:dyDescent="0.2">
      <c r="A26" s="23" t="s">
        <v>285</v>
      </c>
      <c r="B26" s="23" t="s">
        <v>286</v>
      </c>
      <c r="C26" s="23" t="s">
        <v>276</v>
      </c>
    </row>
    <row r="27" spans="1:3" x14ac:dyDescent="0.2">
      <c r="A27" s="23" t="s">
        <v>100</v>
      </c>
      <c r="B27" s="23" t="s">
        <v>287</v>
      </c>
      <c r="C27" s="23"/>
    </row>
    <row r="28" spans="1:3" x14ac:dyDescent="0.2">
      <c r="A28" s="23" t="s">
        <v>326</v>
      </c>
      <c r="B28" s="23" t="s">
        <v>288</v>
      </c>
      <c r="C28" s="23"/>
    </row>
    <row r="29" spans="1:3" x14ac:dyDescent="0.2">
      <c r="A29" s="23" t="s">
        <v>101</v>
      </c>
      <c r="B29" s="23" t="s">
        <v>289</v>
      </c>
      <c r="C29" s="23" t="s">
        <v>263</v>
      </c>
    </row>
    <row r="30" spans="1:3" x14ac:dyDescent="0.2">
      <c r="A30" s="23" t="s">
        <v>290</v>
      </c>
      <c r="B30" s="23" t="s">
        <v>291</v>
      </c>
      <c r="C30" s="23" t="s">
        <v>267</v>
      </c>
    </row>
    <row r="31" spans="1:3" x14ac:dyDescent="0.2">
      <c r="A31" s="23" t="s">
        <v>292</v>
      </c>
      <c r="B31" s="23" t="s">
        <v>293</v>
      </c>
      <c r="C31" s="23" t="s">
        <v>267</v>
      </c>
    </row>
    <row r="32" spans="1:3" x14ac:dyDescent="0.2">
      <c r="A32" s="23" t="s">
        <v>294</v>
      </c>
      <c r="B32" s="23" t="s">
        <v>295</v>
      </c>
      <c r="C32" s="23" t="s">
        <v>267</v>
      </c>
    </row>
    <row r="33" spans="1:3" x14ac:dyDescent="0.2">
      <c r="A33" s="23" t="s">
        <v>327</v>
      </c>
      <c r="B33" s="23" t="s">
        <v>296</v>
      </c>
      <c r="C33" s="23" t="s">
        <v>267</v>
      </c>
    </row>
    <row r="34" spans="1:3" x14ac:dyDescent="0.2">
      <c r="A34" s="23" t="s">
        <v>297</v>
      </c>
      <c r="B34" s="23" t="s">
        <v>298</v>
      </c>
      <c r="C34" s="23" t="s">
        <v>267</v>
      </c>
    </row>
    <row r="35" spans="1:3" x14ac:dyDescent="0.2">
      <c r="A35" s="23" t="s">
        <v>328</v>
      </c>
      <c r="B35" s="23" t="s">
        <v>329</v>
      </c>
      <c r="C35" s="23"/>
    </row>
    <row r="36" spans="1:3" x14ac:dyDescent="0.2">
      <c r="A36" s="23" t="s">
        <v>330</v>
      </c>
      <c r="B36" s="23" t="s">
        <v>331</v>
      </c>
      <c r="C36" s="23"/>
    </row>
    <row r="37" spans="1:3" x14ac:dyDescent="0.2">
      <c r="A37" s="23" t="s">
        <v>332</v>
      </c>
      <c r="B37" s="23" t="s">
        <v>333</v>
      </c>
      <c r="C37" s="23"/>
    </row>
    <row r="38" spans="1:3" x14ac:dyDescent="0.2">
      <c r="A38" s="23" t="s">
        <v>334</v>
      </c>
      <c r="B38" s="23" t="s">
        <v>335</v>
      </c>
      <c r="C38" s="23"/>
    </row>
    <row r="39" spans="1:3" x14ac:dyDescent="0.2">
      <c r="A39" s="23" t="s">
        <v>336</v>
      </c>
      <c r="B39" s="23" t="s">
        <v>337</v>
      </c>
      <c r="C39" s="23"/>
    </row>
    <row r="40" spans="1:3" x14ac:dyDescent="0.2">
      <c r="A40" s="23" t="s">
        <v>299</v>
      </c>
      <c r="B40" s="23" t="s">
        <v>300</v>
      </c>
      <c r="C40" s="23"/>
    </row>
    <row r="41" spans="1:3" x14ac:dyDescent="0.2">
      <c r="A41" s="23" t="s">
        <v>301</v>
      </c>
      <c r="B41" s="23" t="s">
        <v>302</v>
      </c>
      <c r="C41" s="23"/>
    </row>
    <row r="42" spans="1:3" x14ac:dyDescent="0.2">
      <c r="A42" s="23" t="s">
        <v>303</v>
      </c>
      <c r="B42" s="23" t="s">
        <v>338</v>
      </c>
      <c r="C42" s="23"/>
    </row>
    <row r="43" spans="1:3" x14ac:dyDescent="0.2">
      <c r="A43" s="23" t="s">
        <v>304</v>
      </c>
      <c r="B43" s="23" t="s">
        <v>305</v>
      </c>
      <c r="C43" s="23"/>
    </row>
    <row r="44" spans="1:3" x14ac:dyDescent="0.2">
      <c r="A44" s="23" t="s">
        <v>306</v>
      </c>
      <c r="B44" s="23" t="s">
        <v>307</v>
      </c>
      <c r="C44" s="23"/>
    </row>
    <row r="45" spans="1:3" x14ac:dyDescent="0.2">
      <c r="A45" s="23" t="s">
        <v>339</v>
      </c>
      <c r="B45" s="23" t="s">
        <v>340</v>
      </c>
      <c r="C45" s="23"/>
    </row>
    <row r="46" spans="1:3" x14ac:dyDescent="0.2">
      <c r="A46" s="23" t="s">
        <v>341</v>
      </c>
      <c r="B46" s="23" t="s">
        <v>342</v>
      </c>
      <c r="C46" s="23"/>
    </row>
    <row r="47" spans="1:3" x14ac:dyDescent="0.2">
      <c r="A47" s="23" t="s">
        <v>343</v>
      </c>
      <c r="B47" s="23" t="s">
        <v>344</v>
      </c>
      <c r="C47" s="23"/>
    </row>
    <row r="48" spans="1:3" x14ac:dyDescent="0.2">
      <c r="A48" s="23" t="s">
        <v>345</v>
      </c>
      <c r="B48" s="23" t="s">
        <v>346</v>
      </c>
      <c r="C48" s="23"/>
    </row>
    <row r="49" spans="1:3" x14ac:dyDescent="0.2">
      <c r="A49" s="23" t="s">
        <v>347</v>
      </c>
      <c r="B49" s="23" t="s">
        <v>348</v>
      </c>
      <c r="C49" s="23"/>
    </row>
  </sheetData>
  <pageMargins left="0.75" right="0.75" top="1" bottom="1" header="0.5" footer="0.5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workbookViewId="0">
      <pane ySplit="1" topLeftCell="A2" activePane="bottomLeft" state="frozen"/>
      <selection pane="bottomLeft" activeCell="I21" sqref="I21"/>
    </sheetView>
  </sheetViews>
  <sheetFormatPr defaultRowHeight="12.75" x14ac:dyDescent="0.2"/>
  <cols>
    <col min="7" max="7" width="11.140625" customWidth="1"/>
  </cols>
  <sheetData>
    <row r="1" spans="1:28" x14ac:dyDescent="0.2">
      <c r="A1" s="37" t="s">
        <v>349</v>
      </c>
      <c r="B1" s="37" t="s">
        <v>350</v>
      </c>
      <c r="C1" s="37" t="s">
        <v>351</v>
      </c>
      <c r="D1" s="37" t="s">
        <v>247</v>
      </c>
      <c r="E1" s="37" t="s">
        <v>352</v>
      </c>
      <c r="F1" s="37" t="s">
        <v>353</v>
      </c>
      <c r="G1" s="37" t="s">
        <v>354</v>
      </c>
      <c r="H1" s="37" t="s">
        <v>355</v>
      </c>
      <c r="I1" s="37" t="s">
        <v>356</v>
      </c>
      <c r="J1" s="37" t="s">
        <v>357</v>
      </c>
      <c r="K1" s="37" t="s">
        <v>358</v>
      </c>
      <c r="L1" s="37" t="s">
        <v>359</v>
      </c>
      <c r="M1" s="37" t="s">
        <v>360</v>
      </c>
      <c r="N1" s="37" t="s">
        <v>361</v>
      </c>
      <c r="O1" s="37" t="s">
        <v>362</v>
      </c>
      <c r="P1" s="37" t="s">
        <v>363</v>
      </c>
      <c r="Q1" s="37" t="s">
        <v>364</v>
      </c>
      <c r="R1" s="37" t="s">
        <v>365</v>
      </c>
      <c r="S1" s="37" t="s">
        <v>366</v>
      </c>
      <c r="T1" s="37" t="s">
        <v>367</v>
      </c>
      <c r="U1" s="37" t="s">
        <v>368</v>
      </c>
      <c r="V1" s="37" t="s">
        <v>369</v>
      </c>
      <c r="W1" s="37" t="s">
        <v>370</v>
      </c>
      <c r="X1" s="37" t="s">
        <v>371</v>
      </c>
      <c r="Y1" s="37" t="s">
        <v>372</v>
      </c>
      <c r="Z1" s="37" t="s">
        <v>373</v>
      </c>
      <c r="AA1" s="37" t="s">
        <v>374</v>
      </c>
      <c r="AB1" s="38" t="s">
        <v>375</v>
      </c>
    </row>
    <row r="2" spans="1:28" x14ac:dyDescent="0.2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</row>
    <row r="3" spans="1:28" x14ac:dyDescent="0.2">
      <c r="A3" s="39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</row>
    <row r="4" spans="1:28" x14ac:dyDescent="0.2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</row>
    <row r="5" spans="1:28" ht="15" customHeight="1" x14ac:dyDescent="0.2">
      <c r="A5" s="39"/>
      <c r="B5" s="39"/>
      <c r="C5" s="39"/>
      <c r="D5" s="39"/>
      <c r="E5" s="39"/>
      <c r="F5" s="39"/>
      <c r="G5" s="39"/>
      <c r="H5" s="40"/>
      <c r="I5" s="40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</row>
    <row r="6" spans="1:28" ht="15" customHeight="1" x14ac:dyDescent="0.2">
      <c r="A6" s="39"/>
      <c r="B6" s="39"/>
      <c r="C6" s="39"/>
      <c r="D6" s="39"/>
      <c r="E6" s="39"/>
      <c r="F6" s="39"/>
      <c r="G6" s="39"/>
      <c r="H6" s="40"/>
      <c r="I6" s="40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</row>
    <row r="7" spans="1:28" ht="15" customHeight="1" x14ac:dyDescent="0.2">
      <c r="A7" s="39"/>
      <c r="B7" s="39"/>
      <c r="C7" s="39"/>
      <c r="D7" s="39"/>
      <c r="E7" s="39"/>
      <c r="F7" s="39"/>
      <c r="G7" s="39"/>
      <c r="H7" s="40"/>
      <c r="I7" s="40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</row>
    <row r="8" spans="1:28" x14ac:dyDescent="0.2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</row>
    <row r="9" spans="1:28" x14ac:dyDescent="0.2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</row>
    <row r="10" spans="1:28" x14ac:dyDescent="0.2">
      <c r="A10" s="39"/>
      <c r="B10" s="39"/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</row>
    <row r="11" spans="1:28" x14ac:dyDescent="0.2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</row>
    <row r="12" spans="1:28" x14ac:dyDescent="0.2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8" x14ac:dyDescent="0.2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8" x14ac:dyDescent="0.2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8" x14ac:dyDescent="0.2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8" x14ac:dyDescent="0.2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x14ac:dyDescent="0.2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x14ac:dyDescent="0.2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x14ac:dyDescent="0.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x14ac:dyDescent="0.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x14ac:dyDescent="0.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x14ac:dyDescent="0.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x14ac:dyDescent="0.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</sheetData>
  <pageMargins left="0.75" right="0.75" top="1" bottom="1" header="0.5" footer="0.5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ySplit="1" topLeftCell="A2" activePane="bottomLeft" state="frozen"/>
      <selection pane="bottomLeft" activeCell="C1" sqref="C1:C1048576"/>
    </sheetView>
  </sheetViews>
  <sheetFormatPr defaultRowHeight="12.75" x14ac:dyDescent="0.2"/>
  <cols>
    <col min="1" max="1" width="18.28515625" customWidth="1"/>
    <col min="2" max="2" width="18.85546875" customWidth="1"/>
    <col min="3" max="3" width="12.7109375" style="49" customWidth="1"/>
    <col min="4" max="4" width="8.140625" customWidth="1"/>
    <col min="5" max="5" width="11.7109375" customWidth="1"/>
    <col min="6" max="6" width="14.7109375" customWidth="1"/>
    <col min="7" max="7" width="19.42578125" customWidth="1"/>
    <col min="8" max="8" width="16.85546875" customWidth="1"/>
    <col min="9" max="9" width="24.7109375" customWidth="1"/>
  </cols>
  <sheetData>
    <row r="1" spans="1:9" x14ac:dyDescent="0.2">
      <c r="A1" s="23" t="s">
        <v>102</v>
      </c>
      <c r="B1" s="23" t="s">
        <v>103</v>
      </c>
      <c r="C1" s="47" t="s">
        <v>97</v>
      </c>
      <c r="D1" s="23" t="s">
        <v>98</v>
      </c>
      <c r="E1" s="23" t="s">
        <v>104</v>
      </c>
      <c r="F1" s="23" t="s">
        <v>105</v>
      </c>
      <c r="G1" s="23" t="s">
        <v>106</v>
      </c>
      <c r="H1" s="23" t="s">
        <v>107</v>
      </c>
      <c r="I1" s="23" t="s">
        <v>108</v>
      </c>
    </row>
    <row r="2" spans="1:9" x14ac:dyDescent="0.2">
      <c r="A2" s="41" t="s">
        <v>109</v>
      </c>
      <c r="B2" s="41" t="s">
        <v>110</v>
      </c>
      <c r="C2" s="48"/>
    </row>
    <row r="3" spans="1:9" x14ac:dyDescent="0.2">
      <c r="A3" s="41" t="s">
        <v>111</v>
      </c>
      <c r="B3" s="41" t="s">
        <v>112</v>
      </c>
      <c r="F3" s="42"/>
      <c r="G3" s="42"/>
      <c r="H3" s="42"/>
      <c r="I3" s="42"/>
    </row>
    <row r="4" spans="1:9" x14ac:dyDescent="0.2">
      <c r="A4" s="41" t="s">
        <v>111</v>
      </c>
      <c r="B4" s="41" t="s">
        <v>111</v>
      </c>
      <c r="F4" s="42"/>
      <c r="G4" s="42"/>
      <c r="H4" s="42"/>
      <c r="I4" s="42"/>
    </row>
  </sheetData>
  <pageMargins left="0.75" right="0.75" top="1" bottom="1" header="0.5" footer="0.5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workbookViewId="0">
      <pane ySplit="1" topLeftCell="A2" activePane="bottomLeft" state="frozen"/>
      <selection pane="bottomLeft" activeCell="G25" sqref="G25"/>
    </sheetView>
  </sheetViews>
  <sheetFormatPr defaultRowHeight="12.75" x14ac:dyDescent="0.2"/>
  <cols>
    <col min="1" max="1" width="37.140625" customWidth="1"/>
    <col min="2" max="2" width="12" customWidth="1"/>
    <col min="3" max="3" width="9" customWidth="1"/>
    <col min="4" max="4" width="10.42578125" customWidth="1"/>
    <col min="5" max="5" width="7.7109375" customWidth="1"/>
    <col min="6" max="6" width="16.42578125" customWidth="1"/>
    <col min="7" max="7" width="14.7109375" customWidth="1"/>
  </cols>
  <sheetData>
    <row r="1" spans="1:7" x14ac:dyDescent="0.2">
      <c r="A1" s="43" t="s">
        <v>113</v>
      </c>
      <c r="B1" s="43" t="s">
        <v>114</v>
      </c>
      <c r="C1" s="43" t="s">
        <v>115</v>
      </c>
      <c r="D1" s="43" t="s">
        <v>116</v>
      </c>
      <c r="E1" s="43" t="s">
        <v>117</v>
      </c>
      <c r="F1" s="44" t="s">
        <v>118</v>
      </c>
      <c r="G1" s="44" t="s">
        <v>119</v>
      </c>
    </row>
    <row r="2" spans="1:7" x14ac:dyDescent="0.2">
      <c r="A2" s="45" t="s">
        <v>120</v>
      </c>
      <c r="B2" s="45" t="s">
        <v>121</v>
      </c>
    </row>
    <row r="3" spans="1:7" x14ac:dyDescent="0.2">
      <c r="A3" s="45" t="s">
        <v>122</v>
      </c>
      <c r="B3" s="45" t="s">
        <v>123</v>
      </c>
    </row>
    <row r="4" spans="1:7" x14ac:dyDescent="0.2">
      <c r="A4" s="45" t="s">
        <v>124</v>
      </c>
      <c r="B4" s="45" t="s">
        <v>125</v>
      </c>
    </row>
    <row r="5" spans="1:7" x14ac:dyDescent="0.2">
      <c r="A5" s="45" t="s">
        <v>126</v>
      </c>
      <c r="B5" s="45" t="s">
        <v>127</v>
      </c>
    </row>
    <row r="6" spans="1:7" x14ac:dyDescent="0.2">
      <c r="A6" s="45" t="s">
        <v>128</v>
      </c>
      <c r="B6" s="45" t="s">
        <v>129</v>
      </c>
    </row>
    <row r="7" spans="1:7" x14ac:dyDescent="0.2">
      <c r="A7" s="45" t="s">
        <v>130</v>
      </c>
      <c r="B7" s="46" t="s">
        <v>376</v>
      </c>
    </row>
    <row r="8" spans="1:7" x14ac:dyDescent="0.2">
      <c r="A8" s="45" t="s">
        <v>131</v>
      </c>
      <c r="B8" s="46" t="s">
        <v>132</v>
      </c>
    </row>
    <row r="9" spans="1:7" x14ac:dyDescent="0.2">
      <c r="A9" s="45" t="s">
        <v>133</v>
      </c>
      <c r="B9" s="45" t="s">
        <v>134</v>
      </c>
    </row>
    <row r="10" spans="1:7" x14ac:dyDescent="0.2">
      <c r="A10" s="45" t="s">
        <v>135</v>
      </c>
      <c r="B10" s="45" t="s">
        <v>136</v>
      </c>
    </row>
    <row r="11" spans="1:7" x14ac:dyDescent="0.2">
      <c r="A11" s="45" t="s">
        <v>137</v>
      </c>
      <c r="B11" s="45" t="s">
        <v>138</v>
      </c>
    </row>
    <row r="12" spans="1:7" x14ac:dyDescent="0.2">
      <c r="A12" s="45" t="s">
        <v>139</v>
      </c>
      <c r="B12" s="45" t="s">
        <v>140</v>
      </c>
    </row>
    <row r="13" spans="1:7" x14ac:dyDescent="0.2">
      <c r="A13" s="45" t="s">
        <v>141</v>
      </c>
      <c r="B13" s="45" t="s">
        <v>142</v>
      </c>
    </row>
    <row r="14" spans="1:7" x14ac:dyDescent="0.2">
      <c r="A14" s="45" t="s">
        <v>143</v>
      </c>
      <c r="B14" s="45" t="s">
        <v>144</v>
      </c>
    </row>
    <row r="15" spans="1:7" x14ac:dyDescent="0.2">
      <c r="A15" s="45" t="s">
        <v>145</v>
      </c>
      <c r="B15" s="45" t="s">
        <v>146</v>
      </c>
    </row>
    <row r="16" spans="1:7" x14ac:dyDescent="0.2">
      <c r="A16" s="45" t="s">
        <v>147</v>
      </c>
      <c r="B16" s="45" t="s">
        <v>148</v>
      </c>
    </row>
    <row r="17" spans="1:2" x14ac:dyDescent="0.2">
      <c r="A17" s="45" t="s">
        <v>149</v>
      </c>
      <c r="B17" s="45" t="s">
        <v>150</v>
      </c>
    </row>
    <row r="18" spans="1:2" x14ac:dyDescent="0.2">
      <c r="A18" s="45" t="s">
        <v>151</v>
      </c>
      <c r="B18" s="45" t="s">
        <v>152</v>
      </c>
    </row>
    <row r="19" spans="1:2" x14ac:dyDescent="0.2">
      <c r="A19" s="45" t="s">
        <v>153</v>
      </c>
      <c r="B19" s="45" t="s">
        <v>154</v>
      </c>
    </row>
    <row r="20" spans="1:2" x14ac:dyDescent="0.2">
      <c r="A20" s="45" t="s">
        <v>155</v>
      </c>
      <c r="B20" s="45" t="s">
        <v>156</v>
      </c>
    </row>
    <row r="21" spans="1:2" x14ac:dyDescent="0.2">
      <c r="A21" s="45" t="s">
        <v>157</v>
      </c>
      <c r="B21" s="45" t="s">
        <v>158</v>
      </c>
    </row>
    <row r="22" spans="1:2" x14ac:dyDescent="0.2">
      <c r="A22" s="45" t="s">
        <v>159</v>
      </c>
      <c r="B22" s="45" t="s">
        <v>160</v>
      </c>
    </row>
    <row r="23" spans="1:2" x14ac:dyDescent="0.2">
      <c r="A23" s="45" t="s">
        <v>161</v>
      </c>
      <c r="B23" s="45" t="s">
        <v>162</v>
      </c>
    </row>
    <row r="24" spans="1:2" x14ac:dyDescent="0.2">
      <c r="A24" s="45" t="s">
        <v>163</v>
      </c>
      <c r="B24" s="45" t="s">
        <v>164</v>
      </c>
    </row>
    <row r="25" spans="1:2" x14ac:dyDescent="0.2">
      <c r="A25" s="45" t="s">
        <v>165</v>
      </c>
      <c r="B25" s="45" t="s">
        <v>166</v>
      </c>
    </row>
    <row r="26" spans="1:2" x14ac:dyDescent="0.2">
      <c r="A26" s="45" t="s">
        <v>167</v>
      </c>
      <c r="B26" s="45" t="s">
        <v>168</v>
      </c>
    </row>
    <row r="27" spans="1:2" x14ac:dyDescent="0.2">
      <c r="A27" s="45" t="s">
        <v>169</v>
      </c>
      <c r="B27" s="45" t="s">
        <v>170</v>
      </c>
    </row>
    <row r="28" spans="1:2" x14ac:dyDescent="0.2">
      <c r="A28" s="45" t="s">
        <v>171</v>
      </c>
      <c r="B28" s="45" t="s">
        <v>174</v>
      </c>
    </row>
    <row r="29" spans="1:2" x14ac:dyDescent="0.2">
      <c r="A29" s="45" t="s">
        <v>173</v>
      </c>
      <c r="B29" s="45" t="s">
        <v>172</v>
      </c>
    </row>
    <row r="30" spans="1:2" x14ac:dyDescent="0.2">
      <c r="A30" s="45" t="s">
        <v>175</v>
      </c>
      <c r="B30" s="45" t="s">
        <v>176</v>
      </c>
    </row>
    <row r="31" spans="1:2" x14ac:dyDescent="0.2">
      <c r="A31" s="45" t="s">
        <v>177</v>
      </c>
      <c r="B31" s="45" t="s">
        <v>178</v>
      </c>
    </row>
    <row r="32" spans="1:2" x14ac:dyDescent="0.2">
      <c r="A32" s="45" t="s">
        <v>179</v>
      </c>
      <c r="B32" s="45" t="s">
        <v>180</v>
      </c>
    </row>
    <row r="33" spans="1:2" x14ac:dyDescent="0.2">
      <c r="A33" s="45" t="s">
        <v>181</v>
      </c>
      <c r="B33" s="45" t="s">
        <v>182</v>
      </c>
    </row>
    <row r="34" spans="1:2" x14ac:dyDescent="0.2">
      <c r="A34" s="45" t="s">
        <v>183</v>
      </c>
      <c r="B34" s="45" t="s">
        <v>184</v>
      </c>
    </row>
    <row r="35" spans="1:2" x14ac:dyDescent="0.2">
      <c r="A35" s="45" t="s">
        <v>185</v>
      </c>
      <c r="B35" s="45" t="s">
        <v>186</v>
      </c>
    </row>
    <row r="36" spans="1:2" x14ac:dyDescent="0.2">
      <c r="A36" s="45" t="s">
        <v>187</v>
      </c>
      <c r="B36" s="45" t="s">
        <v>188</v>
      </c>
    </row>
    <row r="37" spans="1:2" x14ac:dyDescent="0.2">
      <c r="A37" s="45" t="s">
        <v>189</v>
      </c>
      <c r="B37" s="45" t="s">
        <v>190</v>
      </c>
    </row>
    <row r="38" spans="1:2" x14ac:dyDescent="0.2">
      <c r="A38" s="45" t="s">
        <v>191</v>
      </c>
      <c r="B38" s="45" t="s">
        <v>192</v>
      </c>
    </row>
    <row r="39" spans="1:2" x14ac:dyDescent="0.2">
      <c r="A39" s="45" t="s">
        <v>193</v>
      </c>
      <c r="B39" s="45" t="s">
        <v>194</v>
      </c>
    </row>
    <row r="40" spans="1:2" x14ac:dyDescent="0.2">
      <c r="A40" s="45" t="s">
        <v>195</v>
      </c>
      <c r="B40" s="45" t="s">
        <v>196</v>
      </c>
    </row>
    <row r="41" spans="1:2" x14ac:dyDescent="0.2">
      <c r="A41" s="45" t="s">
        <v>197</v>
      </c>
      <c r="B41" s="45" t="s">
        <v>198</v>
      </c>
    </row>
    <row r="42" spans="1:2" x14ac:dyDescent="0.2">
      <c r="A42" s="45" t="s">
        <v>199</v>
      </c>
      <c r="B42" s="45" t="s">
        <v>200</v>
      </c>
    </row>
    <row r="43" spans="1:2" x14ac:dyDescent="0.2">
      <c r="A43" s="45" t="s">
        <v>201</v>
      </c>
      <c r="B43" s="45" t="s">
        <v>202</v>
      </c>
    </row>
    <row r="44" spans="1:2" x14ac:dyDescent="0.2">
      <c r="A44" s="45" t="s">
        <v>203</v>
      </c>
      <c r="B44" s="45" t="s">
        <v>204</v>
      </c>
    </row>
    <row r="45" spans="1:2" x14ac:dyDescent="0.2">
      <c r="A45" s="45" t="s">
        <v>205</v>
      </c>
      <c r="B45" s="45" t="s">
        <v>206</v>
      </c>
    </row>
    <row r="46" spans="1:2" x14ac:dyDescent="0.2">
      <c r="A46" s="45" t="s">
        <v>207</v>
      </c>
      <c r="B46" s="45" t="s">
        <v>208</v>
      </c>
    </row>
    <row r="47" spans="1:2" x14ac:dyDescent="0.2">
      <c r="A47" s="45" t="s">
        <v>209</v>
      </c>
      <c r="B47" s="45" t="s">
        <v>210</v>
      </c>
    </row>
    <row r="48" spans="1:2" x14ac:dyDescent="0.2">
      <c r="A48" s="45" t="s">
        <v>211</v>
      </c>
      <c r="B48" s="45" t="s">
        <v>212</v>
      </c>
    </row>
    <row r="49" spans="1:2" x14ac:dyDescent="0.2">
      <c r="A49" s="45" t="s">
        <v>213</v>
      </c>
      <c r="B49" s="45" t="s">
        <v>214</v>
      </c>
    </row>
    <row r="50" spans="1:2" x14ac:dyDescent="0.2">
      <c r="A50" s="45" t="s">
        <v>215</v>
      </c>
      <c r="B50" s="45" t="s">
        <v>216</v>
      </c>
    </row>
    <row r="51" spans="1:2" x14ac:dyDescent="0.2">
      <c r="A51" s="45" t="s">
        <v>217</v>
      </c>
      <c r="B51" s="45" t="s">
        <v>218</v>
      </c>
    </row>
    <row r="52" spans="1:2" x14ac:dyDescent="0.2">
      <c r="A52" s="45" t="s">
        <v>219</v>
      </c>
      <c r="B52" s="45" t="s">
        <v>220</v>
      </c>
    </row>
    <row r="53" spans="1:2" x14ac:dyDescent="0.2">
      <c r="A53" s="45" t="s">
        <v>221</v>
      </c>
      <c r="B53" s="45" t="s">
        <v>222</v>
      </c>
    </row>
    <row r="54" spans="1:2" x14ac:dyDescent="0.2">
      <c r="A54" s="45" t="s">
        <v>223</v>
      </c>
      <c r="B54" s="45" t="s">
        <v>224</v>
      </c>
    </row>
    <row r="55" spans="1:2" x14ac:dyDescent="0.2">
      <c r="A55" s="45" t="s">
        <v>225</v>
      </c>
      <c r="B55" s="45" t="s">
        <v>226</v>
      </c>
    </row>
    <row r="56" spans="1:2" x14ac:dyDescent="0.2">
      <c r="A56" s="45" t="s">
        <v>227</v>
      </c>
      <c r="B56" s="45" t="s">
        <v>228</v>
      </c>
    </row>
    <row r="57" spans="1:2" x14ac:dyDescent="0.2">
      <c r="A57" s="45" t="s">
        <v>229</v>
      </c>
      <c r="B57" s="45" t="s">
        <v>230</v>
      </c>
    </row>
    <row r="58" spans="1:2" x14ac:dyDescent="0.2">
      <c r="A58" s="45" t="s">
        <v>231</v>
      </c>
      <c r="B58" s="45" t="s">
        <v>232</v>
      </c>
    </row>
    <row r="59" spans="1:2" x14ac:dyDescent="0.2">
      <c r="A59" s="45" t="s">
        <v>104</v>
      </c>
      <c r="B59" s="45" t="s">
        <v>233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Minimal</vt:lpstr>
      <vt:lpstr>Installation</vt:lpstr>
      <vt:lpstr>Material List</vt:lpstr>
      <vt:lpstr>Soil_analysis</vt:lpstr>
      <vt:lpstr>Weather_data</vt:lpstr>
      <vt:lpstr>Crop_management</vt:lpstr>
      <vt:lpstr>Var 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obenites</dc:creator>
  <cp:lastModifiedBy>Benites, Omar (CIP)</cp:lastModifiedBy>
  <dcterms:created xsi:type="dcterms:W3CDTF">2014-03-07T16:08:25Z</dcterms:created>
  <dcterms:modified xsi:type="dcterms:W3CDTF">2015-06-08T21:16:07Z</dcterms:modified>
</cp:coreProperties>
</file>