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o\Desktop\"/>
    </mc:Choice>
  </mc:AlternateContent>
  <xr:revisionPtr revIDLastSave="0" documentId="8_{F9FCA374-B348-4081-9AA3-54755130DD27}" xr6:coauthVersionLast="45" xr6:coauthVersionMax="45" xr10:uidLastSave="{00000000-0000-0000-0000-000000000000}"/>
  <bookViews>
    <workbookView xWindow="-120" yWindow="-120" windowWidth="29040" windowHeight="15840" xr2:uid="{622CCDC1-24E5-4CA4-8A6B-6248026770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1" l="1"/>
  <c r="G50" i="1"/>
  <c r="G51" i="1"/>
  <c r="G52" i="1"/>
  <c r="G48" i="1"/>
  <c r="E49" i="1"/>
  <c r="E50" i="1"/>
  <c r="E51" i="1"/>
  <c r="E52" i="1"/>
  <c r="E48" i="1"/>
  <c r="F53" i="1"/>
  <c r="D53" i="1"/>
  <c r="F45" i="1"/>
  <c r="D45" i="1"/>
  <c r="G44" i="1"/>
  <c r="E44" i="1"/>
  <c r="G43" i="1"/>
  <c r="E43" i="1"/>
  <c r="G42" i="1"/>
  <c r="E42" i="1"/>
  <c r="G41" i="1"/>
  <c r="E41" i="1"/>
  <c r="G40" i="1"/>
  <c r="E40" i="1"/>
  <c r="G33" i="1"/>
  <c r="G34" i="1"/>
  <c r="G35" i="1"/>
  <c r="G36" i="1"/>
  <c r="E33" i="1"/>
  <c r="E34" i="1"/>
  <c r="E35" i="1"/>
  <c r="E36" i="1"/>
  <c r="G37" i="1"/>
  <c r="G32" i="1"/>
  <c r="E37" i="1"/>
  <c r="E32" i="1"/>
  <c r="F37" i="1"/>
  <c r="D37" i="1"/>
  <c r="G45" i="1" l="1"/>
  <c r="G53" i="1"/>
  <c r="E53" i="1"/>
  <c r="E45" i="1"/>
</calcChain>
</file>

<file path=xl/sharedStrings.xml><?xml version="1.0" encoding="utf-8"?>
<sst xmlns="http://schemas.openxmlformats.org/spreadsheetml/2006/main" count="66" uniqueCount="20">
  <si>
    <t>Propensity using</t>
    <phoneticPr fontId="1" type="noConversion"/>
  </si>
  <si>
    <t>MAE</t>
    <phoneticPr fontId="1" type="noConversion"/>
  </si>
  <si>
    <t>MSE</t>
    <phoneticPr fontId="1" type="noConversion"/>
  </si>
  <si>
    <t>nDCG@3</t>
    <phoneticPr fontId="1" type="noConversion"/>
  </si>
  <si>
    <t>w/o Tri-Training</t>
    <phoneticPr fontId="1" type="noConversion"/>
  </si>
  <si>
    <t>w/ Tri-Training</t>
    <phoneticPr fontId="1" type="noConversion"/>
  </si>
  <si>
    <t>NB (true)</t>
    <phoneticPr fontId="1" type="noConversion"/>
  </si>
  <si>
    <t>NB (uniform)</t>
    <phoneticPr fontId="1" type="noConversion"/>
  </si>
  <si>
    <t>uniform</t>
    <phoneticPr fontId="1" type="noConversion"/>
  </si>
  <si>
    <t>user</t>
    <phoneticPr fontId="1" type="noConversion"/>
  </si>
  <si>
    <t>item</t>
    <phoneticPr fontId="1" type="noConversion"/>
  </si>
  <si>
    <t>both</t>
    <phoneticPr fontId="1" type="noConversion"/>
  </si>
  <si>
    <t>Training time for MF-IPS</t>
    <phoneticPr fontId="1" type="noConversion"/>
  </si>
  <si>
    <t>Training time for Tri-training with MF-IPS</t>
    <phoneticPr fontId="1" type="noConversion"/>
  </si>
  <si>
    <t>Train</t>
    <phoneticPr fontId="1" type="noConversion"/>
  </si>
  <si>
    <t>Test</t>
    <phoneticPr fontId="1" type="noConversion"/>
  </si>
  <si>
    <t>Rating Value</t>
    <phoneticPr fontId="1" type="noConversion"/>
  </si>
  <si>
    <t>coat original</t>
    <phoneticPr fontId="1" type="noConversion"/>
  </si>
  <si>
    <t>coat change</t>
    <phoneticPr fontId="1" type="noConversion"/>
  </si>
  <si>
    <t>yahoo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</si>
</sst>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2" fontId="0" fillId="0" borderId="0" xfId="0" applyNumberFormat="1">
      <alignment vertical="center"/>
    </xf>
    <xf numFmtId="2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Coat</a:t>
            </a:r>
            <a:r>
              <a:rPr lang="en-US" altLang="zh-CN" baseline="0"/>
              <a:t> Original Dataset (KL-div = 0.049)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Sheet1!$E$31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Sheet1!$C$32:$C$36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Sheet1!$E$32:$E$36</c:f>
              <c:numCache>
                <c:formatCode>0.00</c:formatCode>
                <c:ptCount val="5"/>
                <c:pt idx="0">
                  <c:v>0.273132183908046</c:v>
                </c:pt>
                <c:pt idx="1">
                  <c:v>0.20646551724137932</c:v>
                </c:pt>
                <c:pt idx="2">
                  <c:v>0.24669540229885056</c:v>
                </c:pt>
                <c:pt idx="3">
                  <c:v>0.18318965517241378</c:v>
                </c:pt>
                <c:pt idx="4">
                  <c:v>9.0517241379310345E-2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A-4C00-AFDA-F8476FB2E69B}"/>
            </c:ext>
          </c:extLst>
        </c:ser>
        <c:ser>
          <c:idx val="1"/>
          <c:order val="1"/>
          <c:tx>
            <c:strRef>
              <c:f>Sheet1!$G$31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Sheet1!$C$32:$C$36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Sheet1!$G$32:$G$36</c:f>
              <c:numCache>
                <c:formatCode>0.00</c:formatCode>
                <c:ptCount val="5"/>
                <c:pt idx="0">
                  <c:v>0.40495689655172412</c:v>
                </c:pt>
                <c:pt idx="1">
                  <c:v>0.19375000000000001</c:v>
                </c:pt>
                <c:pt idx="2">
                  <c:v>0.21594827586206897</c:v>
                </c:pt>
                <c:pt idx="3">
                  <c:v>0.13814655172413792</c:v>
                </c:pt>
                <c:pt idx="4">
                  <c:v>4.7198275862068963E-2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A-4C00-AFDA-F8476FB2E6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20591"/>
        <c:axId val="1313302031"/>
      </c:barChart>
      <c:catAx>
        <c:axId val="852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Rating Values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3302031"/>
        <c:crosses val="autoZero"/>
        <c:auto val="1"/>
        <c:lblAlgn val="ctr"/>
        <c:lblOffset val="100"/>
        <c:noMultiLvlLbl val="0"/>
      </c:catAx>
      <c:valAx>
        <c:axId val="131330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Distributions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Yahoo! R3 Dataset (KL-div = 0.470)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Sheet1!$E$47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Sheet1!$C$48:$C$52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Sheet1!$E$48:$E$52</c:f>
              <c:numCache>
                <c:formatCode>0.00</c:formatCode>
                <c:ptCount val="5"/>
                <c:pt idx="0">
                  <c:v>0.31390036701486024</c:v>
                </c:pt>
                <c:pt idx="1">
                  <c:v>0.1272104304083361</c:v>
                </c:pt>
                <c:pt idx="2">
                  <c:v>0.15762069142519827</c:v>
                </c:pt>
                <c:pt idx="3">
                  <c:v>0.15553217154736546</c:v>
                </c:pt>
                <c:pt idx="4">
                  <c:v>0.24573633960423991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E-4AC7-B660-2A23F5CA7E73}"/>
            </c:ext>
          </c:extLst>
        </c:ser>
        <c:ser>
          <c:idx val="1"/>
          <c:order val="1"/>
          <c:tx>
            <c:strRef>
              <c:f>Sheet1!$G$47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Sheet1!$C$48:$C$52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Sheet1!$G$48:$G$52</c:f>
              <c:numCache>
                <c:formatCode>0.00</c:formatCode>
                <c:ptCount val="5"/>
                <c:pt idx="0">
                  <c:v>0.52624074074074079</c:v>
                </c:pt>
                <c:pt idx="1">
                  <c:v>0.24192592592592593</c:v>
                </c:pt>
                <c:pt idx="2">
                  <c:v>0.1438888888888889</c:v>
                </c:pt>
                <c:pt idx="3">
                  <c:v>6.2425925925925926E-2</c:v>
                </c:pt>
                <c:pt idx="4">
                  <c:v>2.551851851851852E-2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E-4AC7-B660-2A23F5CA7E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309263"/>
        <c:axId val="1642893455"/>
      </c:barChart>
      <c:catAx>
        <c:axId val="20030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Rating</a:t>
                </a:r>
                <a:r>
                  <a:rPr lang="en-US" altLang="zh-CN" baseline="0"/>
                  <a:t> Values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893455"/>
        <c:crosses val="autoZero"/>
        <c:auto val="1"/>
        <c:lblAlgn val="ctr"/>
        <c:lblOffset val="100"/>
        <c:noMultiLvlLbl val="0"/>
      </c:catAx>
      <c:valAx>
        <c:axId val="164289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Distributions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0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Coat Changed Dataset (KL-div = 0.285)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Sheet1!$E$39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Sheet1!$C$40:$C$44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Sheet1!$E$40:$E$44</c:f>
              <c:numCache>
                <c:formatCode>0.00</c:formatCode>
                <c:ptCount val="5"/>
                <c:pt idx="0">
                  <c:v>0.273132183908046</c:v>
                </c:pt>
                <c:pt idx="1">
                  <c:v>9.0517241379310345E-2</c:v>
                </c:pt>
                <c:pt idx="2">
                  <c:v>0.18318965517241378</c:v>
                </c:pt>
                <c:pt idx="3">
                  <c:v>0.20646551724137932</c:v>
                </c:pt>
                <c:pt idx="4">
                  <c:v>0.24669540229885056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2-4922-B73A-EC95C2A95422}"/>
            </c:ext>
          </c:extLst>
        </c:ser>
        <c:ser>
          <c:idx val="1"/>
          <c:order val="1"/>
          <c:tx>
            <c:strRef>
              <c:f>Sheet1!$G$39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Sheet1!$C$40:$C$44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Sheet1!$G$40:$G$44</c:f>
              <c:numCache>
                <c:formatCode>0.00</c:formatCode>
                <c:ptCount val="5"/>
                <c:pt idx="0">
                  <c:v>0.40495689655172412</c:v>
                </c:pt>
                <c:pt idx="1">
                  <c:v>0.19375000000000001</c:v>
                </c:pt>
                <c:pt idx="2">
                  <c:v>0.21594827586206897</c:v>
                </c:pt>
                <c:pt idx="3">
                  <c:v>0.13814655172413792</c:v>
                </c:pt>
                <c:pt idx="4">
                  <c:v>4.7198275862068963E-2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2-4922-B73A-EC95C2A954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1797935"/>
        <c:axId val="202052975"/>
      </c:barChart>
      <c:catAx>
        <c:axId val="164179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Rating Values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052975"/>
        <c:crosses val="autoZero"/>
        <c:auto val="1"/>
        <c:lblAlgn val="ctr"/>
        <c:lblOffset val="100"/>
        <c:noMultiLvlLbl val="0"/>
      </c:catAx>
      <c:valAx>
        <c:axId val="20205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Distributions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179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728662</xdr:colOff>
      <xdr:row>17</xdr:row>
      <xdr:rowOff>123825</xdr:rowOff>
    </xdr:from>
    <xdr:to>
      <xdr:col>10</xdr:col>
      <xdr:colOff>1214437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2ECC0B-6CF6-48EB-87BB-BDCECF8EE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733425</xdr:colOff>
      <xdr:row>33</xdr:row>
      <xdr:rowOff>133350</xdr:rowOff>
    </xdr:from>
    <xdr:to>
      <xdr:col>10</xdr:col>
      <xdr:colOff>1219200</xdr:colOff>
      <xdr:row>48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B85055E-BA84-4754-BDD6-9DA41710A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742950</xdr:colOff>
      <xdr:row>51</xdr:row>
      <xdr:rowOff>38100</xdr:rowOff>
    </xdr:from>
    <xdr:to>
      <xdr:col>10</xdr:col>
      <xdr:colOff>1228725</xdr:colOff>
      <xdr:row>66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6DD5903-A6E5-480B-8E05-EE69CD55D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DCG@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1DC0-3D53-4489-984B-A040C8B45716}">
  <dimension ref="A4:L53"/>
  <sheetViews>
    <sheetView tabSelected="1" topLeftCell="A31" workbookViewId="0">
      <selection activeCell="K54" sqref="K54"/>
    </sheetView>
  </sheetViews>
  <sheetFormatPr defaultRowHeight="14.25" x14ac:dyDescent="0.2"/>
  <cols>
    <col min="2" max="2" width="4" customWidth="1"/>
    <col min="3" max="3" width="17.25" customWidth="1"/>
    <col min="4" max="4" width="15.75" customWidth="1"/>
    <col min="5" max="5" width="16.125" customWidth="1"/>
    <col min="6" max="6" width="15.625" customWidth="1"/>
    <col min="7" max="7" width="14.25" customWidth="1"/>
    <col min="8" max="8" width="15.5" customWidth="1"/>
    <col min="9" max="9" width="15.375" customWidth="1"/>
    <col min="10" max="10" width="22.75" customWidth="1"/>
    <col min="11" max="11" width="36.25" customWidth="1"/>
  </cols>
  <sheetData>
    <row r="4" spans="1:12" x14ac:dyDescent="0.2">
      <c r="C4" s="1" t="s">
        <v>0</v>
      </c>
      <c r="D4" s="1" t="s">
        <v>1</v>
      </c>
      <c r="E4" s="2"/>
      <c r="F4" s="1" t="s">
        <v>2</v>
      </c>
      <c r="G4" s="2"/>
      <c r="K4" s="1" t="s">
        <v>3</v>
      </c>
      <c r="L4" s="2"/>
    </row>
    <row r="5" spans="1:12" x14ac:dyDescent="0.2">
      <c r="C5" s="3"/>
      <c r="D5" s="9" t="s">
        <v>4</v>
      </c>
      <c r="E5" s="4" t="s">
        <v>5</v>
      </c>
      <c r="F5" s="9" t="s">
        <v>4</v>
      </c>
      <c r="G5" s="4" t="s">
        <v>5</v>
      </c>
      <c r="K5" s="9" t="s">
        <v>4</v>
      </c>
      <c r="L5" s="4" t="s">
        <v>5</v>
      </c>
    </row>
    <row r="6" spans="1:12" x14ac:dyDescent="0.2">
      <c r="C6" s="5" t="s">
        <v>6</v>
      </c>
      <c r="D6" s="5">
        <v>0.85221000000000002</v>
      </c>
      <c r="E6" s="18">
        <v>0.83181000000000005</v>
      </c>
      <c r="F6" s="14">
        <v>1.1057900000000001</v>
      </c>
      <c r="G6" s="15">
        <v>1.1210599999999999</v>
      </c>
      <c r="I6">
        <v>4.9000000000000002E-2</v>
      </c>
      <c r="K6" s="11"/>
      <c r="L6" s="6"/>
    </row>
    <row r="7" spans="1:12" x14ac:dyDescent="0.2">
      <c r="C7" s="7" t="s">
        <v>7</v>
      </c>
      <c r="D7" s="7">
        <v>0.95152000000000003</v>
      </c>
      <c r="E7" s="16">
        <v>0.92103999999999997</v>
      </c>
      <c r="F7" s="7">
        <v>1.26898</v>
      </c>
      <c r="G7" s="16">
        <v>1.2605900000000001</v>
      </c>
      <c r="K7" s="12"/>
      <c r="L7" s="8"/>
    </row>
    <row r="8" spans="1:12" x14ac:dyDescent="0.2">
      <c r="A8" t="s">
        <v>17</v>
      </c>
      <c r="C8" s="7" t="s">
        <v>8</v>
      </c>
      <c r="D8" s="19">
        <v>0.87305999999999995</v>
      </c>
      <c r="E8" s="20">
        <v>0.87839999999999996</v>
      </c>
      <c r="F8" s="19">
        <v>1.10948</v>
      </c>
      <c r="G8" s="20">
        <v>1.1839599999999999</v>
      </c>
      <c r="K8" s="12"/>
      <c r="L8" s="8"/>
    </row>
    <row r="9" spans="1:12" x14ac:dyDescent="0.2">
      <c r="C9" s="7" t="s">
        <v>9</v>
      </c>
      <c r="D9" s="7">
        <v>0.87317</v>
      </c>
      <c r="E9" s="16">
        <v>0.83223999999999998</v>
      </c>
      <c r="F9" s="19">
        <v>1.1096999999999999</v>
      </c>
      <c r="G9" s="20">
        <v>1.1158699999999999</v>
      </c>
      <c r="K9" s="12"/>
      <c r="L9" s="8"/>
    </row>
    <row r="10" spans="1:12" x14ac:dyDescent="0.2">
      <c r="C10" s="7" t="s">
        <v>10</v>
      </c>
      <c r="D10" s="7">
        <v>0.87395999999999996</v>
      </c>
      <c r="E10" s="16">
        <v>0.83221000000000001</v>
      </c>
      <c r="F10" s="7">
        <v>1.11703</v>
      </c>
      <c r="G10" s="16">
        <v>1.11595</v>
      </c>
      <c r="K10" s="12"/>
      <c r="L10" s="8"/>
    </row>
    <row r="11" spans="1:12" x14ac:dyDescent="0.2">
      <c r="C11" s="9" t="s">
        <v>11</v>
      </c>
      <c r="D11" s="9">
        <v>0.87424999999999997</v>
      </c>
      <c r="E11" s="17">
        <v>0.83216999999999997</v>
      </c>
      <c r="F11" s="9">
        <v>1.11768</v>
      </c>
      <c r="G11" s="17">
        <v>1.1160000000000001</v>
      </c>
      <c r="K11" s="13"/>
      <c r="L11" s="10"/>
    </row>
    <row r="13" spans="1:12" x14ac:dyDescent="0.2">
      <c r="C13" s="1" t="s">
        <v>0</v>
      </c>
      <c r="D13" s="1" t="s">
        <v>1</v>
      </c>
      <c r="E13" s="2"/>
      <c r="F13" s="1" t="s">
        <v>2</v>
      </c>
      <c r="G13" s="2"/>
    </row>
    <row r="14" spans="1:12" x14ac:dyDescent="0.2">
      <c r="C14" s="3"/>
      <c r="D14" s="9" t="s">
        <v>4</v>
      </c>
      <c r="E14" s="4" t="s">
        <v>5</v>
      </c>
      <c r="F14" s="9" t="s">
        <v>4</v>
      </c>
      <c r="G14" s="4" t="s">
        <v>5</v>
      </c>
    </row>
    <row r="15" spans="1:12" x14ac:dyDescent="0.2">
      <c r="C15" s="5" t="s">
        <v>6</v>
      </c>
      <c r="D15" s="14">
        <v>0.92561000000000004</v>
      </c>
      <c r="E15" s="15">
        <v>0.93579999999999997</v>
      </c>
      <c r="F15" s="14">
        <v>1.3138000000000001</v>
      </c>
      <c r="G15" s="15">
        <v>1.3327100000000001</v>
      </c>
      <c r="I15">
        <v>0.2848</v>
      </c>
      <c r="J15" s="22" t="s">
        <v>0</v>
      </c>
      <c r="K15" s="22" t="s">
        <v>12</v>
      </c>
      <c r="L15" s="22" t="s">
        <v>13</v>
      </c>
    </row>
    <row r="16" spans="1:12" x14ac:dyDescent="0.2">
      <c r="A16" t="s">
        <v>18</v>
      </c>
      <c r="C16" s="7" t="s">
        <v>7</v>
      </c>
      <c r="D16" s="7">
        <v>1.09202</v>
      </c>
      <c r="E16" s="16">
        <v>1.0285599999999999</v>
      </c>
      <c r="F16" s="7">
        <v>1.6182799999999999</v>
      </c>
      <c r="G16" s="16">
        <v>1.4721900000000001</v>
      </c>
      <c r="J16" s="22" t="s">
        <v>6</v>
      </c>
      <c r="K16" s="22">
        <v>1.1299999999999999</v>
      </c>
      <c r="L16" s="22">
        <v>24.01</v>
      </c>
    </row>
    <row r="17" spans="1:12" x14ac:dyDescent="0.2">
      <c r="C17" s="7" t="s">
        <v>8</v>
      </c>
      <c r="D17" s="7">
        <v>1.08832</v>
      </c>
      <c r="E17" s="16">
        <v>1.0581499999999999</v>
      </c>
      <c r="F17" s="7">
        <v>1.6144000000000001</v>
      </c>
      <c r="G17" s="16">
        <v>1.5760000000000001</v>
      </c>
      <c r="J17" s="7" t="s">
        <v>7</v>
      </c>
      <c r="K17" s="23">
        <v>1.23</v>
      </c>
      <c r="L17" s="20">
        <v>21.67</v>
      </c>
    </row>
    <row r="18" spans="1:12" x14ac:dyDescent="0.2">
      <c r="C18" s="7" t="s">
        <v>9</v>
      </c>
      <c r="D18" s="7">
        <v>1.09368</v>
      </c>
      <c r="E18" s="16">
        <v>1.04358</v>
      </c>
      <c r="F18" s="7">
        <v>1.6226499999999999</v>
      </c>
      <c r="G18" s="16">
        <v>1.5236099999999999</v>
      </c>
      <c r="J18" s="7" t="s">
        <v>8</v>
      </c>
      <c r="K18" s="24">
        <v>1.1200000000000001</v>
      </c>
      <c r="L18" s="20">
        <v>21.93</v>
      </c>
    </row>
    <row r="19" spans="1:12" x14ac:dyDescent="0.2">
      <c r="C19" s="7" t="s">
        <v>10</v>
      </c>
      <c r="D19" s="7">
        <v>1.0747599999999999</v>
      </c>
      <c r="E19" s="16">
        <v>0.97552000000000005</v>
      </c>
      <c r="F19" s="7">
        <v>1.6008</v>
      </c>
      <c r="G19" s="16">
        <v>1.39049</v>
      </c>
      <c r="J19" s="7" t="s">
        <v>9</v>
      </c>
      <c r="K19" s="24">
        <v>3.94</v>
      </c>
      <c r="L19" s="20">
        <v>22.05</v>
      </c>
    </row>
    <row r="20" spans="1:12" x14ac:dyDescent="0.2">
      <c r="C20" s="9" t="s">
        <v>11</v>
      </c>
      <c r="D20" s="9">
        <v>1.07351</v>
      </c>
      <c r="E20" s="17">
        <v>0.97553000000000001</v>
      </c>
      <c r="F20" s="9">
        <v>1.59782</v>
      </c>
      <c r="G20" s="17">
        <v>1.39052</v>
      </c>
      <c r="J20" s="7" t="s">
        <v>10</v>
      </c>
      <c r="K20" s="24">
        <v>1.19</v>
      </c>
      <c r="L20" s="20">
        <v>21.88</v>
      </c>
    </row>
    <row r="21" spans="1:12" x14ac:dyDescent="0.2">
      <c r="J21" s="9" t="s">
        <v>11</v>
      </c>
      <c r="K21" s="25">
        <v>1.23</v>
      </c>
      <c r="L21" s="17">
        <v>26.64</v>
      </c>
    </row>
    <row r="22" spans="1:12" x14ac:dyDescent="0.2">
      <c r="C22" s="1" t="s">
        <v>0</v>
      </c>
      <c r="D22" s="1" t="s">
        <v>1</v>
      </c>
      <c r="E22" s="2"/>
      <c r="F22" s="1" t="s">
        <v>2</v>
      </c>
      <c r="G22" s="2"/>
    </row>
    <row r="23" spans="1:12" x14ac:dyDescent="0.2">
      <c r="C23" s="3"/>
      <c r="D23" s="9" t="s">
        <v>4</v>
      </c>
      <c r="E23" s="4" t="s">
        <v>5</v>
      </c>
      <c r="F23" s="9" t="s">
        <v>4</v>
      </c>
      <c r="G23" s="4" t="s">
        <v>5</v>
      </c>
    </row>
    <row r="24" spans="1:12" x14ac:dyDescent="0.2">
      <c r="C24" s="5" t="s">
        <v>6</v>
      </c>
      <c r="D24" s="5">
        <v>0.79718999999999995</v>
      </c>
      <c r="E24" s="18">
        <v>0.76497000000000004</v>
      </c>
      <c r="F24" s="5">
        <v>1.0556000000000001</v>
      </c>
      <c r="G24" s="18">
        <v>1.01362</v>
      </c>
    </row>
    <row r="25" spans="1:12" x14ac:dyDescent="0.2">
      <c r="C25" s="7" t="s">
        <v>7</v>
      </c>
      <c r="D25" s="7">
        <v>1.17076</v>
      </c>
      <c r="E25" s="16">
        <v>1.01033</v>
      </c>
      <c r="F25" s="7">
        <v>1.9549799999999999</v>
      </c>
      <c r="G25" s="16">
        <v>1.51179</v>
      </c>
    </row>
    <row r="26" spans="1:12" x14ac:dyDescent="0.2">
      <c r="A26" t="s">
        <v>19</v>
      </c>
      <c r="C26" s="7" t="s">
        <v>8</v>
      </c>
      <c r="D26" s="7">
        <v>1.13347</v>
      </c>
      <c r="E26" s="16">
        <v>0.98158999999999996</v>
      </c>
      <c r="F26" s="7">
        <v>1.90703</v>
      </c>
      <c r="G26" s="16">
        <v>1.4533400000000001</v>
      </c>
    </row>
    <row r="27" spans="1:12" x14ac:dyDescent="0.2">
      <c r="C27" s="7" t="s">
        <v>9</v>
      </c>
      <c r="D27" s="7">
        <v>1.06223</v>
      </c>
      <c r="E27" s="16">
        <v>0.94550999999999996</v>
      </c>
      <c r="F27" s="7">
        <v>1.71234</v>
      </c>
      <c r="G27" s="16">
        <v>1.349</v>
      </c>
    </row>
    <row r="28" spans="1:12" x14ac:dyDescent="0.2">
      <c r="C28" s="7" t="s">
        <v>10</v>
      </c>
      <c r="D28" s="7">
        <v>1.1426700000000001</v>
      </c>
      <c r="E28" s="16">
        <v>0.97721000000000002</v>
      </c>
      <c r="F28" s="7">
        <v>1.9400200000000001</v>
      </c>
      <c r="G28" s="16">
        <v>1.4517599999999999</v>
      </c>
    </row>
    <row r="29" spans="1:12" x14ac:dyDescent="0.2">
      <c r="C29" s="9" t="s">
        <v>11</v>
      </c>
      <c r="D29" s="9">
        <v>1.1623300000000001</v>
      </c>
      <c r="E29" s="17">
        <v>0.99073999999999995</v>
      </c>
      <c r="F29" s="9">
        <v>1.97925</v>
      </c>
      <c r="G29" s="17">
        <v>1.5094700000000001</v>
      </c>
    </row>
    <row r="31" spans="1:12" x14ac:dyDescent="0.2">
      <c r="C31" s="21" t="s">
        <v>16</v>
      </c>
      <c r="E31" t="s">
        <v>14</v>
      </c>
      <c r="G31" t="s">
        <v>15</v>
      </c>
    </row>
    <row r="32" spans="1:12" x14ac:dyDescent="0.2">
      <c r="C32">
        <v>1</v>
      </c>
      <c r="D32" s="21">
        <v>1901</v>
      </c>
      <c r="E32" s="28">
        <f>D32/$D$37</f>
        <v>0.273132183908046</v>
      </c>
      <c r="F32" s="26">
        <v>1879</v>
      </c>
      <c r="G32" s="29">
        <f>F32/$F$37</f>
        <v>0.40495689655172412</v>
      </c>
    </row>
    <row r="33" spans="1:7" x14ac:dyDescent="0.2">
      <c r="C33">
        <v>2</v>
      </c>
      <c r="D33" s="21">
        <v>1437</v>
      </c>
      <c r="E33" s="28">
        <f t="shared" ref="E33:E36" si="0">D33/$D$37</f>
        <v>0.20646551724137932</v>
      </c>
      <c r="F33" s="26">
        <v>899</v>
      </c>
      <c r="G33" s="29">
        <f t="shared" ref="G33:G36" si="1">F33/$F$37</f>
        <v>0.19375000000000001</v>
      </c>
    </row>
    <row r="34" spans="1:7" x14ac:dyDescent="0.2">
      <c r="A34" t="s">
        <v>17</v>
      </c>
      <c r="C34">
        <v>3</v>
      </c>
      <c r="D34" s="21">
        <v>1717</v>
      </c>
      <c r="E34" s="28">
        <f t="shared" si="0"/>
        <v>0.24669540229885056</v>
      </c>
      <c r="F34" s="26">
        <v>1002</v>
      </c>
      <c r="G34" s="29">
        <f t="shared" si="1"/>
        <v>0.21594827586206897</v>
      </c>
    </row>
    <row r="35" spans="1:7" x14ac:dyDescent="0.2">
      <c r="C35">
        <v>4</v>
      </c>
      <c r="D35" s="21">
        <v>1275</v>
      </c>
      <c r="E35" s="28">
        <f t="shared" si="0"/>
        <v>0.18318965517241378</v>
      </c>
      <c r="F35" s="26">
        <v>641</v>
      </c>
      <c r="G35" s="29">
        <f t="shared" si="1"/>
        <v>0.13814655172413792</v>
      </c>
    </row>
    <row r="36" spans="1:7" x14ac:dyDescent="0.2">
      <c r="C36">
        <v>5</v>
      </c>
      <c r="D36" s="21">
        <v>630</v>
      </c>
      <c r="E36" s="28">
        <f t="shared" si="0"/>
        <v>9.0517241379310345E-2</v>
      </c>
      <c r="F36" s="26">
        <v>219</v>
      </c>
      <c r="G36" s="29">
        <f t="shared" si="1"/>
        <v>4.7198275862068963E-2</v>
      </c>
    </row>
    <row r="37" spans="1:7" x14ac:dyDescent="0.2">
      <c r="D37">
        <f>SUM(D32:D36)</f>
        <v>6960</v>
      </c>
      <c r="E37">
        <f>SUM(E32:E36)</f>
        <v>1</v>
      </c>
      <c r="F37" s="27">
        <f>SUM(F32:F36)</f>
        <v>4640</v>
      </c>
      <c r="G37" s="27">
        <f>SUM(G32:G36)</f>
        <v>1</v>
      </c>
    </row>
    <row r="39" spans="1:7" x14ac:dyDescent="0.2">
      <c r="C39" s="21" t="s">
        <v>16</v>
      </c>
      <c r="E39" t="s">
        <v>14</v>
      </c>
      <c r="G39" t="s">
        <v>15</v>
      </c>
    </row>
    <row r="40" spans="1:7" x14ac:dyDescent="0.2">
      <c r="C40">
        <v>1</v>
      </c>
      <c r="D40" s="21">
        <v>1901</v>
      </c>
      <c r="E40" s="28">
        <f>D40/$D$37</f>
        <v>0.273132183908046</v>
      </c>
      <c r="F40" s="26">
        <v>1879</v>
      </c>
      <c r="G40" s="29">
        <f>F40/$F$37</f>
        <v>0.40495689655172412</v>
      </c>
    </row>
    <row r="41" spans="1:7" x14ac:dyDescent="0.2">
      <c r="C41">
        <v>2</v>
      </c>
      <c r="D41" s="21">
        <v>630</v>
      </c>
      <c r="E41" s="28">
        <f t="shared" ref="E41:E44" si="2">D41/$D$37</f>
        <v>9.0517241379310345E-2</v>
      </c>
      <c r="F41" s="26">
        <v>899</v>
      </c>
      <c r="G41" s="29">
        <f t="shared" ref="G41:G44" si="3">F41/$F$37</f>
        <v>0.19375000000000001</v>
      </c>
    </row>
    <row r="42" spans="1:7" x14ac:dyDescent="0.2">
      <c r="A42" t="s">
        <v>18</v>
      </c>
      <c r="C42">
        <v>3</v>
      </c>
      <c r="D42" s="21">
        <v>1275</v>
      </c>
      <c r="E42" s="28">
        <f t="shared" si="2"/>
        <v>0.18318965517241378</v>
      </c>
      <c r="F42" s="26">
        <v>1002</v>
      </c>
      <c r="G42" s="29">
        <f t="shared" si="3"/>
        <v>0.21594827586206897</v>
      </c>
    </row>
    <row r="43" spans="1:7" x14ac:dyDescent="0.2">
      <c r="C43">
        <v>4</v>
      </c>
      <c r="D43" s="21">
        <v>1437</v>
      </c>
      <c r="E43" s="28">
        <f t="shared" si="2"/>
        <v>0.20646551724137932</v>
      </c>
      <c r="F43" s="26">
        <v>641</v>
      </c>
      <c r="G43" s="29">
        <f t="shared" si="3"/>
        <v>0.13814655172413792</v>
      </c>
    </row>
    <row r="44" spans="1:7" x14ac:dyDescent="0.2">
      <c r="C44">
        <v>5</v>
      </c>
      <c r="D44" s="21">
        <v>1717</v>
      </c>
      <c r="E44" s="28">
        <f t="shared" si="2"/>
        <v>0.24669540229885056</v>
      </c>
      <c r="F44" s="26">
        <v>219</v>
      </c>
      <c r="G44" s="29">
        <f t="shared" si="3"/>
        <v>4.7198275862068963E-2</v>
      </c>
    </row>
    <row r="45" spans="1:7" x14ac:dyDescent="0.2">
      <c r="D45">
        <f>SUM(D40:D44)</f>
        <v>6960</v>
      </c>
      <c r="E45">
        <f>SUM(E40:E44)</f>
        <v>1</v>
      </c>
      <c r="F45" s="27">
        <f>SUM(F40:F44)</f>
        <v>4640</v>
      </c>
      <c r="G45" s="27">
        <f>SUM(G40:G44)</f>
        <v>1</v>
      </c>
    </row>
    <row r="47" spans="1:7" x14ac:dyDescent="0.2">
      <c r="C47" s="21" t="s">
        <v>16</v>
      </c>
      <c r="E47" t="s">
        <v>14</v>
      </c>
      <c r="G47" t="s">
        <v>15</v>
      </c>
    </row>
    <row r="48" spans="1:7" x14ac:dyDescent="0.2">
      <c r="C48">
        <v>1</v>
      </c>
      <c r="D48" s="21">
        <v>97844</v>
      </c>
      <c r="E48" s="28">
        <f>D48/$D$53</f>
        <v>0.31390036701486024</v>
      </c>
      <c r="F48" s="26">
        <v>28417</v>
      </c>
      <c r="G48" s="29">
        <f>F48/$F$53</f>
        <v>0.52624074074074079</v>
      </c>
    </row>
    <row r="49" spans="1:7" x14ac:dyDescent="0.2">
      <c r="C49">
        <v>2</v>
      </c>
      <c r="D49" s="21">
        <v>39652</v>
      </c>
      <c r="E49" s="28">
        <f t="shared" ref="E49:E52" si="4">D49/$D$53</f>
        <v>0.1272104304083361</v>
      </c>
      <c r="F49" s="26">
        <v>13064</v>
      </c>
      <c r="G49" s="29">
        <f t="shared" ref="G49:G52" si="5">F49/$F$53</f>
        <v>0.24192592592592593</v>
      </c>
    </row>
    <row r="50" spans="1:7" x14ac:dyDescent="0.2">
      <c r="C50">
        <v>3</v>
      </c>
      <c r="D50" s="21">
        <v>49131</v>
      </c>
      <c r="E50" s="28">
        <f t="shared" si="4"/>
        <v>0.15762069142519827</v>
      </c>
      <c r="F50" s="26">
        <v>7770</v>
      </c>
      <c r="G50" s="29">
        <f t="shared" si="5"/>
        <v>0.1438888888888889</v>
      </c>
    </row>
    <row r="51" spans="1:7" x14ac:dyDescent="0.2">
      <c r="A51" t="s">
        <v>19</v>
      </c>
      <c r="C51">
        <v>4</v>
      </c>
      <c r="D51" s="21">
        <v>48480</v>
      </c>
      <c r="E51" s="28">
        <f t="shared" si="4"/>
        <v>0.15553217154736546</v>
      </c>
      <c r="F51" s="26">
        <v>3371</v>
      </c>
      <c r="G51" s="29">
        <f t="shared" si="5"/>
        <v>6.2425925925925926E-2</v>
      </c>
    </row>
    <row r="52" spans="1:7" x14ac:dyDescent="0.2">
      <c r="C52">
        <v>5</v>
      </c>
      <c r="D52" s="21">
        <v>76597</v>
      </c>
      <c r="E52" s="28">
        <f t="shared" si="4"/>
        <v>0.24573633960423991</v>
      </c>
      <c r="F52" s="26">
        <v>1378</v>
      </c>
      <c r="G52" s="29">
        <f t="shared" si="5"/>
        <v>2.551851851851852E-2</v>
      </c>
    </row>
    <row r="53" spans="1:7" x14ac:dyDescent="0.2">
      <c r="D53">
        <f>SUM(D48:D52)</f>
        <v>311704</v>
      </c>
      <c r="E53">
        <f>SUM(E48:E52)</f>
        <v>1</v>
      </c>
      <c r="F53" s="27">
        <f>SUM(F48:F52)</f>
        <v>54000</v>
      </c>
      <c r="G53" s="27">
        <f>SUM(G48:G52)</f>
        <v>1</v>
      </c>
    </row>
  </sheetData>
  <mergeCells count="10">
    <mergeCell ref="C22:C23"/>
    <mergeCell ref="D22:E22"/>
    <mergeCell ref="F22:G22"/>
    <mergeCell ref="C4:C5"/>
    <mergeCell ref="D4:E4"/>
    <mergeCell ref="F4:G4"/>
    <mergeCell ref="K4:L4"/>
    <mergeCell ref="C13:C14"/>
    <mergeCell ref="D13:E13"/>
    <mergeCell ref="F13:G13"/>
  </mergeCells>
  <phoneticPr fontId="1" type="noConversion"/>
  <hyperlinks>
    <hyperlink ref="K4" r:id="rId1" xr:uid="{32CC0B83-AA87-4B72-B02F-B26E6F5D18B9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Peng</dc:creator>
  <cp:lastModifiedBy>Cao Peng</cp:lastModifiedBy>
  <dcterms:created xsi:type="dcterms:W3CDTF">2020-11-08T07:15:27Z</dcterms:created>
  <dcterms:modified xsi:type="dcterms:W3CDTF">2020-11-08T09:50:20Z</dcterms:modified>
</cp:coreProperties>
</file>