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学校专业表" sheetId="1" state="visible" r:id="rId1"/>
    <sheet name="lalalala" sheetId="2" state="visible" r:id="rId2"/>
    <sheet name="学位申请条件" sheetId="3" state="visible" r:id="rId3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43">
    <font>
      <name val="Tahoma"/>
      <charset val="134"/>
      <color theme="1"/>
      <sz val="11"/>
    </font>
    <font>
      <name val="宋体"/>
      <charset val="134"/>
      <b val="1"/>
      <color theme="1"/>
      <sz val="12"/>
    </font>
    <font>
      <name val="微软雅黑"/>
      <charset val="134"/>
      <b val="1"/>
      <color theme="1"/>
      <sz val="20"/>
    </font>
    <font>
      <name val="宋体"/>
      <charset val="134"/>
      <b val="1"/>
      <sz val="12"/>
    </font>
    <font>
      <name val="宋体"/>
      <charset val="134"/>
      <b val="1"/>
      <sz val="11"/>
    </font>
    <font>
      <name val="宋体"/>
      <charset val="134"/>
      <sz val="11"/>
    </font>
    <font>
      <name val="宋体"/>
      <charset val="134"/>
      <b val="1"/>
      <color theme="1"/>
      <sz val="11"/>
    </font>
    <font>
      <name val="微软雅黑"/>
      <charset val="134"/>
      <b val="1"/>
      <color theme="1"/>
      <sz val="12"/>
    </font>
    <font>
      <name val="微软雅黑"/>
      <charset val="134"/>
      <color theme="1"/>
      <sz val="16"/>
    </font>
    <font>
      <name val="微软雅黑"/>
      <charset val="134"/>
      <color theme="1"/>
      <sz val="11"/>
    </font>
    <font>
      <name val="微软雅黑"/>
      <charset val="134"/>
      <b val="1"/>
      <sz val="12"/>
    </font>
    <font>
      <name val="微软雅黑"/>
      <charset val="134"/>
      <b val="1"/>
      <sz val="11"/>
    </font>
    <font>
      <name val="微软雅黑"/>
      <charset val="134"/>
      <sz val="11"/>
    </font>
    <font>
      <name val="宋体"/>
      <charset val="134"/>
      <sz val="11"/>
      <scheme val="minor"/>
    </font>
    <font>
      <name val="微软雅黑"/>
      <charset val="134"/>
      <b val="1"/>
      <color theme="1"/>
      <sz val="11"/>
    </font>
    <font>
      <name val="微软雅黑"/>
      <charset val="134"/>
      <b val="1"/>
      <color theme="1"/>
      <sz val="16"/>
    </font>
    <font>
      <name val="微软雅黑"/>
      <charset val="134"/>
      <sz val="16"/>
    </font>
    <font>
      <name val="宋体"/>
      <charset val="134"/>
      <sz val="12"/>
    </font>
    <font>
      <name val="Tahoma"/>
      <charset val="134"/>
      <color theme="1"/>
      <sz val="16"/>
    </font>
    <font>
      <name val="微软雅黑"/>
      <charset val="134"/>
      <color indexed="8"/>
      <sz val="9"/>
    </font>
    <font>
      <name val="微软雅黑"/>
      <charset val="134"/>
      <sz val="9"/>
    </font>
    <font>
      <name val="微软雅黑"/>
      <charset val="134"/>
      <b val="1"/>
      <color indexed="8"/>
      <sz val="11"/>
    </font>
    <font>
      <name val="微软雅黑"/>
      <charset val="134"/>
      <color theme="1"/>
      <sz val="9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42" fontId="23" fillId="0" borderId="0" applyAlignment="1">
      <alignment vertical="center"/>
    </xf>
    <xf numFmtId="0" fontId="17" fillId="0" borderId="0" applyAlignment="1">
      <alignment vertical="center"/>
    </xf>
    <xf numFmtId="0" fontId="27" fillId="9" borderId="0" applyAlignment="1">
      <alignment vertical="center"/>
    </xf>
    <xf numFmtId="0" fontId="26" fillId="4" borderId="9" applyAlignment="1">
      <alignment vertical="center"/>
    </xf>
    <xf numFmtId="44" fontId="23" fillId="0" borderId="0" applyAlignment="1">
      <alignment vertical="center"/>
    </xf>
    <xf numFmtId="41" fontId="23" fillId="0" borderId="0" applyAlignment="1">
      <alignment vertical="center"/>
    </xf>
    <xf numFmtId="0" fontId="27" fillId="13" borderId="0" applyAlignment="1">
      <alignment vertical="center"/>
    </xf>
    <xf numFmtId="0" fontId="30" fillId="14" borderId="0" applyAlignment="1">
      <alignment vertical="center"/>
    </xf>
    <xf numFmtId="43" fontId="23" fillId="0" borderId="0" applyAlignment="1">
      <alignment vertical="center"/>
    </xf>
    <xf numFmtId="0" fontId="24" fillId="15" borderId="0" applyAlignment="1">
      <alignment vertical="center"/>
    </xf>
    <xf numFmtId="0" fontId="31" fillId="0" borderId="0" applyAlignment="1">
      <alignment vertical="center"/>
    </xf>
    <xf numFmtId="9" fontId="23" fillId="0" borderId="0" applyAlignment="1">
      <alignment vertical="center"/>
    </xf>
    <xf numFmtId="0" fontId="32" fillId="0" borderId="0" applyAlignment="1">
      <alignment vertical="center"/>
    </xf>
    <xf numFmtId="0" fontId="23" fillId="16" borderId="11" applyAlignment="1">
      <alignment vertical="center"/>
    </xf>
    <xf numFmtId="0" fontId="24" fillId="20" borderId="0" applyAlignment="1">
      <alignment vertical="center"/>
    </xf>
    <xf numFmtId="0" fontId="33" fillId="0" borderId="0" applyAlignment="1">
      <alignment vertical="center"/>
    </xf>
    <xf numFmtId="0" fontId="28" fillId="0" borderId="0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6" fillId="0" borderId="12" applyAlignment="1">
      <alignment vertical="center"/>
    </xf>
    <xf numFmtId="0" fontId="37" fillId="0" borderId="12" applyAlignment="1">
      <alignment vertical="center"/>
    </xf>
    <xf numFmtId="0" fontId="24" fillId="24" borderId="0" applyAlignment="1">
      <alignment vertical="center"/>
    </xf>
    <xf numFmtId="0" fontId="33" fillId="0" borderId="13" applyAlignment="1">
      <alignment vertical="center"/>
    </xf>
    <xf numFmtId="0" fontId="24" fillId="12" borderId="0" applyAlignment="1">
      <alignment vertical="center"/>
    </xf>
    <xf numFmtId="0" fontId="38" fillId="26" borderId="14" applyAlignment="1">
      <alignment vertical="center"/>
    </xf>
    <xf numFmtId="0" fontId="40" fillId="26" borderId="9" applyAlignment="1">
      <alignment vertical="center"/>
    </xf>
    <xf numFmtId="0" fontId="25" fillId="3" borderId="8" applyAlignment="1">
      <alignment vertical="center"/>
    </xf>
    <xf numFmtId="0" fontId="27" fillId="8" borderId="0" applyAlignment="1">
      <alignment vertical="center"/>
    </xf>
    <xf numFmtId="0" fontId="24" fillId="11" borderId="0" applyAlignment="1">
      <alignment vertical="center"/>
    </xf>
    <xf numFmtId="0" fontId="41" fillId="0" borderId="15" applyAlignment="1">
      <alignment vertical="center"/>
    </xf>
    <xf numFmtId="0" fontId="29" fillId="0" borderId="10" applyAlignment="1">
      <alignment vertical="center"/>
    </xf>
    <xf numFmtId="0" fontId="42" fillId="29" borderId="0" applyAlignment="1">
      <alignment vertical="center"/>
    </xf>
    <xf numFmtId="0" fontId="39" fillId="27" borderId="0" applyAlignment="1">
      <alignment vertical="center"/>
    </xf>
    <xf numFmtId="0" fontId="27" fillId="7" borderId="0" applyAlignment="1">
      <alignment vertical="center"/>
    </xf>
    <xf numFmtId="0" fontId="24" fillId="30" borderId="0" applyAlignment="1">
      <alignment vertical="center"/>
    </xf>
    <xf numFmtId="0" fontId="17" fillId="0" borderId="0" applyAlignment="1">
      <alignment vertical="center"/>
    </xf>
    <xf numFmtId="0" fontId="27" fillId="25" borderId="0" applyAlignment="1">
      <alignment vertical="center"/>
    </xf>
    <xf numFmtId="0" fontId="27" fillId="28" borderId="0" applyAlignment="1">
      <alignment vertical="center"/>
    </xf>
    <xf numFmtId="0" fontId="27" fillId="23" borderId="0" applyAlignment="1">
      <alignment vertical="center"/>
    </xf>
    <xf numFmtId="0" fontId="27" fillId="6" borderId="0" applyAlignment="1">
      <alignment vertical="center"/>
    </xf>
    <xf numFmtId="0" fontId="24" fillId="32" borderId="0" applyAlignment="1">
      <alignment vertical="center"/>
    </xf>
    <xf numFmtId="0" fontId="24" fillId="5" borderId="0" applyAlignment="1">
      <alignment vertical="center"/>
    </xf>
    <xf numFmtId="0" fontId="17" fillId="0" borderId="0" applyAlignment="1">
      <alignment vertical="center"/>
    </xf>
    <xf numFmtId="0" fontId="27" fillId="22" borderId="0" applyAlignment="1">
      <alignment vertical="center"/>
    </xf>
    <xf numFmtId="0" fontId="27" fillId="31" borderId="0" applyAlignment="1">
      <alignment vertical="center"/>
    </xf>
    <xf numFmtId="0" fontId="24" fillId="19" borderId="0" applyAlignment="1">
      <alignment vertical="center"/>
    </xf>
    <xf numFmtId="0" fontId="27" fillId="18" borderId="0" applyAlignment="1">
      <alignment vertical="center"/>
    </xf>
    <xf numFmtId="0" fontId="24" fillId="21" borderId="0" applyAlignment="1">
      <alignment vertical="center"/>
    </xf>
    <xf numFmtId="0" fontId="24" fillId="2" borderId="0" applyAlignment="1">
      <alignment vertical="center"/>
    </xf>
    <xf numFmtId="0" fontId="27" fillId="17" borderId="0" applyAlignment="1">
      <alignment vertical="center"/>
    </xf>
    <xf numFmtId="0" fontId="24" fillId="10" borderId="0" applyAlignment="1">
      <alignment vertical="center"/>
    </xf>
    <xf numFmtId="0" fontId="23" fillId="0" borderId="0" applyAlignment="1">
      <alignment vertical="center"/>
    </xf>
    <xf numFmtId="0" fontId="17" fillId="0" borderId="0" applyAlignment="1">
      <alignment vertical="center"/>
    </xf>
  </cellStyleXfs>
  <cellXfs count="9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3" applyAlignment="1" pivotButton="0" quotePrefix="0" xfId="52">
      <alignment horizontal="center" vertical="center" wrapText="1"/>
    </xf>
    <xf numFmtId="0" fontId="3" fillId="0" borderId="3" applyAlignment="1" pivotButton="0" quotePrefix="0" xfId="52">
      <alignment horizontal="center" vertical="center"/>
    </xf>
    <xf numFmtId="0" fontId="3" fillId="0" borderId="1" applyAlignment="1" pivotButton="0" quotePrefix="0" xfId="52">
      <alignment horizontal="center" vertical="center" wrapText="1"/>
    </xf>
    <xf numFmtId="0" fontId="3" fillId="0" borderId="2" applyAlignment="1" pivotButton="0" quotePrefix="0" xfId="52">
      <alignment horizontal="center" vertical="center" wrapText="1"/>
    </xf>
    <xf numFmtId="0" fontId="4" fillId="0" borderId="3" applyAlignment="1" pivotButton="0" quotePrefix="0" xfId="52">
      <alignment horizontal="center" vertical="center" wrapText="1"/>
    </xf>
    <xf numFmtId="0" fontId="4" fillId="0" borderId="3" applyAlignment="1" pivotButton="0" quotePrefix="0" xfId="52">
      <alignment horizontal="center" vertical="center"/>
    </xf>
    <xf numFmtId="0" fontId="5" fillId="0" borderId="3" applyAlignment="1" pivotButton="0" quotePrefix="0" xfId="52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3" fillId="0" borderId="4" applyAlignment="1" pivotButton="0" quotePrefix="0" xfId="52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 wrapText="1"/>
    </xf>
    <xf numFmtId="0" fontId="10" fillId="0" borderId="3" applyAlignment="1" pivotButton="0" quotePrefix="0" xfId="52">
      <alignment horizontal="center" vertical="center" wrapText="1"/>
    </xf>
    <xf numFmtId="0" fontId="10" fillId="0" borderId="3" applyAlignment="1" pivotButton="0" quotePrefix="0" xfId="52">
      <alignment horizontal="center" vertical="center"/>
    </xf>
    <xf numFmtId="0" fontId="11" fillId="0" borderId="3" applyAlignment="1" pivotButton="0" quotePrefix="0" xfId="36">
      <alignment horizontal="center" vertical="center" wrapText="1"/>
    </xf>
    <xf numFmtId="0" fontId="11" fillId="0" borderId="3" applyAlignment="1" pivotButton="0" quotePrefix="0" xfId="36">
      <alignment horizontal="center" vertical="center"/>
    </xf>
    <xf numFmtId="0" fontId="12" fillId="0" borderId="3" applyAlignment="1" pivotButton="0" quotePrefix="0" xfId="36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11" fillId="0" borderId="3" applyAlignment="1" pivotButton="0" quotePrefix="0" xfId="52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36">
      <alignment horizontal="center" vertical="center" wrapText="1"/>
    </xf>
    <xf numFmtId="0" fontId="11" fillId="0" borderId="3" applyAlignment="1" pivotButton="0" quotePrefix="0" xfId="53">
      <alignment horizontal="center" vertical="center" wrapText="1"/>
    </xf>
    <xf numFmtId="0" fontId="12" fillId="0" borderId="3" applyAlignment="1" pivotButton="0" quotePrefix="0" xfId="53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12" fillId="0" borderId="3" applyAlignment="1" pivotButton="0" quotePrefix="0" xfId="52">
      <alignment horizontal="center" vertical="center" wrapText="1"/>
    </xf>
    <xf numFmtId="0" fontId="11" fillId="0" borderId="3" applyAlignment="1" pivotButton="0" quotePrefix="0" xfId="52">
      <alignment horizontal="center" vertical="center"/>
    </xf>
    <xf numFmtId="0" fontId="12" fillId="0" borderId="3" applyAlignment="1" pivotButton="0" quotePrefix="0" xfId="52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1" fillId="0" borderId="1" applyAlignment="1" pivotButton="0" quotePrefix="0" xfId="52">
      <alignment horizontal="center" vertical="center" wrapText="1"/>
    </xf>
    <xf numFmtId="0" fontId="11" fillId="0" borderId="2" applyAlignment="1" pivotButton="0" quotePrefix="0" xfId="52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 wrapText="1"/>
    </xf>
    <xf numFmtId="0" fontId="11" fillId="0" borderId="4" applyAlignment="1" pivotButton="0" quotePrefix="0" xfId="52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9" fillId="0" borderId="3" applyAlignment="1" pivotButton="0" quotePrefix="0" xfId="36">
      <alignment horizontal="center" vertical="center" wrapText="1"/>
    </xf>
    <xf numFmtId="0" fontId="20" fillId="0" borderId="3" applyAlignment="1" pivotButton="0" quotePrefix="0" xfId="0">
      <alignment horizontal="left" vertical="center" wrapText="1"/>
    </xf>
    <xf numFmtId="0" fontId="9" fillId="0" borderId="3" applyAlignment="1" pivotButton="0" quotePrefix="0" xfId="0">
      <alignment horizontal="center" vertical="center" wrapText="1"/>
    </xf>
    <xf numFmtId="0" fontId="19" fillId="0" borderId="3" applyAlignment="1" pivotButton="0" quotePrefix="0" xfId="36">
      <alignment horizontal="left" vertical="center" wrapText="1"/>
    </xf>
    <xf numFmtId="0" fontId="21" fillId="0" borderId="3" applyAlignment="1" pivotButton="0" quotePrefix="0" xfId="52">
      <alignment horizontal="center" vertical="center"/>
    </xf>
    <xf numFmtId="0" fontId="19" fillId="0" borderId="3" applyAlignment="1" pivotButton="0" quotePrefix="0" xfId="52">
      <alignment horizontal="center" vertical="center" wrapText="1"/>
    </xf>
    <xf numFmtId="0" fontId="20" fillId="0" borderId="3" applyAlignment="1" pivotButton="0" quotePrefix="0" xfId="52">
      <alignment horizontal="left" vertical="center" wrapText="1"/>
    </xf>
    <xf numFmtId="0" fontId="20" fillId="0" borderId="3" applyAlignment="1" pivotButton="0" quotePrefix="0" xfId="52">
      <alignment horizontal="center" vertical="center" wrapText="1"/>
    </xf>
    <xf numFmtId="0" fontId="22" fillId="0" borderId="3" applyAlignment="1" pivotButton="0" quotePrefix="0" xfId="0">
      <alignment horizontal="left" vertical="center" wrapText="1"/>
    </xf>
    <xf numFmtId="0" fontId="11" fillId="0" borderId="5" applyAlignment="1" pivotButton="0" quotePrefix="0" xfId="52">
      <alignment horizontal="center" vertical="center" wrapText="1"/>
    </xf>
    <xf numFmtId="0" fontId="11" fillId="0" borderId="5" applyAlignment="1" pivotButton="0" quotePrefix="0" xfId="36">
      <alignment horizontal="center" vertical="center"/>
    </xf>
    <xf numFmtId="0" fontId="11" fillId="0" borderId="6" applyAlignment="1" pivotButton="0" quotePrefix="0" xfId="52">
      <alignment horizontal="center" vertical="center" wrapText="1"/>
    </xf>
    <xf numFmtId="0" fontId="11" fillId="0" borderId="6" applyAlignment="1" pivotButton="0" quotePrefix="0" xfId="36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1" fillId="0" borderId="7" applyAlignment="1" pivotButton="0" quotePrefix="0" xfId="52">
      <alignment horizontal="center" vertical="center" wrapText="1"/>
    </xf>
    <xf numFmtId="0" fontId="21" fillId="0" borderId="3" applyAlignment="1" pivotButton="0" quotePrefix="0" xfId="36">
      <alignment horizontal="center" vertical="center" wrapText="1"/>
    </xf>
    <xf numFmtId="0" fontId="11" fillId="0" borderId="3" applyAlignment="1" pivotButton="0" quotePrefix="0" xfId="53">
      <alignment horizontal="center" vertical="center"/>
    </xf>
    <xf numFmtId="0" fontId="11" fillId="0" borderId="5" applyAlignment="1" pivotButton="0" quotePrefix="0" xfId="36">
      <alignment horizontal="center" vertical="center" wrapText="1"/>
    </xf>
    <xf numFmtId="0" fontId="11" fillId="0" borderId="7" applyAlignment="1" pivotButton="0" quotePrefix="0" xfId="36">
      <alignment horizontal="center" vertical="center" wrapText="1"/>
    </xf>
    <xf numFmtId="0" fontId="11" fillId="0" borderId="6" applyAlignment="1" pivotButton="0" quotePrefix="0" xfId="36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23" fillId="0" borderId="3" applyAlignment="1" pivotButton="0" quotePrefix="0" xfId="0">
      <alignment horizontal="center" vertical="center" wrapText="1"/>
    </xf>
    <xf numFmtId="0" fontId="23" fillId="0" borderId="5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3" applyAlignment="1" pivotButton="0" quotePrefix="0" xfId="0">
      <alignment horizontal="center" vertical="center"/>
    </xf>
    <xf numFmtId="0" fontId="23" fillId="0" borderId="5" applyAlignment="1" pivotButton="0" quotePrefix="0" xfId="0">
      <alignment horizontal="center" vertical="center" wrapText="1"/>
    </xf>
    <xf numFmtId="0" fontId="23" fillId="0" borderId="7" applyAlignment="1" pivotButton="0" quotePrefix="0" xfId="0">
      <alignment horizontal="center" vertical="center" wrapText="1"/>
    </xf>
    <xf numFmtId="0" fontId="23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36">
      <alignment horizontal="center" vertical="center" wrapText="1"/>
    </xf>
    <xf numFmtId="0" fontId="13" fillId="0" borderId="7" applyAlignment="1" pivotButton="0" quotePrefix="0" xfId="36">
      <alignment horizontal="center" vertical="center" wrapText="1"/>
    </xf>
    <xf numFmtId="0" fontId="13" fillId="0" borderId="6" applyAlignment="1" pivotButton="0" quotePrefix="0" xfId="36">
      <alignment horizontal="center" vertical="center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0" fontId="6" fillId="0" borderId="3" applyAlignment="1" pivotButton="0" quotePrefix="0" xfId="0">
      <alignment horizontal="center" vertical="center"/>
    </xf>
    <xf numFmtId="0" fontId="13" fillId="0" borderId="3" applyAlignment="1" pivotButton="0" quotePrefix="0" xfId="36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</cellXfs>
  <cellStyles count="54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常规 2 2 2 3" xfId="43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60"/>
  <sheetViews>
    <sheetView tabSelected="1" topLeftCell="A43" workbookViewId="0">
      <selection activeCell="D62" sqref="D62"/>
    </sheetView>
  </sheetViews>
  <sheetFormatPr baseColWidth="8" defaultColWidth="9" defaultRowHeight="14.25"/>
  <cols>
    <col width="4.875" customWidth="1" style="1" min="1" max="1"/>
    <col width="21.25" customWidth="1" style="55" min="2" max="2"/>
    <col width="6.58333333333333" customWidth="1" style="1" min="3" max="3"/>
    <col width="102.875" customWidth="1" style="1" min="4" max="4"/>
    <col width="7.625" customWidth="1" style="1" min="5" max="5"/>
    <col width="9.625" customWidth="1" style="1" min="6" max="6"/>
    <col width="12.625" customWidth="1" style="1" min="7" max="7"/>
    <col width="10.625" customWidth="1" style="1" min="8" max="8"/>
    <col width="27" customWidth="1" style="56" min="9" max="9"/>
    <col width="9" customWidth="1" style="1" min="10" max="16384"/>
  </cols>
  <sheetData>
    <row r="1" ht="30" customHeight="1" s="3">
      <c r="A1" s="22" t="inlineStr">
        <is>
          <t>2022年网络教育春季招生简章</t>
        </is>
      </c>
      <c r="B1" s="92" t="n"/>
      <c r="C1" s="92" t="n"/>
      <c r="D1" s="92" t="n"/>
      <c r="E1" s="92" t="n"/>
      <c r="F1" s="92" t="n"/>
      <c r="G1" s="92" t="n"/>
      <c r="H1" s="92" t="n"/>
      <c r="I1" s="93" t="n"/>
    </row>
    <row r="2" ht="30" customFormat="1" customHeight="1" s="2">
      <c r="A2" s="7" t="inlineStr">
        <is>
          <t>序号</t>
        </is>
      </c>
      <c r="B2" s="7" t="inlineStr">
        <is>
          <t>院校名称</t>
        </is>
      </c>
      <c r="C2" s="7" t="inlineStr">
        <is>
          <t>层次</t>
        </is>
      </c>
      <c r="D2" s="7" t="inlineStr">
        <is>
          <t>招生专业</t>
        </is>
      </c>
      <c r="E2" s="7" t="inlineStr">
        <is>
          <t>报名费</t>
        </is>
      </c>
      <c r="F2" s="7" t="inlineStr">
        <is>
          <t>标准学费</t>
        </is>
      </c>
      <c r="G2" s="8" t="inlineStr">
        <is>
          <t>教务托管费</t>
        </is>
      </c>
      <c r="H2" s="57" t="inlineStr">
        <is>
          <t>合计费用</t>
        </is>
      </c>
      <c r="I2" s="7" t="inlineStr">
        <is>
          <t>招生范围</t>
        </is>
      </c>
    </row>
    <row r="3" ht="30" customHeight="1" s="3">
      <c r="A3" s="26" t="n">
        <v>1</v>
      </c>
      <c r="B3" s="27" t="inlineStr">
        <is>
          <t>中国传媒大学</t>
        </is>
      </c>
      <c r="C3" s="58" t="inlineStr">
        <is>
          <t>高起专</t>
        </is>
      </c>
      <c r="D3" s="59" t="inlineStr">
        <is>
          <t>公共事务管理</t>
        </is>
      </c>
      <c r="E3" s="60" t="n">
        <v>500</v>
      </c>
      <c r="F3" s="60" t="n">
        <v>6700</v>
      </c>
      <c r="G3" s="60">
        <f>800*2.5</f>
        <v/>
      </c>
      <c r="H3" s="39">
        <f>SUM(E3:G3)</f>
        <v/>
      </c>
      <c r="I3" s="82" t="inlineStr">
        <is>
          <t>全国招生（北京除外）</t>
        </is>
      </c>
    </row>
    <row r="4" ht="30" customHeight="1" s="3">
      <c r="A4" s="94" t="n"/>
      <c r="B4" s="94" t="n"/>
      <c r="C4" s="58" t="inlineStr">
        <is>
          <t>专升本</t>
        </is>
      </c>
      <c r="D4" s="59" t="inlineStr">
        <is>
          <t>会计、工商管理、行政管理、广告学、广播电视编导（电视、文艺）、新闻学电视编辑方向、新闻学、摄影、文化产业管理</t>
        </is>
      </c>
      <c r="E4" s="60" t="n">
        <v>500</v>
      </c>
      <c r="F4" s="60" t="n">
        <v>6700</v>
      </c>
      <c r="G4" s="60">
        <f>800*2.5</f>
        <v/>
      </c>
      <c r="H4" s="39">
        <f>SUM(E4:G4)</f>
        <v/>
      </c>
      <c r="I4" s="85" t="inlineStr">
        <is>
          <t>全国招生，北上广加收800</t>
        </is>
      </c>
    </row>
    <row r="5" ht="30" customHeight="1" s="3">
      <c r="A5" s="95" t="n"/>
      <c r="B5" s="95" t="n"/>
      <c r="C5" s="58" t="inlineStr">
        <is>
          <t>高起本</t>
        </is>
      </c>
      <c r="D5" s="61" t="inlineStr">
        <is>
          <t>会计学、工商管理</t>
        </is>
      </c>
      <c r="E5" s="60" t="n">
        <v>500</v>
      </c>
      <c r="F5" s="60" t="n">
        <v>12500</v>
      </c>
      <c r="G5" s="60">
        <f>800*5</f>
        <v/>
      </c>
      <c r="H5" s="39">
        <f>SUM(E5:G5)</f>
        <v/>
      </c>
      <c r="I5" s="95" t="n"/>
    </row>
    <row r="6" ht="30" customHeight="1" s="3">
      <c r="A6" s="30" t="n">
        <v>2</v>
      </c>
      <c r="B6" s="62" t="inlineStr">
        <is>
          <t>中国医科大学</t>
        </is>
      </c>
      <c r="C6" s="63" t="inlineStr">
        <is>
          <t>高起专</t>
        </is>
      </c>
      <c r="D6" s="64" t="inlineStr">
        <is>
          <t>护理、药学</t>
        </is>
      </c>
      <c r="E6" s="60" t="n">
        <v>500</v>
      </c>
      <c r="F6" s="60" t="n">
        <v>9000</v>
      </c>
      <c r="G6" s="60">
        <f>800*2.5</f>
        <v/>
      </c>
      <c r="H6" s="39">
        <f>SUM(E6:G6)</f>
        <v/>
      </c>
      <c r="I6" s="85" t="inlineStr">
        <is>
          <t>全国招生，北上广加收800</t>
        </is>
      </c>
    </row>
    <row r="7" ht="30" customHeight="1" s="3">
      <c r="A7" s="94" t="n"/>
      <c r="B7" s="94" t="n"/>
      <c r="C7" s="65" t="inlineStr">
        <is>
          <t>专升本</t>
        </is>
      </c>
      <c r="D7" s="64" t="inlineStr">
        <is>
          <t>公共事业管理、护理学、药学</t>
        </is>
      </c>
      <c r="E7" s="60" t="n">
        <v>500</v>
      </c>
      <c r="F7" s="60" t="n">
        <v>7800</v>
      </c>
      <c r="G7" s="60">
        <f>800*2.5</f>
        <v/>
      </c>
      <c r="H7" s="39">
        <f>SUM(E7:G7)</f>
        <v/>
      </c>
      <c r="I7" s="94" t="n"/>
    </row>
    <row r="8" ht="30" customHeight="1" s="3">
      <c r="A8" s="95" t="n"/>
      <c r="B8" s="95" t="n"/>
      <c r="C8" s="63" t="inlineStr">
        <is>
          <t>高起本</t>
        </is>
      </c>
      <c r="D8" s="64" t="inlineStr">
        <is>
          <t>护理学、药学</t>
        </is>
      </c>
      <c r="E8" s="60" t="n">
        <v>500</v>
      </c>
      <c r="F8" s="60" t="n">
        <v>13000</v>
      </c>
      <c r="G8" s="60">
        <f>800*5</f>
        <v/>
      </c>
      <c r="H8" s="39">
        <f>SUM(E8:G8)</f>
        <v/>
      </c>
      <c r="I8" s="95" t="n"/>
    </row>
    <row r="9" ht="30" customHeight="1" s="3">
      <c r="A9" s="30" t="n">
        <v>3</v>
      </c>
      <c r="B9" s="27" t="inlineStr">
        <is>
          <t>中国地质大学（北京）</t>
        </is>
      </c>
      <c r="C9" s="58" t="inlineStr">
        <is>
          <t>专升本</t>
        </is>
      </c>
      <c r="D9" s="66" t="inlineStr">
        <is>
          <t>资源勘查工程、安全工程、土木工程、计算机科学与技术、电气工程及其自动化、机械设计制造及其自动化、信息管理与信息系统、产品设计、土地资源管理、会计学、工商管理、法学、软件工程、经济学、电子信息工程</t>
        </is>
      </c>
      <c r="E9" s="60" t="n">
        <v>500</v>
      </c>
      <c r="F9" s="60" t="n">
        <v>6000</v>
      </c>
      <c r="G9" s="60">
        <f>800*2.5</f>
        <v/>
      </c>
      <c r="H9" s="39">
        <f>SUM(E9:G9)</f>
        <v/>
      </c>
      <c r="I9" s="82" t="inlineStr">
        <is>
          <t>全国招生（北京除外）
上广加收800元</t>
        </is>
      </c>
    </row>
    <row r="10" ht="30" customHeight="1" s="3">
      <c r="A10" s="95" t="n"/>
      <c r="B10" s="95" t="n"/>
      <c r="C10" s="58" t="inlineStr">
        <is>
          <t>高起本</t>
        </is>
      </c>
      <c r="D10" s="66" t="inlineStr">
        <is>
          <t>资源勘查工程、土木工程、计算机科学与技术、电气工程及其自动化、会计学、工商管理、法学</t>
        </is>
      </c>
      <c r="E10" s="60" t="n">
        <v>500</v>
      </c>
      <c r="F10" s="60" t="n">
        <v>11500</v>
      </c>
      <c r="G10" s="60">
        <f>800*5</f>
        <v/>
      </c>
      <c r="H10" s="39">
        <f>SUM(E10:G10)</f>
        <v/>
      </c>
      <c r="I10" s="95" t="n"/>
    </row>
    <row r="11" ht="30" customHeight="1" s="3">
      <c r="A11" s="30" t="n">
        <v>4</v>
      </c>
      <c r="B11" s="37" t="inlineStr">
        <is>
          <t>中国石油大学（北京）</t>
        </is>
      </c>
      <c r="C11" s="63" t="inlineStr">
        <is>
          <t>专升本</t>
        </is>
      </c>
      <c r="D11" s="66" t="inlineStr">
        <is>
          <t>油气储运工程、英语、信息管理与信息系统、市场营销、石油工程、计算机科学与技术、机械设计制造及其自动化、会计学、化学工程与工艺、海洋油气工程、地质工程、财务管理、安全工程</t>
        </is>
      </c>
      <c r="E11" s="60" t="n">
        <v>500</v>
      </c>
      <c r="F11" s="60" t="n">
        <v>8000</v>
      </c>
      <c r="G11" s="60">
        <f>800*2.5</f>
        <v/>
      </c>
      <c r="H11" s="39">
        <f>SUM(E11:G11)</f>
        <v/>
      </c>
      <c r="I11" s="85" t="inlineStr">
        <is>
          <t>全国招生，北上广加收800</t>
        </is>
      </c>
    </row>
    <row r="12" ht="30" customHeight="1" s="3">
      <c r="A12" s="30" t="n">
        <v>5</v>
      </c>
      <c r="B12" s="27" t="inlineStr">
        <is>
          <t>北京中医药大学</t>
        </is>
      </c>
      <c r="C12" s="58" t="inlineStr">
        <is>
          <t>专升本</t>
        </is>
      </c>
      <c r="D12" s="59" t="inlineStr">
        <is>
          <t>中药学（80）、护理学（80）、中医学（90）、针灸推拿学（90）、公共事业管理（90）、工商管理（90）</t>
        </is>
      </c>
      <c r="E12" s="60" t="n">
        <v>500</v>
      </c>
      <c r="F12" s="60" t="n">
        <v>9000</v>
      </c>
      <c r="G12" s="60">
        <f>800*2.5</f>
        <v/>
      </c>
      <c r="H12" s="39">
        <f>SUM(E12:G12)</f>
        <v/>
      </c>
      <c r="I12" s="85" t="inlineStr">
        <is>
          <t>全国招生，北上广加收800</t>
        </is>
      </c>
    </row>
    <row r="13" ht="30" customHeight="1" s="3">
      <c r="A13" s="95" t="n"/>
      <c r="B13" s="95" t="n"/>
      <c r="C13" s="58" t="inlineStr">
        <is>
          <t>高起本</t>
        </is>
      </c>
      <c r="D13" s="59" t="inlineStr">
        <is>
          <t>中医学（20）、针灸推拿学（20）、中药学（16）、护理学（16）</t>
        </is>
      </c>
      <c r="E13" s="60" t="n">
        <v>500</v>
      </c>
      <c r="F13" s="60" t="n">
        <v>20000</v>
      </c>
      <c r="G13" s="60" t="n">
        <v>4000</v>
      </c>
      <c r="H13" s="39">
        <f>SUM(E13:G13)</f>
        <v/>
      </c>
      <c r="I13" s="95" t="n"/>
    </row>
    <row r="14" ht="30" customHeight="1" s="3">
      <c r="A14" s="30" t="n">
        <v>6</v>
      </c>
      <c r="B14" s="27" t="inlineStr">
        <is>
          <t>北京语言大学</t>
        </is>
      </c>
      <c r="C14" s="63" t="inlineStr">
        <is>
          <t>高起专</t>
        </is>
      </c>
      <c r="D14" s="66" t="inlineStr">
        <is>
          <t>应用英语、应用韩语、汉语、应用日语</t>
        </is>
      </c>
      <c r="E14" s="60" t="n">
        <v>500</v>
      </c>
      <c r="F14" s="60" t="n">
        <v>6400</v>
      </c>
      <c r="G14" s="60">
        <f>800*2.5</f>
        <v/>
      </c>
      <c r="H14" s="39">
        <f>SUM(E14:G14)</f>
        <v/>
      </c>
      <c r="I14" s="82" t="inlineStr">
        <is>
          <t>全国招生
北上广加收800元</t>
        </is>
      </c>
    </row>
    <row r="15" ht="30" customHeight="1" s="3">
      <c r="A15" s="94" t="n"/>
      <c r="B15" s="94" t="n"/>
      <c r="C15" s="58" t="inlineStr">
        <is>
          <t>专升本</t>
        </is>
      </c>
      <c r="D15" s="64" t="inlineStr">
        <is>
          <t>英语、日语、人力资源管理、金融学、计算机科学与技术、会计学、汉语言文学、汉语国际教育、国际经济与贸易</t>
        </is>
      </c>
      <c r="E15" s="60" t="n">
        <v>500</v>
      </c>
      <c r="F15" s="60" t="n">
        <v>6400</v>
      </c>
      <c r="G15" s="60">
        <f>800*2.5</f>
        <v/>
      </c>
      <c r="H15" s="39">
        <f>SUM(E15:G15)</f>
        <v/>
      </c>
      <c r="I15" s="94" t="n"/>
    </row>
    <row r="16" ht="30" customHeight="1" s="3">
      <c r="A16" s="95" t="n"/>
      <c r="B16" s="95" t="n"/>
      <c r="C16" s="58" t="inlineStr">
        <is>
          <t>高起本</t>
        </is>
      </c>
      <c r="D16" s="64" t="inlineStr">
        <is>
          <t>英语、人力资源管理、金融学、日语、汉语言文学、会计学、国际经济与贸易、计算机科学与技术、汉语国际教育</t>
        </is>
      </c>
      <c r="E16" s="60" t="n">
        <v>500</v>
      </c>
      <c r="F16" s="60" t="n">
        <v>12000</v>
      </c>
      <c r="G16" s="60">
        <f>800*5</f>
        <v/>
      </c>
      <c r="H16" s="39">
        <f>SUM(E16:G16)</f>
        <v/>
      </c>
      <c r="I16" s="95" t="n"/>
    </row>
    <row r="17" ht="30" customHeight="1" s="3">
      <c r="A17" s="26" t="n">
        <v>7</v>
      </c>
      <c r="B17" s="27" t="inlineStr">
        <is>
          <t>北京邮电大学</t>
        </is>
      </c>
      <c r="C17" s="63" t="inlineStr">
        <is>
          <t>专升本</t>
        </is>
      </c>
      <c r="D17" s="59" t="inlineStr">
        <is>
          <t>物流工程、市场营销、电子商务、工商管理、通信工程、会计学、自动化、计算机科学与技术、计算机科学与技术（移动网络）、物联网工程</t>
        </is>
      </c>
      <c r="E17" s="60" t="n">
        <v>500</v>
      </c>
      <c r="F17" s="60" t="n">
        <v>7200</v>
      </c>
      <c r="G17" s="60">
        <f>800*2.5</f>
        <v/>
      </c>
      <c r="H17" s="39">
        <f>SUM(E17:G17)</f>
        <v/>
      </c>
      <c r="I17" s="85" t="inlineStr">
        <is>
          <t>全国招生，北上广加收800元</t>
        </is>
      </c>
    </row>
    <row r="18" ht="30" customHeight="1" s="3">
      <c r="A18" s="95" t="n"/>
      <c r="B18" s="95" t="n"/>
      <c r="C18" s="63" t="inlineStr">
        <is>
          <t>高起本</t>
        </is>
      </c>
      <c r="D18" s="59" t="inlineStr">
        <is>
          <t>计算机科学与技术、工商管理</t>
        </is>
      </c>
      <c r="E18" s="60" t="n">
        <v>500</v>
      </c>
      <c r="F18" s="60" t="n">
        <v>14000</v>
      </c>
      <c r="G18" s="60">
        <f>800*5</f>
        <v/>
      </c>
      <c r="H18" s="39">
        <f>SUM(E18:G18)</f>
        <v/>
      </c>
      <c r="I18" s="95" t="n"/>
    </row>
    <row r="19" ht="30" customHeight="1" s="3">
      <c r="A19" s="26" t="n">
        <v>8</v>
      </c>
      <c r="B19" s="27" t="inlineStr">
        <is>
          <t>北京外国语大学</t>
        </is>
      </c>
      <c r="C19" s="63" t="inlineStr">
        <is>
          <t>专升本</t>
        </is>
      </c>
      <c r="D19" s="59" t="inlineStr">
        <is>
          <t>工商管理、会计学、信息管理与信息系统、电子商务、国际经济与贸易、金融学、计算机科学与技术、英语（英语翻译方向）、英语（财经英语方向）、英语（商务英语方向）、英语（法律英语方向）、英语（英语教育方向）</t>
        </is>
      </c>
      <c r="E19" s="60" t="n">
        <v>500</v>
      </c>
      <c r="F19" s="60" t="n">
        <v>7200</v>
      </c>
      <c r="G19" s="60">
        <f>800*2.5</f>
        <v/>
      </c>
      <c r="H19" s="39">
        <f>SUM(E19:G19)</f>
        <v/>
      </c>
      <c r="I19" s="85" t="inlineStr">
        <is>
          <t>全国招生，北上广加收800元</t>
        </is>
      </c>
    </row>
    <row r="20" ht="30" customHeight="1" s="3">
      <c r="A20" s="95" t="n"/>
      <c r="B20" s="95" t="n"/>
      <c r="C20" s="63" t="inlineStr">
        <is>
          <t>高起本</t>
        </is>
      </c>
      <c r="D20" s="59" t="inlineStr">
        <is>
          <t>工商管理、会计学、信息管理与信息系统、电子商务、国际经济与贸易、金融学、计算机科学与技术、英语（英语翻译方向）、英语（财经英语方向）、英语（商务英语方向）、英语（法律英语方向）、英语（英语教育方向）</t>
        </is>
      </c>
      <c r="E20" s="60" t="n">
        <v>500</v>
      </c>
      <c r="F20" s="60" t="n">
        <v>14000</v>
      </c>
      <c r="G20" s="60">
        <f>800*5</f>
        <v/>
      </c>
      <c r="H20" s="39">
        <f>SUM(E20:G20)</f>
        <v/>
      </c>
      <c r="I20" s="95" t="n"/>
    </row>
    <row r="21" ht="30" customHeight="1" s="3">
      <c r="A21" s="26" t="n">
        <v>9</v>
      </c>
      <c r="B21" s="27" t="inlineStr">
        <is>
          <t>东北师范大学</t>
        </is>
      </c>
      <c r="C21" s="58" t="inlineStr">
        <is>
          <t>高起专</t>
        </is>
      </c>
      <c r="D21" s="66" t="inlineStr">
        <is>
          <t>学前教育、会计、小学教育、计算机应用技术</t>
        </is>
      </c>
      <c r="E21" s="60" t="n">
        <v>500</v>
      </c>
      <c r="F21" s="60" t="n">
        <v>6400</v>
      </c>
      <c r="G21" s="60">
        <f>800*2.5</f>
        <v/>
      </c>
      <c r="H21" s="39">
        <f>SUM(E21:G21)</f>
        <v/>
      </c>
      <c r="I21" s="85" t="inlineStr">
        <is>
          <t>全国招生（北上广除外）</t>
        </is>
      </c>
    </row>
    <row r="22" ht="30" customHeight="1" s="3">
      <c r="A22" s="94" t="n"/>
      <c r="B22" s="94" t="n"/>
      <c r="C22" s="58" t="inlineStr">
        <is>
          <t>专升本</t>
        </is>
      </c>
      <c r="D22" s="59" t="inlineStr">
        <is>
          <t>美术学、物理学、会计学、法学、公共事业管理、英语、学前教育、汉语言文学、地理科学、化学、计算机科学与技术、思想政治教育、体育教育、历史学、行政管理、小学教育、心理学、数学与应用数学</t>
        </is>
      </c>
      <c r="E22" s="60" t="n">
        <v>500</v>
      </c>
      <c r="F22" s="60" t="n">
        <v>6400</v>
      </c>
      <c r="G22" s="60">
        <f>800*2.5</f>
        <v/>
      </c>
      <c r="H22" s="39">
        <f>SUM(E22:G22)</f>
        <v/>
      </c>
      <c r="I22" s="85" t="inlineStr">
        <is>
          <t>全国招生，北上广加收800</t>
        </is>
      </c>
    </row>
    <row r="23" ht="30" customHeight="1" s="3">
      <c r="A23" s="95" t="n"/>
      <c r="B23" s="95" t="n"/>
      <c r="C23" s="58" t="inlineStr">
        <is>
          <t>高起本</t>
        </is>
      </c>
      <c r="D23" s="59" t="inlineStr">
        <is>
          <t>法学、会计学、英语、学前教育、汉语言文学、计算机科学与技术、行政管理、数学与应用数学</t>
        </is>
      </c>
      <c r="E23" s="60" t="n">
        <v>500</v>
      </c>
      <c r="F23" s="60" t="n">
        <v>12000</v>
      </c>
      <c r="G23" s="60">
        <f>800*5</f>
        <v/>
      </c>
      <c r="H23" s="39">
        <f>SUM(E23:G23)</f>
        <v/>
      </c>
      <c r="I23" s="95" t="n"/>
    </row>
    <row r="24" ht="30" customHeight="1" s="3">
      <c r="A24" s="30" t="n">
        <v>10</v>
      </c>
      <c r="B24" s="27" t="inlineStr">
        <is>
          <t>东北大学</t>
        </is>
      </c>
      <c r="C24" s="63" t="inlineStr">
        <is>
          <t>高起专</t>
        </is>
      </c>
      <c r="D24" s="59" t="inlineStr">
        <is>
          <t>行政管理、建筑工程技术、电气自动化技术</t>
        </is>
      </c>
      <c r="E24" s="60" t="n">
        <v>500</v>
      </c>
      <c r="F24" s="60" t="n">
        <v>6800</v>
      </c>
      <c r="G24" s="60">
        <f>800*2.5</f>
        <v/>
      </c>
      <c r="H24" s="71">
        <f>SUM(E24:G24)</f>
        <v/>
      </c>
      <c r="I24" s="85" t="inlineStr">
        <is>
          <t>全国招生，北上广加收800</t>
        </is>
      </c>
    </row>
    <row r="25" ht="30" customHeight="1" s="3">
      <c r="A25" s="94" t="n"/>
      <c r="B25" s="94" t="n"/>
      <c r="C25" s="58" t="inlineStr">
        <is>
          <t>专升本</t>
        </is>
      </c>
      <c r="D25" s="59" t="inlineStr">
        <is>
          <t>法学、工商管理、市场营销、会计学、行政管理、公共事业管理、机械工程、电气工程及其自动化、冶金工程、安全工程、土木工程、采矿工程、计算机科学与技术、资源勘查工程、能源动力与工程</t>
        </is>
      </c>
      <c r="E25" s="60" t="n">
        <v>500</v>
      </c>
      <c r="F25" s="60" t="n">
        <v>6300</v>
      </c>
      <c r="G25" s="60">
        <f>800*2.5</f>
        <v/>
      </c>
      <c r="H25" s="71">
        <f>SUM(E25:G25)</f>
        <v/>
      </c>
      <c r="I25" s="94" t="n"/>
    </row>
    <row r="26" ht="30" customHeight="1" s="3">
      <c r="A26" s="95" t="n"/>
      <c r="B26" s="95" t="n"/>
      <c r="C26" s="58" t="inlineStr">
        <is>
          <t>高起本</t>
        </is>
      </c>
      <c r="D26" s="59" t="inlineStr">
        <is>
          <t>工商管理、会计学、法学、行政管理、土木工程、计算机科学与技术</t>
        </is>
      </c>
      <c r="E26" s="60" t="n">
        <v>500</v>
      </c>
      <c r="F26" s="60" t="n">
        <v>12000</v>
      </c>
      <c r="G26" s="60">
        <f>800*5</f>
        <v/>
      </c>
      <c r="H26" s="71">
        <f>SUM(E26:G26)</f>
        <v/>
      </c>
      <c r="I26" s="95" t="n"/>
    </row>
    <row r="27" ht="30" customHeight="1" s="3">
      <c r="A27" s="30" t="n">
        <v>11</v>
      </c>
      <c r="B27" s="30" t="inlineStr">
        <is>
          <t>东北农业大学</t>
        </is>
      </c>
      <c r="C27" s="63" t="inlineStr">
        <is>
          <t>高起专</t>
        </is>
      </c>
      <c r="D27" s="59" t="inlineStr">
        <is>
          <t>作物生产技术、园林技术、动物医学、建设工程管理、计算机应用技术、会计、工商企业管理</t>
        </is>
      </c>
      <c r="E27" s="60" t="n">
        <v>500</v>
      </c>
      <c r="F27" s="60" t="n">
        <v>5600</v>
      </c>
      <c r="G27" s="60">
        <f>800*2.5</f>
        <v/>
      </c>
      <c r="H27" s="39">
        <f>SUM(E27:G27)</f>
        <v/>
      </c>
      <c r="I27" s="82" t="inlineStr">
        <is>
          <t>全国招生，北上广加收800
非黑龙江户籍加收500</t>
        </is>
      </c>
    </row>
    <row r="28" ht="30" customHeight="1" s="3">
      <c r="A28" s="94" t="n"/>
      <c r="B28" s="94" t="n"/>
      <c r="C28" s="58" t="inlineStr">
        <is>
          <t>专升本</t>
        </is>
      </c>
      <c r="D28" s="64" t="inlineStr">
        <is>
          <t>法学、工商管理、计算机科学与技术、农学、动物科学、电气工程及其自动化、动物医学、农林经济管理、水利水电工程、土地资源管理、行政管理、金融学、土木工程、园林、会计学、食品科学与工程</t>
        </is>
      </c>
      <c r="E28" s="60" t="n">
        <v>500</v>
      </c>
      <c r="F28" s="60" t="n">
        <v>5600</v>
      </c>
      <c r="G28" s="60">
        <f>800*2.5</f>
        <v/>
      </c>
      <c r="H28" s="39">
        <f>SUM(E28:G28)</f>
        <v/>
      </c>
      <c r="I28" s="94" t="n"/>
    </row>
    <row r="29" ht="30" customHeight="1" s="3">
      <c r="A29" s="95" t="n"/>
      <c r="B29" s="95" t="n"/>
      <c r="C29" s="58" t="inlineStr">
        <is>
          <t>高起本</t>
        </is>
      </c>
      <c r="D29" s="64" t="inlineStr">
        <is>
          <t>市场营销、行政管理、工商管理、会计学</t>
        </is>
      </c>
      <c r="E29" s="60" t="n">
        <v>500</v>
      </c>
      <c r="F29" s="60" t="n">
        <v>9000</v>
      </c>
      <c r="G29" s="60" t="n">
        <v>4000</v>
      </c>
      <c r="H29" s="39">
        <f>SUM(E29:G29)</f>
        <v/>
      </c>
      <c r="I29" s="95" t="n"/>
    </row>
    <row r="30" ht="30" customHeight="1" s="3">
      <c r="A30" s="30" t="n">
        <v>12</v>
      </c>
      <c r="B30" s="37" t="inlineStr">
        <is>
          <t>吉林大学</t>
        </is>
      </c>
      <c r="C30" s="65" t="inlineStr">
        <is>
          <t>高起专</t>
        </is>
      </c>
      <c r="D30" s="64" t="inlineStr">
        <is>
          <t>法律事务、护理、会计、建筑工程技术、经济信息管理、人力资源管理、药学、机电一体化技术、计算机网络技术（吉林省户籍）；计算机网络技术、机电一体化（其他户籍）</t>
        </is>
      </c>
      <c r="E30" s="60" t="n">
        <v>500</v>
      </c>
      <c r="F30" s="60" t="n">
        <v>6000</v>
      </c>
      <c r="G30" s="60">
        <f>800*2.5</f>
        <v/>
      </c>
      <c r="H30" s="39">
        <f>SUM(E30:G30)</f>
        <v/>
      </c>
      <c r="I30" s="82" t="inlineStr">
        <is>
          <t>目前只收
（黑、吉、辽、河北、内蒙、山东、四川）</t>
        </is>
      </c>
    </row>
    <row r="31" ht="30" customHeight="1" s="3">
      <c r="A31" s="95" t="n"/>
      <c r="B31" s="95" t="n"/>
      <c r="C31" s="65" t="inlineStr">
        <is>
          <t>专升本</t>
        </is>
      </c>
      <c r="D31" s="64" t="inlineStr">
        <is>
          <t>金融学、土木工程、人力资源管理、行政管理、汽车服务工程、道路桥梁与渡河工程、法学、通信工程、电气工程及其自动化、计算机科学与技术、会计学、机械工程、护理学、药学</t>
        </is>
      </c>
      <c r="E31" s="60" t="n">
        <v>500</v>
      </c>
      <c r="F31" s="60" t="n">
        <v>6400</v>
      </c>
      <c r="G31" s="60">
        <f>800*2.5</f>
        <v/>
      </c>
      <c r="H31" s="39">
        <f>SUM(E31:G31)</f>
        <v/>
      </c>
      <c r="I31" s="95" t="n"/>
    </row>
    <row r="32" ht="30" customHeight="1" s="3">
      <c r="A32" s="73" t="n">
        <v>13</v>
      </c>
      <c r="B32" s="74" t="inlineStr">
        <is>
          <t>大连理工大学</t>
        </is>
      </c>
      <c r="C32" s="65" t="inlineStr">
        <is>
          <t>高起专</t>
        </is>
      </c>
      <c r="D32" s="64" t="inlineStr">
        <is>
          <t>建筑工程技术、建设工程管理、工商企业管理、电力系统自动化技术</t>
        </is>
      </c>
      <c r="E32" s="60" t="n">
        <v>500</v>
      </c>
      <c r="F32" s="60" t="n">
        <v>8000</v>
      </c>
      <c r="G32" s="60">
        <f>800*2.5</f>
        <v/>
      </c>
      <c r="H32" s="39">
        <f>SUM(E32:G32)</f>
        <v/>
      </c>
      <c r="I32" s="85" t="inlineStr">
        <is>
          <t>专升本只收吉林辽宁四川户籍</t>
        </is>
      </c>
    </row>
    <row r="33" ht="30" customHeight="1" s="3">
      <c r="A33" s="95" t="n"/>
      <c r="B33" s="95" t="n"/>
      <c r="C33" s="63" t="inlineStr">
        <is>
          <t>专升本</t>
        </is>
      </c>
      <c r="D33" s="64" t="inlineStr">
        <is>
          <t>船舶与海洋工程、电气工程及其自动化、机械设计制造及其自动化、机械设计制造及其自动化（起重机械方向）、物流管理、建筑环境与能源应用工程、公共事业管理、计算机科学与技术、土木工程 ( 道桥方向 )、水利水电工程、工程管理、土木工程、工商管理、人力资源管理</t>
        </is>
      </c>
      <c r="E33" s="60" t="n">
        <v>500</v>
      </c>
      <c r="F33" s="60" t="n">
        <v>7290</v>
      </c>
      <c r="G33" s="60">
        <f>800*2.5</f>
        <v/>
      </c>
      <c r="H33" s="39">
        <f>SUM(E33:G33)</f>
        <v/>
      </c>
      <c r="I33" s="95" t="n"/>
    </row>
    <row r="34" ht="30" customHeight="1" s="3">
      <c r="A34" s="26" t="n">
        <v>14</v>
      </c>
      <c r="B34" s="26" t="inlineStr">
        <is>
          <t>电子科技大学</t>
        </is>
      </c>
      <c r="C34" s="63" t="inlineStr">
        <is>
          <t>高起专</t>
        </is>
      </c>
      <c r="D34" s="59" t="inlineStr">
        <is>
          <t>机电一体化技术、电力系统自动化技术、计算机应用技术、行政管理</t>
        </is>
      </c>
      <c r="E34" s="60" t="n">
        <v>500</v>
      </c>
      <c r="F34" s="60" t="n">
        <v>8000</v>
      </c>
      <c r="G34" s="60">
        <f>800*2.5</f>
        <v/>
      </c>
      <c r="H34" s="39">
        <f>SUM(E34:G34)</f>
        <v/>
      </c>
      <c r="I34" s="82" t="inlineStr">
        <is>
          <t>全国招生，北上广加收800</t>
        </is>
      </c>
    </row>
    <row r="35" ht="30" customHeight="1" s="3">
      <c r="A35" s="94" t="n"/>
      <c r="B35" s="94" t="n"/>
      <c r="C35" s="63" t="inlineStr">
        <is>
          <t>专升本</t>
        </is>
      </c>
      <c r="D35" s="59" t="inlineStr">
        <is>
          <t>计算机科学与技术、电子信息工程、网络工程、通信工程、机械设计制造及其自动化、软件工程、电气工程及其自动化、行政管理、工商管理、电子商务</t>
        </is>
      </c>
      <c r="E35" s="60" t="n">
        <v>500</v>
      </c>
      <c r="F35" s="60" t="n">
        <v>6800</v>
      </c>
      <c r="G35" s="60">
        <f>800*2.5</f>
        <v/>
      </c>
      <c r="H35" s="39">
        <f>SUM(E35:G35)</f>
        <v/>
      </c>
      <c r="I35" s="94" t="n"/>
    </row>
    <row r="36" ht="30" customHeight="1" s="3">
      <c r="A36" s="95" t="n"/>
      <c r="B36" s="95" t="n"/>
      <c r="C36" s="63" t="inlineStr">
        <is>
          <t>高起本</t>
        </is>
      </c>
      <c r="D36" s="59" t="inlineStr">
        <is>
          <t>电子商务、电子信息工程、工商管理、计算机科学与技术、软件工程、通信工程、行政管理</t>
        </is>
      </c>
      <c r="E36" s="60" t="n">
        <v>500</v>
      </c>
      <c r="F36" s="60" t="n">
        <v>13000</v>
      </c>
      <c r="G36" s="60" t="n">
        <v>4000</v>
      </c>
      <c r="H36" s="39">
        <f>SUM(E36:G36)</f>
        <v/>
      </c>
      <c r="I36" s="95" t="n"/>
    </row>
    <row r="37" ht="30" customHeight="1" s="3">
      <c r="A37" s="26" t="n">
        <v>15</v>
      </c>
      <c r="B37" s="27" t="inlineStr">
        <is>
          <t>四川农业大学</t>
        </is>
      </c>
      <c r="C37" s="63" t="inlineStr">
        <is>
          <t>高起专</t>
        </is>
      </c>
      <c r="D37" s="59" t="inlineStr">
        <is>
          <t>应用化工技术、建筑工程技术、财务管理、电子商务、计算机信息管理、园林技术、酒店管理、工商企业管理、畜牧管理、水利水电工程管理、现代农业技术、药学</t>
        </is>
      </c>
      <c r="E37" s="60" t="n">
        <v>500</v>
      </c>
      <c r="F37" s="60" t="n">
        <v>6500</v>
      </c>
      <c r="G37" s="60">
        <f>800*2.5</f>
        <v/>
      </c>
      <c r="H37" s="39">
        <f>SUM(E37:G37)</f>
        <v/>
      </c>
      <c r="I37" s="85" t="inlineStr">
        <is>
          <t>只收吉林户籍</t>
        </is>
      </c>
    </row>
    <row r="38" ht="42.75" customHeight="1" s="3">
      <c r="A38" s="95" t="n"/>
      <c r="B38" s="95" t="n"/>
      <c r="C38" s="63" t="inlineStr">
        <is>
          <t>专升本</t>
        </is>
      </c>
      <c r="D38" s="59" t="inlineStr">
        <is>
          <t>药学、法学、汉语言文学、教育技术学、经济学、金融学、市场营销、工商管理、人力资源管理、财务管理、电子商务、园林、动物科学、林学、水产养殖学、农学、动物医学、食品科学与工程、农业电气化、工程管理、城乡规划、工程造价、计算机科学与技术、环境工程、土木工程、水利水电工程、土地资源管理、社会工作、建筑学、应用化学、生物工程、视觉传达设计</t>
        </is>
      </c>
      <c r="E38" s="60" t="n">
        <v>500</v>
      </c>
      <c r="F38" s="60" t="n">
        <v>7200</v>
      </c>
      <c r="G38" s="60">
        <f>800*2.5</f>
        <v/>
      </c>
      <c r="H38" s="39">
        <f>SUM(E38:G38)</f>
        <v/>
      </c>
      <c r="I38" s="95" t="n"/>
    </row>
    <row r="39" ht="30" customFormat="1" customHeight="1" s="1">
      <c r="A39" s="96" t="n">
        <v>16</v>
      </c>
      <c r="B39" s="96" t="inlineStr">
        <is>
          <t>福建师范大学</t>
        </is>
      </c>
      <c r="C39" s="63" t="inlineStr">
        <is>
          <t>高起专</t>
        </is>
      </c>
      <c r="D39" s="59" t="inlineStr">
        <is>
          <t>学前教育、小学教育</t>
        </is>
      </c>
      <c r="E39" s="60" t="n">
        <v>500</v>
      </c>
      <c r="F39" s="60" t="n">
        <v>5800</v>
      </c>
      <c r="G39" s="60">
        <f>800*2.5</f>
        <v/>
      </c>
      <c r="H39" s="39">
        <f>SUM(E39:G39)</f>
        <v/>
      </c>
      <c r="I39" s="85" t="inlineStr">
        <is>
          <t>全国招生（不收福建河北辽宁）</t>
        </is>
      </c>
    </row>
    <row r="40" ht="28.5" customFormat="1" customHeight="1" s="1">
      <c r="A40" s="94" t="n"/>
      <c r="B40" s="94" t="n"/>
      <c r="C40" s="63" t="inlineStr">
        <is>
          <t>专升本</t>
        </is>
      </c>
      <c r="D40" s="59" t="inlineStr">
        <is>
          <t>法学、数学与应用数学、行政管理、电子信息工程、经济学、学前教育、工商管理、旅游管理、美术学、英语、金融学、体育教育、财务管理、思想政治教育、化学、小学教育、汉语言文学、视觉传达设计、公共事业管理、计算机科学与技术、心理学</t>
        </is>
      </c>
      <c r="E40" s="60" t="n">
        <v>500</v>
      </c>
      <c r="F40" s="60" t="n">
        <v>5900</v>
      </c>
      <c r="G40" s="60">
        <f>800*2.5</f>
        <v/>
      </c>
      <c r="H40" s="39">
        <f>SUM(E40:G40)</f>
        <v/>
      </c>
      <c r="I40" s="85" t="inlineStr">
        <is>
          <t>全国招生，北上广加收800元</t>
        </is>
      </c>
    </row>
    <row r="41" ht="30" customFormat="1" customHeight="1" s="1">
      <c r="A41" s="95" t="n"/>
      <c r="B41" s="95" t="n"/>
      <c r="C41" s="63" t="inlineStr">
        <is>
          <t>高起本</t>
        </is>
      </c>
      <c r="D41" s="59" t="inlineStr">
        <is>
          <t>行政管理、学前教育</t>
        </is>
      </c>
      <c r="E41" s="60" t="n">
        <v>500</v>
      </c>
      <c r="F41" s="60" t="n">
        <v>10500</v>
      </c>
      <c r="G41" s="60" t="n">
        <v>4000</v>
      </c>
      <c r="H41" s="39">
        <f>SUM(E41:G41)</f>
        <v/>
      </c>
      <c r="I41" s="95" t="n"/>
    </row>
    <row r="42" ht="30" customHeight="1" s="3">
      <c r="A42" s="26" t="n">
        <v>17</v>
      </c>
      <c r="B42" s="26" t="inlineStr">
        <is>
          <t>西南财经大学</t>
        </is>
      </c>
      <c r="C42" s="63" t="inlineStr">
        <is>
          <t>高起专</t>
        </is>
      </c>
      <c r="D42" s="59" t="inlineStr">
        <is>
          <t>金融管理，保险，会计</t>
        </is>
      </c>
      <c r="E42" s="60" t="n">
        <v>500</v>
      </c>
      <c r="F42" s="60" t="n">
        <v>6800</v>
      </c>
      <c r="G42" s="60">
        <f>800*2.5</f>
        <v/>
      </c>
      <c r="H42" s="39">
        <f>SUM(E42:G42)</f>
        <v/>
      </c>
      <c r="I42" s="97" t="inlineStr">
        <is>
          <t>只收四川户籍</t>
        </is>
      </c>
    </row>
    <row r="43" ht="30" customHeight="1" s="3">
      <c r="A43" s="94" t="n"/>
      <c r="B43" s="94" t="n"/>
      <c r="C43" s="63" t="inlineStr">
        <is>
          <t>专升本</t>
        </is>
      </c>
      <c r="D43" s="59" t="inlineStr">
        <is>
          <t>经济学、财政学、投资学、人力资源管理、金融学、工商管理、市场营销、会计学、财务管理、保险学、行政管理</t>
        </is>
      </c>
      <c r="E43" s="60" t="n">
        <v>500</v>
      </c>
      <c r="F43" s="60" t="n">
        <v>7000</v>
      </c>
      <c r="G43" s="60">
        <f>800*2.5</f>
        <v/>
      </c>
      <c r="H43" s="39">
        <f>SUM(E43:G43)</f>
        <v/>
      </c>
      <c r="I43" s="94" t="n"/>
    </row>
    <row r="44" ht="30" customHeight="1" s="3">
      <c r="A44" s="95" t="n"/>
      <c r="B44" s="95" t="n"/>
      <c r="C44" s="63" t="inlineStr">
        <is>
          <t>高起本</t>
        </is>
      </c>
      <c r="D44" s="59" t="inlineStr">
        <is>
          <t>金融学、会计学、保险学、工商管理、财务管理</t>
        </is>
      </c>
      <c r="E44" s="60" t="n">
        <v>500</v>
      </c>
      <c r="F44" s="60" t="n">
        <v>14000</v>
      </c>
      <c r="G44" s="60" t="n">
        <v>4000</v>
      </c>
      <c r="H44" s="39">
        <f>SUM(E44:G44)</f>
        <v/>
      </c>
      <c r="I44" s="95" t="n"/>
    </row>
    <row r="45" ht="30" customHeight="1" s="3">
      <c r="A45" s="26" t="n">
        <v>18</v>
      </c>
      <c r="B45" s="26" t="inlineStr">
        <is>
          <t>西南交通大学</t>
        </is>
      </c>
      <c r="C45" s="63" t="inlineStr">
        <is>
          <t>高起专</t>
        </is>
      </c>
      <c r="D45" s="59" t="inlineStr">
        <is>
          <t>建筑工程技术、建设工程管理、工程造价、机电一体化技术、铁道交通运营管理、道路桥梁工程技术、城市轨道交通运营管理</t>
        </is>
      </c>
      <c r="E45" s="60" t="n">
        <v>500</v>
      </c>
      <c r="F45" s="60" t="n">
        <v>9000</v>
      </c>
      <c r="G45" s="60">
        <f>800*2.5</f>
        <v/>
      </c>
      <c r="H45" s="39">
        <f>SUM(E45:G45)</f>
        <v/>
      </c>
      <c r="I45" s="32" t="inlineStr">
        <is>
          <t>全国招生</t>
        </is>
      </c>
    </row>
    <row r="46" ht="30" customHeight="1" s="3">
      <c r="A46" s="95" t="n"/>
      <c r="B46" s="95" t="n"/>
      <c r="C46" s="63" t="inlineStr">
        <is>
          <t>专升本</t>
        </is>
      </c>
      <c r="D46" s="59" t="inlineStr">
        <is>
          <t>建筑工程技术、建设工程管理、工程造价、机电一体化技术、铁道交通运营管理、道路桥梁工程技术、城市轨道交通运营管理</t>
        </is>
      </c>
      <c r="E46" s="60" t="n">
        <v>500</v>
      </c>
      <c r="F46" s="60" t="n">
        <v>9000</v>
      </c>
      <c r="G46" s="60">
        <f>800*2.5</f>
        <v/>
      </c>
      <c r="H46" s="39">
        <f>SUM(E46:G46)</f>
        <v/>
      </c>
      <c r="I46" s="95" t="n"/>
    </row>
    <row r="47" ht="30" customHeight="1" s="3">
      <c r="A47" s="26" t="n">
        <v>19</v>
      </c>
      <c r="B47" s="27" t="inlineStr">
        <is>
          <t>西南科技大学</t>
        </is>
      </c>
      <c r="C47" s="63" t="inlineStr">
        <is>
          <t>高起专</t>
        </is>
      </c>
      <c r="D47" s="59" t="inlineStr">
        <is>
          <t>会计、工商企业管理、经济信息管理、计算机信息管理、法律事务、建筑工程技术、机电一体化技术</t>
        </is>
      </c>
      <c r="E47" s="60" t="n">
        <v>500</v>
      </c>
      <c r="F47" s="60" t="n">
        <v>6500</v>
      </c>
      <c r="G47" s="60">
        <f>800*2.5</f>
        <v/>
      </c>
      <c r="H47" s="39">
        <f>SUM(E47:G47)</f>
        <v/>
      </c>
      <c r="I47" s="85" t="inlineStr">
        <is>
          <t>全国招生，北上广加收800元</t>
        </is>
      </c>
    </row>
    <row r="48" ht="30" customHeight="1" s="3">
      <c r="A48" s="95" t="n"/>
      <c r="B48" s="95" t="n"/>
      <c r="C48" s="63" t="inlineStr">
        <is>
          <t>专升本</t>
        </is>
      </c>
      <c r="D48" s="59" t="inlineStr">
        <is>
          <t>经济学、会计学、工商管理、工程管理、公共事业管理、法学、英语、汉语言文学、农学、机械设计制造及其自动化、工业工程、土木工程、电子信息工程、计算机科学与技术、交通工程</t>
        </is>
      </c>
      <c r="E48" s="60" t="n">
        <v>500</v>
      </c>
      <c r="F48" s="60" t="n">
        <v>6500</v>
      </c>
      <c r="G48" s="60" t="n">
        <v>2000</v>
      </c>
      <c r="H48" s="39">
        <f>SUM(E48:G48)</f>
        <v/>
      </c>
      <c r="I48" s="95" t="n"/>
    </row>
    <row r="49" ht="30" customHeight="1" s="3">
      <c r="A49" s="26" t="n">
        <v>20</v>
      </c>
      <c r="B49" s="27" t="inlineStr">
        <is>
          <t>西北工业大学</t>
        </is>
      </c>
      <c r="C49" s="63" t="inlineStr">
        <is>
          <t>专升本</t>
        </is>
      </c>
      <c r="D49" s="59" t="inlineStr">
        <is>
          <t>电气工程及其自动化、工业工程、化学工程与工艺、会计学、工商管理、计算机科学与技术、国际经济与贸易、土木工程、信息管理与信息系统、法学、机械设计制造及其自动化</t>
        </is>
      </c>
      <c r="E49" s="60" t="n">
        <v>500</v>
      </c>
      <c r="F49" s="60" t="n">
        <v>6400</v>
      </c>
      <c r="G49" s="60">
        <f>800*2.5</f>
        <v/>
      </c>
      <c r="H49" s="39">
        <f>SUM(E49:G49)</f>
        <v/>
      </c>
      <c r="I49" s="85" t="inlineStr">
        <is>
          <t>全国招生，北上广加收800元</t>
        </is>
      </c>
    </row>
    <row r="50" ht="30" customHeight="1" s="3">
      <c r="A50" s="95" t="n"/>
      <c r="B50" s="95" t="n"/>
      <c r="C50" s="63" t="inlineStr">
        <is>
          <t>高起本</t>
        </is>
      </c>
      <c r="D50" s="59" t="inlineStr">
        <is>
          <t>电气工程及其自动化、化学工程与工艺、会计学、工商管理、计算机科学与技术、国际经济与贸易、土木工程、信息管理与信息系统、法学、机械设计制造及其自动化</t>
        </is>
      </c>
      <c r="E50" s="60" t="n">
        <v>500</v>
      </c>
      <c r="F50" s="60" t="n">
        <v>12000</v>
      </c>
      <c r="G50" s="60">
        <f>800*5</f>
        <v/>
      </c>
      <c r="H50" s="39">
        <f>SUM(E50:G50)</f>
        <v/>
      </c>
      <c r="I50" s="95" t="n"/>
    </row>
    <row r="51" ht="22.5" customHeight="1" s="3">
      <c r="A51" s="98" t="inlineStr">
        <is>
          <t>其他费用收费标准：毕业统考（专升本两科2400元，高起本三科3600元，学位英语3000元）；新华社信息采集费100元；论文（毕业论文600元，申请学位论文900元）</t>
        </is>
      </c>
      <c r="B51" s="92" t="n"/>
      <c r="C51" s="92" t="n"/>
      <c r="D51" s="92" t="n"/>
      <c r="E51" s="92" t="n"/>
      <c r="F51" s="92" t="n"/>
      <c r="G51" s="92" t="n"/>
      <c r="H51" s="92" t="n"/>
      <c r="I51" s="93" t="n"/>
    </row>
    <row r="52" ht="22.5" customFormat="1" customHeight="1" s="54">
      <c r="A52" s="44" t="inlineStr">
        <is>
          <t>注：毕业统考是指：专升本两科2400元（英语+计算机），高起本三科3600元(语文+英语+计算机)，教育部规定 统考合格才具备毕业资格</t>
        </is>
      </c>
      <c r="B52" s="44" t="n"/>
      <c r="C52" s="44" t="n"/>
      <c r="D52" s="44" t="n"/>
      <c r="E52" s="44" t="n"/>
      <c r="F52" s="44" t="n"/>
      <c r="G52" s="44" t="n"/>
      <c r="H52" s="44" t="n"/>
      <c r="I52" s="44" t="n"/>
    </row>
    <row r="53" ht="22.5" customFormat="1" customHeight="1" s="54">
      <c r="A53" s="44" t="inlineStr">
        <is>
          <t xml:space="preserve">       教务托管费：上课、刷网课、平时作业、期末考试等费用</t>
        </is>
      </c>
      <c r="B53" s="44" t="n"/>
      <c r="C53" s="44" t="n"/>
      <c r="D53" s="44" t="n"/>
      <c r="E53" s="44" t="n"/>
      <c r="F53" s="44" t="n"/>
      <c r="G53" s="44" t="n"/>
      <c r="H53" s="44" t="n"/>
      <c r="I53" s="44" t="n"/>
    </row>
    <row r="54" ht="22.5" customFormat="1" customHeight="1" s="54">
      <c r="A54" s="44" t="inlineStr">
        <is>
          <t xml:space="preserve">       学位英语是指：统考英语达到80分、85分、90分以上（根据学校申请学位要求来定分数），英语分数满足条件可以申请学位证书</t>
        </is>
      </c>
      <c r="B54" s="44" t="n"/>
      <c r="C54" s="44" t="n"/>
      <c r="D54" s="44" t="n"/>
      <c r="E54" s="44" t="n"/>
      <c r="F54" s="44" t="n"/>
      <c r="G54" s="44" t="n"/>
      <c r="H54" s="44" t="n"/>
      <c r="I54" s="44" t="n"/>
    </row>
    <row r="55" ht="22.5" customFormat="1" customHeight="1" s="54">
      <c r="A55" s="44" t="inlineStr">
        <is>
          <t xml:space="preserve">    1、报名资料：身份证正反面照片、本人电子版证件照、实名制手机号码、邮箱号码、毕业证照片（专升本必须提供专科毕业证，高起专不需要提供，有最好）</t>
        </is>
      </c>
      <c r="B55" s="44" t="n"/>
      <c r="C55" s="44" t="n"/>
      <c r="D55" s="44" t="n"/>
      <c r="E55" s="44" t="n"/>
      <c r="F55" s="44" t="n"/>
      <c r="G55" s="44" t="n"/>
      <c r="H55" s="44" t="n"/>
      <c r="I55" s="44" t="n"/>
    </row>
    <row r="56" ht="22.5" customFormat="1" customHeight="1" s="54">
      <c r="A56" s="44" t="inlineStr">
        <is>
          <t xml:space="preserve">    2、照片一定不要戴眼镜，要高清晰照片</t>
        </is>
      </c>
      <c r="B56" s="44" t="n"/>
      <c r="C56" s="44" t="n"/>
      <c r="D56" s="44" t="n"/>
      <c r="E56" s="44" t="n"/>
      <c r="F56" s="44" t="n"/>
      <c r="G56" s="44" t="n"/>
      <c r="H56" s="44" t="n"/>
      <c r="I56" s="44" t="n"/>
    </row>
    <row r="57" ht="22.5" customFormat="1" customHeight="1" s="54">
      <c r="A57" s="44" t="inlineStr">
        <is>
          <t xml:space="preserve">    3、一旦录取不准退学，否则已交费用不退</t>
        </is>
      </c>
      <c r="B57" s="44" t="n"/>
      <c r="C57" s="44" t="n"/>
      <c r="D57" s="44" t="n"/>
      <c r="E57" s="44" t="n"/>
      <c r="F57" s="44" t="n"/>
      <c r="G57" s="44" t="n"/>
      <c r="H57" s="44" t="n"/>
      <c r="I57" s="44" t="n"/>
    </row>
    <row r="58" ht="22.5" customFormat="1" customHeight="1" s="54">
      <c r="A58" s="44" t="inlineStr">
        <is>
          <t xml:space="preserve">    4、录取缴费后学生本人必须注册学信网检查照片是否正确，学历信息是否正确</t>
        </is>
      </c>
      <c r="B58" s="44" t="n"/>
      <c r="C58" s="44" t="n"/>
      <c r="D58" s="44" t="n"/>
      <c r="E58" s="44" t="n"/>
      <c r="F58" s="44" t="n"/>
      <c r="G58" s="44" t="n"/>
      <c r="H58" s="44" t="n"/>
      <c r="I58" s="44" t="n"/>
    </row>
    <row r="59" ht="22.5" customFormat="1" customHeight="1" s="54">
      <c r="A59" s="44" t="inlineStr">
        <is>
          <t xml:space="preserve">    5、学员在籍期间，政策若发生改革（人脸识别、学习考试等），学员应配合</t>
        </is>
      </c>
      <c r="B59" s="44" t="n"/>
      <c r="C59" s="44" t="n"/>
      <c r="D59" s="44" t="n"/>
      <c r="E59" s="44" t="n"/>
      <c r="F59" s="44" t="n"/>
      <c r="G59" s="44" t="n"/>
      <c r="H59" s="44" t="n"/>
      <c r="I59" s="44" t="n"/>
    </row>
    <row r="60" ht="22.5" customFormat="1" customHeight="1" s="54">
      <c r="A60" s="81" t="n"/>
      <c r="B60" s="81" t="n"/>
      <c r="C60" s="81" t="n"/>
      <c r="D60" s="81" t="n"/>
      <c r="E60" s="81" t="n"/>
      <c r="F60" s="81" t="n"/>
      <c r="G60" s="81" t="n"/>
      <c r="H60" s="81" t="n"/>
      <c r="I60" s="81" t="n"/>
    </row>
    <row r="61" ht="18" customHeight="1" s="3"/>
  </sheetData>
  <mergeCells count="59">
    <mergeCell ref="A21:A23"/>
    <mergeCell ref="I30:I31"/>
    <mergeCell ref="I32:I33"/>
    <mergeCell ref="I45:I46"/>
    <mergeCell ref="B47:B48"/>
    <mergeCell ref="B12:B13"/>
    <mergeCell ref="B34:B36"/>
    <mergeCell ref="B17:B18"/>
    <mergeCell ref="A45:A46"/>
    <mergeCell ref="I14:I16"/>
    <mergeCell ref="B24:B26"/>
    <mergeCell ref="A30:A31"/>
    <mergeCell ref="A14:A16"/>
    <mergeCell ref="I22:I23"/>
    <mergeCell ref="I6:I8"/>
    <mergeCell ref="A12:A13"/>
    <mergeCell ref="A34:A36"/>
    <mergeCell ref="I47:I48"/>
    <mergeCell ref="I12:I13"/>
    <mergeCell ref="I34:I36"/>
    <mergeCell ref="A37:A38"/>
    <mergeCell ref="I17:I18"/>
    <mergeCell ref="A24:A26"/>
    <mergeCell ref="B3:B5"/>
    <mergeCell ref="I37:I38"/>
    <mergeCell ref="B19:B20"/>
    <mergeCell ref="B37:B38"/>
    <mergeCell ref="I27:I29"/>
    <mergeCell ref="A32:A33"/>
    <mergeCell ref="A39:A41"/>
    <mergeCell ref="B9:B10"/>
    <mergeCell ref="B49:B50"/>
    <mergeCell ref="A17:A18"/>
    <mergeCell ref="B6:B8"/>
    <mergeCell ref="I4:I5"/>
    <mergeCell ref="B21:B23"/>
    <mergeCell ref="A47:A48"/>
    <mergeCell ref="I19:I20"/>
    <mergeCell ref="A6:A8"/>
    <mergeCell ref="B42:B44"/>
    <mergeCell ref="A19:A20"/>
    <mergeCell ref="B27:B29"/>
    <mergeCell ref="B30:B31"/>
    <mergeCell ref="B45:B46"/>
    <mergeCell ref="B32:B33"/>
    <mergeCell ref="A51:I51"/>
    <mergeCell ref="B39:B41"/>
    <mergeCell ref="I9:I10"/>
    <mergeCell ref="A9:A10"/>
    <mergeCell ref="A3:A5"/>
    <mergeCell ref="A1:I1"/>
    <mergeCell ref="B14:B16"/>
    <mergeCell ref="A27:A29"/>
    <mergeCell ref="A49:A50"/>
    <mergeCell ref="I49:I50"/>
    <mergeCell ref="A42:A44"/>
    <mergeCell ref="I40:I41"/>
    <mergeCell ref="I24:I26"/>
    <mergeCell ref="I42:I44"/>
  </mergeCells>
  <pageMargins left="0.16875" right="0.16875" top="0.75" bottom="0.288888888888889" header="0.3" footer="0.3"/>
  <pageSetup orientation="landscape" paperSize="9" scale="67" fitToHeight="0" verticalDpi="3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48"/>
  <sheetViews>
    <sheetView topLeftCell="A31" workbookViewId="0">
      <selection activeCell="A37" sqref="A37:J37"/>
    </sheetView>
  </sheetViews>
  <sheetFormatPr baseColWidth="8" defaultColWidth="9" defaultRowHeight="16.5"/>
  <cols>
    <col width="4.875" customWidth="1" style="19" min="1" max="1"/>
    <col width="19.375" customWidth="1" style="20" min="2" max="2"/>
    <col width="8.625" customWidth="1" style="20" min="3" max="3"/>
    <col width="15.625" customWidth="1" style="19" min="4" max="4"/>
    <col width="9.625" customWidth="1" style="19" min="5" max="5"/>
    <col width="15.625" customWidth="1" style="19" min="6" max="6"/>
    <col width="11.625" customWidth="1" style="19" min="7" max="7"/>
    <col width="13.625" customWidth="1" style="19" min="8" max="8"/>
    <col width="9.875" customWidth="1" style="19" min="9" max="9"/>
    <col width="36.75" customWidth="1" style="21" min="10" max="10"/>
    <col width="9" customWidth="1" style="19" min="11" max="16384"/>
  </cols>
  <sheetData>
    <row r="1" ht="30" customHeight="1" s="3">
      <c r="A1" s="22" t="inlineStr">
        <is>
          <t>2022年国家开放大学招生简章</t>
        </is>
      </c>
      <c r="B1" s="92" t="n"/>
      <c r="C1" s="92" t="n"/>
      <c r="D1" s="92" t="n"/>
      <c r="E1" s="92" t="n"/>
      <c r="F1" s="92" t="n"/>
      <c r="G1" s="92" t="n"/>
      <c r="H1" s="92" t="n"/>
      <c r="I1" s="92" t="n"/>
      <c r="J1" s="93" t="n"/>
    </row>
    <row r="2" ht="30" customFormat="1" customHeight="1" s="17">
      <c r="A2" s="24" t="inlineStr">
        <is>
          <t>序号</t>
        </is>
      </c>
      <c r="B2" s="24" t="inlineStr">
        <is>
          <t>招收专业</t>
        </is>
      </c>
      <c r="C2" s="24" t="inlineStr">
        <is>
          <t>层次</t>
        </is>
      </c>
      <c r="D2" s="25" t="inlineStr">
        <is>
          <t>招生省份</t>
        </is>
      </c>
      <c r="E2" s="25" t="inlineStr">
        <is>
          <t>报名费</t>
        </is>
      </c>
      <c r="F2" s="25" t="inlineStr">
        <is>
          <t>学费</t>
        </is>
      </c>
      <c r="G2" s="25" t="inlineStr">
        <is>
          <t>教务服务</t>
        </is>
      </c>
      <c r="H2" s="25" t="inlineStr">
        <is>
          <t>照片采集费</t>
        </is>
      </c>
      <c r="I2" s="49" t="inlineStr">
        <is>
          <t>合计费用</t>
        </is>
      </c>
      <c r="J2" s="24" t="inlineStr">
        <is>
          <t>招生范围</t>
        </is>
      </c>
    </row>
    <row r="3" ht="30" customHeight="1" s="3">
      <c r="A3" s="26" t="n">
        <v>1</v>
      </c>
      <c r="B3" s="27" t="inlineStr">
        <is>
          <t>移动互联应用技术</t>
        </is>
      </c>
      <c r="C3" s="28" t="inlineStr">
        <is>
          <t>高起专</t>
        </is>
      </c>
      <c r="D3" s="28" t="inlineStr">
        <is>
          <t>河北省</t>
        </is>
      </c>
      <c r="E3" s="28" t="n">
        <v>500</v>
      </c>
      <c r="F3" s="29" t="n">
        <v>4000</v>
      </c>
      <c r="G3" s="29">
        <f>800*2.5</f>
        <v/>
      </c>
      <c r="H3" s="29" t="n">
        <v>100</v>
      </c>
      <c r="I3" s="50">
        <f>SUM(E3:H3)</f>
        <v/>
      </c>
      <c r="J3" s="31" t="inlineStr">
        <is>
          <t>线上机考
线下作业
不限户籍
协助教务服务
全程考试无纸化试卷考试</t>
        </is>
      </c>
    </row>
    <row r="4" ht="30" customHeight="1" s="3">
      <c r="A4" s="94" t="n"/>
      <c r="B4" s="94" t="n"/>
      <c r="C4" s="94" t="n"/>
      <c r="D4" s="28" t="inlineStr">
        <is>
          <t>北京/广东/上海</t>
        </is>
      </c>
      <c r="E4" s="28" t="n">
        <v>500</v>
      </c>
      <c r="F4" s="29" t="n">
        <v>6000</v>
      </c>
      <c r="G4" s="29">
        <f>800*2.5</f>
        <v/>
      </c>
      <c r="H4" s="29" t="n">
        <v>100</v>
      </c>
      <c r="I4" s="50">
        <f>SUM(E4:H4)</f>
        <v/>
      </c>
      <c r="J4" s="94" t="n"/>
    </row>
    <row r="5" ht="30" customHeight="1" s="3">
      <c r="A5" s="95" t="n"/>
      <c r="B5" s="95" t="n"/>
      <c r="C5" s="95" t="n"/>
      <c r="D5" s="28" t="inlineStr">
        <is>
          <t>其它省份</t>
        </is>
      </c>
      <c r="E5" s="28" t="n">
        <v>500</v>
      </c>
      <c r="F5" s="29" t="n">
        <v>4600</v>
      </c>
      <c r="G5" s="29">
        <f>800*2.5</f>
        <v/>
      </c>
      <c r="H5" s="29" t="n">
        <v>100</v>
      </c>
      <c r="I5" s="50">
        <f>SUM(E5:H5)</f>
        <v/>
      </c>
      <c r="J5" s="95" t="n"/>
    </row>
    <row r="6" ht="30" customHeight="1" s="3">
      <c r="A6" s="30" t="n">
        <v>2</v>
      </c>
      <c r="B6" s="27" t="inlineStr">
        <is>
          <t>社区管理与服务</t>
        </is>
      </c>
      <c r="C6" s="31" t="inlineStr">
        <is>
          <t>高起专</t>
        </is>
      </c>
      <c r="D6" s="29" t="inlineStr">
        <is>
          <t>河北省</t>
        </is>
      </c>
      <c r="E6" s="28" t="n">
        <v>500</v>
      </c>
      <c r="F6" s="29" t="n">
        <v>3600</v>
      </c>
      <c r="G6" s="29">
        <f>800*2.5</f>
        <v/>
      </c>
      <c r="H6" s="29" t="n">
        <v>100</v>
      </c>
      <c r="I6" s="51">
        <f>SUM(E6:H6)</f>
        <v/>
      </c>
      <c r="J6" s="31" t="inlineStr">
        <is>
          <t>线上机考
线下作业
不限户籍
协助教务服务
学员须参加线下1科考试</t>
        </is>
      </c>
    </row>
    <row r="7" ht="30" customHeight="1" s="3">
      <c r="A7" s="94" t="n"/>
      <c r="B7" s="94" t="n"/>
      <c r="C7" s="94" t="n"/>
      <c r="D7" s="29" t="inlineStr">
        <is>
          <t>天津市</t>
        </is>
      </c>
      <c r="E7" s="28" t="n">
        <v>500</v>
      </c>
      <c r="F7" s="29" t="n">
        <v>4200</v>
      </c>
      <c r="G7" s="29">
        <f>800*2.5</f>
        <v/>
      </c>
      <c r="H7" s="29" t="n">
        <v>100</v>
      </c>
      <c r="I7" s="51">
        <f>SUM(E7:H7)</f>
        <v/>
      </c>
      <c r="J7" s="94" t="n"/>
    </row>
    <row r="8" ht="30" customHeight="1" s="3">
      <c r="A8" s="94" t="n"/>
      <c r="B8" s="94" t="n"/>
      <c r="C8" s="94" t="n"/>
      <c r="D8" s="29" t="inlineStr">
        <is>
          <t>北京/广东/上海</t>
        </is>
      </c>
      <c r="E8" s="28" t="n">
        <v>500</v>
      </c>
      <c r="F8" s="29" t="n">
        <v>6000</v>
      </c>
      <c r="G8" s="29">
        <f>800*2.5</f>
        <v/>
      </c>
      <c r="H8" s="29" t="n">
        <v>100</v>
      </c>
      <c r="I8" s="51">
        <f>SUM(E8:H8)</f>
        <v/>
      </c>
      <c r="J8" s="94" t="n"/>
    </row>
    <row r="9" ht="30" customHeight="1" s="3">
      <c r="A9" s="95" t="n"/>
      <c r="B9" s="95" t="n"/>
      <c r="C9" s="95" t="n"/>
      <c r="D9" s="29" t="inlineStr">
        <is>
          <t>其它省份</t>
        </is>
      </c>
      <c r="E9" s="28" t="n">
        <v>500</v>
      </c>
      <c r="F9" s="29" t="n">
        <v>4200</v>
      </c>
      <c r="G9" s="29">
        <f>800*2.5</f>
        <v/>
      </c>
      <c r="H9" s="29" t="n">
        <v>100</v>
      </c>
      <c r="I9" s="51">
        <f>SUM(E9:H9)</f>
        <v/>
      </c>
      <c r="J9" s="95" t="n"/>
    </row>
    <row r="10" ht="30" customHeight="1" s="3">
      <c r="A10" s="26" t="n">
        <v>3</v>
      </c>
      <c r="B10" s="26" t="inlineStr">
        <is>
          <t>软件技术
（原电子商务技术）</t>
        </is>
      </c>
      <c r="C10" s="28" t="inlineStr">
        <is>
          <t>高起专</t>
        </is>
      </c>
      <c r="D10" s="28" t="inlineStr">
        <is>
          <t>河北省</t>
        </is>
      </c>
      <c r="E10" s="28" t="n">
        <v>500</v>
      </c>
      <c r="F10" s="29" t="n">
        <v>4000</v>
      </c>
      <c r="G10" s="29">
        <f>800*2.5</f>
        <v/>
      </c>
      <c r="H10" s="29" t="n">
        <v>100</v>
      </c>
      <c r="I10" s="50">
        <f>SUM(E10:H10)</f>
        <v/>
      </c>
      <c r="J10" s="31" t="inlineStr">
        <is>
          <t>线上机考
线下作业
不限户籍
协助教务服务
学员须参加线下1科纸卷石家庄考试</t>
        </is>
      </c>
    </row>
    <row r="11" ht="30" customHeight="1" s="3">
      <c r="A11" s="94" t="n"/>
      <c r="B11" s="94" t="n"/>
      <c r="C11" s="94" t="n"/>
      <c r="D11" s="28" t="inlineStr">
        <is>
          <t>北京/广东/上海</t>
        </is>
      </c>
      <c r="E11" s="28" t="n">
        <v>500</v>
      </c>
      <c r="F11" s="29" t="n">
        <v>6000</v>
      </c>
      <c r="G11" s="29">
        <f>800*2.5</f>
        <v/>
      </c>
      <c r="H11" s="29" t="n">
        <v>100</v>
      </c>
      <c r="I11" s="50">
        <f>SUM(E11:H11)</f>
        <v/>
      </c>
      <c r="J11" s="94" t="n"/>
    </row>
    <row r="12" ht="30" customHeight="1" s="3">
      <c r="A12" s="95" t="n"/>
      <c r="B12" s="95" t="n"/>
      <c r="C12" s="95" t="n"/>
      <c r="D12" s="28" t="inlineStr">
        <is>
          <t>其它省份</t>
        </is>
      </c>
      <c r="E12" s="28" t="n">
        <v>500</v>
      </c>
      <c r="F12" s="29" t="n">
        <v>4600</v>
      </c>
      <c r="G12" s="29">
        <f>800*2.5</f>
        <v/>
      </c>
      <c r="H12" s="29" t="n">
        <v>100</v>
      </c>
      <c r="I12" s="50">
        <f>SUM(E12:H12)</f>
        <v/>
      </c>
      <c r="J12" s="95" t="n"/>
    </row>
    <row r="13" ht="30" customHeight="1" s="3">
      <c r="A13" s="26" t="n">
        <v>4</v>
      </c>
      <c r="B13" s="27" t="inlineStr">
        <is>
          <t>信息安全技术应用</t>
        </is>
      </c>
      <c r="C13" s="28" t="inlineStr">
        <is>
          <t>高起专</t>
        </is>
      </c>
      <c r="D13" s="28" t="inlineStr">
        <is>
          <t>不收上广新户籍</t>
        </is>
      </c>
      <c r="E13" s="28" t="n">
        <v>500</v>
      </c>
      <c r="F13" s="29" t="n">
        <v>4200</v>
      </c>
      <c r="G13" s="29">
        <f>800*2.5</f>
        <v/>
      </c>
      <c r="H13" s="29" t="n">
        <v>100</v>
      </c>
      <c r="I13" s="50">
        <f>SUM(E13:H13)</f>
        <v/>
      </c>
      <c r="J13" s="31" t="inlineStr">
        <is>
          <t>线下1科/石家庄考试，北京户籍+1000</t>
        </is>
      </c>
    </row>
    <row r="14" ht="30" customHeight="1" s="3">
      <c r="A14" s="26" t="n">
        <v>5</v>
      </c>
      <c r="B14" s="26" t="inlineStr">
        <is>
          <t>旅游管理
酒店管理与数字化运营</t>
        </is>
      </c>
      <c r="C14" s="28" t="inlineStr">
        <is>
          <t>高起专</t>
        </is>
      </c>
      <c r="D14" s="32" t="inlineStr">
        <is>
          <t>不收北上广新
户籍</t>
        </is>
      </c>
      <c r="E14" s="28" t="n">
        <v>500</v>
      </c>
      <c r="F14" s="29" t="n">
        <v>3800</v>
      </c>
      <c r="G14" s="29">
        <f>800*2.5</f>
        <v/>
      </c>
      <c r="H14" s="29" t="n">
        <v>100</v>
      </c>
      <c r="I14" s="50">
        <f>SUM(E14:H14)</f>
        <v/>
      </c>
      <c r="J14" s="29" t="inlineStr">
        <is>
          <t>线下1次/石家庄考试</t>
        </is>
      </c>
    </row>
    <row r="15" ht="30" customHeight="1" s="3">
      <c r="A15" s="26" t="n">
        <v>6</v>
      </c>
      <c r="B15" s="27" t="inlineStr">
        <is>
          <t>工商企业管理</t>
        </is>
      </c>
      <c r="C15" s="28" t="inlineStr">
        <is>
          <t>高起专</t>
        </is>
      </c>
      <c r="D15" s="94" t="n"/>
      <c r="E15" s="28" t="n">
        <v>500</v>
      </c>
      <c r="F15" s="29" t="n">
        <v>4400</v>
      </c>
      <c r="G15" s="29">
        <f>800*2.5</f>
        <v/>
      </c>
      <c r="H15" s="29" t="n">
        <v>100</v>
      </c>
      <c r="I15" s="50">
        <f>SUM(E15:H15)</f>
        <v/>
      </c>
      <c r="J15" s="29" t="inlineStr">
        <is>
          <t>线下6科/保定考试</t>
        </is>
      </c>
    </row>
    <row r="16" ht="30" customHeight="1" s="3">
      <c r="A16" s="26" t="n">
        <v>7</v>
      </c>
      <c r="B16" s="26" t="inlineStr">
        <is>
          <t>市场营销、物流管理、电子商务、会计</t>
        </is>
      </c>
      <c r="C16" s="28" t="inlineStr">
        <is>
          <t>高起专</t>
        </is>
      </c>
      <c r="D16" s="94" t="n"/>
      <c r="E16" s="28" t="n">
        <v>500</v>
      </c>
      <c r="F16" s="29" t="n">
        <v>3600</v>
      </c>
      <c r="G16" s="29">
        <f>800*2.5</f>
        <v/>
      </c>
      <c r="H16" s="29" t="n">
        <v>100</v>
      </c>
      <c r="I16" s="50">
        <f>SUM(E16:H16)</f>
        <v/>
      </c>
      <c r="J16" s="29" t="inlineStr">
        <is>
          <t>线下2次/石家庄考试</t>
        </is>
      </c>
    </row>
    <row r="17" ht="30" customHeight="1" s="3">
      <c r="A17" s="26" t="n">
        <v>8</v>
      </c>
      <c r="B17" s="26" t="inlineStr">
        <is>
          <t>模具设计与制造</t>
        </is>
      </c>
      <c r="C17" s="28" t="inlineStr">
        <is>
          <t>高起专</t>
        </is>
      </c>
      <c r="D17" s="94" t="n"/>
      <c r="E17" s="28" t="n">
        <v>500</v>
      </c>
      <c r="F17" s="29" t="n">
        <v>4000</v>
      </c>
      <c r="G17" s="29">
        <f>800*2.5</f>
        <v/>
      </c>
      <c r="H17" s="29" t="n">
        <v>100</v>
      </c>
      <c r="I17" s="50">
        <f>SUM(E17:H17)</f>
        <v/>
      </c>
      <c r="J17" s="29" t="inlineStr">
        <is>
          <t>无线下笔试</t>
        </is>
      </c>
    </row>
    <row r="18" ht="30" customHeight="1" s="3">
      <c r="A18" s="26" t="n">
        <v>9</v>
      </c>
      <c r="B18" s="26" t="inlineStr">
        <is>
          <t>材料成型与技术
智能控制技术</t>
        </is>
      </c>
      <c r="C18" s="28" t="inlineStr">
        <is>
          <t>高起专</t>
        </is>
      </c>
      <c r="D18" s="95" t="n"/>
      <c r="E18" s="28" t="n">
        <v>500</v>
      </c>
      <c r="F18" s="29" t="n">
        <v>4000</v>
      </c>
      <c r="G18" s="29">
        <f>800*2.5</f>
        <v/>
      </c>
      <c r="H18" s="29" t="n">
        <v>100</v>
      </c>
      <c r="I18" s="50">
        <f>SUM(E18:H18)</f>
        <v/>
      </c>
      <c r="J18" s="29" t="inlineStr">
        <is>
          <t>线下1科（材料2科）/保定考试</t>
        </is>
      </c>
    </row>
    <row r="19" ht="30" customHeight="1" s="3">
      <c r="A19" s="26" t="n">
        <v>10</v>
      </c>
      <c r="B19" s="33" t="inlineStr">
        <is>
          <t xml:space="preserve"> 行政管理</t>
        </is>
      </c>
      <c r="C19" s="34" t="inlineStr">
        <is>
          <t>专升本</t>
        </is>
      </c>
      <c r="D19" s="35" t="inlineStr">
        <is>
          <t>河北省</t>
        </is>
      </c>
      <c r="E19" s="36" t="n">
        <v>500</v>
      </c>
      <c r="F19" s="31" t="n">
        <v>5300</v>
      </c>
      <c r="G19" s="29">
        <f>800*2.5</f>
        <v/>
      </c>
      <c r="H19" s="29" t="n">
        <v>100</v>
      </c>
      <c r="I19" s="51">
        <f>SUM(E19:H19)</f>
        <v/>
      </c>
      <c r="J19" s="31" t="inlineStr">
        <is>
          <t>线上机考
线下作业
不限户籍
协助教务服务
学员须参加线下1科考试</t>
        </is>
      </c>
    </row>
    <row r="20" ht="30" customHeight="1" s="3">
      <c r="A20" s="94" t="n"/>
      <c r="B20" s="94" t="n"/>
      <c r="C20" s="94" t="n"/>
      <c r="D20" s="35" t="inlineStr">
        <is>
          <t>天津市</t>
        </is>
      </c>
      <c r="E20" s="36" t="n">
        <v>500</v>
      </c>
      <c r="F20" s="31" t="n">
        <v>4800</v>
      </c>
      <c r="G20" s="29">
        <f>800*2.5</f>
        <v/>
      </c>
      <c r="H20" s="29" t="n">
        <v>100</v>
      </c>
      <c r="I20" s="51">
        <f>SUM(E20:H20)</f>
        <v/>
      </c>
      <c r="J20" s="94" t="n"/>
    </row>
    <row r="21" ht="30" customHeight="1" s="3">
      <c r="A21" s="94" t="n"/>
      <c r="B21" s="94" t="n"/>
      <c r="C21" s="94" t="n"/>
      <c r="D21" s="35" t="inlineStr">
        <is>
          <t>北京/广东/上海</t>
        </is>
      </c>
      <c r="E21" s="36" t="n">
        <v>500</v>
      </c>
      <c r="F21" s="31" t="n">
        <v>7000</v>
      </c>
      <c r="G21" s="29">
        <f>800*2.5</f>
        <v/>
      </c>
      <c r="H21" s="29" t="n">
        <v>100</v>
      </c>
      <c r="I21" s="51">
        <f>SUM(E21:H21)</f>
        <v/>
      </c>
      <c r="J21" s="94" t="n"/>
    </row>
    <row r="22" ht="30" customHeight="1" s="3">
      <c r="A22" s="95" t="n"/>
      <c r="B22" s="95" t="n"/>
      <c r="C22" s="95" t="n"/>
      <c r="D22" s="35" t="inlineStr">
        <is>
          <t>其它省份</t>
        </is>
      </c>
      <c r="E22" s="36" t="n">
        <v>500</v>
      </c>
      <c r="F22" s="31" t="n">
        <v>5700</v>
      </c>
      <c r="G22" s="29">
        <f>800*2.5</f>
        <v/>
      </c>
      <c r="H22" s="29" t="n">
        <v>100</v>
      </c>
      <c r="I22" s="51">
        <f>SUM(E22:H22)</f>
        <v/>
      </c>
      <c r="J22" s="95" t="n"/>
    </row>
    <row r="23" ht="30" customHeight="1" s="3">
      <c r="A23" s="30" t="n">
        <v>11</v>
      </c>
      <c r="B23" s="37" t="inlineStr">
        <is>
          <t xml:space="preserve"> 软件工程</t>
        </is>
      </c>
      <c r="C23" s="38" t="inlineStr">
        <is>
          <t>专升本</t>
        </is>
      </c>
      <c r="D23" s="29" t="inlineStr">
        <is>
          <t>河北省</t>
        </is>
      </c>
      <c r="E23" s="36" t="n">
        <v>500</v>
      </c>
      <c r="F23" s="31" t="n">
        <v>5600</v>
      </c>
      <c r="G23" s="29">
        <f>800*2.5</f>
        <v/>
      </c>
      <c r="H23" s="29" t="n">
        <v>100</v>
      </c>
      <c r="I23" s="51">
        <f>SUM(E23:H23)</f>
        <v/>
      </c>
      <c r="J23" s="31" t="inlineStr">
        <is>
          <t>线上机考
线下作业
不限户籍
协助教务服务
学员须参加线下6-8科考试</t>
        </is>
      </c>
    </row>
    <row r="24" ht="30" customHeight="1" s="3">
      <c r="A24" s="94" t="n"/>
      <c r="B24" s="94" t="n"/>
      <c r="C24" s="94" t="n"/>
      <c r="D24" s="29" t="inlineStr">
        <is>
          <t>北京/广东/上海</t>
        </is>
      </c>
      <c r="E24" s="36" t="n">
        <v>500</v>
      </c>
      <c r="F24" s="31" t="n">
        <v>6900</v>
      </c>
      <c r="G24" s="29">
        <f>800*2.5</f>
        <v/>
      </c>
      <c r="H24" s="29" t="n">
        <v>100</v>
      </c>
      <c r="I24" s="51">
        <f>SUM(E24:H24)</f>
        <v/>
      </c>
      <c r="J24" s="94" t="n"/>
    </row>
    <row r="25" ht="30" customHeight="1" s="3">
      <c r="A25" s="95" t="n"/>
      <c r="B25" s="95" t="n"/>
      <c r="C25" s="95" t="n"/>
      <c r="D25" s="29" t="inlineStr">
        <is>
          <t>其它省份</t>
        </is>
      </c>
      <c r="E25" s="36" t="n">
        <v>500</v>
      </c>
      <c r="F25" s="31" t="n">
        <v>6100</v>
      </c>
      <c r="G25" s="29">
        <f>800*2.5</f>
        <v/>
      </c>
      <c r="H25" s="29" t="n">
        <v>100</v>
      </c>
      <c r="I25" s="51">
        <f>SUM(E25:H25)</f>
        <v/>
      </c>
      <c r="J25" s="95" t="n"/>
    </row>
    <row r="26" ht="30" customHeight="1" s="3">
      <c r="A26" s="30" t="n">
        <v>12</v>
      </c>
      <c r="B26" s="37" t="inlineStr">
        <is>
          <t>学前教育、行政管理</t>
        </is>
      </c>
      <c r="C26" s="38" t="inlineStr">
        <is>
          <t>高起专</t>
        </is>
      </c>
      <c r="D26" s="29" t="inlineStr">
        <is>
          <t>不限户籍</t>
        </is>
      </c>
      <c r="E26" s="36" t="n">
        <v>500</v>
      </c>
      <c r="F26" s="31" t="n">
        <v>6200</v>
      </c>
      <c r="G26" s="29">
        <f>800*2.5</f>
        <v/>
      </c>
      <c r="H26" s="29" t="n">
        <v>100</v>
      </c>
      <c r="I26" s="51">
        <f>SUM(E26:H26)</f>
        <v/>
      </c>
      <c r="J26" s="29" t="inlineStr">
        <is>
          <t>全程线上学习</t>
        </is>
      </c>
    </row>
    <row r="27" ht="30" customHeight="1" s="3">
      <c r="A27" s="30" t="n">
        <v>13</v>
      </c>
      <c r="B27" s="37" t="inlineStr">
        <is>
          <t>学前教育、行政管理</t>
        </is>
      </c>
      <c r="C27" s="38" t="inlineStr">
        <is>
          <t>专升本</t>
        </is>
      </c>
      <c r="D27" s="29" t="inlineStr">
        <is>
          <t>不限户籍</t>
        </is>
      </c>
      <c r="E27" s="36" t="n">
        <v>500</v>
      </c>
      <c r="F27" s="31" t="n">
        <v>7000</v>
      </c>
      <c r="G27" s="29">
        <f>800*2.5</f>
        <v/>
      </c>
      <c r="H27" s="29" t="n">
        <v>100</v>
      </c>
      <c r="I27" s="51">
        <f>SUM(E27:H27)</f>
        <v/>
      </c>
      <c r="J27" s="95" t="n"/>
    </row>
    <row r="28" ht="30" customHeight="1" s="3">
      <c r="A28" s="30" t="n">
        <v>14</v>
      </c>
      <c r="B28" s="30" t="inlineStr">
        <is>
          <t>金融学、
物流管理、市场营销</t>
        </is>
      </c>
      <c r="C28" s="38" t="inlineStr">
        <is>
          <t>专升本</t>
        </is>
      </c>
      <c r="D28" s="31" t="inlineStr">
        <is>
          <t>不收北上广新
户籍</t>
        </is>
      </c>
      <c r="E28" s="36" t="n">
        <v>500</v>
      </c>
      <c r="F28" s="31" t="n">
        <v>4600</v>
      </c>
      <c r="G28" s="29">
        <f>800*2.5</f>
        <v/>
      </c>
      <c r="H28" s="29" t="n">
        <v>100</v>
      </c>
      <c r="I28" s="51">
        <f>SUM(E28:H28)</f>
        <v/>
      </c>
      <c r="J28" s="29" t="inlineStr">
        <is>
          <t>线下2-3次/本人配合石家庄考试</t>
        </is>
      </c>
    </row>
    <row r="29" ht="30" customHeight="1" s="3">
      <c r="A29" s="30" t="n">
        <v>15</v>
      </c>
      <c r="B29" s="37" t="inlineStr">
        <is>
          <t>工商管理</t>
        </is>
      </c>
      <c r="C29" s="38" t="inlineStr">
        <is>
          <t>专升本</t>
        </is>
      </c>
      <c r="D29" s="94" t="n"/>
      <c r="E29" s="36" t="n">
        <v>500</v>
      </c>
      <c r="F29" s="31" t="n">
        <v>5300</v>
      </c>
      <c r="G29" s="29">
        <f>800*2.5</f>
        <v/>
      </c>
      <c r="H29" s="29" t="n">
        <v>100</v>
      </c>
      <c r="I29" s="51">
        <f>SUM(E29:H29)</f>
        <v/>
      </c>
      <c r="J29" s="29" t="inlineStr">
        <is>
          <t>线下3科/保定考试</t>
        </is>
      </c>
    </row>
    <row r="30" ht="30" customHeight="1" s="3">
      <c r="A30" s="30" t="n">
        <v>16</v>
      </c>
      <c r="B30" s="37" t="inlineStr">
        <is>
          <t>酒店管理</t>
        </is>
      </c>
      <c r="C30" s="38" t="inlineStr">
        <is>
          <t>专升本</t>
        </is>
      </c>
      <c r="D30" s="95" t="n"/>
      <c r="E30" s="36" t="n">
        <v>500</v>
      </c>
      <c r="F30" s="31" t="n">
        <v>5000</v>
      </c>
      <c r="G30" s="29">
        <f>800*2.5</f>
        <v/>
      </c>
      <c r="H30" s="29" t="n">
        <v>100</v>
      </c>
      <c r="I30" s="51">
        <f>SUM(E30:H30)</f>
        <v/>
      </c>
      <c r="J30" s="29" t="inlineStr">
        <is>
          <t>线下1科/石家庄考试</t>
        </is>
      </c>
    </row>
    <row r="31" ht="60" customHeight="1" s="3">
      <c r="A31" s="30" t="n">
        <v>17</v>
      </c>
      <c r="B31" s="39" t="inlineStr">
        <is>
          <t>公共事务管理、会计
法律事务、市场营销
工商企业管理、文秘
电子商务</t>
        </is>
      </c>
      <c r="C31" s="29" t="inlineStr">
        <is>
          <t>高起专</t>
        </is>
      </c>
      <c r="D31" s="29" t="inlineStr">
        <is>
          <t>不限户籍</t>
        </is>
      </c>
      <c r="E31" s="36" t="n">
        <v>500</v>
      </c>
      <c r="F31" s="31" t="n">
        <v>4400</v>
      </c>
      <c r="G31" s="29">
        <f>800*2.5</f>
        <v/>
      </c>
      <c r="H31" s="29" t="n">
        <v>100</v>
      </c>
      <c r="I31" s="51">
        <f>SUM(E31:H31)</f>
        <v/>
      </c>
      <c r="J31" s="51" t="inlineStr">
        <is>
          <t>广东开放大学
北京户籍加收1000元
无纸化考试
学员电脑线上考试</t>
        </is>
      </c>
    </row>
    <row r="32" ht="45" customHeight="1" s="3">
      <c r="A32" s="26" t="n">
        <v>18</v>
      </c>
      <c r="B32" s="26" t="inlineStr">
        <is>
          <t>建设工程管理
计算机应用技术
物业管理、商务英语</t>
        </is>
      </c>
      <c r="C32" s="95" t="n"/>
      <c r="D32" s="95" t="n"/>
      <c r="E32" s="36" t="n">
        <v>500</v>
      </c>
      <c r="F32" s="31" t="n">
        <v>5100</v>
      </c>
      <c r="G32" s="29">
        <f>800*2.5</f>
        <v/>
      </c>
      <c r="H32" s="29" t="n">
        <v>100</v>
      </c>
      <c r="I32" s="51">
        <f>SUM(E32:H32)</f>
        <v/>
      </c>
      <c r="J32" s="95" t="n"/>
    </row>
    <row r="33" ht="60" customHeight="1" s="3">
      <c r="A33" s="26" t="n">
        <v>19</v>
      </c>
      <c r="B33" s="26" t="inlineStr">
        <is>
          <t>安全技术与管理
工商企业管理
大数据与会计
工程造价</t>
        </is>
      </c>
      <c r="C33" s="29" t="inlineStr">
        <is>
          <t>高起专</t>
        </is>
      </c>
      <c r="D33" s="29" t="inlineStr">
        <is>
          <t>不限户籍</t>
        </is>
      </c>
      <c r="E33" s="36" t="n">
        <v>500</v>
      </c>
      <c r="F33" s="31" t="n">
        <v>5300</v>
      </c>
      <c r="G33" s="29">
        <f>800*2.5</f>
        <v/>
      </c>
      <c r="H33" s="29" t="n">
        <v>100</v>
      </c>
      <c r="I33" s="51">
        <f>SUM(E33:H33)</f>
        <v/>
      </c>
      <c r="J33" s="51" t="inlineStr">
        <is>
          <t>北京开放大学
需学生本人网络面签（电脑配合）
无纸化考试
学员电脑线上考试4-5科</t>
        </is>
      </c>
    </row>
    <row r="34" ht="30" customHeight="1" s="3">
      <c r="A34" s="26" t="n">
        <v>20</v>
      </c>
      <c r="B34" s="26" t="inlineStr">
        <is>
          <t>网络营销</t>
        </is>
      </c>
      <c r="C34" s="95" t="n"/>
      <c r="D34" s="94" t="n"/>
      <c r="E34" s="36" t="n">
        <v>500</v>
      </c>
      <c r="F34" s="31" t="n">
        <v>5000</v>
      </c>
      <c r="G34" s="29">
        <f>800*2.5</f>
        <v/>
      </c>
      <c r="H34" s="29" t="n">
        <v>100</v>
      </c>
      <c r="I34" s="51">
        <f>SUM(E34:H34)</f>
        <v/>
      </c>
      <c r="J34" s="94" t="n"/>
    </row>
    <row r="35" ht="30" customHeight="1" s="3">
      <c r="A35" s="26" t="n">
        <v>21</v>
      </c>
      <c r="B35" s="26" t="inlineStr">
        <is>
          <t>工程管理、工商管理
电子商务</t>
        </is>
      </c>
      <c r="C35" s="29" t="inlineStr">
        <is>
          <t>专升本</t>
        </is>
      </c>
      <c r="D35" s="95" t="n"/>
      <c r="E35" s="36" t="n">
        <v>500</v>
      </c>
      <c r="F35" s="31" t="n">
        <v>6500</v>
      </c>
      <c r="G35" s="29">
        <f>800*2.5</f>
        <v/>
      </c>
      <c r="H35" s="29" t="n">
        <v>100</v>
      </c>
      <c r="I35" s="51">
        <f>SUM(E35:H35)</f>
        <v/>
      </c>
      <c r="J35" s="95" t="n"/>
    </row>
    <row r="36" ht="30" customHeight="1" s="3">
      <c r="A36" s="30" t="inlineStr">
        <is>
          <t>备注： 全程2.5年学制 。学员配合手机APP人脸识别线上考试，全网教学简单明白. 落榜成人高考学生，管理类文史专业报名首选。毕业有保障！</t>
        </is>
      </c>
      <c r="B36" s="92" t="n"/>
      <c r="C36" s="92" t="n"/>
      <c r="D36" s="92" t="n"/>
      <c r="E36" s="92" t="n"/>
      <c r="F36" s="92" t="n"/>
      <c r="G36" s="92" t="n"/>
      <c r="H36" s="92" t="n"/>
      <c r="I36" s="92" t="n"/>
      <c r="J36" s="93" t="n"/>
    </row>
    <row r="37" ht="22.5" customHeight="1" s="3">
      <c r="A37" s="98" t="inlineStr">
        <is>
          <t>以上费用不包含毕业实习报告、毕业论文（专科本科），可自行解决</t>
        </is>
      </c>
      <c r="B37" s="92" t="n"/>
      <c r="C37" s="92" t="n"/>
      <c r="D37" s="92" t="n"/>
      <c r="E37" s="92" t="n"/>
      <c r="F37" s="92" t="n"/>
      <c r="G37" s="92" t="n"/>
      <c r="H37" s="92" t="n"/>
      <c r="I37" s="92" t="n"/>
      <c r="J37" s="93" t="n"/>
    </row>
    <row r="38" ht="22.5" customFormat="1" customHeight="1" s="18">
      <c r="A38" s="44" t="inlineStr">
        <is>
          <t xml:space="preserve">       教务服务费：上课、刷网课、平时作业、期末考试等费用</t>
        </is>
      </c>
    </row>
    <row r="39" ht="25" customFormat="1" customHeight="1" s="18">
      <c r="A39" s="45" t="inlineStr">
        <is>
          <t xml:space="preserve">       一、报名材料说明：（电子版）</t>
        </is>
      </c>
    </row>
    <row r="40" ht="25" customFormat="1" customHeight="1" s="18">
      <c r="A40" s="45" t="inlineStr">
        <is>
          <t xml:space="preserve">       1、身份证正反两面需扫描</t>
        </is>
      </c>
    </row>
    <row r="41" ht="25" customFormat="1" customHeight="1" s="18">
      <c r="A41" s="46" t="inlineStr">
        <is>
          <t xml:space="preserve">       2、一寸近照1张，蓝底浅色服装电子照片（150X210像素.小于等于40KB）</t>
        </is>
      </c>
    </row>
    <row r="42" ht="25" customFormat="1" customHeight="1" s="18">
      <c r="A42" s="45" t="inlineStr">
        <is>
          <t xml:space="preserve">       3、专科：需要高中/中专证  专升本：专科毕业证等扫描件，学信网电子注册备案表</t>
        </is>
      </c>
    </row>
    <row r="43" ht="25" customFormat="1" customHeight="1" s="18">
      <c r="A43" s="45" t="inlineStr">
        <is>
          <t xml:space="preserve">       二、报名说明：（纸版）纸版材料报名结束后，提供给我们！以备国家开放大学备查！</t>
        </is>
      </c>
    </row>
    <row r="44" ht="25" customFormat="1" customHeight="1" s="18">
      <c r="A44" s="45" t="inlineStr">
        <is>
          <t xml:space="preserve">       1、本人身份证和最高学历毕业证书的复印件（A4纸正反面复印，一式两份）</t>
        </is>
      </c>
    </row>
    <row r="45" ht="25" customFormat="1" customHeight="1" s="18">
      <c r="A45" s="45" t="inlineStr">
        <is>
          <t xml:space="preserve">       2、报读本科学员还需提供：专科以上学历（含专科）学历信息网查结果或毕业证书认证报告。</t>
        </is>
      </c>
    </row>
    <row r="46" ht="25" customFormat="1" customHeight="1" s="18">
      <c r="A46" s="45" t="inlineStr">
        <is>
          <t xml:space="preserve">       报名资料和汇款截图一块发学籍注册老师，方可按排报名。以确保百分百录取！</t>
        </is>
      </c>
    </row>
    <row r="47">
      <c r="B47" s="47" t="n"/>
      <c r="C47" s="47" t="n"/>
      <c r="D47" s="47" t="n"/>
      <c r="E47" s="47" t="n"/>
      <c r="F47" s="47" t="n"/>
      <c r="G47" s="47" t="n"/>
      <c r="H47" s="47" t="n"/>
      <c r="I47" s="47" t="n"/>
    </row>
    <row r="48">
      <c r="B48" s="47" t="n"/>
      <c r="C48" s="47" t="n"/>
      <c r="D48" s="47" t="n"/>
      <c r="E48" s="47" t="n"/>
      <c r="F48" s="47" t="n"/>
      <c r="G48" s="47" t="n"/>
      <c r="H48" s="47" t="n"/>
      <c r="I48" s="47" t="n"/>
    </row>
  </sheetData>
  <mergeCells count="41">
    <mergeCell ref="C33:C34"/>
    <mergeCell ref="A42:J42"/>
    <mergeCell ref="J19:J22"/>
    <mergeCell ref="A23:A25"/>
    <mergeCell ref="A43:J43"/>
    <mergeCell ref="A38:J38"/>
    <mergeCell ref="J6:J9"/>
    <mergeCell ref="C23:C25"/>
    <mergeCell ref="D33:D35"/>
    <mergeCell ref="J3:J5"/>
    <mergeCell ref="A44:J44"/>
    <mergeCell ref="A40:J40"/>
    <mergeCell ref="A10:A12"/>
    <mergeCell ref="C3:C5"/>
    <mergeCell ref="A6:A9"/>
    <mergeCell ref="A39:J39"/>
    <mergeCell ref="J33:J35"/>
    <mergeCell ref="C31:C32"/>
    <mergeCell ref="D14:D18"/>
    <mergeCell ref="B3:B5"/>
    <mergeCell ref="B19:B22"/>
    <mergeCell ref="J23:J25"/>
    <mergeCell ref="J26:J27"/>
    <mergeCell ref="A1:J1"/>
    <mergeCell ref="A45:J45"/>
    <mergeCell ref="A36:J36"/>
    <mergeCell ref="B6:B9"/>
    <mergeCell ref="J10:J12"/>
    <mergeCell ref="J31:J32"/>
    <mergeCell ref="C10:C12"/>
    <mergeCell ref="A19:A22"/>
    <mergeCell ref="A41:J41"/>
    <mergeCell ref="C19:C22"/>
    <mergeCell ref="A37:J37"/>
    <mergeCell ref="A46:J46"/>
    <mergeCell ref="B23:B25"/>
    <mergeCell ref="B10:B12"/>
    <mergeCell ref="A3:A5"/>
    <mergeCell ref="D31:D32"/>
    <mergeCell ref="C6:C9"/>
    <mergeCell ref="D28:D30"/>
  </mergeCells>
  <pageMargins left="0.16875" right="0.16875" top="0.75" bottom="0.288888888888889" header="0.3" footer="0.3"/>
  <pageSetup orientation="landscape" paperSize="9" scale="71" fitToHeight="0" verticalDpi="3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24"/>
  <sheetViews>
    <sheetView workbookViewId="0">
      <selection activeCell="J26" sqref="J26"/>
    </sheetView>
  </sheetViews>
  <sheetFormatPr baseColWidth="8" defaultColWidth="9" defaultRowHeight="14.25"/>
  <cols>
    <col width="5.625" customWidth="1" style="3" min="1" max="1"/>
    <col width="16.625" customWidth="1" style="3" min="2" max="2"/>
    <col width="21.625" customWidth="1" style="4" min="3" max="3"/>
    <col width="22.625" customWidth="1" style="4" min="4" max="4"/>
    <col width="21.625" customWidth="1" style="4" min="5" max="10"/>
  </cols>
  <sheetData>
    <row r="1" ht="45" customFormat="1" customHeight="1" s="1">
      <c r="A1" s="48" t="inlineStr">
        <is>
          <t>网络教育申请学位条件表（仅供参考，以申请学位时学校要求条件为准）</t>
        </is>
      </c>
      <c r="B1" s="92" t="n"/>
      <c r="C1" s="92" t="n"/>
      <c r="D1" s="92" t="n"/>
      <c r="E1" s="92" t="n"/>
      <c r="F1" s="92" t="n"/>
      <c r="G1" s="92" t="n"/>
      <c r="H1" s="92" t="n"/>
      <c r="I1" s="92" t="n"/>
      <c r="J1" s="93" t="n"/>
    </row>
    <row r="2" ht="45" customFormat="1" customHeight="1" s="2">
      <c r="A2" s="7" t="inlineStr">
        <is>
          <t>序号</t>
        </is>
      </c>
      <c r="B2" s="8" t="inlineStr">
        <is>
          <t>院校名称</t>
        </is>
      </c>
      <c r="C2" s="7" t="inlineStr">
        <is>
          <t>平均成绩要求</t>
        </is>
      </c>
      <c r="D2" s="7" t="inlineStr">
        <is>
          <t>论文成绩要求</t>
        </is>
      </c>
      <c r="E2" s="7" t="inlineStr">
        <is>
          <t>外语水平要求（满足下列其一即可）</t>
        </is>
      </c>
      <c r="F2" s="92" t="n"/>
      <c r="G2" s="92" t="n"/>
      <c r="H2" s="92" t="n"/>
      <c r="I2" s="92" t="n"/>
      <c r="J2" s="93" t="n"/>
    </row>
    <row r="3" ht="41" customFormat="1" customHeight="1" s="2">
      <c r="A3" s="11" t="n">
        <v>1</v>
      </c>
      <c r="B3" s="12" t="inlineStr">
        <is>
          <t>中国传媒大学</t>
        </is>
      </c>
      <c r="C3" s="11" t="inlineStr">
        <is>
          <t>平均成绩在70分（含）以上</t>
        </is>
      </c>
      <c r="D3" s="11" t="inlineStr">
        <is>
          <t>毕业论文成绩“良”以上</t>
        </is>
      </c>
      <c r="E3" s="11" t="n"/>
      <c r="F3" s="11" t="inlineStr">
        <is>
          <t>北京地区成人本科学士学位英语统一考试</t>
        </is>
      </c>
      <c r="G3" s="11" t="n"/>
      <c r="H3" s="11" t="n"/>
      <c r="I3" s="11" t="n"/>
      <c r="J3" s="13" t="n"/>
    </row>
    <row r="4" ht="41" customFormat="1" customHeight="1" s="2">
      <c r="A4" s="11" t="n">
        <v>2</v>
      </c>
      <c r="B4" s="12" t="inlineStr">
        <is>
          <t>中国医科大学</t>
        </is>
      </c>
      <c r="C4" s="11" t="inlineStr">
        <is>
          <t>平均成绩在70分（含）以上</t>
        </is>
      </c>
      <c r="D4" s="11" t="inlineStr">
        <is>
          <t>毕业论文成绩“良”以上</t>
        </is>
      </c>
      <c r="E4" s="11" t="inlineStr">
        <is>
          <t>毕业统考英语90分（含）以上</t>
        </is>
      </c>
      <c r="F4" s="11" t="n"/>
      <c r="G4" s="11" t="inlineStr">
        <is>
          <t>全国公共英语三级笔试合格</t>
        </is>
      </c>
      <c r="H4" s="11" t="inlineStr">
        <is>
          <t>全国医护英语水平考试（METS）3级或3级以上的成绩达到60分及以上</t>
        </is>
      </c>
      <c r="I4" s="13" t="n"/>
      <c r="J4" s="13" t="n"/>
    </row>
    <row r="5" ht="41" customFormat="1" customHeight="1" s="2">
      <c r="A5" s="11" t="n">
        <v>3</v>
      </c>
      <c r="B5" s="11" t="inlineStr">
        <is>
          <t>中国地质大学
（北京）</t>
        </is>
      </c>
      <c r="C5" s="11" t="inlineStr">
        <is>
          <t>平均成绩在70分（含）以上</t>
        </is>
      </c>
      <c r="D5" s="11" t="inlineStr">
        <is>
          <t>毕业论文成绩在75分（含）以上</t>
        </is>
      </c>
      <c r="E5" s="11" t="inlineStr">
        <is>
          <t>毕业统考英语85分（含）以上</t>
        </is>
      </c>
      <c r="F5" s="11" t="inlineStr">
        <is>
          <t>各省组织的成人学位外语考试成绩及格以上</t>
        </is>
      </c>
      <c r="G5" s="13" t="n"/>
      <c r="H5" s="11" t="inlineStr">
        <is>
          <t>大学英语四六级笔试成绩425分（含）以上</t>
        </is>
      </c>
      <c r="I5" s="13" t="n"/>
      <c r="J5" s="13" t="n"/>
    </row>
    <row r="6" ht="41" customFormat="1" customHeight="1" s="2">
      <c r="A6" s="11" t="n">
        <v>4</v>
      </c>
      <c r="B6" s="11" t="inlineStr">
        <is>
          <t>中国石油大学
（北京）</t>
        </is>
      </c>
      <c r="C6" s="11" t="inlineStr">
        <is>
          <t>平均成绩在75分（含）以上</t>
        </is>
      </c>
      <c r="D6" s="11" t="inlineStr">
        <is>
          <t>毕业论文成绩“良”以上</t>
        </is>
      </c>
      <c r="E6" s="11" t="n"/>
      <c r="F6" s="11" t="inlineStr">
        <is>
          <t>北京地区成人本科学士学位英语统一考试</t>
        </is>
      </c>
      <c r="G6" s="11" t="inlineStr">
        <is>
          <t>全国公共英语三级考试合格证（包括笔试和口试）</t>
        </is>
      </c>
      <c r="H6" s="11" t="inlineStr">
        <is>
          <t>大学英语等级考试(CET)四级(含)以上</t>
        </is>
      </c>
      <c r="I6" s="13" t="n"/>
      <c r="J6" s="13" t="n"/>
    </row>
    <row r="7" ht="41" customFormat="1" customHeight="1" s="2">
      <c r="A7" s="11" t="n">
        <v>5</v>
      </c>
      <c r="B7" s="12" t="inlineStr">
        <is>
          <t>北京中医药大学</t>
        </is>
      </c>
      <c r="C7" s="11" t="inlineStr">
        <is>
          <t>平均成绩在80分（含）以上</t>
        </is>
      </c>
      <c r="D7" s="11" t="inlineStr">
        <is>
          <t>毕业论文成绩“良”以上</t>
        </is>
      </c>
      <c r="E7" s="11" t="inlineStr">
        <is>
          <t>毕业统考英语85分（含）以上</t>
        </is>
      </c>
      <c r="F7" s="11" t="inlineStr">
        <is>
          <t>北京地区成人本科学士学位英语统一考试</t>
        </is>
      </c>
      <c r="G7" s="11" t="inlineStr">
        <is>
          <t>全国公共英语三级考试合格证（包括笔试和口试）</t>
        </is>
      </c>
      <c r="H7" s="13" t="n"/>
      <c r="I7" s="13" t="n"/>
      <c r="J7" s="13" t="n"/>
    </row>
    <row r="8" ht="41" customFormat="1" customHeight="1" s="2">
      <c r="A8" s="11" t="n">
        <v>6</v>
      </c>
      <c r="B8" s="12" t="inlineStr">
        <is>
          <t>北京语言大学</t>
        </is>
      </c>
      <c r="C8" s="11" t="inlineStr">
        <is>
          <t>平均成绩在75分（含）以上</t>
        </is>
      </c>
      <c r="D8" s="11" t="inlineStr">
        <is>
          <t>毕业论文成绩在C级（70分）以上，答辩成绩在C级（70分）</t>
        </is>
      </c>
      <c r="E8" s="11" t="inlineStr">
        <is>
          <t>毕业统考英语85分（含）以上</t>
        </is>
      </c>
      <c r="F8" s="11" t="inlineStr">
        <is>
          <t>北京地区成人本科学士学位英语统一考试</t>
        </is>
      </c>
      <c r="G8" s="11" t="inlineStr">
        <is>
          <t>全国公共英语三级考试合格证（包括笔试和口试）</t>
        </is>
      </c>
      <c r="H8" s="13" t="n"/>
      <c r="I8" s="13" t="n"/>
      <c r="J8" s="13" t="n"/>
    </row>
    <row r="9" ht="60" customFormat="1" customHeight="1" s="2">
      <c r="A9" s="11" t="n">
        <v>7</v>
      </c>
      <c r="B9" s="12" t="inlineStr">
        <is>
          <t>北京邮电大学</t>
        </is>
      </c>
      <c r="C9" s="11" t="inlineStr">
        <is>
          <t>平均成绩在70分（含）以上</t>
        </is>
      </c>
      <c r="D9" s="11" t="inlineStr">
        <is>
          <t>毕业设计成绩“良好”以上（含良好）</t>
        </is>
      </c>
      <c r="E9" s="11" t="inlineStr">
        <is>
          <t>毕业统考英语85分（含）以上</t>
        </is>
      </c>
      <c r="F9" s="11" t="inlineStr">
        <is>
          <t>北京地区成人本科学士学位英语统一考试</t>
        </is>
      </c>
      <c r="G9" s="11" t="inlineStr">
        <is>
          <t>全国公共英语三级考试合格证（包括笔试和口试）</t>
        </is>
      </c>
      <c r="H9" s="11" t="n"/>
      <c r="I9" s="13" t="n"/>
      <c r="J9" s="13" t="n"/>
    </row>
    <row r="10" ht="60" customFormat="1" customHeight="1" s="2">
      <c r="A10" s="11" t="n">
        <v>8</v>
      </c>
      <c r="B10" s="12" t="inlineStr">
        <is>
          <t>北京外国语大学</t>
        </is>
      </c>
      <c r="C10" s="11" t="inlineStr">
        <is>
          <t>平均成绩在70分（含）以上</t>
        </is>
      </c>
      <c r="D10" s="11" t="inlineStr">
        <is>
          <t>毕业设计成绩“良好”以上（含良好）</t>
        </is>
      </c>
      <c r="E10" s="11" t="inlineStr">
        <is>
          <t>毕业统考英语90分（含）以上</t>
        </is>
      </c>
      <c r="F10" s="11" t="inlineStr">
        <is>
          <t>北京地区成人本科学士学位英语统一考试</t>
        </is>
      </c>
      <c r="G10" s="11" t="inlineStr">
        <is>
          <t>全国公共英语三级考试合格证（包括笔试和口试）</t>
        </is>
      </c>
      <c r="H10" s="11" t="n"/>
      <c r="I10" s="13" t="n"/>
      <c r="J10" s="13" t="n"/>
    </row>
    <row r="11" ht="41" customFormat="1" customHeight="1" s="2">
      <c r="A11" s="11" t="n">
        <v>9</v>
      </c>
      <c r="B11" s="12" t="inlineStr">
        <is>
          <t>东北师范大学</t>
        </is>
      </c>
      <c r="C11" s="11" t="inlineStr">
        <is>
          <t>平均学分绩点在2.0（含）以上</t>
        </is>
      </c>
      <c r="D11" s="11" t="inlineStr">
        <is>
          <t>论文答辩成绩及格（含）以上</t>
        </is>
      </c>
      <c r="E11" s="11" t="inlineStr">
        <is>
          <t>毕业统考英语85分（含）以上</t>
        </is>
      </c>
      <c r="F11" s="11" t="inlineStr">
        <is>
          <t>各省组织的成人学位外语考试成绩及格以上</t>
        </is>
      </c>
      <c r="G11" s="11" t="inlineStr">
        <is>
          <t>全国公共英语三级笔试合格</t>
        </is>
      </c>
      <c r="H11" s="11" t="inlineStr">
        <is>
          <t>大学英语四六级笔试成绩400分（含）以上</t>
        </is>
      </c>
      <c r="I11" s="13" t="n"/>
      <c r="J11" s="11" t="n"/>
    </row>
    <row r="12" ht="41" customFormat="1" customHeight="1" s="2">
      <c r="A12" s="11" t="n">
        <v>10</v>
      </c>
      <c r="B12" s="12" t="inlineStr">
        <is>
          <t>东北大学</t>
        </is>
      </c>
      <c r="C12" s="11" t="inlineStr">
        <is>
          <t>符合毕业条件</t>
        </is>
      </c>
      <c r="D12" s="11" t="inlineStr">
        <is>
          <t>通过毕业论文答辩</t>
        </is>
      </c>
      <c r="E12" s="11" t="inlineStr">
        <is>
          <t>毕业统考英语90分（含）以上</t>
        </is>
      </c>
      <c r="F12" s="11" t="inlineStr">
        <is>
          <t>各省组织的成人学位外语考试成绩及格以上</t>
        </is>
      </c>
      <c r="G12" s="11" t="inlineStr">
        <is>
          <t>全国公共英语三级考试合格证（包括笔试和口试）</t>
        </is>
      </c>
      <c r="H12" s="11" t="inlineStr">
        <is>
          <t>大学英语四六级笔试成绩425分（含）以上</t>
        </is>
      </c>
      <c r="I12" s="16" t="inlineStr">
        <is>
          <t>全国专业技术人员职称英语等级（A级）考试合格证</t>
        </is>
      </c>
      <c r="J12" s="11" t="n"/>
    </row>
    <row r="13" ht="41" customFormat="1" customHeight="1" s="2">
      <c r="A13" s="11" t="n">
        <v>11</v>
      </c>
      <c r="B13" s="12" t="inlineStr">
        <is>
          <t>东北农业大学</t>
        </is>
      </c>
      <c r="C13" s="11" t="inlineStr">
        <is>
          <t>专业课程平均成绩在70分以上</t>
        </is>
      </c>
      <c r="D13" s="11" t="inlineStr">
        <is>
          <t>毕业论文成绩“良”以上</t>
        </is>
      </c>
      <c r="E13" s="11" t="n"/>
      <c r="F13" s="11" t="inlineStr">
        <is>
          <t>黑龙江省或其他省份组织的成人学位外语考试成绩及格以上</t>
        </is>
      </c>
      <c r="G13" s="11" t="inlineStr">
        <is>
          <t>全国公共英语三级笔试合格</t>
        </is>
      </c>
      <c r="H13" s="11" t="n"/>
      <c r="I13" s="11" t="n"/>
      <c r="J13" s="11" t="n"/>
    </row>
    <row r="14" ht="41" customFormat="1" customHeight="1" s="2">
      <c r="A14" s="11" t="n">
        <v>12</v>
      </c>
      <c r="B14" s="12" t="inlineStr">
        <is>
          <t>东北财经大学</t>
        </is>
      </c>
      <c r="C14" s="11" t="inlineStr">
        <is>
          <t>平均成绩在70分（含）以上</t>
        </is>
      </c>
      <c r="D14" s="11" t="inlineStr">
        <is>
          <t>通过毕业论文答辩，成绩良好(含)以上</t>
        </is>
      </c>
      <c r="E14" s="11" t="inlineStr">
        <is>
          <t>毕业统考英语85分（含）以上</t>
        </is>
      </c>
      <c r="F14" s="11" t="inlineStr">
        <is>
          <t>各省组织的成人学位外语考试成绩及格以上</t>
        </is>
      </c>
      <c r="G14" s="11" t="inlineStr">
        <is>
          <t>全国公共英语三级笔试合格</t>
        </is>
      </c>
      <c r="H14" s="11" t="inlineStr">
        <is>
          <t>大学英语等级考试(CET)四级(含)以上</t>
        </is>
      </c>
      <c r="I14" s="11" t="n"/>
      <c r="J14" s="11" t="n"/>
    </row>
    <row r="15" ht="45" customFormat="1" customHeight="1" s="2">
      <c r="A15" s="11" t="n">
        <v>13</v>
      </c>
      <c r="B15" s="12" t="inlineStr">
        <is>
          <t>吉林大学</t>
        </is>
      </c>
      <c r="C15" s="11" t="inlineStr">
        <is>
          <t>平均成绩在70分（含）以上</t>
        </is>
      </c>
      <c r="D15" s="11" t="inlineStr">
        <is>
          <t>答辩并获得良好以上（含良好）成绩（或80分以上，含80分）</t>
        </is>
      </c>
      <c r="E15" s="11" t="inlineStr">
        <is>
          <t>毕业统考英语85分（含）以上</t>
        </is>
      </c>
      <c r="F15" s="11" t="inlineStr">
        <is>
          <t>各省组织的成人学位外语考试成绩及格以上</t>
        </is>
      </c>
      <c r="G15" s="11" t="inlineStr">
        <is>
          <t>全国公共英语三级笔试合格</t>
        </is>
      </c>
      <c r="H15" s="11" t="inlineStr">
        <is>
          <t>大学英语四六级笔试成绩400分（含）以上</t>
        </is>
      </c>
      <c r="I15" s="16" t="inlineStr">
        <is>
          <t>自学考试英语（二）成绩60分以上（含60分）</t>
        </is>
      </c>
      <c r="J15" s="16" t="inlineStr">
        <is>
          <t>吉林省高校联盟组织的成人学位外语考试</t>
        </is>
      </c>
    </row>
    <row r="16" ht="45" customFormat="1" customHeight="1" s="2">
      <c r="A16" s="11" t="n">
        <v>14</v>
      </c>
      <c r="B16" s="12" t="inlineStr">
        <is>
          <t>大连理工大学</t>
        </is>
      </c>
      <c r="C16" s="11" t="inlineStr">
        <is>
          <t>平均成绩在70分（含）以上</t>
        </is>
      </c>
      <c r="D16" s="11" t="inlineStr">
        <is>
          <t>答辩并获得良好以上（含良好）成绩（或80分以上，含80分）</t>
        </is>
      </c>
      <c r="E16" s="11" t="inlineStr">
        <is>
          <t>毕业统考英语90分（含）以上</t>
        </is>
      </c>
      <c r="F16" s="11" t="inlineStr">
        <is>
          <t>各省组织的成人学位外语考试成绩及格以上</t>
        </is>
      </c>
      <c r="G16" s="11" t="inlineStr">
        <is>
          <t>全国公共英语三级笔试合格</t>
        </is>
      </c>
      <c r="H16" s="11" t="inlineStr">
        <is>
          <t>大学英语等级考试(CET)四级(含)以上</t>
        </is>
      </c>
      <c r="I16" s="16" t="inlineStr">
        <is>
          <t>全国专业技术人员职称英语等级（A级）考试合格证</t>
        </is>
      </c>
      <c r="J16" s="13" t="n"/>
    </row>
    <row r="17" ht="41" customFormat="1" customHeight="1" s="2">
      <c r="A17" s="11" t="n">
        <v>15</v>
      </c>
      <c r="B17" s="12" t="inlineStr">
        <is>
          <t>电子科技大学</t>
        </is>
      </c>
      <c r="C17" s="11" t="inlineStr">
        <is>
          <t>平均成绩在75分（含）以上，通过学校三门学位课程考试</t>
        </is>
      </c>
      <c r="D17" s="11" t="inlineStr">
        <is>
          <t>毕业论文成绩合格，现场答辩</t>
        </is>
      </c>
      <c r="E17" s="11" t="inlineStr">
        <is>
          <t>毕业统考英语90分（含）以上</t>
        </is>
      </c>
      <c r="F17" s="11" t="inlineStr">
        <is>
          <t>各省组织的成人学位外语考试成绩及格以上</t>
        </is>
      </c>
      <c r="G17" s="11" t="inlineStr">
        <is>
          <t>全国公共英语三级笔试合格</t>
        </is>
      </c>
      <c r="H17" s="11" t="inlineStr">
        <is>
          <t>大学英语等级考试(CET)四级(含)以上</t>
        </is>
      </c>
      <c r="I17" s="13" t="n"/>
      <c r="J17" s="13" t="n"/>
    </row>
    <row r="18" ht="41" customFormat="1" customHeight="1" s="2">
      <c r="A18" s="11" t="n">
        <v>16</v>
      </c>
      <c r="B18" s="12" t="inlineStr">
        <is>
          <t>四川农业大学</t>
        </is>
      </c>
      <c r="C18" s="11" t="inlineStr">
        <is>
          <t>平均成绩在75分（含）以上</t>
        </is>
      </c>
      <c r="D18" s="11" t="inlineStr">
        <is>
          <t>毕业论文答辩成绩合格</t>
        </is>
      </c>
      <c r="E18" s="11" t="inlineStr">
        <is>
          <t>毕业统考英语70分（含）以上</t>
        </is>
      </c>
      <c r="F18" s="11" t="inlineStr">
        <is>
          <t>各省组织的成人学位外语考试成绩及格以上</t>
        </is>
      </c>
      <c r="G18" s="11" t="inlineStr">
        <is>
          <t>全国公共英语三级笔试合格</t>
        </is>
      </c>
      <c r="H18" s="11" t="inlineStr">
        <is>
          <t>大学英语四六级笔试成绩425分（含）以上</t>
        </is>
      </c>
      <c r="I18" s="16" t="inlineStr">
        <is>
          <t>自学考试英语（二）成绩60分以上（含60分）</t>
        </is>
      </c>
      <c r="J18" s="13" t="n"/>
    </row>
    <row r="19" ht="41" customFormat="1" customHeight="1" s="2">
      <c r="A19" s="11" t="n">
        <v>17</v>
      </c>
      <c r="B19" s="12" t="inlineStr">
        <is>
          <t>福建师范大学</t>
        </is>
      </c>
      <c r="C19" s="11" t="inlineStr">
        <is>
          <t>达到毕业条件，通过学校三门学位课程考试</t>
        </is>
      </c>
      <c r="D19" s="11" t="inlineStr">
        <is>
          <t>毕业论文成绩合格，且通过答辩</t>
        </is>
      </c>
      <c r="E19" s="11" t="inlineStr">
        <is>
          <t>毕业统考英语90分（含）以上</t>
        </is>
      </c>
      <c r="F19" s="11" t="inlineStr">
        <is>
          <t>各省组织的成人学位外语考试成绩及格以上</t>
        </is>
      </c>
      <c r="G19" s="11" t="inlineStr">
        <is>
          <t>全国公共英语三级笔试合格</t>
        </is>
      </c>
      <c r="H19" s="11" t="inlineStr">
        <is>
          <t>大学英语四六级笔试成绩425分（含）以上</t>
        </is>
      </c>
      <c r="I19" s="13" t="n"/>
      <c r="J19" s="13" t="n"/>
    </row>
    <row r="20" ht="41" customFormat="1" customHeight="1" s="2">
      <c r="A20" s="11" t="n">
        <v>18</v>
      </c>
      <c r="B20" s="12" t="inlineStr">
        <is>
          <t>兰州大学</t>
        </is>
      </c>
      <c r="C20" s="11" t="inlineStr">
        <is>
          <t>通过学校组织的“学位课程”考试</t>
        </is>
      </c>
      <c r="D20" s="11" t="n"/>
      <c r="E20" s="11" t="n"/>
      <c r="F20" s="11" t="inlineStr">
        <is>
          <t>各省组织的成人学位外语考试成绩及格以上</t>
        </is>
      </c>
      <c r="G20" s="11" t="inlineStr">
        <is>
          <t>全国公共英语三级笔试合格</t>
        </is>
      </c>
      <c r="H20" s="11" t="n"/>
      <c r="I20" s="13" t="n"/>
      <c r="J20" s="13" t="n"/>
    </row>
    <row r="21" ht="41" customFormat="1" customHeight="1" s="2">
      <c r="A21" s="11" t="n">
        <v>19</v>
      </c>
      <c r="B21" s="12" t="inlineStr">
        <is>
          <t>西南财经大学</t>
        </is>
      </c>
      <c r="C21" s="11" t="inlineStr">
        <is>
          <t>平均成绩在75分（含）以上，通过学校三门学位课程考试</t>
        </is>
      </c>
      <c r="D21" s="11" t="inlineStr">
        <is>
          <t>毕业论文成绩合格</t>
        </is>
      </c>
      <c r="E21" s="11" t="inlineStr">
        <is>
          <t>毕业统考英语85分（含）以上</t>
        </is>
      </c>
      <c r="F21" s="11" t="inlineStr">
        <is>
          <t>各省组织的成人学位外语考试成绩及格以上</t>
        </is>
      </c>
      <c r="G21" s="11" t="inlineStr">
        <is>
          <t>全国公共英语三级笔试合格</t>
        </is>
      </c>
      <c r="H21" s="11" t="inlineStr">
        <is>
          <t>大学英语四六级笔试成绩425分（含）以上</t>
        </is>
      </c>
      <c r="I21" s="16" t="inlineStr">
        <is>
          <t>自学考试英语（二）成绩65分以上（含65分）</t>
        </is>
      </c>
      <c r="J21" s="13" t="n"/>
    </row>
    <row r="22" ht="41" customFormat="1" customHeight="1" s="2">
      <c r="A22" s="11" t="n">
        <v>20</v>
      </c>
      <c r="B22" s="12" t="inlineStr">
        <is>
          <t>西南交通大学</t>
        </is>
      </c>
      <c r="C22" s="11" t="inlineStr">
        <is>
          <t>平均成绩在75分（含）以上，通过学校三门学位课程考试</t>
        </is>
      </c>
      <c r="D22" s="11" t="inlineStr">
        <is>
          <t>毕业论文成绩合格</t>
        </is>
      </c>
      <c r="E22" s="11" t="inlineStr">
        <is>
          <t>毕业统考英语90分（含）以上</t>
        </is>
      </c>
      <c r="F22" s="11" t="inlineStr">
        <is>
          <t>各省组织的成人学位外语考试成绩及格以上</t>
        </is>
      </c>
      <c r="G22" s="11" t="inlineStr">
        <is>
          <t>全国公共英语三级笔试合格</t>
        </is>
      </c>
      <c r="H22" s="11" t="inlineStr">
        <is>
          <t>大学英语四六级笔试成绩425分（含）以上</t>
        </is>
      </c>
      <c r="I22" s="16" t="inlineStr">
        <is>
          <t>自学考试英语（二）成绩65分以上（含65分）</t>
        </is>
      </c>
      <c r="J22" s="13" t="n"/>
    </row>
    <row r="23" ht="41" customFormat="1" customHeight="1" s="2">
      <c r="A23" s="11" t="n">
        <v>21</v>
      </c>
      <c r="B23" s="12" t="inlineStr">
        <is>
          <t>西南科技大学</t>
        </is>
      </c>
      <c r="C23" s="11" t="inlineStr">
        <is>
          <t>平均成绩在75分（含）以上，通过学校三门学位课程考试</t>
        </is>
      </c>
      <c r="D23" s="11" t="inlineStr">
        <is>
          <t>毕业论文成绩合格</t>
        </is>
      </c>
      <c r="E23" s="11" t="inlineStr">
        <is>
          <t>毕业统考英语80分（含）以上</t>
        </is>
      </c>
      <c r="F23" s="11" t="inlineStr">
        <is>
          <t>各省组织的成人学位外语考试成绩及格以上</t>
        </is>
      </c>
      <c r="G23" s="11" t="inlineStr">
        <is>
          <t>全国公共英语三级笔试合格</t>
        </is>
      </c>
      <c r="H23" s="11" t="inlineStr">
        <is>
          <t>大学英语四六级笔试成绩425分（含）以上</t>
        </is>
      </c>
      <c r="I23" s="16" t="inlineStr">
        <is>
          <t>自学考试英语（二）成绩合格</t>
        </is>
      </c>
      <c r="J23" s="16" t="inlineStr">
        <is>
          <t>学士学位外语考试高校联盟组织的外语考试成绩合格</t>
        </is>
      </c>
    </row>
    <row r="24" ht="60" customFormat="1" customHeight="1" s="2">
      <c r="A24" s="11" t="n">
        <v>22</v>
      </c>
      <c r="B24" s="12" t="inlineStr">
        <is>
          <t>西北工业大学</t>
        </is>
      </c>
      <c r="C24" s="11" t="inlineStr">
        <is>
          <t>平均成绩在70分（含）以上</t>
        </is>
      </c>
      <c r="D24" s="11" t="inlineStr">
        <is>
          <t>毕业论文（毕业设计）成绩良好（70分以上）</t>
        </is>
      </c>
      <c r="E24" s="11" t="n"/>
      <c r="F24" s="11" t="inlineStr">
        <is>
          <t>学校或各省组织的成人学位外语考试成绩及格以上</t>
        </is>
      </c>
      <c r="G24" s="11" t="inlineStr">
        <is>
          <t>全国公共英语三级笔试合格</t>
        </is>
      </c>
      <c r="H24" s="11" t="inlineStr">
        <is>
          <t>大学英语四六级笔试成绩425分（含）以上</t>
        </is>
      </c>
      <c r="I24" s="13" t="n"/>
      <c r="J24" s="13" t="n"/>
    </row>
  </sheetData>
  <mergeCells count="2">
    <mergeCell ref="A1:J1"/>
    <mergeCell ref="E2:J2"/>
  </mergeCells>
  <pageMargins left="0.75" right="0.75" top="1" bottom="1" header="0.5" footer="0.5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2008-09-11T17:22:00Z</dcterms:created>
  <dcterms:modified xsi:type="dcterms:W3CDTF">2023-03-19T13:04:55Z</dcterms:modified>
  <cp:lastModifiedBy>gaolei</cp:lastModifiedBy>
  <cp:lastPrinted>2018-01-19T06:18:00Z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2052-11.1.0.11294</vt:lpwstr>
  </property>
  <property name="ICV" fmtid="{D5CDD505-2E9C-101B-9397-08002B2CF9AE}" pid="3">
    <vt:lpwstr>127226AD95584A3383E3EEF1B3388DD5</vt:lpwstr>
  </property>
</Properties>
</file>