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4" i="1" l="1"/>
  <c r="B73" i="1"/>
  <c r="E43" i="1" l="1"/>
  <c r="E42" i="1"/>
  <c r="E41" i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Alison Kirk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Alison Kirk:</t>
        </r>
        <r>
          <rPr>
            <sz val="9"/>
            <color indexed="81"/>
            <rFont val="Tahoma"/>
            <charset val="1"/>
          </rPr>
          <t xml:space="preserve">
1=Male
2=female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Alison Kirk:</t>
        </r>
        <r>
          <rPr>
            <sz val="9"/>
            <color indexed="81"/>
            <rFont val="Tahoma"/>
            <family val="2"/>
          </rPr>
          <t xml:space="preserve">
Code
TP01 = Toddler parent
TC01 = Toddler child
PSP01 = Primary School Parent 
PSC01 = Primary School Child
SSP01 = Secondary School Parent
SSC01 = Secondary School Child
USP01 = University Student Parent
USC01 = University Student Child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Alison Kirk:</t>
        </r>
        <r>
          <rPr>
            <sz val="9"/>
            <color indexed="81"/>
            <rFont val="Tahoma"/>
            <family val="2"/>
          </rPr>
          <t xml:space="preserve">
Code
TP01 = Toddler parent
TC01 = Toddler child
PSP01 = Primary School Parent 
PSC01 = Primary School Child
SSP01 = Secondary School Parent
SSC01 = Secondary School Child
USP01 = University Student Parent
USC01 = University Student Child</t>
        </r>
      </text>
    </comment>
  </commentList>
</comments>
</file>

<file path=xl/sharedStrings.xml><?xml version="1.0" encoding="utf-8"?>
<sst xmlns="http://schemas.openxmlformats.org/spreadsheetml/2006/main" count="100" uniqueCount="95">
  <si>
    <t>ID No</t>
  </si>
  <si>
    <t>Age</t>
  </si>
  <si>
    <t>Height (m)</t>
  </si>
  <si>
    <t>Weight (kgs)</t>
  </si>
  <si>
    <t>BMI</t>
  </si>
  <si>
    <t>working hours per week</t>
  </si>
  <si>
    <t>Gender</t>
  </si>
  <si>
    <t>Total anxiety score</t>
  </si>
  <si>
    <t>Total Depression score</t>
  </si>
  <si>
    <t>RP</t>
  </si>
  <si>
    <t>RE</t>
  </si>
  <si>
    <t>BP</t>
  </si>
  <si>
    <t>MH</t>
  </si>
  <si>
    <t>VT</t>
  </si>
  <si>
    <t>SF</t>
  </si>
  <si>
    <t>PCS</t>
  </si>
  <si>
    <t>MCS</t>
  </si>
  <si>
    <t>Average weekday</t>
  </si>
  <si>
    <t>Sitting only</t>
  </si>
  <si>
    <t>Time standing (h)</t>
  </si>
  <si>
    <t>Time stepping (h)</t>
  </si>
  <si>
    <t>Step count</t>
  </si>
  <si>
    <t>Sit to stand transitions</t>
  </si>
  <si>
    <t>Average weekend day</t>
  </si>
  <si>
    <t>PSP02</t>
  </si>
  <si>
    <t>PSP03</t>
  </si>
  <si>
    <t>PSP04</t>
  </si>
  <si>
    <t>PSP05</t>
  </si>
  <si>
    <t>PSP06</t>
  </si>
  <si>
    <t>PSP07</t>
  </si>
  <si>
    <t>PSP08</t>
  </si>
  <si>
    <t>PSP09</t>
  </si>
  <si>
    <t>PSP10</t>
  </si>
  <si>
    <t>PSP11</t>
  </si>
  <si>
    <t>PSP12</t>
  </si>
  <si>
    <t>PSP13</t>
  </si>
  <si>
    <t>SSP01</t>
  </si>
  <si>
    <t>SSP02</t>
  </si>
  <si>
    <t>SSP04</t>
  </si>
  <si>
    <t>SSP05</t>
  </si>
  <si>
    <t>SSP06</t>
  </si>
  <si>
    <t>SSP07</t>
  </si>
  <si>
    <t>SSP08</t>
  </si>
  <si>
    <t>USC01</t>
  </si>
  <si>
    <t>USP01</t>
  </si>
  <si>
    <t>USC02</t>
  </si>
  <si>
    <t>USP02</t>
  </si>
  <si>
    <t>USC03</t>
  </si>
  <si>
    <t>USP03</t>
  </si>
  <si>
    <t>USC04</t>
  </si>
  <si>
    <t>USP04</t>
  </si>
  <si>
    <t>USC05</t>
  </si>
  <si>
    <t>USP05</t>
  </si>
  <si>
    <t>USC06</t>
  </si>
  <si>
    <t>USP06</t>
  </si>
  <si>
    <t>USC07</t>
  </si>
  <si>
    <t>USP07</t>
  </si>
  <si>
    <t>USC08</t>
  </si>
  <si>
    <t>USP08</t>
  </si>
  <si>
    <t>TP01</t>
  </si>
  <si>
    <t>TP02</t>
  </si>
  <si>
    <t>TP03</t>
  </si>
  <si>
    <t>TP04</t>
  </si>
  <si>
    <t>TP05</t>
  </si>
  <si>
    <t>TP06</t>
  </si>
  <si>
    <t>TP07</t>
  </si>
  <si>
    <t>SB02</t>
  </si>
  <si>
    <t>SB03</t>
  </si>
  <si>
    <t>SB04</t>
  </si>
  <si>
    <t>SB05</t>
  </si>
  <si>
    <t>SB06</t>
  </si>
  <si>
    <t>SB07</t>
  </si>
  <si>
    <t>SB09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</si>
  <si>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</si>
  <si>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</si>
  <si>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</si>
  <si>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</si>
  <si>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</si>
  <si>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</si>
  <si>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</si>
  <si>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</si>
  <si>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</si>
  <si>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</si>
  <si>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</si>
  <si>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</si>
  <si>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</si>
  <si>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</si>
  <si>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</si>
  <si>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</si>
  <si>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</si>
  <si>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</si>
  <si>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</si>
  <si>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</si>
  <si>
    <t>SB30</t>
  </si>
  <si>
    <t>SB31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</si>
</sst>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NumberFormat="1" applyFill="1"/>
    <xf numFmtId="0" fontId="2" fillId="2" borderId="0" xfId="0" applyFont="1" applyFill="1"/>
    <xf numFmtId="0" fontId="7" fillId="0" borderId="0" xfId="0" applyFont="1"/>
    <xf numFmtId="0" fontId="8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4"/>
  <sheetViews>
    <sheetView tabSelected="1" workbookViewId="0">
      <pane ySplit="1" topLeftCell="A55" activePane="bottomLeft" state="frozen"/>
      <selection pane="bottomLeft" activeCell="E73" sqref="E73"/>
    </sheetView>
  </sheetViews>
  <sheetFormatPr defaultRowHeight="15" x14ac:dyDescent="0.25"/>
  <sheetData>
    <row r="1" spans="1:2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s="1" t="s">
        <v>24</v>
      </c>
      <c r="B2" s="1">
        <v>36</v>
      </c>
      <c r="C2" s="1">
        <v>1.55</v>
      </c>
      <c r="D2" s="1">
        <v>57</v>
      </c>
      <c r="E2" s="1">
        <f t="shared" ref="E2:E31" si="0">D2/(C2*C2)</f>
        <v>23.725286160249738</v>
      </c>
      <c r="F2" s="1">
        <v>32</v>
      </c>
      <c r="G2" s="1">
        <v>2</v>
      </c>
      <c r="H2" s="1">
        <v>2</v>
      </c>
      <c r="I2" s="1">
        <v>0</v>
      </c>
      <c r="J2" s="1">
        <v>100</v>
      </c>
      <c r="K2" s="1">
        <v>100</v>
      </c>
      <c r="L2" s="1">
        <v>100</v>
      </c>
      <c r="M2" s="1">
        <v>87.5</v>
      </c>
      <c r="N2" s="1">
        <v>75</v>
      </c>
      <c r="O2" s="1">
        <v>100</v>
      </c>
      <c r="P2" s="1">
        <v>58.8</v>
      </c>
      <c r="Q2" s="1">
        <v>57.7</v>
      </c>
      <c r="S2">
        <v>7.65</v>
      </c>
      <c r="T2">
        <v>4.2824999999999998</v>
      </c>
      <c r="U2">
        <v>1.9474999999999998</v>
      </c>
      <c r="V2">
        <v>10825.5</v>
      </c>
      <c r="W2">
        <v>64</v>
      </c>
      <c r="Y2">
        <v>7.1750000000000007</v>
      </c>
      <c r="Z2">
        <v>5.6750000000000007</v>
      </c>
      <c r="AA2">
        <v>1.9750000000000001</v>
      </c>
      <c r="AB2">
        <v>8256</v>
      </c>
      <c r="AC2">
        <v>85.5</v>
      </c>
    </row>
    <row r="3" spans="1:29" x14ac:dyDescent="0.25">
      <c r="A3" s="1" t="s">
        <v>25</v>
      </c>
      <c r="B3" s="1">
        <v>37</v>
      </c>
      <c r="C3" s="1">
        <v>1.71</v>
      </c>
      <c r="D3" s="1">
        <v>76</v>
      </c>
      <c r="E3" s="1">
        <f t="shared" si="0"/>
        <v>25.990903183885642</v>
      </c>
      <c r="F3" s="1">
        <v>11.5</v>
      </c>
      <c r="G3" s="1">
        <v>2</v>
      </c>
      <c r="H3" s="1">
        <v>3</v>
      </c>
      <c r="I3">
        <v>3</v>
      </c>
      <c r="J3">
        <v>100</v>
      </c>
      <c r="K3">
        <v>100</v>
      </c>
      <c r="L3">
        <v>100</v>
      </c>
      <c r="M3">
        <v>75</v>
      </c>
      <c r="N3">
        <v>75</v>
      </c>
      <c r="O3">
        <v>100</v>
      </c>
      <c r="P3">
        <v>59.4</v>
      </c>
      <c r="Q3">
        <v>54.8</v>
      </c>
      <c r="S3">
        <v>5.8666666666666663</v>
      </c>
      <c r="T3">
        <v>6.7399999999999993</v>
      </c>
      <c r="U3">
        <v>3.2733333333333334</v>
      </c>
      <c r="V3">
        <v>13239.333333333334</v>
      </c>
      <c r="W3">
        <v>82.333333333333329</v>
      </c>
      <c r="Y3">
        <v>9.52</v>
      </c>
      <c r="Z3">
        <v>5.1899999999999995</v>
      </c>
      <c r="AA3">
        <v>2.125</v>
      </c>
      <c r="AB3">
        <v>7959</v>
      </c>
      <c r="AC3">
        <v>75</v>
      </c>
    </row>
    <row r="4" spans="1:29" x14ac:dyDescent="0.25">
      <c r="A4" s="1" t="s">
        <v>26</v>
      </c>
      <c r="B4" s="1">
        <v>36</v>
      </c>
      <c r="C4" s="1">
        <v>1.68</v>
      </c>
      <c r="D4" s="1">
        <v>64</v>
      </c>
      <c r="E4" s="1">
        <f t="shared" si="0"/>
        <v>22.67573696145125</v>
      </c>
      <c r="F4" s="1">
        <v>42.5</v>
      </c>
      <c r="G4" s="1">
        <v>1</v>
      </c>
      <c r="H4" s="1">
        <v>10</v>
      </c>
      <c r="I4">
        <v>9</v>
      </c>
      <c r="J4">
        <v>100</v>
      </c>
      <c r="K4">
        <v>100</v>
      </c>
      <c r="L4">
        <v>100</v>
      </c>
      <c r="M4">
        <v>37.5</v>
      </c>
      <c r="N4">
        <v>50</v>
      </c>
      <c r="O4">
        <v>75</v>
      </c>
      <c r="P4">
        <v>59.6</v>
      </c>
      <c r="Q4">
        <v>41.6</v>
      </c>
      <c r="S4">
        <v>9.004999999999999</v>
      </c>
      <c r="T4">
        <v>5.6924999999999999</v>
      </c>
      <c r="U4">
        <v>1.8624999999999998</v>
      </c>
      <c r="V4">
        <v>9120.5</v>
      </c>
      <c r="W4">
        <v>36</v>
      </c>
      <c r="Y4">
        <v>6.6950000000000003</v>
      </c>
      <c r="Z4">
        <v>4.55</v>
      </c>
      <c r="AA4">
        <v>1.6349999999999998</v>
      </c>
      <c r="AB4">
        <v>8707</v>
      </c>
      <c r="AC4">
        <v>32.5</v>
      </c>
    </row>
    <row r="5" spans="1:29" x14ac:dyDescent="0.25">
      <c r="A5" s="1" t="s">
        <v>27</v>
      </c>
      <c r="B5" s="1">
        <v>40</v>
      </c>
      <c r="C5" s="1">
        <v>1.55</v>
      </c>
      <c r="D5" s="1">
        <v>59</v>
      </c>
      <c r="E5" s="1">
        <f t="shared" si="0"/>
        <v>24.557752341311129</v>
      </c>
      <c r="F5" s="1">
        <v>22</v>
      </c>
      <c r="G5" s="1">
        <v>2</v>
      </c>
      <c r="H5" s="1">
        <v>9</v>
      </c>
      <c r="I5">
        <v>3</v>
      </c>
      <c r="J5">
        <v>100</v>
      </c>
      <c r="K5">
        <v>100</v>
      </c>
      <c r="L5">
        <v>100</v>
      </c>
      <c r="M5">
        <v>62.5</v>
      </c>
      <c r="N5">
        <v>75</v>
      </c>
      <c r="O5">
        <v>100</v>
      </c>
      <c r="P5">
        <v>62.7</v>
      </c>
      <c r="Q5">
        <v>52.6</v>
      </c>
      <c r="S5">
        <v>8.3733333333333313</v>
      </c>
      <c r="T5">
        <v>3.77</v>
      </c>
      <c r="U5">
        <v>1.7066666666666668</v>
      </c>
      <c r="V5">
        <v>8694.6666666666661</v>
      </c>
      <c r="W5">
        <v>75.333333333333329</v>
      </c>
      <c r="Y5">
        <v>10.59</v>
      </c>
      <c r="Z5">
        <v>1.84</v>
      </c>
      <c r="AA5">
        <v>0.57499999999999996</v>
      </c>
      <c r="AB5">
        <v>2401</v>
      </c>
      <c r="AC5">
        <v>40.5</v>
      </c>
    </row>
    <row r="6" spans="1:29" x14ac:dyDescent="0.25">
      <c r="A6" s="1" t="s">
        <v>28</v>
      </c>
      <c r="B6" s="1">
        <v>29</v>
      </c>
      <c r="C6" s="1">
        <v>1.56</v>
      </c>
      <c r="D6" s="1">
        <v>79</v>
      </c>
      <c r="E6" s="1">
        <f t="shared" si="0"/>
        <v>32.462195923734384</v>
      </c>
      <c r="F6" s="1">
        <v>37</v>
      </c>
      <c r="G6" s="1">
        <v>1</v>
      </c>
      <c r="H6" s="1">
        <v>2</v>
      </c>
      <c r="I6">
        <v>1</v>
      </c>
      <c r="J6">
        <v>100</v>
      </c>
      <c r="K6">
        <v>100</v>
      </c>
      <c r="L6">
        <v>100</v>
      </c>
      <c r="M6">
        <v>87.5</v>
      </c>
      <c r="N6">
        <v>75</v>
      </c>
      <c r="O6">
        <v>100</v>
      </c>
      <c r="P6">
        <v>61.6</v>
      </c>
      <c r="Q6">
        <v>58.4</v>
      </c>
      <c r="S6">
        <v>6.4599999999999982</v>
      </c>
      <c r="T6">
        <v>2.5700000000000003</v>
      </c>
      <c r="U6">
        <v>1.6300000000000001</v>
      </c>
      <c r="V6">
        <v>8693</v>
      </c>
      <c r="W6">
        <v>42.5</v>
      </c>
      <c r="Y6">
        <v>8.4450000000000003</v>
      </c>
      <c r="Z6">
        <v>4.04</v>
      </c>
      <c r="AA6">
        <v>3.5550000000000002</v>
      </c>
      <c r="AB6">
        <v>18977</v>
      </c>
      <c r="AC6">
        <v>65.5</v>
      </c>
    </row>
    <row r="7" spans="1:29" x14ac:dyDescent="0.25">
      <c r="A7" s="1" t="s">
        <v>29</v>
      </c>
      <c r="B7" s="1">
        <v>30</v>
      </c>
      <c r="C7" s="1">
        <v>1.65</v>
      </c>
      <c r="D7" s="1">
        <v>62</v>
      </c>
      <c r="E7" s="1">
        <f t="shared" si="0"/>
        <v>22.77318640955005</v>
      </c>
      <c r="F7" s="1">
        <v>0</v>
      </c>
      <c r="G7" s="1">
        <v>2</v>
      </c>
      <c r="H7" s="1">
        <v>10</v>
      </c>
      <c r="I7">
        <v>0</v>
      </c>
      <c r="J7">
        <v>100</v>
      </c>
      <c r="K7">
        <v>100</v>
      </c>
      <c r="L7">
        <v>100</v>
      </c>
      <c r="M7">
        <v>50</v>
      </c>
      <c r="N7">
        <v>75</v>
      </c>
      <c r="O7">
        <v>100</v>
      </c>
      <c r="P7">
        <v>60.5</v>
      </c>
      <c r="Q7">
        <v>49.1</v>
      </c>
      <c r="S7">
        <v>7.370000000000001</v>
      </c>
      <c r="T7">
        <v>3.43</v>
      </c>
      <c r="U7">
        <v>1.64</v>
      </c>
      <c r="V7">
        <v>6788</v>
      </c>
      <c r="W7">
        <v>139</v>
      </c>
      <c r="Y7">
        <v>11.645</v>
      </c>
      <c r="Z7">
        <v>2.0750000000000002</v>
      </c>
      <c r="AA7">
        <v>1.02</v>
      </c>
      <c r="AB7">
        <v>4352</v>
      </c>
      <c r="AC7">
        <v>107.5</v>
      </c>
    </row>
    <row r="8" spans="1:29" x14ac:dyDescent="0.25">
      <c r="A8" s="1" t="s">
        <v>30</v>
      </c>
      <c r="B8" s="1">
        <v>39</v>
      </c>
      <c r="C8" s="1">
        <v>1.55</v>
      </c>
      <c r="D8" s="1">
        <v>79</v>
      </c>
      <c r="E8" s="1">
        <f t="shared" si="0"/>
        <v>32.882414151925076</v>
      </c>
      <c r="F8" s="1">
        <v>40</v>
      </c>
      <c r="G8" s="1">
        <v>2</v>
      </c>
      <c r="H8" s="1">
        <v>8</v>
      </c>
      <c r="I8">
        <v>4</v>
      </c>
      <c r="J8">
        <v>100</v>
      </c>
      <c r="K8">
        <v>100</v>
      </c>
      <c r="L8">
        <v>100</v>
      </c>
      <c r="M8">
        <v>37.5</v>
      </c>
      <c r="N8">
        <v>50</v>
      </c>
      <c r="O8">
        <v>100</v>
      </c>
      <c r="P8">
        <v>62.7</v>
      </c>
      <c r="Q8">
        <v>44</v>
      </c>
      <c r="S8">
        <v>10.841999999999999</v>
      </c>
      <c r="T8">
        <v>2.8180000000000001</v>
      </c>
      <c r="U8">
        <v>1.4419999999999997</v>
      </c>
      <c r="V8">
        <v>7650.8</v>
      </c>
      <c r="W8">
        <v>79.8</v>
      </c>
      <c r="Y8">
        <v>10.06</v>
      </c>
      <c r="Z8">
        <v>2.83</v>
      </c>
      <c r="AA8">
        <v>1.1499999999999999</v>
      </c>
      <c r="AB8">
        <v>4980</v>
      </c>
      <c r="AC8">
        <v>87</v>
      </c>
    </row>
    <row r="9" spans="1:29" x14ac:dyDescent="0.25">
      <c r="A9" s="1" t="s">
        <v>31</v>
      </c>
      <c r="B9" s="1">
        <v>36</v>
      </c>
      <c r="C9" s="1">
        <v>1.8</v>
      </c>
      <c r="D9" s="1">
        <v>70</v>
      </c>
      <c r="E9" s="1">
        <f t="shared" si="0"/>
        <v>21.604938271604937</v>
      </c>
      <c r="F9" s="1">
        <v>37</v>
      </c>
      <c r="G9" s="1">
        <v>1</v>
      </c>
      <c r="H9" s="1">
        <v>4</v>
      </c>
      <c r="I9">
        <v>2</v>
      </c>
      <c r="J9">
        <v>0</v>
      </c>
      <c r="K9">
        <v>100</v>
      </c>
      <c r="L9">
        <v>50</v>
      </c>
      <c r="M9">
        <v>75</v>
      </c>
      <c r="N9">
        <v>75</v>
      </c>
      <c r="O9">
        <v>50</v>
      </c>
      <c r="P9">
        <v>46.1</v>
      </c>
      <c r="Q9">
        <v>50.7</v>
      </c>
      <c r="S9">
        <v>7.9824999999999999</v>
      </c>
      <c r="T9">
        <v>6.5125000000000002</v>
      </c>
      <c r="U9">
        <v>1.8374999999999999</v>
      </c>
      <c r="V9">
        <v>8252.5</v>
      </c>
      <c r="W9">
        <v>80.25</v>
      </c>
      <c r="Y9">
        <v>8.1449999999999996</v>
      </c>
      <c r="Z9">
        <v>6.02</v>
      </c>
      <c r="AA9">
        <v>1.8</v>
      </c>
      <c r="AB9">
        <v>8714</v>
      </c>
      <c r="AC9">
        <v>77</v>
      </c>
    </row>
    <row r="10" spans="1:29" x14ac:dyDescent="0.25">
      <c r="A10" s="1" t="s">
        <v>32</v>
      </c>
      <c r="B10" s="1">
        <v>35</v>
      </c>
      <c r="C10" s="1">
        <v>1.68</v>
      </c>
      <c r="D10" s="1">
        <v>64</v>
      </c>
      <c r="E10" s="1">
        <f t="shared" si="0"/>
        <v>22.67573696145125</v>
      </c>
      <c r="F10" s="1">
        <v>40</v>
      </c>
      <c r="G10" s="1">
        <v>2</v>
      </c>
      <c r="H10" s="1">
        <v>12</v>
      </c>
      <c r="I10">
        <v>3</v>
      </c>
      <c r="J10">
        <v>100</v>
      </c>
      <c r="K10">
        <v>100</v>
      </c>
      <c r="L10">
        <v>100</v>
      </c>
      <c r="M10">
        <v>50</v>
      </c>
      <c r="N10">
        <v>75</v>
      </c>
      <c r="O10">
        <v>100</v>
      </c>
      <c r="P10">
        <v>60.5</v>
      </c>
      <c r="Q10">
        <v>49.1</v>
      </c>
      <c r="S10">
        <v>6.8274999999999988</v>
      </c>
      <c r="T10">
        <v>5.0049999999999999</v>
      </c>
      <c r="U10">
        <v>3.7900000000000005</v>
      </c>
      <c r="V10">
        <v>21574</v>
      </c>
      <c r="W10">
        <v>83.75</v>
      </c>
      <c r="Y10">
        <v>7.785000000000001</v>
      </c>
      <c r="Z10">
        <v>5.07</v>
      </c>
      <c r="AA10">
        <v>2.625</v>
      </c>
      <c r="AB10">
        <v>15007</v>
      </c>
      <c r="AC10">
        <v>79</v>
      </c>
    </row>
    <row r="11" spans="1:29" x14ac:dyDescent="0.25">
      <c r="A11" s="1" t="s">
        <v>33</v>
      </c>
      <c r="B11" s="1">
        <v>35</v>
      </c>
      <c r="C11" s="1">
        <v>1.81</v>
      </c>
      <c r="D11" s="1">
        <v>83</v>
      </c>
      <c r="E11" s="1">
        <f t="shared" si="0"/>
        <v>25.33500198406642</v>
      </c>
      <c r="F11" s="1">
        <v>36</v>
      </c>
      <c r="G11" s="1">
        <v>1</v>
      </c>
      <c r="H11" s="1">
        <v>10</v>
      </c>
      <c r="I11">
        <v>5</v>
      </c>
      <c r="J11">
        <v>100</v>
      </c>
      <c r="K11">
        <v>100</v>
      </c>
      <c r="L11">
        <v>100</v>
      </c>
      <c r="M11">
        <v>75</v>
      </c>
      <c r="N11">
        <v>75</v>
      </c>
      <c r="O11">
        <v>100</v>
      </c>
      <c r="P11">
        <v>59.4</v>
      </c>
      <c r="Q11">
        <v>54.8</v>
      </c>
      <c r="S11">
        <v>8.2899999999999991</v>
      </c>
      <c r="T11">
        <v>4.6399999999999997</v>
      </c>
      <c r="U11">
        <v>1.52</v>
      </c>
      <c r="V11">
        <v>7610</v>
      </c>
      <c r="W11">
        <v>68</v>
      </c>
      <c r="Y11">
        <v>7.2900000000000009</v>
      </c>
      <c r="Z11">
        <v>5.9450000000000003</v>
      </c>
      <c r="AA11">
        <v>2.4</v>
      </c>
      <c r="AB11">
        <v>10507</v>
      </c>
      <c r="AC11">
        <v>84</v>
      </c>
    </row>
    <row r="12" spans="1:29" x14ac:dyDescent="0.25">
      <c r="A12" s="1" t="s">
        <v>34</v>
      </c>
      <c r="B12" s="1">
        <v>38</v>
      </c>
      <c r="C12" s="1">
        <v>1.65</v>
      </c>
      <c r="D12" s="1">
        <v>51</v>
      </c>
      <c r="E12" s="1">
        <f t="shared" si="0"/>
        <v>18.732782369146008</v>
      </c>
      <c r="F12" s="1">
        <v>35</v>
      </c>
      <c r="G12" s="1">
        <v>2</v>
      </c>
      <c r="H12" s="1">
        <v>7</v>
      </c>
      <c r="I12">
        <v>1</v>
      </c>
      <c r="J12">
        <v>100</v>
      </c>
      <c r="K12">
        <v>100</v>
      </c>
      <c r="L12">
        <v>75</v>
      </c>
      <c r="M12">
        <v>75</v>
      </c>
      <c r="N12">
        <v>75</v>
      </c>
      <c r="O12">
        <v>100</v>
      </c>
      <c r="P12">
        <v>59.1</v>
      </c>
      <c r="Q12">
        <v>55.5</v>
      </c>
      <c r="S12">
        <v>9.8025000000000002</v>
      </c>
      <c r="T12">
        <v>5.0250000000000004</v>
      </c>
      <c r="U12">
        <v>0.91500000000000004</v>
      </c>
      <c r="V12">
        <v>3961</v>
      </c>
      <c r="W12">
        <v>46</v>
      </c>
      <c r="Y12">
        <v>5.6400000000000006</v>
      </c>
      <c r="Z12">
        <v>8.6199999999999992</v>
      </c>
      <c r="AA12">
        <v>2.31</v>
      </c>
      <c r="AB12">
        <v>9544</v>
      </c>
      <c r="AC12">
        <v>48</v>
      </c>
    </row>
    <row r="13" spans="1:29" x14ac:dyDescent="0.25">
      <c r="A13" s="1" t="s">
        <v>35</v>
      </c>
      <c r="B13" s="1">
        <v>39</v>
      </c>
      <c r="C13" s="1">
        <v>1.8</v>
      </c>
      <c r="D13" s="1">
        <v>77</v>
      </c>
      <c r="E13" s="1">
        <f t="shared" si="0"/>
        <v>23.76543209876543</v>
      </c>
      <c r="F13" s="1">
        <v>40</v>
      </c>
      <c r="G13" s="1">
        <v>1</v>
      </c>
      <c r="H13" s="1">
        <v>6</v>
      </c>
      <c r="I13">
        <v>4</v>
      </c>
      <c r="J13">
        <v>100</v>
      </c>
      <c r="K13">
        <v>100</v>
      </c>
      <c r="L13">
        <v>100</v>
      </c>
      <c r="M13">
        <v>75</v>
      </c>
      <c r="N13">
        <v>75</v>
      </c>
      <c r="O13">
        <v>100</v>
      </c>
      <c r="P13">
        <v>59.4</v>
      </c>
      <c r="Q13">
        <v>54.8</v>
      </c>
      <c r="S13">
        <v>10.352499999999999</v>
      </c>
      <c r="T13">
        <v>3.4175</v>
      </c>
      <c r="U13">
        <v>1.52</v>
      </c>
      <c r="V13">
        <v>8130.5</v>
      </c>
      <c r="W13">
        <v>60.25</v>
      </c>
      <c r="Y13">
        <v>7.6599999999999993</v>
      </c>
      <c r="Z13">
        <v>3.9649999999999999</v>
      </c>
      <c r="AA13">
        <v>1.5150000000000001</v>
      </c>
      <c r="AB13">
        <v>7793</v>
      </c>
      <c r="AC13">
        <v>48.5</v>
      </c>
    </row>
    <row r="14" spans="1:29" x14ac:dyDescent="0.25">
      <c r="A14" s="1" t="s">
        <v>36</v>
      </c>
      <c r="B14" s="1">
        <v>52</v>
      </c>
      <c r="C14" s="1">
        <v>1.63</v>
      </c>
      <c r="D14" s="1">
        <v>62</v>
      </c>
      <c r="E14" s="1">
        <f t="shared" si="0"/>
        <v>23.335466144755166</v>
      </c>
      <c r="F14" s="1">
        <v>28</v>
      </c>
      <c r="G14" s="1">
        <v>2</v>
      </c>
      <c r="H14" s="1">
        <v>6</v>
      </c>
      <c r="I14">
        <v>1</v>
      </c>
      <c r="J14">
        <v>100</v>
      </c>
      <c r="K14">
        <v>100</v>
      </c>
      <c r="L14">
        <v>75</v>
      </c>
      <c r="M14">
        <v>75</v>
      </c>
      <c r="N14">
        <v>50</v>
      </c>
      <c r="O14">
        <v>100</v>
      </c>
      <c r="P14">
        <v>52.5</v>
      </c>
      <c r="Q14">
        <v>51.5</v>
      </c>
      <c r="S14">
        <v>8.68</v>
      </c>
      <c r="T14">
        <v>3.6933333333333329</v>
      </c>
      <c r="U14">
        <v>1.6266666666666667</v>
      </c>
      <c r="V14">
        <v>7396.666666666667</v>
      </c>
      <c r="W14">
        <v>40.799999999999997</v>
      </c>
      <c r="Y14">
        <v>6.7799999999999994</v>
      </c>
      <c r="Z14">
        <v>4.63</v>
      </c>
      <c r="AA14">
        <v>1.62</v>
      </c>
      <c r="AB14">
        <v>7932</v>
      </c>
      <c r="AC14">
        <v>46</v>
      </c>
    </row>
    <row r="15" spans="1:29" x14ac:dyDescent="0.25">
      <c r="A15" s="1" t="s">
        <v>37</v>
      </c>
      <c r="B15" s="1">
        <v>47</v>
      </c>
      <c r="C15" s="1">
        <v>1.7</v>
      </c>
      <c r="D15" s="1">
        <v>70</v>
      </c>
      <c r="E15" s="1">
        <f t="shared" si="0"/>
        <v>24.221453287197235</v>
      </c>
      <c r="F15" s="1">
        <v>40</v>
      </c>
      <c r="G15" s="1">
        <v>2</v>
      </c>
      <c r="H15" s="1">
        <v>8</v>
      </c>
      <c r="I15">
        <v>3</v>
      </c>
      <c r="J15">
        <v>100</v>
      </c>
      <c r="K15">
        <v>100</v>
      </c>
      <c r="L15">
        <v>100</v>
      </c>
      <c r="M15">
        <v>87.5</v>
      </c>
      <c r="N15">
        <v>75</v>
      </c>
      <c r="O15">
        <v>100</v>
      </c>
      <c r="P15">
        <v>58.8</v>
      </c>
      <c r="Q15">
        <v>57.7</v>
      </c>
      <c r="S15">
        <v>11.14</v>
      </c>
      <c r="T15">
        <v>3.6425000000000001</v>
      </c>
      <c r="U15">
        <v>1.1200000000000001</v>
      </c>
      <c r="V15">
        <v>5213.5</v>
      </c>
      <c r="W15">
        <v>43.75</v>
      </c>
      <c r="Y15">
        <v>5.7149999999999999</v>
      </c>
      <c r="Z15">
        <v>4.9950000000000001</v>
      </c>
      <c r="AA15">
        <v>1.8149999999999999</v>
      </c>
      <c r="AB15">
        <v>10313</v>
      </c>
      <c r="AC15">
        <v>31.5</v>
      </c>
    </row>
    <row r="16" spans="1:29" x14ac:dyDescent="0.25">
      <c r="A16" s="1" t="s">
        <v>38</v>
      </c>
      <c r="B16" s="1">
        <v>49</v>
      </c>
      <c r="C16" s="1">
        <v>1.73</v>
      </c>
      <c r="D16" s="1">
        <v>101</v>
      </c>
      <c r="E16" s="1">
        <f t="shared" si="0"/>
        <v>33.746533462527985</v>
      </c>
      <c r="F16" s="1">
        <v>40</v>
      </c>
      <c r="G16" s="1">
        <v>2</v>
      </c>
      <c r="H16" s="1">
        <v>9</v>
      </c>
      <c r="I16">
        <v>3</v>
      </c>
      <c r="J16">
        <v>100</v>
      </c>
      <c r="K16">
        <v>100</v>
      </c>
      <c r="L16">
        <v>75</v>
      </c>
      <c r="M16">
        <v>50</v>
      </c>
      <c r="N16">
        <v>25</v>
      </c>
      <c r="O16">
        <v>75</v>
      </c>
      <c r="P16">
        <v>47.4</v>
      </c>
      <c r="Q16">
        <v>43</v>
      </c>
      <c r="S16">
        <v>9.8025000000000002</v>
      </c>
      <c r="T16">
        <v>3.7374999999999998</v>
      </c>
      <c r="U16">
        <v>1.1425000000000001</v>
      </c>
      <c r="V16">
        <v>4991.5</v>
      </c>
      <c r="W16">
        <v>59</v>
      </c>
    </row>
    <row r="17" spans="1:29" x14ac:dyDescent="0.25">
      <c r="A17" s="1" t="s">
        <v>39</v>
      </c>
      <c r="B17" s="1">
        <v>49</v>
      </c>
      <c r="C17" s="1">
        <v>1.7</v>
      </c>
      <c r="D17" s="1">
        <v>84</v>
      </c>
      <c r="E17" s="1">
        <f t="shared" si="0"/>
        <v>29.065743944636683</v>
      </c>
      <c r="F17" s="1">
        <v>40</v>
      </c>
      <c r="G17" s="1">
        <v>1</v>
      </c>
      <c r="H17" s="1">
        <v>8</v>
      </c>
      <c r="I17">
        <v>4</v>
      </c>
      <c r="J17">
        <v>0</v>
      </c>
      <c r="K17">
        <v>100</v>
      </c>
      <c r="L17">
        <v>50</v>
      </c>
      <c r="M17">
        <v>50</v>
      </c>
      <c r="N17">
        <v>50</v>
      </c>
      <c r="O17">
        <v>50</v>
      </c>
      <c r="P17">
        <v>49.1</v>
      </c>
      <c r="Q17">
        <v>42.1</v>
      </c>
      <c r="S17">
        <v>10.841999999999999</v>
      </c>
      <c r="T17">
        <v>4.4300000000000006</v>
      </c>
      <c r="U17">
        <v>2.8519999999999999</v>
      </c>
      <c r="V17">
        <v>14379.2</v>
      </c>
      <c r="W17">
        <v>93.6</v>
      </c>
      <c r="Y17">
        <v>8.17</v>
      </c>
      <c r="Z17">
        <v>2.27</v>
      </c>
      <c r="AA17">
        <v>0.78</v>
      </c>
      <c r="AB17">
        <v>3192</v>
      </c>
      <c r="AC17">
        <v>31</v>
      </c>
    </row>
    <row r="18" spans="1:29" x14ac:dyDescent="0.25">
      <c r="A18" s="1" t="s">
        <v>40</v>
      </c>
      <c r="B18" s="1">
        <v>41</v>
      </c>
      <c r="C18" s="1">
        <v>1.7</v>
      </c>
      <c r="D18" s="1">
        <v>86</v>
      </c>
      <c r="E18" s="1">
        <f t="shared" si="0"/>
        <v>29.757785467128031</v>
      </c>
      <c r="F18" s="1">
        <v>30</v>
      </c>
      <c r="G18" s="1">
        <v>2</v>
      </c>
      <c r="H18" s="1">
        <v>13</v>
      </c>
      <c r="I18">
        <v>12</v>
      </c>
      <c r="J18">
        <v>0</v>
      </c>
      <c r="K18">
        <v>0</v>
      </c>
      <c r="L18">
        <v>50</v>
      </c>
      <c r="M18">
        <v>25</v>
      </c>
      <c r="N18">
        <v>25</v>
      </c>
      <c r="O18">
        <v>25</v>
      </c>
      <c r="P18">
        <v>31.2</v>
      </c>
      <c r="Q18">
        <v>21.4</v>
      </c>
      <c r="S18">
        <v>9.82</v>
      </c>
      <c r="T18">
        <v>2.09</v>
      </c>
      <c r="U18">
        <v>0.96500000000000008</v>
      </c>
      <c r="V18">
        <v>5447</v>
      </c>
      <c r="W18">
        <v>28</v>
      </c>
    </row>
    <row r="19" spans="1:29" x14ac:dyDescent="0.25">
      <c r="A19" s="1" t="s">
        <v>41</v>
      </c>
      <c r="B19" s="1">
        <v>42</v>
      </c>
      <c r="C19" s="1">
        <v>1.78</v>
      </c>
      <c r="D19" s="1">
        <v>63</v>
      </c>
      <c r="E19" s="1">
        <f t="shared" si="0"/>
        <v>19.883853048857468</v>
      </c>
      <c r="F19" s="1">
        <v>40</v>
      </c>
      <c r="G19" s="1">
        <v>1</v>
      </c>
      <c r="H19" s="1">
        <v>1</v>
      </c>
      <c r="I19">
        <v>1</v>
      </c>
      <c r="J19">
        <v>100</v>
      </c>
      <c r="K19">
        <v>100</v>
      </c>
      <c r="L19">
        <v>100</v>
      </c>
      <c r="M19">
        <v>87.5</v>
      </c>
      <c r="N19">
        <v>75</v>
      </c>
      <c r="O19">
        <v>100</v>
      </c>
      <c r="P19">
        <v>56.1</v>
      </c>
      <c r="Q19">
        <v>57.1</v>
      </c>
      <c r="S19">
        <v>11.52</v>
      </c>
      <c r="T19">
        <v>2.1524999999999999</v>
      </c>
      <c r="U19">
        <v>1.4250000000000003</v>
      </c>
      <c r="V19">
        <v>8352</v>
      </c>
      <c r="W19">
        <v>41.5</v>
      </c>
      <c r="Y19">
        <v>9.52</v>
      </c>
      <c r="Z19">
        <v>1.905</v>
      </c>
      <c r="AA19">
        <v>1.9550000000000001</v>
      </c>
      <c r="AB19">
        <v>10117</v>
      </c>
      <c r="AC19">
        <v>31</v>
      </c>
    </row>
    <row r="20" spans="1:29" x14ac:dyDescent="0.25">
      <c r="A20" s="1" t="s">
        <v>42</v>
      </c>
      <c r="B20" s="1">
        <v>49</v>
      </c>
      <c r="C20" s="1">
        <v>1.83</v>
      </c>
      <c r="D20" s="1">
        <v>93</v>
      </c>
      <c r="E20" s="1">
        <f t="shared" si="0"/>
        <v>27.77031263997133</v>
      </c>
      <c r="F20" s="1">
        <v>40</v>
      </c>
      <c r="G20" s="1">
        <v>1</v>
      </c>
      <c r="H20" s="1">
        <v>4</v>
      </c>
      <c r="I20">
        <v>0</v>
      </c>
      <c r="J20">
        <v>100</v>
      </c>
      <c r="K20">
        <v>100</v>
      </c>
      <c r="L20">
        <v>100</v>
      </c>
      <c r="M20">
        <v>75</v>
      </c>
      <c r="N20">
        <v>100</v>
      </c>
      <c r="O20">
        <v>100</v>
      </c>
      <c r="P20">
        <v>60.5</v>
      </c>
      <c r="Q20">
        <v>57.6</v>
      </c>
      <c r="S20">
        <v>7.65</v>
      </c>
      <c r="T20">
        <v>1.4425000000000001</v>
      </c>
      <c r="U20">
        <v>1.6600000000000001</v>
      </c>
      <c r="V20">
        <v>8395.5</v>
      </c>
      <c r="W20">
        <v>60</v>
      </c>
      <c r="Y20">
        <v>11.455</v>
      </c>
      <c r="Z20">
        <v>0.64999999999999991</v>
      </c>
      <c r="AA20">
        <v>1.04</v>
      </c>
      <c r="AB20">
        <v>5008</v>
      </c>
      <c r="AC20">
        <v>69.5</v>
      </c>
    </row>
    <row r="21" spans="1:29" x14ac:dyDescent="0.25">
      <c r="A21" s="1" t="s">
        <v>43</v>
      </c>
      <c r="B21" s="1">
        <v>21</v>
      </c>
      <c r="C21" s="1">
        <v>1.83</v>
      </c>
      <c r="D21" s="1">
        <v>78</v>
      </c>
      <c r="E21" s="1">
        <f t="shared" si="0"/>
        <v>23.291229956104985</v>
      </c>
      <c r="F21" s="1">
        <v>0</v>
      </c>
      <c r="G21" s="1">
        <v>1</v>
      </c>
      <c r="H21" s="1">
        <v>6</v>
      </c>
      <c r="I21">
        <v>2</v>
      </c>
      <c r="J21">
        <v>100</v>
      </c>
      <c r="K21">
        <v>100</v>
      </c>
      <c r="L21">
        <v>100</v>
      </c>
      <c r="M21">
        <v>62.5</v>
      </c>
      <c r="N21">
        <v>75</v>
      </c>
      <c r="O21">
        <v>75</v>
      </c>
      <c r="P21">
        <v>62</v>
      </c>
      <c r="Q21">
        <v>49.8</v>
      </c>
      <c r="S21">
        <v>11.068000000000001</v>
      </c>
      <c r="T21">
        <v>3.8840000000000003</v>
      </c>
      <c r="U21">
        <v>1.2739999999999998</v>
      </c>
      <c r="V21">
        <v>6385.2</v>
      </c>
      <c r="W21">
        <v>39.4</v>
      </c>
      <c r="Y21">
        <v>9.69</v>
      </c>
      <c r="Z21">
        <v>3.99</v>
      </c>
      <c r="AA21">
        <v>2.1</v>
      </c>
      <c r="AB21">
        <v>10276</v>
      </c>
      <c r="AC21">
        <v>26</v>
      </c>
    </row>
    <row r="22" spans="1:29" x14ac:dyDescent="0.25">
      <c r="A22" s="4" t="s">
        <v>44</v>
      </c>
      <c r="B22" s="4">
        <v>49</v>
      </c>
      <c r="C22" s="4">
        <v>1.75</v>
      </c>
      <c r="D22" s="4">
        <v>80.7</v>
      </c>
      <c r="E22" s="1">
        <f t="shared" si="0"/>
        <v>26.351020408163265</v>
      </c>
      <c r="F22" s="4">
        <v>40</v>
      </c>
      <c r="G22" s="4">
        <v>1</v>
      </c>
      <c r="H22" s="1">
        <v>4</v>
      </c>
      <c r="I22">
        <v>2</v>
      </c>
      <c r="J22">
        <v>100</v>
      </c>
      <c r="K22">
        <v>0</v>
      </c>
      <c r="L22" s="3">
        <v>100</v>
      </c>
      <c r="M22">
        <v>62.5</v>
      </c>
      <c r="N22">
        <v>75</v>
      </c>
      <c r="O22">
        <v>100</v>
      </c>
      <c r="P22">
        <v>62</v>
      </c>
      <c r="Q22">
        <v>40.4</v>
      </c>
      <c r="S22">
        <v>11.084999999999999</v>
      </c>
      <c r="T22">
        <v>1.9950000000000001</v>
      </c>
      <c r="U22">
        <v>1.5574999999999999</v>
      </c>
      <c r="V22">
        <v>8825</v>
      </c>
      <c r="W22">
        <v>29.2</v>
      </c>
      <c r="Y22">
        <v>4.3699999999999992</v>
      </c>
      <c r="Z22" s="5">
        <v>7.11</v>
      </c>
      <c r="AA22" s="5">
        <v>2.2799999999999998</v>
      </c>
      <c r="AB22" s="5">
        <v>10616</v>
      </c>
      <c r="AC22" s="5">
        <v>28</v>
      </c>
    </row>
    <row r="23" spans="1:29" x14ac:dyDescent="0.25">
      <c r="A23" s="6" t="s">
        <v>45</v>
      </c>
      <c r="B23" s="6">
        <v>20</v>
      </c>
      <c r="C23" s="6">
        <v>1.57</v>
      </c>
      <c r="D23" s="6">
        <v>60.3</v>
      </c>
      <c r="E23" s="1">
        <f t="shared" si="0"/>
        <v>24.463467077771917</v>
      </c>
      <c r="F23" s="6">
        <v>12</v>
      </c>
      <c r="G23" s="6">
        <v>2</v>
      </c>
      <c r="H23" s="4">
        <v>5</v>
      </c>
      <c r="I23" s="5">
        <v>1</v>
      </c>
      <c r="J23" s="5">
        <v>100</v>
      </c>
      <c r="K23" s="5">
        <v>100</v>
      </c>
      <c r="L23" s="3">
        <v>100</v>
      </c>
      <c r="M23">
        <v>75</v>
      </c>
      <c r="N23" s="5">
        <v>75</v>
      </c>
      <c r="O23" s="5">
        <v>100</v>
      </c>
      <c r="P23" s="5">
        <v>59.4</v>
      </c>
      <c r="Q23" s="5">
        <v>54.8</v>
      </c>
      <c r="S23">
        <v>6.7060000000000004</v>
      </c>
      <c r="T23">
        <v>5.242</v>
      </c>
      <c r="U23">
        <v>1.042</v>
      </c>
      <c r="V23">
        <v>5061.6000000000004</v>
      </c>
      <c r="W23">
        <v>52.8</v>
      </c>
      <c r="Y23">
        <v>4.120000000000001</v>
      </c>
      <c r="Z23" s="7">
        <v>6.41</v>
      </c>
      <c r="AA23" s="7">
        <v>1.93</v>
      </c>
      <c r="AB23" s="7">
        <v>11490</v>
      </c>
      <c r="AC23" s="7">
        <v>30</v>
      </c>
    </row>
    <row r="24" spans="1:29" x14ac:dyDescent="0.25">
      <c r="A24" s="6" t="s">
        <v>46</v>
      </c>
      <c r="B24" s="6">
        <v>59</v>
      </c>
      <c r="C24" s="6">
        <v>1.68</v>
      </c>
      <c r="D24" s="6">
        <v>73</v>
      </c>
      <c r="E24" s="1">
        <f t="shared" si="0"/>
        <v>25.864512471655331</v>
      </c>
      <c r="F24" s="6">
        <v>35</v>
      </c>
      <c r="G24" s="6">
        <v>1</v>
      </c>
      <c r="H24" s="6">
        <v>4</v>
      </c>
      <c r="I24" s="7">
        <v>0</v>
      </c>
      <c r="J24" s="7">
        <v>100</v>
      </c>
      <c r="K24" s="7">
        <v>100</v>
      </c>
      <c r="L24" s="3">
        <v>100</v>
      </c>
      <c r="M24">
        <v>87.5</v>
      </c>
      <c r="N24" s="7">
        <v>75</v>
      </c>
      <c r="O24" s="7">
        <v>100</v>
      </c>
      <c r="P24" s="7">
        <v>58.8</v>
      </c>
      <c r="Q24" s="7">
        <v>57.7</v>
      </c>
      <c r="S24">
        <v>8.9979999999999993</v>
      </c>
      <c r="T24">
        <v>4.3920000000000003</v>
      </c>
      <c r="U24">
        <v>0.99799999999999989</v>
      </c>
      <c r="V24">
        <v>4427.6000000000004</v>
      </c>
      <c r="W24">
        <v>63.8</v>
      </c>
      <c r="Y24">
        <v>10.700000000000001</v>
      </c>
      <c r="Z24" s="7">
        <v>2.77</v>
      </c>
      <c r="AA24" s="7">
        <v>0.66</v>
      </c>
      <c r="AB24" s="7">
        <v>2400</v>
      </c>
      <c r="AC24" s="7">
        <v>52</v>
      </c>
    </row>
    <row r="25" spans="1:29" x14ac:dyDescent="0.25">
      <c r="A25" s="6" t="s">
        <v>47</v>
      </c>
      <c r="B25" s="6">
        <v>24</v>
      </c>
      <c r="C25" s="6">
        <v>1.72</v>
      </c>
      <c r="D25" s="6">
        <v>70</v>
      </c>
      <c r="E25" s="1">
        <f t="shared" si="0"/>
        <v>23.661438615467823</v>
      </c>
      <c r="F25" s="6">
        <v>30</v>
      </c>
      <c r="G25" s="6">
        <v>1</v>
      </c>
      <c r="H25" s="6">
        <v>0</v>
      </c>
      <c r="I25" s="7">
        <v>0</v>
      </c>
      <c r="J25" s="7">
        <v>100</v>
      </c>
      <c r="K25" s="7">
        <v>100</v>
      </c>
      <c r="L25" s="3">
        <v>100</v>
      </c>
      <c r="M25">
        <v>87.5</v>
      </c>
      <c r="N25" s="7">
        <v>100</v>
      </c>
      <c r="O25" s="7">
        <v>100</v>
      </c>
      <c r="P25" s="7">
        <v>59.9</v>
      </c>
      <c r="Q25" s="7">
        <v>60.5</v>
      </c>
      <c r="S25">
        <v>9.3125</v>
      </c>
      <c r="T25">
        <v>1.4624999999999999</v>
      </c>
      <c r="U25">
        <v>1.2075</v>
      </c>
      <c r="V25">
        <v>6991.5</v>
      </c>
      <c r="W25">
        <v>32.5</v>
      </c>
      <c r="Y25">
        <v>10.98</v>
      </c>
      <c r="Z25">
        <v>2.8250000000000002</v>
      </c>
      <c r="AA25">
        <v>2.4</v>
      </c>
      <c r="AB25">
        <v>14356</v>
      </c>
      <c r="AC25">
        <v>41.5</v>
      </c>
    </row>
    <row r="26" spans="1:29" x14ac:dyDescent="0.25">
      <c r="A26" s="1" t="s">
        <v>48</v>
      </c>
      <c r="B26" s="1">
        <v>46</v>
      </c>
      <c r="C26" s="1">
        <v>1.57</v>
      </c>
      <c r="D26" s="1">
        <v>57.6</v>
      </c>
      <c r="E26" s="1">
        <f t="shared" si="0"/>
        <v>23.368087954886608</v>
      </c>
      <c r="F26" s="1">
        <v>24</v>
      </c>
      <c r="G26" s="1">
        <v>2</v>
      </c>
      <c r="H26" s="6">
        <v>10</v>
      </c>
      <c r="I26" s="7">
        <v>4</v>
      </c>
      <c r="J26" s="7">
        <v>100</v>
      </c>
      <c r="K26" s="7">
        <v>100</v>
      </c>
      <c r="L26" s="3">
        <v>100</v>
      </c>
      <c r="M26">
        <v>62.5</v>
      </c>
      <c r="N26" s="7">
        <v>75</v>
      </c>
      <c r="O26" s="7">
        <v>100</v>
      </c>
      <c r="P26" s="7">
        <v>59.9</v>
      </c>
      <c r="Q26" s="7">
        <v>52</v>
      </c>
      <c r="S26">
        <v>11.26</v>
      </c>
      <c r="T26">
        <v>1.93</v>
      </c>
      <c r="U26">
        <v>1.32</v>
      </c>
      <c r="V26">
        <v>7948</v>
      </c>
      <c r="W26">
        <v>55</v>
      </c>
      <c r="Y26">
        <v>12.465</v>
      </c>
      <c r="Z26">
        <v>1.1499999999999999</v>
      </c>
      <c r="AA26">
        <v>0.90500000000000003</v>
      </c>
      <c r="AB26">
        <v>6193</v>
      </c>
      <c r="AC26">
        <v>57</v>
      </c>
    </row>
    <row r="27" spans="1:29" x14ac:dyDescent="0.25">
      <c r="A27" s="6" t="s">
        <v>49</v>
      </c>
      <c r="B27" s="6">
        <v>18</v>
      </c>
      <c r="C27" s="6">
        <v>1.6</v>
      </c>
      <c r="D27" s="6">
        <v>60</v>
      </c>
      <c r="E27" s="1">
        <f t="shared" si="0"/>
        <v>23.437499999999996</v>
      </c>
      <c r="F27" s="6">
        <v>37</v>
      </c>
      <c r="G27" s="6">
        <v>2</v>
      </c>
      <c r="H27" s="1">
        <v>2</v>
      </c>
      <c r="I27">
        <v>1</v>
      </c>
      <c r="J27">
        <v>100</v>
      </c>
      <c r="K27">
        <v>100</v>
      </c>
      <c r="L27" s="3">
        <v>100</v>
      </c>
      <c r="M27">
        <v>75</v>
      </c>
      <c r="N27">
        <v>50</v>
      </c>
      <c r="O27">
        <v>100</v>
      </c>
      <c r="P27">
        <v>58.3</v>
      </c>
      <c r="Q27">
        <v>52.1</v>
      </c>
      <c r="S27">
        <v>7.2666666666666657</v>
      </c>
      <c r="T27">
        <v>3.4866666666666668</v>
      </c>
      <c r="U27">
        <v>2.02</v>
      </c>
      <c r="V27">
        <v>9826</v>
      </c>
      <c r="W27">
        <v>58</v>
      </c>
      <c r="Y27">
        <v>8.2850000000000001</v>
      </c>
      <c r="Z27">
        <v>3.8600000000000003</v>
      </c>
      <c r="AA27">
        <v>2.09</v>
      </c>
      <c r="AB27">
        <v>11497</v>
      </c>
      <c r="AC27">
        <v>45.5</v>
      </c>
    </row>
    <row r="28" spans="1:29" x14ac:dyDescent="0.25">
      <c r="A28" s="8" t="s">
        <v>50</v>
      </c>
      <c r="B28" s="8">
        <v>52</v>
      </c>
      <c r="C28" s="8">
        <v>1.78</v>
      </c>
      <c r="D28" s="8">
        <v>86</v>
      </c>
      <c r="E28" s="1">
        <f t="shared" si="0"/>
        <v>27.143037495265748</v>
      </c>
      <c r="F28" s="8">
        <v>43.75</v>
      </c>
      <c r="G28" s="8">
        <v>1</v>
      </c>
      <c r="H28" s="6">
        <v>5</v>
      </c>
      <c r="I28" s="7">
        <v>2</v>
      </c>
      <c r="J28" s="7">
        <v>100</v>
      </c>
      <c r="K28" s="7">
        <v>100</v>
      </c>
      <c r="L28" s="9">
        <v>50</v>
      </c>
      <c r="M28">
        <v>87.5</v>
      </c>
      <c r="N28" s="7">
        <v>75</v>
      </c>
      <c r="O28" s="7">
        <v>100</v>
      </c>
      <c r="P28" s="7">
        <v>52.8</v>
      </c>
      <c r="Q28" s="7">
        <v>57.9</v>
      </c>
      <c r="S28">
        <v>12.163333333333334</v>
      </c>
      <c r="T28">
        <v>3.3833333333333333</v>
      </c>
      <c r="U28">
        <v>1.4966666666666668</v>
      </c>
      <c r="V28">
        <v>7770.666666666667</v>
      </c>
      <c r="W28">
        <v>58</v>
      </c>
      <c r="Y28">
        <v>10.164999999999999</v>
      </c>
      <c r="Z28">
        <v>0.97500000000000009</v>
      </c>
      <c r="AA28">
        <v>0.35</v>
      </c>
      <c r="AB28">
        <v>1370</v>
      </c>
      <c r="AC28">
        <v>30</v>
      </c>
    </row>
    <row r="29" spans="1:29" x14ac:dyDescent="0.25">
      <c r="A29" s="6" t="s">
        <v>51</v>
      </c>
      <c r="B29" s="6">
        <v>21</v>
      </c>
      <c r="C29" s="6">
        <v>1.8</v>
      </c>
      <c r="D29" s="6">
        <v>69</v>
      </c>
      <c r="E29" s="1">
        <f t="shared" si="0"/>
        <v>21.296296296296294</v>
      </c>
      <c r="F29" s="6">
        <v>20</v>
      </c>
      <c r="G29" s="6">
        <v>1</v>
      </c>
      <c r="H29" s="8">
        <v>4</v>
      </c>
      <c r="I29" s="10">
        <v>1</v>
      </c>
      <c r="J29" s="10">
        <v>100</v>
      </c>
      <c r="K29" s="10">
        <v>100</v>
      </c>
      <c r="L29" s="3">
        <v>100</v>
      </c>
      <c r="M29">
        <v>87.5</v>
      </c>
      <c r="N29" s="10">
        <v>100</v>
      </c>
      <c r="O29" s="10">
        <v>100</v>
      </c>
      <c r="P29" s="10">
        <v>62.7</v>
      </c>
      <c r="Q29" s="10">
        <v>61.1</v>
      </c>
      <c r="S29">
        <v>10.5425</v>
      </c>
      <c r="T29">
        <v>3.1724999999999999</v>
      </c>
      <c r="U29">
        <v>1.8775000000000002</v>
      </c>
      <c r="V29">
        <v>10313</v>
      </c>
      <c r="W29">
        <v>36.25</v>
      </c>
      <c r="Y29">
        <v>8.7750000000000004</v>
      </c>
      <c r="Z29">
        <v>3.59</v>
      </c>
      <c r="AA29">
        <v>1.62</v>
      </c>
      <c r="AB29">
        <v>6951</v>
      </c>
      <c r="AC29">
        <v>59.5</v>
      </c>
    </row>
    <row r="30" spans="1:29" x14ac:dyDescent="0.25">
      <c r="A30" s="6" t="s">
        <v>52</v>
      </c>
      <c r="B30" s="6">
        <v>67</v>
      </c>
      <c r="C30" s="6">
        <v>1.88</v>
      </c>
      <c r="D30" s="6">
        <v>95</v>
      </c>
      <c r="E30" s="1">
        <f t="shared" si="0"/>
        <v>26.878678134902671</v>
      </c>
      <c r="F30" s="6">
        <v>40</v>
      </c>
      <c r="G30" s="6">
        <v>1</v>
      </c>
      <c r="H30" s="6">
        <v>1</v>
      </c>
      <c r="I30" s="7">
        <v>3</v>
      </c>
      <c r="J30" s="7">
        <v>100</v>
      </c>
      <c r="K30" s="7">
        <v>100</v>
      </c>
      <c r="L30" s="3">
        <v>100</v>
      </c>
      <c r="M30">
        <v>87.5</v>
      </c>
      <c r="N30" s="7">
        <v>75</v>
      </c>
      <c r="O30" s="7">
        <v>100</v>
      </c>
      <c r="P30" s="7">
        <v>50.5</v>
      </c>
      <c r="Q30" s="7">
        <v>55.9</v>
      </c>
      <c r="S30">
        <v>8.8424999999999994</v>
      </c>
      <c r="T30">
        <v>3.4024999999999999</v>
      </c>
      <c r="U30">
        <v>2.3099999999999996</v>
      </c>
      <c r="V30">
        <v>12317</v>
      </c>
      <c r="W30">
        <v>64.75</v>
      </c>
      <c r="Y30">
        <v>9.98</v>
      </c>
      <c r="Z30">
        <v>3.7</v>
      </c>
      <c r="AA30">
        <v>1.7349999999999999</v>
      </c>
      <c r="AB30">
        <v>9032</v>
      </c>
      <c r="AC30">
        <v>54</v>
      </c>
    </row>
    <row r="31" spans="1:29" x14ac:dyDescent="0.25">
      <c r="A31" s="6" t="s">
        <v>53</v>
      </c>
      <c r="B31" s="6">
        <v>21</v>
      </c>
      <c r="C31" s="6">
        <v>1.85</v>
      </c>
      <c r="D31" s="6">
        <v>70</v>
      </c>
      <c r="E31" s="1">
        <f t="shared" si="0"/>
        <v>20.45288531775018</v>
      </c>
      <c r="F31" s="6">
        <v>35</v>
      </c>
      <c r="G31" s="6">
        <v>1</v>
      </c>
      <c r="H31" s="6">
        <v>8</v>
      </c>
      <c r="I31" s="7">
        <v>5</v>
      </c>
      <c r="J31" s="7">
        <v>100</v>
      </c>
      <c r="K31" s="7">
        <v>100</v>
      </c>
      <c r="L31" s="3">
        <v>75</v>
      </c>
      <c r="M31">
        <v>62.5</v>
      </c>
      <c r="N31" s="7">
        <v>50</v>
      </c>
      <c r="O31" s="7">
        <v>100</v>
      </c>
      <c r="P31" s="7">
        <v>52.2</v>
      </c>
      <c r="Q31" s="7">
        <v>50.4</v>
      </c>
      <c r="S31">
        <v>10.737500000000001</v>
      </c>
      <c r="T31">
        <v>1.9874999999999998</v>
      </c>
      <c r="U31">
        <v>2.125</v>
      </c>
      <c r="V31">
        <v>12682.5</v>
      </c>
      <c r="W31">
        <v>34</v>
      </c>
      <c r="Y31">
        <v>8.4750000000000014</v>
      </c>
      <c r="Z31">
        <v>2.54</v>
      </c>
      <c r="AA31">
        <v>1.1000000000000001</v>
      </c>
      <c r="AB31">
        <v>5777</v>
      </c>
      <c r="AC31">
        <v>39.5</v>
      </c>
    </row>
    <row r="32" spans="1:29" x14ac:dyDescent="0.25">
      <c r="A32" s="1" t="s">
        <v>54</v>
      </c>
      <c r="B32" s="1">
        <v>49</v>
      </c>
      <c r="C32" s="1">
        <v>1.63</v>
      </c>
      <c r="D32" s="1"/>
      <c r="E32" s="1"/>
      <c r="F32" s="1">
        <v>30</v>
      </c>
      <c r="G32" s="1">
        <v>2</v>
      </c>
      <c r="H32" s="6">
        <v>6</v>
      </c>
      <c r="I32" s="7">
        <v>0</v>
      </c>
      <c r="J32" s="7">
        <v>100</v>
      </c>
      <c r="K32" s="7">
        <v>0</v>
      </c>
      <c r="L32" s="3">
        <v>100</v>
      </c>
      <c r="M32">
        <v>62.5</v>
      </c>
      <c r="N32" s="7">
        <v>50</v>
      </c>
      <c r="O32" s="7">
        <v>100</v>
      </c>
      <c r="P32" s="7">
        <v>60.9</v>
      </c>
      <c r="Q32" s="7">
        <v>37.6</v>
      </c>
      <c r="S32">
        <v>9.0724999999999998</v>
      </c>
      <c r="T32">
        <v>2.9724999999999997</v>
      </c>
      <c r="U32">
        <v>2.0725000000000002</v>
      </c>
      <c r="V32">
        <v>12687</v>
      </c>
      <c r="W32">
        <v>36</v>
      </c>
      <c r="Y32">
        <v>10.629999999999999</v>
      </c>
      <c r="Z32">
        <v>2.7949999999999999</v>
      </c>
      <c r="AA32">
        <v>1.1000000000000001</v>
      </c>
      <c r="AB32">
        <v>6083</v>
      </c>
      <c r="AC32">
        <v>30.5</v>
      </c>
    </row>
    <row r="33" spans="1:29" x14ac:dyDescent="0.25">
      <c r="A33" s="6" t="s">
        <v>55</v>
      </c>
      <c r="B33" s="6">
        <v>20</v>
      </c>
      <c r="C33" s="6">
        <v>1.7</v>
      </c>
      <c r="D33" s="6">
        <v>73</v>
      </c>
      <c r="E33" s="1">
        <f t="shared" ref="E33:E43" si="1">D33/(C33*C33)</f>
        <v>25.259515570934258</v>
      </c>
      <c r="F33" s="6">
        <v>17</v>
      </c>
      <c r="G33" s="6">
        <v>2</v>
      </c>
      <c r="H33" s="1">
        <v>8</v>
      </c>
      <c r="I33">
        <v>6</v>
      </c>
      <c r="J33">
        <v>100</v>
      </c>
      <c r="K33">
        <v>100</v>
      </c>
      <c r="L33" s="3">
        <v>100</v>
      </c>
      <c r="M33">
        <v>37.5</v>
      </c>
      <c r="N33">
        <v>50</v>
      </c>
      <c r="O33">
        <v>75</v>
      </c>
      <c r="P33">
        <v>62</v>
      </c>
      <c r="Q33">
        <v>41.2</v>
      </c>
      <c r="S33">
        <v>11.01</v>
      </c>
      <c r="T33">
        <v>3.2850000000000001</v>
      </c>
      <c r="U33">
        <v>1.3525</v>
      </c>
      <c r="V33">
        <v>6592</v>
      </c>
      <c r="W33">
        <v>52</v>
      </c>
      <c r="Y33">
        <v>4.9399999999999995</v>
      </c>
      <c r="Z33">
        <v>7.6049999999999995</v>
      </c>
      <c r="AA33">
        <v>1.875</v>
      </c>
      <c r="AB33">
        <v>7863</v>
      </c>
      <c r="AC33">
        <v>45</v>
      </c>
    </row>
    <row r="34" spans="1:29" x14ac:dyDescent="0.25">
      <c r="A34" s="6" t="s">
        <v>56</v>
      </c>
      <c r="B34" s="6">
        <v>49</v>
      </c>
      <c r="C34" s="6">
        <v>1.85</v>
      </c>
      <c r="D34" s="6">
        <v>90</v>
      </c>
      <c r="E34" s="1">
        <f t="shared" si="1"/>
        <v>26.296566837107374</v>
      </c>
      <c r="F34" s="6">
        <v>48</v>
      </c>
      <c r="G34" s="6">
        <v>1</v>
      </c>
      <c r="H34" s="6">
        <v>5</v>
      </c>
      <c r="I34" s="7">
        <v>0</v>
      </c>
      <c r="J34" s="7">
        <v>100</v>
      </c>
      <c r="K34" s="7">
        <v>100</v>
      </c>
      <c r="L34" s="3">
        <v>75</v>
      </c>
      <c r="M34">
        <v>75</v>
      </c>
      <c r="N34" s="7">
        <v>75</v>
      </c>
      <c r="O34" s="7">
        <v>100</v>
      </c>
      <c r="P34" s="7">
        <v>56.4</v>
      </c>
      <c r="Q34" s="7">
        <v>54.9</v>
      </c>
      <c r="S34">
        <v>10.31</v>
      </c>
      <c r="T34">
        <v>4</v>
      </c>
      <c r="U34">
        <v>2.0049999999999999</v>
      </c>
      <c r="V34">
        <v>9995</v>
      </c>
      <c r="W34">
        <v>40</v>
      </c>
      <c r="Y34">
        <v>12.875</v>
      </c>
      <c r="Z34">
        <v>2.5949999999999998</v>
      </c>
      <c r="AA34">
        <v>1</v>
      </c>
      <c r="AB34">
        <v>4607</v>
      </c>
      <c r="AC34">
        <v>45</v>
      </c>
    </row>
    <row r="35" spans="1:29" x14ac:dyDescent="0.25">
      <c r="A35" s="6" t="s">
        <v>57</v>
      </c>
      <c r="B35" s="6">
        <v>21</v>
      </c>
      <c r="C35" s="6">
        <v>1.85</v>
      </c>
      <c r="D35" s="6">
        <v>83</v>
      </c>
      <c r="E35" s="1">
        <f t="shared" si="1"/>
        <v>24.251278305332356</v>
      </c>
      <c r="F35" s="6">
        <v>40</v>
      </c>
      <c r="G35" s="6">
        <v>1</v>
      </c>
      <c r="H35" s="6">
        <v>6</v>
      </c>
      <c r="I35" s="7">
        <v>3</v>
      </c>
      <c r="J35" s="7">
        <v>100</v>
      </c>
      <c r="K35" s="7">
        <v>100</v>
      </c>
      <c r="L35" s="3">
        <v>100</v>
      </c>
      <c r="M35">
        <v>50</v>
      </c>
      <c r="N35" s="7">
        <v>50</v>
      </c>
      <c r="O35" s="7">
        <v>100</v>
      </c>
      <c r="P35" s="7">
        <v>62.2</v>
      </c>
      <c r="Q35" s="7">
        <v>46.9</v>
      </c>
      <c r="S35">
        <v>11.17</v>
      </c>
      <c r="T35">
        <v>2.6875</v>
      </c>
      <c r="U35">
        <v>1.05</v>
      </c>
      <c r="V35">
        <v>5332.75</v>
      </c>
      <c r="W35">
        <v>40</v>
      </c>
      <c r="Y35">
        <v>12.775000000000002</v>
      </c>
      <c r="Z35">
        <v>1.79</v>
      </c>
      <c r="AA35">
        <v>0.51</v>
      </c>
      <c r="AB35">
        <v>2075</v>
      </c>
      <c r="AC35">
        <v>33.5</v>
      </c>
    </row>
    <row r="36" spans="1:29" x14ac:dyDescent="0.25">
      <c r="A36" s="6" t="s">
        <v>58</v>
      </c>
      <c r="B36" s="6">
        <v>49</v>
      </c>
      <c r="C36" s="6">
        <v>1.75</v>
      </c>
      <c r="D36" s="6">
        <v>74</v>
      </c>
      <c r="E36" s="1">
        <f t="shared" si="1"/>
        <v>24.163265306122447</v>
      </c>
      <c r="F36" s="6">
        <v>40</v>
      </c>
      <c r="G36" s="6">
        <v>2</v>
      </c>
      <c r="H36" s="6">
        <v>4</v>
      </c>
      <c r="I36" s="7">
        <v>1</v>
      </c>
      <c r="J36" s="7">
        <v>100</v>
      </c>
      <c r="K36" s="7">
        <v>100</v>
      </c>
      <c r="L36" s="3">
        <v>75</v>
      </c>
      <c r="M36">
        <v>87.5</v>
      </c>
      <c r="N36" s="7">
        <v>50</v>
      </c>
      <c r="O36" s="7">
        <v>100</v>
      </c>
      <c r="P36" s="7">
        <v>52</v>
      </c>
      <c r="Q36" s="7">
        <v>54.4</v>
      </c>
      <c r="S36">
        <v>10.3125</v>
      </c>
      <c r="T36">
        <v>4.6100000000000003</v>
      </c>
      <c r="U36">
        <v>1.2925</v>
      </c>
      <c r="V36">
        <v>5916.5</v>
      </c>
      <c r="W36">
        <v>56.25</v>
      </c>
      <c r="Y36">
        <v>10.8</v>
      </c>
      <c r="Z36">
        <v>3.46</v>
      </c>
      <c r="AA36">
        <v>0.62</v>
      </c>
      <c r="AB36">
        <v>2453</v>
      </c>
      <c r="AC36">
        <v>36</v>
      </c>
    </row>
    <row r="37" spans="1:29" x14ac:dyDescent="0.25">
      <c r="A37" t="s">
        <v>59</v>
      </c>
      <c r="B37">
        <v>36</v>
      </c>
      <c r="C37">
        <v>1.57</v>
      </c>
      <c r="D37">
        <v>57</v>
      </c>
      <c r="E37" s="1">
        <f t="shared" si="1"/>
        <v>23.124670372023203</v>
      </c>
      <c r="F37" s="6">
        <v>40</v>
      </c>
      <c r="G37">
        <v>2</v>
      </c>
      <c r="H37" s="6">
        <v>2</v>
      </c>
      <c r="I37" s="7">
        <v>3</v>
      </c>
      <c r="J37" s="7">
        <v>100</v>
      </c>
      <c r="K37" s="7">
        <v>100</v>
      </c>
      <c r="L37" s="3">
        <v>100</v>
      </c>
      <c r="M37">
        <v>87.5</v>
      </c>
      <c r="N37" s="7">
        <v>75</v>
      </c>
      <c r="O37" s="7">
        <v>100</v>
      </c>
      <c r="P37" s="7">
        <v>58.8</v>
      </c>
      <c r="Q37" s="7">
        <v>57.7</v>
      </c>
      <c r="S37">
        <v>7.3566666666666665</v>
      </c>
      <c r="T37">
        <v>7.25</v>
      </c>
      <c r="U37">
        <v>2.9033333333333329</v>
      </c>
      <c r="V37">
        <v>13818</v>
      </c>
      <c r="W37">
        <v>104</v>
      </c>
      <c r="Y37">
        <v>8.14</v>
      </c>
      <c r="Z37">
        <v>4.9350000000000005</v>
      </c>
      <c r="AA37">
        <v>2.0549999999999997</v>
      </c>
      <c r="AB37">
        <v>9550</v>
      </c>
      <c r="AC37">
        <v>76</v>
      </c>
    </row>
    <row r="38" spans="1:29" x14ac:dyDescent="0.25">
      <c r="A38" t="s">
        <v>60</v>
      </c>
      <c r="B38">
        <v>36</v>
      </c>
      <c r="C38">
        <v>1.7</v>
      </c>
      <c r="D38">
        <v>58</v>
      </c>
      <c r="E38" s="1">
        <f t="shared" si="1"/>
        <v>20.069204152249139</v>
      </c>
      <c r="F38" s="6">
        <v>34</v>
      </c>
      <c r="G38">
        <v>2</v>
      </c>
      <c r="H38" s="6">
        <v>9</v>
      </c>
      <c r="I38" s="7">
        <v>2</v>
      </c>
      <c r="J38" s="7">
        <v>100</v>
      </c>
      <c r="K38">
        <v>100</v>
      </c>
      <c r="L38" s="3">
        <v>100</v>
      </c>
      <c r="M38">
        <v>62.5</v>
      </c>
      <c r="N38">
        <v>75</v>
      </c>
      <c r="O38">
        <v>100</v>
      </c>
      <c r="P38">
        <v>59.9</v>
      </c>
      <c r="Q38">
        <v>52</v>
      </c>
      <c r="S38">
        <v>9.2700000000000014</v>
      </c>
      <c r="T38">
        <v>6.2733333333333334</v>
      </c>
      <c r="U38">
        <v>2.1266666666666665</v>
      </c>
      <c r="V38">
        <v>9512</v>
      </c>
      <c r="W38">
        <v>80.666666666666671</v>
      </c>
      <c r="Y38">
        <v>10.305</v>
      </c>
      <c r="Z38">
        <v>5.1449999999999996</v>
      </c>
      <c r="AA38">
        <v>1.33</v>
      </c>
      <c r="AB38">
        <v>5064</v>
      </c>
      <c r="AC38">
        <v>83</v>
      </c>
    </row>
    <row r="39" spans="1:29" x14ac:dyDescent="0.25">
      <c r="A39" t="s">
        <v>61</v>
      </c>
      <c r="B39">
        <v>41</v>
      </c>
      <c r="C39">
        <v>1.65</v>
      </c>
      <c r="D39">
        <v>76.2</v>
      </c>
      <c r="E39" s="1">
        <f t="shared" si="1"/>
        <v>27.988980716253447</v>
      </c>
      <c r="F39" s="6">
        <v>37</v>
      </c>
      <c r="G39">
        <v>2</v>
      </c>
      <c r="H39" s="6">
        <v>7</v>
      </c>
      <c r="I39" s="7">
        <v>1</v>
      </c>
      <c r="J39" s="7">
        <v>100</v>
      </c>
      <c r="K39">
        <v>100</v>
      </c>
      <c r="L39" s="3">
        <v>100</v>
      </c>
      <c r="M39">
        <v>62.5</v>
      </c>
      <c r="N39">
        <v>50</v>
      </c>
      <c r="O39">
        <v>100</v>
      </c>
      <c r="P39">
        <v>61.6</v>
      </c>
      <c r="Q39">
        <v>49.8</v>
      </c>
      <c r="S39">
        <v>11.683333333333332</v>
      </c>
      <c r="T39">
        <v>3.8200000000000003</v>
      </c>
      <c r="U39">
        <v>1.4933333333333334</v>
      </c>
      <c r="V39">
        <v>7506.666666666667</v>
      </c>
      <c r="W39">
        <v>88.333333333333329</v>
      </c>
    </row>
    <row r="40" spans="1:29" x14ac:dyDescent="0.25">
      <c r="A40" t="s">
        <v>62</v>
      </c>
      <c r="B40">
        <v>36</v>
      </c>
      <c r="C40">
        <v>1.7280000000000002</v>
      </c>
      <c r="D40">
        <v>72</v>
      </c>
      <c r="E40" s="1">
        <f t="shared" si="1"/>
        <v>24.112654320987648</v>
      </c>
      <c r="F40">
        <v>37</v>
      </c>
      <c r="G40">
        <v>1</v>
      </c>
      <c r="H40" s="6">
        <v>5</v>
      </c>
      <c r="I40" s="7">
        <v>5</v>
      </c>
      <c r="J40" s="7">
        <v>100</v>
      </c>
      <c r="K40">
        <v>100</v>
      </c>
      <c r="L40" s="3">
        <v>100</v>
      </c>
      <c r="M40">
        <v>50</v>
      </c>
      <c r="N40">
        <v>100</v>
      </c>
      <c r="O40">
        <v>0</v>
      </c>
      <c r="P40">
        <v>58.7</v>
      </c>
      <c r="Q40">
        <v>40.700000000000003</v>
      </c>
      <c r="S40">
        <v>11</v>
      </c>
      <c r="T40">
        <v>4.125</v>
      </c>
      <c r="U40">
        <v>1.6974999999999998</v>
      </c>
      <c r="V40">
        <v>8628.5</v>
      </c>
      <c r="W40">
        <v>73.5</v>
      </c>
      <c r="Y40">
        <v>14.670000000000002</v>
      </c>
      <c r="Z40">
        <v>1.83</v>
      </c>
      <c r="AA40">
        <v>1.5</v>
      </c>
      <c r="AB40">
        <v>9266</v>
      </c>
      <c r="AC40">
        <v>48</v>
      </c>
    </row>
    <row r="41" spans="1:29" x14ac:dyDescent="0.25">
      <c r="A41" t="s">
        <v>63</v>
      </c>
      <c r="B41">
        <v>36</v>
      </c>
      <c r="C41">
        <v>1.7530000000000001</v>
      </c>
      <c r="D41">
        <v>70</v>
      </c>
      <c r="E41" s="1">
        <f t="shared" si="1"/>
        <v>22.778976566615977</v>
      </c>
      <c r="F41">
        <v>40</v>
      </c>
      <c r="G41">
        <v>2</v>
      </c>
      <c r="H41" s="6">
        <v>2</v>
      </c>
      <c r="I41">
        <v>1</v>
      </c>
      <c r="J41">
        <v>100</v>
      </c>
      <c r="K41">
        <v>100</v>
      </c>
      <c r="L41" s="3">
        <v>100</v>
      </c>
      <c r="M41">
        <v>87.5</v>
      </c>
      <c r="N41">
        <v>75</v>
      </c>
      <c r="O41">
        <v>100</v>
      </c>
      <c r="P41">
        <v>56.1</v>
      </c>
      <c r="Q41">
        <v>57.1</v>
      </c>
      <c r="S41">
        <v>8.7899999999999991</v>
      </c>
      <c r="T41">
        <v>3.4050000000000002</v>
      </c>
      <c r="U41">
        <v>1.6099999999999999</v>
      </c>
      <c r="V41">
        <v>7129</v>
      </c>
      <c r="W41">
        <v>60</v>
      </c>
      <c r="Y41">
        <v>7.4599999999999991</v>
      </c>
      <c r="Z41">
        <v>6.12</v>
      </c>
      <c r="AA41">
        <v>3.03</v>
      </c>
      <c r="AB41">
        <v>13046</v>
      </c>
      <c r="AC41">
        <v>62</v>
      </c>
    </row>
    <row r="42" spans="1:29" x14ac:dyDescent="0.25">
      <c r="A42" t="s">
        <v>64</v>
      </c>
      <c r="B42">
        <v>33</v>
      </c>
      <c r="C42">
        <v>1.68</v>
      </c>
      <c r="D42">
        <v>69</v>
      </c>
      <c r="E42" s="1">
        <f t="shared" si="1"/>
        <v>24.447278911564631</v>
      </c>
      <c r="F42">
        <v>24</v>
      </c>
      <c r="G42">
        <v>2</v>
      </c>
      <c r="H42" s="6">
        <v>2</v>
      </c>
      <c r="I42">
        <v>1</v>
      </c>
      <c r="J42">
        <v>100</v>
      </c>
      <c r="K42">
        <v>100</v>
      </c>
      <c r="L42" s="3">
        <v>100</v>
      </c>
      <c r="M42">
        <v>87.5</v>
      </c>
      <c r="N42">
        <v>75</v>
      </c>
      <c r="O42">
        <v>100</v>
      </c>
      <c r="P42">
        <v>61.6</v>
      </c>
      <c r="Q42">
        <v>58.4</v>
      </c>
      <c r="S42">
        <v>9.49</v>
      </c>
      <c r="T42">
        <v>4.03</v>
      </c>
      <c r="U42">
        <v>2.0366666666666666</v>
      </c>
      <c r="V42">
        <v>9044.6666666666661</v>
      </c>
      <c r="W42">
        <v>92.666666666666671</v>
      </c>
      <c r="Y42">
        <v>7.9350000000000005</v>
      </c>
      <c r="Z42">
        <v>7.58</v>
      </c>
      <c r="AA42">
        <v>2.0350000000000001</v>
      </c>
      <c r="AB42">
        <v>9278</v>
      </c>
      <c r="AC42">
        <v>89.5</v>
      </c>
    </row>
    <row r="43" spans="1:29" x14ac:dyDescent="0.25">
      <c r="A43" t="s">
        <v>65</v>
      </c>
      <c r="B43">
        <v>29</v>
      </c>
      <c r="C43">
        <v>1.55</v>
      </c>
      <c r="D43">
        <v>57</v>
      </c>
      <c r="E43" s="1">
        <f t="shared" si="1"/>
        <v>23.725286160249738</v>
      </c>
      <c r="F43">
        <v>30</v>
      </c>
      <c r="G43">
        <v>2</v>
      </c>
      <c r="H43" s="6">
        <v>6</v>
      </c>
      <c r="I43" s="7">
        <v>1</v>
      </c>
      <c r="J43" s="7">
        <v>0</v>
      </c>
      <c r="K43">
        <v>100</v>
      </c>
      <c r="L43" s="3">
        <v>75</v>
      </c>
      <c r="M43">
        <v>75</v>
      </c>
      <c r="N43">
        <v>25</v>
      </c>
      <c r="O43">
        <v>25</v>
      </c>
      <c r="P43">
        <v>34.299999999999997</v>
      </c>
      <c r="Q43">
        <v>41.6</v>
      </c>
      <c r="S43">
        <v>12.922499999999999</v>
      </c>
      <c r="T43">
        <v>1.8574999999999999</v>
      </c>
      <c r="U43">
        <v>1.1925000000000001</v>
      </c>
      <c r="V43">
        <v>6641</v>
      </c>
      <c r="W43">
        <v>50.25</v>
      </c>
      <c r="Y43">
        <v>9.6349999999999998</v>
      </c>
      <c r="Z43">
        <v>2.2199999999999998</v>
      </c>
      <c r="AA43">
        <v>1.1499999999999999</v>
      </c>
      <c r="AB43">
        <v>4995</v>
      </c>
      <c r="AC43">
        <v>53</v>
      </c>
    </row>
    <row r="44" spans="1:29" x14ac:dyDescent="0.25">
      <c r="A44" t="s">
        <v>66</v>
      </c>
      <c r="B44">
        <v>58</v>
      </c>
      <c r="C44">
        <v>173.6</v>
      </c>
      <c r="D44">
        <v>75.599999999999994</v>
      </c>
      <c r="E44">
        <v>25.1</v>
      </c>
      <c r="F44">
        <v>33</v>
      </c>
      <c r="G44">
        <v>2</v>
      </c>
      <c r="H44">
        <v>8</v>
      </c>
      <c r="I44">
        <v>10</v>
      </c>
      <c r="J44" s="7">
        <v>50</v>
      </c>
      <c r="K44">
        <v>50</v>
      </c>
      <c r="L44" s="3">
        <v>100</v>
      </c>
      <c r="M44" s="3">
        <v>50</v>
      </c>
      <c r="N44">
        <v>50</v>
      </c>
      <c r="O44">
        <v>50</v>
      </c>
      <c r="P44">
        <v>51.1</v>
      </c>
      <c r="Q44" s="12">
        <v>37</v>
      </c>
      <c r="S44" s="13">
        <v>7.7425000000000006</v>
      </c>
      <c r="T44" s="13">
        <v>2.875</v>
      </c>
      <c r="U44" s="13">
        <v>1.6975</v>
      </c>
      <c r="V44" s="14">
        <v>10275</v>
      </c>
      <c r="W44">
        <v>49.5</v>
      </c>
      <c r="Y44" s="13">
        <v>6.5</v>
      </c>
      <c r="Z44" s="13">
        <v>4.6649999999999991</v>
      </c>
      <c r="AA44" s="13">
        <v>2.0449999999999999</v>
      </c>
      <c r="AB44" s="14">
        <v>9051</v>
      </c>
      <c r="AC44" s="14">
        <v>53.5</v>
      </c>
    </row>
    <row r="45" spans="1:29" x14ac:dyDescent="0.25">
      <c r="A45" t="s">
        <v>67</v>
      </c>
      <c r="B45">
        <v>60</v>
      </c>
      <c r="C45">
        <v>155</v>
      </c>
      <c r="D45">
        <v>73.599999999999994</v>
      </c>
      <c r="E45">
        <v>30.6</v>
      </c>
      <c r="F45">
        <v>35</v>
      </c>
      <c r="G45">
        <v>2</v>
      </c>
      <c r="H45">
        <v>2</v>
      </c>
      <c r="I45">
        <v>1</v>
      </c>
      <c r="J45" s="7">
        <v>100</v>
      </c>
      <c r="K45">
        <v>100</v>
      </c>
      <c r="L45" s="3">
        <v>100</v>
      </c>
      <c r="M45" s="3">
        <v>87.5</v>
      </c>
      <c r="N45" s="3">
        <v>75</v>
      </c>
      <c r="O45" s="3">
        <v>100</v>
      </c>
      <c r="P45">
        <v>53.8</v>
      </c>
      <c r="Q45">
        <v>57.9</v>
      </c>
      <c r="S45" s="13">
        <v>7.43</v>
      </c>
      <c r="T45" s="13">
        <v>3.778</v>
      </c>
      <c r="U45" s="13">
        <v>1.4220000000000002</v>
      </c>
      <c r="V45" s="14">
        <v>7146.4</v>
      </c>
      <c r="W45">
        <v>50</v>
      </c>
      <c r="Y45" s="13">
        <v>10.71</v>
      </c>
      <c r="Z45" s="13">
        <v>3.0100000000000002</v>
      </c>
      <c r="AA45" s="13">
        <v>1.06</v>
      </c>
      <c r="AB45" s="14">
        <v>5061</v>
      </c>
      <c r="AC45" s="14">
        <v>57</v>
      </c>
    </row>
    <row r="46" spans="1:29" x14ac:dyDescent="0.25">
      <c r="A46" t="s">
        <v>68</v>
      </c>
      <c r="B46">
        <v>39</v>
      </c>
      <c r="C46">
        <v>169.5</v>
      </c>
      <c r="D46">
        <v>59.6</v>
      </c>
      <c r="E46">
        <v>20.6</v>
      </c>
      <c r="F46">
        <v>35</v>
      </c>
      <c r="G46">
        <v>2</v>
      </c>
      <c r="H46">
        <v>4</v>
      </c>
      <c r="I46">
        <v>1</v>
      </c>
      <c r="J46" s="7">
        <v>100</v>
      </c>
      <c r="K46">
        <v>100</v>
      </c>
      <c r="L46" s="3">
        <v>100</v>
      </c>
      <c r="M46" s="3">
        <v>75</v>
      </c>
      <c r="N46" s="3">
        <v>50</v>
      </c>
      <c r="O46" s="3">
        <v>100</v>
      </c>
      <c r="P46">
        <v>54.7</v>
      </c>
      <c r="Q46">
        <v>53.5</v>
      </c>
      <c r="S46" s="13">
        <v>8</v>
      </c>
      <c r="T46" s="13">
        <v>4.5039999999999996</v>
      </c>
      <c r="U46" s="13">
        <v>1.4840000000000004</v>
      </c>
      <c r="V46" s="14">
        <v>7420</v>
      </c>
      <c r="W46">
        <v>36</v>
      </c>
      <c r="Y46" s="13">
        <v>7.0050000000000008</v>
      </c>
      <c r="Z46" s="13">
        <v>6.45</v>
      </c>
      <c r="AA46" s="13">
        <v>1.3250000000000002</v>
      </c>
      <c r="AB46" s="14">
        <v>4912</v>
      </c>
      <c r="AC46" s="14">
        <v>57</v>
      </c>
    </row>
    <row r="47" spans="1:29" x14ac:dyDescent="0.25">
      <c r="A47" s="11" t="s">
        <v>69</v>
      </c>
      <c r="B47">
        <v>50</v>
      </c>
      <c r="C47">
        <v>163</v>
      </c>
      <c r="D47">
        <v>68.400000000000006</v>
      </c>
      <c r="E47">
        <v>25.7</v>
      </c>
      <c r="F47">
        <v>35</v>
      </c>
      <c r="G47">
        <v>2</v>
      </c>
      <c r="H47">
        <v>7</v>
      </c>
      <c r="I47">
        <v>1</v>
      </c>
      <c r="J47" s="7">
        <v>100</v>
      </c>
      <c r="K47">
        <v>100</v>
      </c>
      <c r="L47" s="3">
        <v>75</v>
      </c>
      <c r="M47" s="3">
        <v>62.5</v>
      </c>
      <c r="N47" s="3">
        <v>75</v>
      </c>
      <c r="O47" s="3">
        <v>75</v>
      </c>
      <c r="P47">
        <v>53.1</v>
      </c>
      <c r="Q47">
        <v>51</v>
      </c>
      <c r="S47" s="13">
        <v>5.5640000000000001</v>
      </c>
      <c r="T47" s="13">
        <v>2.7160000000000002</v>
      </c>
      <c r="U47" s="13">
        <v>1.3700000000000003</v>
      </c>
      <c r="V47" s="14">
        <v>7359.6</v>
      </c>
      <c r="W47">
        <v>26.2</v>
      </c>
      <c r="Y47" s="13">
        <v>6.37</v>
      </c>
      <c r="Z47" s="13">
        <v>3.4350000000000005</v>
      </c>
      <c r="AA47" s="13">
        <v>1.7250000000000001</v>
      </c>
      <c r="AB47" s="14">
        <v>7764</v>
      </c>
      <c r="AC47" s="14">
        <v>33</v>
      </c>
    </row>
    <row r="48" spans="1:29" x14ac:dyDescent="0.25">
      <c r="A48" t="s">
        <v>70</v>
      </c>
      <c r="B48">
        <v>44</v>
      </c>
      <c r="C48">
        <v>165.5</v>
      </c>
      <c r="D48">
        <v>59.5</v>
      </c>
      <c r="E48">
        <v>21.8</v>
      </c>
      <c r="F48">
        <v>35</v>
      </c>
      <c r="G48">
        <v>2</v>
      </c>
      <c r="H48">
        <v>7</v>
      </c>
      <c r="I48">
        <v>10</v>
      </c>
      <c r="J48" s="7">
        <v>100</v>
      </c>
      <c r="K48">
        <v>100</v>
      </c>
      <c r="L48" s="3">
        <v>100</v>
      </c>
      <c r="M48" s="3">
        <v>62.5</v>
      </c>
      <c r="N48" s="3">
        <v>75</v>
      </c>
      <c r="O48" s="3">
        <v>100</v>
      </c>
      <c r="P48">
        <v>50.9</v>
      </c>
      <c r="Q48">
        <v>49.5</v>
      </c>
      <c r="S48" s="13">
        <v>10.796000000000001</v>
      </c>
      <c r="T48" s="13">
        <v>4.476</v>
      </c>
      <c r="U48" s="13">
        <v>1.52</v>
      </c>
      <c r="V48" s="14">
        <v>8618.7999999999993</v>
      </c>
      <c r="W48">
        <v>90</v>
      </c>
      <c r="Y48" s="13">
        <v>9.4699999999999989</v>
      </c>
      <c r="Z48" s="13">
        <v>4.7549999999999999</v>
      </c>
      <c r="AA48" s="13">
        <v>1.7550000000000001</v>
      </c>
      <c r="AB48" s="14">
        <v>7558</v>
      </c>
      <c r="AC48" s="14">
        <v>117.5</v>
      </c>
    </row>
    <row r="49" spans="1:29" x14ac:dyDescent="0.25">
      <c r="A49" t="s">
        <v>71</v>
      </c>
      <c r="B49">
        <v>24</v>
      </c>
      <c r="C49">
        <v>169</v>
      </c>
      <c r="D49">
        <v>51.2</v>
      </c>
      <c r="E49">
        <v>17.899999999999999</v>
      </c>
      <c r="F49">
        <v>35</v>
      </c>
      <c r="G49">
        <v>2</v>
      </c>
      <c r="H49">
        <v>6</v>
      </c>
      <c r="I49">
        <v>0</v>
      </c>
      <c r="J49" s="7">
        <v>100</v>
      </c>
      <c r="K49">
        <v>100</v>
      </c>
      <c r="L49" s="3">
        <v>100</v>
      </c>
      <c r="M49" s="3">
        <v>75</v>
      </c>
      <c r="N49" s="3">
        <v>75</v>
      </c>
      <c r="O49" s="3">
        <v>100</v>
      </c>
      <c r="P49">
        <v>58.5</v>
      </c>
      <c r="Q49">
        <v>53.5</v>
      </c>
      <c r="S49" s="13">
        <v>8.5679999999999978</v>
      </c>
      <c r="T49" s="13">
        <v>3.8019999999999996</v>
      </c>
      <c r="U49" s="13">
        <v>1.83</v>
      </c>
      <c r="V49" s="14">
        <v>10556.4</v>
      </c>
      <c r="W49">
        <v>32.4</v>
      </c>
      <c r="Y49" s="13">
        <v>8.6100000000000012</v>
      </c>
      <c r="Z49" s="13">
        <v>2.9649999999999999</v>
      </c>
      <c r="AA49" s="13">
        <v>1.4200000000000002</v>
      </c>
      <c r="AB49" s="14">
        <v>7894</v>
      </c>
      <c r="AC49" s="14">
        <v>30.5</v>
      </c>
    </row>
    <row r="50" spans="1:29" x14ac:dyDescent="0.25">
      <c r="A50" t="s">
        <v>72</v>
      </c>
      <c r="B50">
        <v>44</v>
      </c>
      <c r="C50">
        <v>165</v>
      </c>
      <c r="D50">
        <v>61.9</v>
      </c>
      <c r="E50">
        <v>22.7</v>
      </c>
      <c r="F50">
        <v>35</v>
      </c>
      <c r="G50">
        <v>2</v>
      </c>
      <c r="H50">
        <v>3</v>
      </c>
      <c r="I50">
        <v>0</v>
      </c>
      <c r="J50" s="7">
        <v>100</v>
      </c>
      <c r="K50">
        <v>100</v>
      </c>
      <c r="L50" s="3">
        <v>100</v>
      </c>
      <c r="M50" s="3">
        <v>75</v>
      </c>
      <c r="N50" s="3">
        <v>75</v>
      </c>
      <c r="O50" s="3">
        <v>100</v>
      </c>
      <c r="P50">
        <v>57.2</v>
      </c>
      <c r="Q50">
        <v>55.9</v>
      </c>
      <c r="S50" s="13">
        <v>8.65</v>
      </c>
      <c r="T50" s="13">
        <v>3.4179999999999993</v>
      </c>
      <c r="U50" s="13">
        <v>1.534</v>
      </c>
      <c r="V50" s="14">
        <v>7753.6</v>
      </c>
      <c r="W50">
        <v>35.4</v>
      </c>
      <c r="Y50" s="13">
        <v>4.3149999999999995</v>
      </c>
      <c r="Z50" s="13">
        <v>5.5549999999999997</v>
      </c>
      <c r="AA50" s="13">
        <v>2.14</v>
      </c>
      <c r="AB50" s="14">
        <v>9285</v>
      </c>
      <c r="AC50" s="14">
        <v>35</v>
      </c>
    </row>
    <row r="51" spans="1:29" x14ac:dyDescent="0.25">
      <c r="A51" t="s">
        <v>73</v>
      </c>
      <c r="B51">
        <v>35</v>
      </c>
      <c r="C51">
        <v>159</v>
      </c>
      <c r="D51">
        <v>74.3</v>
      </c>
      <c r="E51">
        <v>29.4</v>
      </c>
      <c r="F51">
        <v>35</v>
      </c>
      <c r="G51">
        <v>2</v>
      </c>
      <c r="H51">
        <v>8</v>
      </c>
      <c r="I51">
        <v>6</v>
      </c>
      <c r="J51" s="7">
        <v>0</v>
      </c>
      <c r="K51">
        <v>0</v>
      </c>
      <c r="L51" s="3">
        <v>75</v>
      </c>
      <c r="M51" s="3">
        <v>62.5</v>
      </c>
      <c r="N51" s="3">
        <v>25</v>
      </c>
      <c r="O51" s="3">
        <v>75</v>
      </c>
      <c r="P51" s="11">
        <v>44.5</v>
      </c>
      <c r="Q51" s="11">
        <v>33.200000000000003</v>
      </c>
      <c r="R51" s="11"/>
      <c r="S51" s="13">
        <v>5.8624999999999989</v>
      </c>
      <c r="T51" s="13">
        <v>5.2925000000000004</v>
      </c>
      <c r="U51" s="13">
        <v>1.5925</v>
      </c>
      <c r="V51" s="14">
        <v>8674.5</v>
      </c>
      <c r="W51">
        <v>32.25</v>
      </c>
      <c r="X51" s="15"/>
      <c r="Y51" s="13">
        <v>4.66</v>
      </c>
      <c r="Z51" s="13">
        <v>5.9350000000000005</v>
      </c>
      <c r="AA51" s="13">
        <v>2.8950000000000005</v>
      </c>
      <c r="AB51" s="14">
        <v>14378</v>
      </c>
      <c r="AC51" s="14">
        <v>45</v>
      </c>
    </row>
    <row r="52" spans="1:29" x14ac:dyDescent="0.25">
      <c r="A52" t="s">
        <v>74</v>
      </c>
      <c r="B52">
        <v>61</v>
      </c>
      <c r="C52">
        <v>159</v>
      </c>
      <c r="D52">
        <v>76.8</v>
      </c>
      <c r="E52">
        <v>30.4</v>
      </c>
      <c r="F52">
        <v>35</v>
      </c>
      <c r="G52">
        <v>2</v>
      </c>
      <c r="H52">
        <v>7</v>
      </c>
      <c r="I52">
        <v>2</v>
      </c>
      <c r="J52" s="7">
        <v>100</v>
      </c>
      <c r="K52">
        <v>100</v>
      </c>
      <c r="L52" s="3">
        <v>50</v>
      </c>
      <c r="M52" s="3">
        <v>75</v>
      </c>
      <c r="N52" s="3">
        <v>75</v>
      </c>
      <c r="O52" s="3">
        <v>100</v>
      </c>
      <c r="P52">
        <v>49.4</v>
      </c>
      <c r="Q52">
        <v>57.4</v>
      </c>
      <c r="S52" s="13">
        <v>11.4275</v>
      </c>
      <c r="T52" s="13">
        <v>3.8925000000000001</v>
      </c>
      <c r="U52" s="13">
        <v>1.67</v>
      </c>
      <c r="V52" s="14">
        <v>9751</v>
      </c>
      <c r="W52">
        <v>42.75</v>
      </c>
      <c r="Y52" s="13">
        <v>9.64</v>
      </c>
      <c r="Z52" s="13">
        <v>3.7749999999999999</v>
      </c>
      <c r="AA52" s="13">
        <v>2.1149999999999998</v>
      </c>
      <c r="AB52" s="14">
        <v>12770</v>
      </c>
      <c r="AC52" s="14">
        <v>37</v>
      </c>
    </row>
    <row r="53" spans="1:29" x14ac:dyDescent="0.25">
      <c r="A53" t="s">
        <v>75</v>
      </c>
      <c r="B53">
        <v>39</v>
      </c>
      <c r="C53">
        <v>172.5</v>
      </c>
      <c r="D53">
        <v>80.400000000000006</v>
      </c>
      <c r="E53">
        <v>27</v>
      </c>
      <c r="F53">
        <v>40</v>
      </c>
      <c r="G53">
        <v>1</v>
      </c>
      <c r="H53">
        <v>3</v>
      </c>
      <c r="I53">
        <v>0</v>
      </c>
      <c r="J53" s="7">
        <v>100</v>
      </c>
      <c r="K53">
        <v>100</v>
      </c>
      <c r="L53" s="3">
        <v>100</v>
      </c>
      <c r="M53" s="3">
        <v>75</v>
      </c>
      <c r="N53" s="3">
        <v>75</v>
      </c>
      <c r="O53" s="3">
        <v>100</v>
      </c>
      <c r="P53">
        <v>55.9</v>
      </c>
      <c r="Q53">
        <v>55.9</v>
      </c>
      <c r="S53" s="13">
        <v>5.5075000000000003</v>
      </c>
      <c r="T53" s="13">
        <v>6.8925000000000001</v>
      </c>
      <c r="U53" s="13">
        <v>3.62</v>
      </c>
      <c r="V53" s="14">
        <v>17494</v>
      </c>
      <c r="W53">
        <v>40.75</v>
      </c>
      <c r="Y53" s="13">
        <v>4.9400000000000013</v>
      </c>
      <c r="Z53" s="13">
        <v>5.18</v>
      </c>
      <c r="AA53" s="13">
        <v>1.885</v>
      </c>
      <c r="AB53" s="14">
        <v>9839</v>
      </c>
      <c r="AC53" s="14">
        <v>44</v>
      </c>
    </row>
    <row r="54" spans="1:29" x14ac:dyDescent="0.25">
      <c r="A54" t="s">
        <v>76</v>
      </c>
      <c r="B54">
        <v>37</v>
      </c>
      <c r="C54">
        <v>165</v>
      </c>
      <c r="D54">
        <v>62.3</v>
      </c>
      <c r="E54">
        <v>22.8</v>
      </c>
      <c r="F54">
        <v>30</v>
      </c>
      <c r="G54">
        <v>2</v>
      </c>
      <c r="H54">
        <v>2</v>
      </c>
      <c r="I54">
        <v>0</v>
      </c>
      <c r="J54" s="7">
        <v>100</v>
      </c>
      <c r="K54">
        <v>100</v>
      </c>
      <c r="L54" s="3">
        <v>100</v>
      </c>
      <c r="M54" s="3">
        <v>75</v>
      </c>
      <c r="N54" s="3">
        <v>75</v>
      </c>
      <c r="O54" s="3">
        <v>100</v>
      </c>
      <c r="P54">
        <v>55.9</v>
      </c>
      <c r="Q54">
        <v>55.9</v>
      </c>
      <c r="S54" s="13">
        <v>8.0259999999999998</v>
      </c>
      <c r="T54" s="13">
        <v>6.0679999999999996</v>
      </c>
      <c r="U54" s="13">
        <v>2.0839999999999996</v>
      </c>
      <c r="V54" s="14">
        <v>10862</v>
      </c>
      <c r="W54">
        <v>59.2</v>
      </c>
      <c r="Y54" s="13">
        <v>4.6300000000000008</v>
      </c>
      <c r="Z54" s="13">
        <v>8.8650000000000002</v>
      </c>
      <c r="AA54" s="13">
        <v>2</v>
      </c>
      <c r="AB54" s="14">
        <v>8089</v>
      </c>
      <c r="AC54" s="14">
        <v>51.5</v>
      </c>
    </row>
    <row r="55" spans="1:29" x14ac:dyDescent="0.25">
      <c r="A55" t="s">
        <v>77</v>
      </c>
      <c r="B55">
        <v>52</v>
      </c>
      <c r="C55">
        <v>161</v>
      </c>
      <c r="D55">
        <v>79.900000000000006</v>
      </c>
      <c r="E55">
        <v>30.8</v>
      </c>
      <c r="F55">
        <v>35</v>
      </c>
      <c r="G55">
        <v>2</v>
      </c>
      <c r="H55">
        <v>9</v>
      </c>
      <c r="I55">
        <v>7</v>
      </c>
      <c r="J55" s="7">
        <v>0</v>
      </c>
      <c r="K55">
        <v>100</v>
      </c>
      <c r="L55" s="3">
        <v>50</v>
      </c>
      <c r="M55" s="3">
        <v>50</v>
      </c>
      <c r="N55" s="3">
        <v>50</v>
      </c>
      <c r="O55" s="3">
        <v>100</v>
      </c>
      <c r="P55">
        <v>32.799999999999997</v>
      </c>
      <c r="Q55">
        <v>54.5</v>
      </c>
      <c r="R55" s="11"/>
      <c r="S55" s="13">
        <v>9.33</v>
      </c>
      <c r="T55" s="13">
        <v>4.0020000000000007</v>
      </c>
      <c r="U55" s="13">
        <v>1.8660000000000001</v>
      </c>
      <c r="V55" s="14">
        <v>10381.200000000001</v>
      </c>
      <c r="W55">
        <v>47</v>
      </c>
      <c r="Y55" s="13">
        <v>10.209999999999999</v>
      </c>
      <c r="Z55" s="13">
        <v>3.0549999999999997</v>
      </c>
      <c r="AA55" s="13">
        <v>1.63</v>
      </c>
      <c r="AB55" s="14">
        <v>7190</v>
      </c>
      <c r="AC55" s="14">
        <v>36</v>
      </c>
    </row>
    <row r="56" spans="1:29" x14ac:dyDescent="0.25">
      <c r="A56" t="s">
        <v>78</v>
      </c>
      <c r="B56">
        <v>31</v>
      </c>
      <c r="C56">
        <v>164</v>
      </c>
      <c r="D56">
        <v>81.8</v>
      </c>
      <c r="E56">
        <v>30.4</v>
      </c>
      <c r="F56">
        <v>35</v>
      </c>
      <c r="G56">
        <v>2</v>
      </c>
      <c r="H56">
        <v>3</v>
      </c>
      <c r="I56">
        <v>3</v>
      </c>
      <c r="J56" s="7">
        <v>100</v>
      </c>
      <c r="K56">
        <v>100</v>
      </c>
      <c r="L56" s="3">
        <v>100</v>
      </c>
      <c r="M56" s="3">
        <v>62.5</v>
      </c>
      <c r="N56" s="3">
        <v>50</v>
      </c>
      <c r="O56" s="3">
        <v>100</v>
      </c>
      <c r="P56">
        <v>52</v>
      </c>
      <c r="Q56">
        <v>50.7</v>
      </c>
      <c r="S56" s="13">
        <v>9.0980000000000008</v>
      </c>
      <c r="T56" s="13">
        <v>4.5739999999999998</v>
      </c>
      <c r="U56" s="13">
        <v>2.3160000000000003</v>
      </c>
      <c r="V56" s="14">
        <v>12608.4</v>
      </c>
      <c r="W56">
        <v>69</v>
      </c>
      <c r="Y56" s="13">
        <v>8.4600000000000009</v>
      </c>
      <c r="Z56" s="13">
        <v>3.0649999999999999</v>
      </c>
      <c r="AA56" s="13">
        <v>1.2250000000000003</v>
      </c>
      <c r="AB56" s="14">
        <v>6381</v>
      </c>
      <c r="AC56" s="14">
        <v>57</v>
      </c>
    </row>
    <row r="57" spans="1:29" x14ac:dyDescent="0.25">
      <c r="A57" t="s">
        <v>79</v>
      </c>
      <c r="B57">
        <v>57</v>
      </c>
      <c r="C57">
        <v>170</v>
      </c>
      <c r="D57">
        <v>72</v>
      </c>
      <c r="E57">
        <v>25</v>
      </c>
      <c r="F57">
        <v>30</v>
      </c>
      <c r="G57">
        <v>2</v>
      </c>
      <c r="H57">
        <v>8</v>
      </c>
      <c r="I57">
        <v>1</v>
      </c>
      <c r="J57" s="7">
        <v>100</v>
      </c>
      <c r="K57">
        <v>100</v>
      </c>
      <c r="L57" s="3">
        <v>100</v>
      </c>
      <c r="M57" s="3">
        <v>50</v>
      </c>
      <c r="N57" s="3">
        <v>50</v>
      </c>
      <c r="O57" s="3">
        <v>100</v>
      </c>
      <c r="P57">
        <v>57.3</v>
      </c>
      <c r="Q57">
        <v>46.5</v>
      </c>
      <c r="S57" s="13">
        <v>9.0259999999999998</v>
      </c>
      <c r="T57" s="13">
        <v>5.0380000000000011</v>
      </c>
      <c r="U57" s="13">
        <v>1.2340000000000002</v>
      </c>
      <c r="V57" s="14">
        <v>6133.6</v>
      </c>
      <c r="W57">
        <v>30.4</v>
      </c>
      <c r="Y57" s="13">
        <v>8.620000000000001</v>
      </c>
      <c r="Z57" s="13">
        <v>5.88</v>
      </c>
      <c r="AA57" s="13">
        <v>1.51</v>
      </c>
      <c r="AB57" s="14">
        <v>7227</v>
      </c>
      <c r="AC57" s="14">
        <v>43</v>
      </c>
    </row>
    <row r="58" spans="1:29" x14ac:dyDescent="0.25">
      <c r="A58" t="s">
        <v>80</v>
      </c>
      <c r="B58">
        <v>46</v>
      </c>
      <c r="C58">
        <v>174.5</v>
      </c>
      <c r="D58">
        <v>79.5</v>
      </c>
      <c r="E58">
        <v>26.1</v>
      </c>
      <c r="F58">
        <v>35</v>
      </c>
      <c r="G58">
        <v>2</v>
      </c>
      <c r="H58">
        <v>11</v>
      </c>
      <c r="I58">
        <v>3</v>
      </c>
      <c r="J58" s="7">
        <v>100</v>
      </c>
      <c r="K58">
        <v>100</v>
      </c>
      <c r="L58" s="3">
        <v>100</v>
      </c>
      <c r="M58" s="3">
        <v>50</v>
      </c>
      <c r="N58" s="3">
        <v>50</v>
      </c>
      <c r="O58" s="3">
        <v>50</v>
      </c>
      <c r="P58">
        <v>52.7</v>
      </c>
      <c r="Q58">
        <v>42.4</v>
      </c>
      <c r="S58" s="13">
        <v>11.513999999999999</v>
      </c>
      <c r="T58" s="13">
        <v>5.0759999999999996</v>
      </c>
      <c r="U58" s="13">
        <v>1.4899999999999998</v>
      </c>
      <c r="V58" s="14">
        <v>7699.2</v>
      </c>
      <c r="W58">
        <v>34.6</v>
      </c>
      <c r="X58" s="11"/>
      <c r="Y58" s="13">
        <v>6.7100000000000009</v>
      </c>
      <c r="Z58" s="13">
        <v>7.75</v>
      </c>
      <c r="AA58" s="13">
        <v>1.1900000000000004</v>
      </c>
      <c r="AB58" s="14">
        <v>5006</v>
      </c>
      <c r="AC58" s="14">
        <v>30.5</v>
      </c>
    </row>
    <row r="59" spans="1:29" x14ac:dyDescent="0.25">
      <c r="A59" t="s">
        <v>81</v>
      </c>
      <c r="B59">
        <v>56</v>
      </c>
      <c r="C59">
        <v>156</v>
      </c>
      <c r="D59">
        <v>58.2</v>
      </c>
      <c r="E59">
        <v>23.9</v>
      </c>
      <c r="F59">
        <v>35</v>
      </c>
      <c r="G59">
        <v>2</v>
      </c>
      <c r="H59">
        <v>11</v>
      </c>
      <c r="I59">
        <v>3</v>
      </c>
      <c r="J59" s="7">
        <v>50</v>
      </c>
      <c r="K59">
        <v>50</v>
      </c>
      <c r="L59" s="3">
        <v>75</v>
      </c>
      <c r="M59" s="3">
        <v>37.5</v>
      </c>
      <c r="N59" s="3">
        <v>25</v>
      </c>
      <c r="O59" s="3">
        <v>100</v>
      </c>
      <c r="P59">
        <v>44.3</v>
      </c>
      <c r="Q59">
        <v>56.1</v>
      </c>
      <c r="S59" s="13">
        <v>8.8025000000000002</v>
      </c>
      <c r="T59" s="13">
        <v>4.3250000000000002</v>
      </c>
      <c r="U59" s="13">
        <v>1.7625</v>
      </c>
      <c r="V59" s="14">
        <v>8696</v>
      </c>
      <c r="W59">
        <v>59.25</v>
      </c>
      <c r="Y59" s="13">
        <v>6.0399999999999991</v>
      </c>
      <c r="Z59" s="13">
        <v>5.7649999999999988</v>
      </c>
      <c r="AA59" s="13">
        <v>2.1949999999999998</v>
      </c>
      <c r="AB59" s="14">
        <v>9800</v>
      </c>
      <c r="AC59" s="14">
        <v>72</v>
      </c>
    </row>
    <row r="60" spans="1:29" x14ac:dyDescent="0.25">
      <c r="A60" t="s">
        <v>82</v>
      </c>
      <c r="B60">
        <v>52</v>
      </c>
      <c r="C60">
        <v>167.5</v>
      </c>
      <c r="D60">
        <v>49.2</v>
      </c>
      <c r="E60">
        <v>17.5</v>
      </c>
      <c r="F60">
        <v>37</v>
      </c>
      <c r="G60">
        <v>2</v>
      </c>
      <c r="H60">
        <v>8</v>
      </c>
      <c r="I60">
        <v>4</v>
      </c>
      <c r="J60" s="7">
        <v>100</v>
      </c>
      <c r="K60">
        <v>50</v>
      </c>
      <c r="L60" s="3">
        <v>100</v>
      </c>
      <c r="M60" s="3">
        <v>37.5</v>
      </c>
      <c r="N60" s="3">
        <v>50</v>
      </c>
      <c r="O60" s="3">
        <v>75</v>
      </c>
      <c r="P60">
        <v>59.3</v>
      </c>
      <c r="Q60">
        <v>35</v>
      </c>
      <c r="S60" s="13">
        <v>8.2050000000000018</v>
      </c>
      <c r="T60" s="13">
        <v>4.4600000000000009</v>
      </c>
      <c r="U60" s="13">
        <v>2.6624999999999996</v>
      </c>
      <c r="V60" s="14">
        <v>14352</v>
      </c>
      <c r="W60">
        <v>49.5</v>
      </c>
      <c r="Y60" s="13"/>
      <c r="Z60" s="13"/>
      <c r="AA60" s="13"/>
      <c r="AB60" s="14"/>
      <c r="AC60" s="14"/>
    </row>
    <row r="61" spans="1:29" x14ac:dyDescent="0.25">
      <c r="A61" t="s">
        <v>83</v>
      </c>
      <c r="B61">
        <v>39</v>
      </c>
      <c r="C61">
        <v>160</v>
      </c>
      <c r="D61">
        <v>64.8</v>
      </c>
      <c r="E61">
        <v>25.2</v>
      </c>
      <c r="F61">
        <v>35</v>
      </c>
      <c r="G61">
        <v>2</v>
      </c>
      <c r="H61">
        <v>3</v>
      </c>
      <c r="I61">
        <v>0</v>
      </c>
      <c r="J61" s="7">
        <v>100</v>
      </c>
      <c r="K61">
        <v>100</v>
      </c>
      <c r="L61" s="3">
        <v>100</v>
      </c>
      <c r="M61" s="3">
        <v>75</v>
      </c>
      <c r="N61" s="3">
        <v>75</v>
      </c>
      <c r="O61" s="3">
        <v>100</v>
      </c>
      <c r="P61">
        <v>57.2</v>
      </c>
      <c r="Q61">
        <v>53.5</v>
      </c>
      <c r="S61" s="13">
        <v>9.4600000000000009</v>
      </c>
      <c r="T61" s="13">
        <v>4.9833333333333334</v>
      </c>
      <c r="U61" s="13">
        <v>1.7166666666666668</v>
      </c>
      <c r="V61" s="14">
        <v>9708</v>
      </c>
      <c r="W61">
        <v>58</v>
      </c>
      <c r="Y61" s="13">
        <v>6.36</v>
      </c>
      <c r="Z61" s="13">
        <v>6.8099999999999987</v>
      </c>
      <c r="AA61" s="13">
        <v>1.87</v>
      </c>
      <c r="AB61" s="14">
        <v>8036</v>
      </c>
      <c r="AC61" s="14">
        <v>73</v>
      </c>
    </row>
    <row r="62" spans="1:29" x14ac:dyDescent="0.25">
      <c r="A62" t="s">
        <v>84</v>
      </c>
      <c r="B62">
        <v>51</v>
      </c>
      <c r="C62">
        <v>163.30000000000001</v>
      </c>
      <c r="D62">
        <v>53.2</v>
      </c>
      <c r="E62">
        <v>19.899999999999999</v>
      </c>
      <c r="F62">
        <v>35</v>
      </c>
      <c r="G62">
        <v>2</v>
      </c>
      <c r="H62">
        <v>0</v>
      </c>
      <c r="I62">
        <v>0</v>
      </c>
      <c r="J62" s="7">
        <v>100</v>
      </c>
      <c r="K62">
        <v>100</v>
      </c>
      <c r="L62" s="3">
        <v>100</v>
      </c>
      <c r="M62" s="3">
        <v>75</v>
      </c>
      <c r="N62" s="3">
        <v>75</v>
      </c>
      <c r="O62" s="3">
        <v>100</v>
      </c>
      <c r="P62">
        <v>57.2</v>
      </c>
      <c r="Q62">
        <v>53.5</v>
      </c>
      <c r="S62" s="13">
        <v>9.5474999999999994</v>
      </c>
      <c r="T62" s="13">
        <v>3.85</v>
      </c>
      <c r="U62" s="13">
        <v>1.4975000000000001</v>
      </c>
      <c r="V62" s="14">
        <v>7516.5</v>
      </c>
      <c r="W62">
        <v>77.25</v>
      </c>
      <c r="Y62" s="13">
        <v>8.0299999999999994</v>
      </c>
      <c r="Z62" s="13">
        <v>3.8499999999999996</v>
      </c>
      <c r="AA62" s="13">
        <v>1.6950000000000003</v>
      </c>
      <c r="AB62" s="14">
        <v>8168</v>
      </c>
      <c r="AC62" s="14">
        <v>50</v>
      </c>
    </row>
    <row r="63" spans="1:29" x14ac:dyDescent="0.25">
      <c r="A63" t="s">
        <v>85</v>
      </c>
      <c r="B63">
        <v>28</v>
      </c>
      <c r="C63">
        <v>161.5</v>
      </c>
      <c r="D63">
        <v>72.599999999999994</v>
      </c>
      <c r="E63">
        <v>27.8</v>
      </c>
      <c r="F63">
        <v>35</v>
      </c>
      <c r="G63">
        <v>2</v>
      </c>
      <c r="H63">
        <v>5</v>
      </c>
      <c r="I63">
        <v>1</v>
      </c>
      <c r="J63" s="7">
        <v>100</v>
      </c>
      <c r="K63">
        <v>100</v>
      </c>
      <c r="L63" s="3">
        <v>100</v>
      </c>
      <c r="M63" s="3">
        <v>62.5</v>
      </c>
      <c r="N63" s="3">
        <v>50</v>
      </c>
      <c r="P63">
        <v>49.4</v>
      </c>
      <c r="Q63">
        <v>50.5</v>
      </c>
      <c r="S63" s="13">
        <v>10.914999999999999</v>
      </c>
      <c r="T63" s="13">
        <v>4.0250000000000004</v>
      </c>
      <c r="U63" s="13">
        <v>1.6950000000000003</v>
      </c>
      <c r="V63" s="14">
        <v>9604</v>
      </c>
      <c r="W63">
        <v>53</v>
      </c>
      <c r="Y63" s="13">
        <v>9.504999999999999</v>
      </c>
      <c r="Z63" s="13">
        <v>4.4249999999999998</v>
      </c>
      <c r="AA63" s="13">
        <v>2.3700000000000006</v>
      </c>
      <c r="AB63" s="14">
        <v>13035</v>
      </c>
      <c r="AC63" s="14">
        <v>33.5</v>
      </c>
    </row>
    <row r="64" spans="1:29" x14ac:dyDescent="0.25">
      <c r="A64" t="s">
        <v>86</v>
      </c>
      <c r="B64">
        <v>34</v>
      </c>
      <c r="C64">
        <v>166.5</v>
      </c>
      <c r="D64">
        <v>77.2</v>
      </c>
      <c r="E64">
        <v>27.8</v>
      </c>
      <c r="F64">
        <v>35</v>
      </c>
      <c r="G64">
        <v>2</v>
      </c>
      <c r="H64">
        <v>8</v>
      </c>
      <c r="I64">
        <v>4</v>
      </c>
      <c r="J64" s="7">
        <v>100</v>
      </c>
      <c r="K64">
        <v>100</v>
      </c>
      <c r="L64" s="3">
        <v>100</v>
      </c>
      <c r="M64" s="3">
        <v>50</v>
      </c>
      <c r="N64" s="3">
        <v>75</v>
      </c>
      <c r="O64" s="3">
        <v>100</v>
      </c>
      <c r="P64">
        <v>58.5</v>
      </c>
      <c r="Q64">
        <v>48.9</v>
      </c>
      <c r="S64" s="13">
        <v>11.403333333333334</v>
      </c>
      <c r="T64" s="13">
        <v>1.34</v>
      </c>
      <c r="U64" s="13">
        <v>1.2200000000000002</v>
      </c>
      <c r="V64" s="14">
        <v>7010.666666666667</v>
      </c>
      <c r="W64">
        <v>36.333333333333336</v>
      </c>
      <c r="Y64" s="13">
        <v>7.4750000000000005</v>
      </c>
      <c r="Z64" s="13">
        <v>3.5049999999999999</v>
      </c>
      <c r="AA64" s="13">
        <v>1.34</v>
      </c>
      <c r="AB64" s="14">
        <v>5222</v>
      </c>
      <c r="AC64" s="14">
        <v>62</v>
      </c>
    </row>
    <row r="65" spans="1:29" x14ac:dyDescent="0.25">
      <c r="A65" s="11" t="s">
        <v>87</v>
      </c>
      <c r="B65">
        <v>33</v>
      </c>
      <c r="C65">
        <v>181</v>
      </c>
      <c r="D65">
        <v>104.2</v>
      </c>
      <c r="E65">
        <v>31.1</v>
      </c>
      <c r="F65">
        <v>35</v>
      </c>
      <c r="G65">
        <v>2</v>
      </c>
      <c r="H65">
        <v>4</v>
      </c>
      <c r="I65">
        <v>0</v>
      </c>
      <c r="J65" s="7">
        <v>0</v>
      </c>
      <c r="K65">
        <v>100</v>
      </c>
      <c r="L65" s="3">
        <v>50</v>
      </c>
      <c r="M65" s="3">
        <v>87.5</v>
      </c>
      <c r="N65" s="3">
        <v>100</v>
      </c>
      <c r="O65" s="3">
        <v>100</v>
      </c>
      <c r="P65">
        <v>40.6</v>
      </c>
      <c r="Q65">
        <v>63.4</v>
      </c>
      <c r="S65" s="13">
        <v>9.5960000000000001</v>
      </c>
      <c r="T65" s="13">
        <v>3.6579999999999999</v>
      </c>
      <c r="U65" s="13">
        <v>1.748</v>
      </c>
      <c r="V65" s="14">
        <v>9045.2000000000007</v>
      </c>
      <c r="W65">
        <v>41.2</v>
      </c>
      <c r="Y65" s="13">
        <v>10.035</v>
      </c>
      <c r="Z65" s="13">
        <v>2.12</v>
      </c>
      <c r="AA65" s="13">
        <v>2.0449999999999999</v>
      </c>
      <c r="AB65" s="14">
        <v>10968</v>
      </c>
      <c r="AC65" s="14">
        <v>34.5</v>
      </c>
    </row>
    <row r="66" spans="1:29" x14ac:dyDescent="0.25">
      <c r="A66" t="s">
        <v>88</v>
      </c>
      <c r="B66">
        <v>56</v>
      </c>
      <c r="C66">
        <v>165.5</v>
      </c>
      <c r="D66">
        <v>60.3</v>
      </c>
      <c r="E66">
        <v>22</v>
      </c>
      <c r="F66">
        <v>34</v>
      </c>
      <c r="G66">
        <v>2</v>
      </c>
      <c r="H66">
        <v>5</v>
      </c>
      <c r="I66">
        <v>4</v>
      </c>
      <c r="J66" s="7">
        <v>100</v>
      </c>
      <c r="K66">
        <v>100</v>
      </c>
      <c r="L66" s="3">
        <v>100</v>
      </c>
      <c r="M66" s="3">
        <v>62.5</v>
      </c>
      <c r="N66" s="3">
        <v>50</v>
      </c>
      <c r="O66" s="3">
        <v>100</v>
      </c>
      <c r="P66">
        <v>56.4</v>
      </c>
      <c r="Q66">
        <v>49.1</v>
      </c>
      <c r="S66" s="13">
        <v>9.6639999999999979</v>
      </c>
      <c r="T66" s="13">
        <v>2.8740000000000001</v>
      </c>
      <c r="U66" s="13">
        <v>1.8419999999999999</v>
      </c>
      <c r="V66" s="14">
        <v>10089.6</v>
      </c>
      <c r="W66">
        <v>43.6</v>
      </c>
      <c r="Y66" s="13">
        <v>10.030000000000001</v>
      </c>
      <c r="Z66" s="13">
        <v>4.79</v>
      </c>
      <c r="AA66" s="13">
        <v>1.3950000000000002</v>
      </c>
      <c r="AB66" s="14">
        <v>5703</v>
      </c>
      <c r="AC66" s="14">
        <v>50.5</v>
      </c>
    </row>
    <row r="67" spans="1:29" x14ac:dyDescent="0.25">
      <c r="A67" s="11" t="s">
        <v>89</v>
      </c>
      <c r="B67">
        <v>47</v>
      </c>
      <c r="C67">
        <v>160</v>
      </c>
      <c r="D67">
        <v>75</v>
      </c>
      <c r="E67">
        <v>29.3</v>
      </c>
      <c r="F67">
        <v>35</v>
      </c>
      <c r="G67">
        <v>2</v>
      </c>
      <c r="H67">
        <v>5</v>
      </c>
      <c r="I67">
        <v>7</v>
      </c>
      <c r="J67" s="7">
        <v>50</v>
      </c>
      <c r="K67">
        <v>100</v>
      </c>
      <c r="L67" s="3">
        <v>75</v>
      </c>
      <c r="M67" s="3">
        <v>62.5</v>
      </c>
      <c r="N67" s="3">
        <v>50</v>
      </c>
      <c r="O67" s="3">
        <v>50</v>
      </c>
      <c r="P67" s="11">
        <v>30.4</v>
      </c>
      <c r="Q67">
        <v>50.9</v>
      </c>
      <c r="R67" s="11"/>
      <c r="S67" s="13">
        <v>9.5200000000000014</v>
      </c>
      <c r="T67" s="13">
        <v>2.1059999999999999</v>
      </c>
      <c r="U67" s="13">
        <v>1.508</v>
      </c>
      <c r="V67" s="14">
        <v>8302</v>
      </c>
      <c r="W67">
        <v>52.2</v>
      </c>
      <c r="X67" s="15"/>
      <c r="Y67" s="13">
        <v>10.275</v>
      </c>
      <c r="Z67" s="13">
        <v>2.5499999999999998</v>
      </c>
      <c r="AA67" s="13">
        <v>1.4400000000000004</v>
      </c>
      <c r="AB67" s="14">
        <v>6880</v>
      </c>
      <c r="AC67" s="14">
        <v>45.5</v>
      </c>
    </row>
    <row r="68" spans="1:29" x14ac:dyDescent="0.25">
      <c r="A68" t="s">
        <v>90</v>
      </c>
      <c r="B68">
        <v>23</v>
      </c>
      <c r="C68">
        <v>178</v>
      </c>
      <c r="D68">
        <v>88.8</v>
      </c>
      <c r="E68">
        <v>28</v>
      </c>
      <c r="F68">
        <v>35</v>
      </c>
      <c r="G68">
        <v>2</v>
      </c>
      <c r="H68">
        <v>1</v>
      </c>
      <c r="I68">
        <v>0</v>
      </c>
      <c r="J68" s="7">
        <v>100</v>
      </c>
      <c r="K68">
        <v>100</v>
      </c>
      <c r="L68" s="3">
        <v>100</v>
      </c>
      <c r="M68" s="3">
        <v>62.5</v>
      </c>
      <c r="N68" s="3">
        <v>50</v>
      </c>
      <c r="O68" s="3">
        <v>100</v>
      </c>
      <c r="P68">
        <v>56.4</v>
      </c>
      <c r="Q68">
        <v>49.1</v>
      </c>
      <c r="S68" s="13">
        <v>9.9860000000000007</v>
      </c>
      <c r="T68" s="13">
        <v>2.3740000000000001</v>
      </c>
      <c r="U68" s="13">
        <v>1.3220000000000003</v>
      </c>
      <c r="V68" s="14">
        <v>7026.8</v>
      </c>
      <c r="W68">
        <v>31.5</v>
      </c>
      <c r="Y68" s="13">
        <v>11.404999999999999</v>
      </c>
      <c r="Z68" s="13">
        <v>1.895</v>
      </c>
      <c r="AA68" s="13">
        <v>0.8600000000000001</v>
      </c>
      <c r="AB68" s="14">
        <v>4412</v>
      </c>
      <c r="AC68" s="14">
        <v>33</v>
      </c>
    </row>
    <row r="69" spans="1:29" x14ac:dyDescent="0.25">
      <c r="A69" t="s">
        <v>91</v>
      </c>
      <c r="B69">
        <v>32</v>
      </c>
      <c r="C69">
        <v>160.5</v>
      </c>
      <c r="D69">
        <v>83.1</v>
      </c>
      <c r="E69">
        <v>32.299999999999997</v>
      </c>
      <c r="F69">
        <v>40</v>
      </c>
      <c r="G69">
        <v>2</v>
      </c>
      <c r="H69">
        <v>4</v>
      </c>
      <c r="I69">
        <v>4</v>
      </c>
      <c r="J69" s="7">
        <v>0</v>
      </c>
      <c r="K69">
        <v>50</v>
      </c>
      <c r="L69" s="3">
        <v>50</v>
      </c>
      <c r="M69" s="3">
        <v>62.5</v>
      </c>
      <c r="N69" s="3">
        <v>25</v>
      </c>
      <c r="O69" s="3">
        <v>75</v>
      </c>
      <c r="P69" s="16">
        <v>29.5</v>
      </c>
      <c r="Q69" s="16">
        <v>43.1</v>
      </c>
      <c r="R69" s="16"/>
      <c r="S69" s="13">
        <v>9.875</v>
      </c>
      <c r="T69" s="13">
        <v>3.0575000000000001</v>
      </c>
      <c r="U69" s="13">
        <v>1.1099999999999999</v>
      </c>
      <c r="V69" s="14">
        <v>5130.5</v>
      </c>
      <c r="W69">
        <v>39.25</v>
      </c>
      <c r="X69" s="15"/>
      <c r="Y69" s="13">
        <v>8.2249999999999996</v>
      </c>
      <c r="Z69" s="13">
        <v>3.04</v>
      </c>
      <c r="AA69" s="13">
        <v>2.0149999999999997</v>
      </c>
      <c r="AB69" s="14">
        <v>9374</v>
      </c>
      <c r="AC69" s="14">
        <v>34.5</v>
      </c>
    </row>
    <row r="70" spans="1:29" x14ac:dyDescent="0.25">
      <c r="A70" t="s">
        <v>92</v>
      </c>
      <c r="B70">
        <v>44</v>
      </c>
      <c r="C70">
        <v>161.5</v>
      </c>
      <c r="D70">
        <v>70.5</v>
      </c>
      <c r="E70">
        <v>25.2</v>
      </c>
      <c r="F70">
        <v>35</v>
      </c>
      <c r="G70">
        <v>2</v>
      </c>
      <c r="H70">
        <v>7</v>
      </c>
      <c r="I70">
        <v>0</v>
      </c>
      <c r="J70" s="7">
        <v>100</v>
      </c>
      <c r="K70">
        <v>100</v>
      </c>
      <c r="L70" s="3">
        <v>100</v>
      </c>
      <c r="M70" s="3">
        <v>87.5</v>
      </c>
      <c r="N70" s="3">
        <v>75</v>
      </c>
      <c r="O70" s="3">
        <v>100</v>
      </c>
      <c r="P70">
        <v>56.8</v>
      </c>
      <c r="Q70">
        <v>57.9</v>
      </c>
      <c r="S70" s="13">
        <v>7.8400000000000007</v>
      </c>
      <c r="T70" s="13">
        <v>2.3220000000000001</v>
      </c>
      <c r="U70" s="13">
        <v>1.9720000000000002</v>
      </c>
      <c r="V70" s="14">
        <v>11926.8</v>
      </c>
      <c r="W70">
        <v>52</v>
      </c>
      <c r="Y70" s="13">
        <v>10.164999999999999</v>
      </c>
      <c r="Z70" s="13">
        <v>4.0999999999999996</v>
      </c>
      <c r="AA70" s="13">
        <v>1.29</v>
      </c>
      <c r="AB70" s="14">
        <v>6351</v>
      </c>
      <c r="AC70" s="14">
        <v>53.5</v>
      </c>
    </row>
    <row r="71" spans="1:29" x14ac:dyDescent="0.25">
      <c r="A71" t="s">
        <v>93</v>
      </c>
      <c r="B71">
        <v>45</v>
      </c>
      <c r="C71">
        <v>184</v>
      </c>
      <c r="D71">
        <v>91.9</v>
      </c>
      <c r="E71">
        <v>27.1</v>
      </c>
      <c r="F71">
        <v>35</v>
      </c>
      <c r="G71">
        <v>1</v>
      </c>
      <c r="H71">
        <v>5</v>
      </c>
      <c r="I71">
        <v>1</v>
      </c>
      <c r="J71" s="7">
        <v>100</v>
      </c>
      <c r="K71">
        <v>100</v>
      </c>
      <c r="L71" s="3">
        <v>75</v>
      </c>
      <c r="M71" s="3">
        <v>87.5</v>
      </c>
      <c r="N71" s="3">
        <v>75</v>
      </c>
      <c r="O71" s="3">
        <v>100</v>
      </c>
      <c r="P71">
        <v>53</v>
      </c>
      <c r="Q71">
        <v>58.8</v>
      </c>
      <c r="S71" s="13">
        <v>8.504999999999999</v>
      </c>
      <c r="T71" s="13">
        <v>3.1349999999999998</v>
      </c>
      <c r="U71" s="13">
        <v>2.8674999999999997</v>
      </c>
      <c r="V71" s="14">
        <v>17242.5</v>
      </c>
      <c r="W71">
        <v>46</v>
      </c>
      <c r="X71" s="15"/>
      <c r="Y71" s="13">
        <v>13.549999999999999</v>
      </c>
      <c r="Z71" s="13">
        <v>2.7549999999999999</v>
      </c>
      <c r="AA71" s="13">
        <v>1.7000000000000002</v>
      </c>
      <c r="AB71" s="14">
        <v>10245</v>
      </c>
      <c r="AC71" s="14">
        <v>51.5</v>
      </c>
    </row>
    <row r="72" spans="1:29" x14ac:dyDescent="0.25">
      <c r="A72" s="11" t="s">
        <v>94</v>
      </c>
      <c r="B72">
        <v>28</v>
      </c>
      <c r="C72">
        <v>159.5</v>
      </c>
      <c r="D72">
        <v>67.099999999999994</v>
      </c>
      <c r="E72">
        <v>26.3</v>
      </c>
      <c r="F72">
        <v>35</v>
      </c>
      <c r="G72">
        <v>2</v>
      </c>
      <c r="H72">
        <v>10</v>
      </c>
      <c r="I72">
        <v>6</v>
      </c>
      <c r="J72" s="7">
        <v>0</v>
      </c>
      <c r="K72">
        <v>0</v>
      </c>
      <c r="L72" s="3">
        <v>25</v>
      </c>
      <c r="M72" s="3">
        <v>37.5</v>
      </c>
      <c r="N72" s="3">
        <v>50</v>
      </c>
      <c r="O72" s="3">
        <v>50</v>
      </c>
      <c r="P72" s="16">
        <v>40.1</v>
      </c>
      <c r="Q72" s="16">
        <v>33.1</v>
      </c>
      <c r="R72" s="16"/>
      <c r="S72" s="13">
        <v>8.6550000000000011</v>
      </c>
      <c r="T72" s="13">
        <v>5.2275</v>
      </c>
      <c r="U72" s="13">
        <v>2.4249999999999998</v>
      </c>
      <c r="V72" s="14">
        <v>12194.5</v>
      </c>
      <c r="W72">
        <v>78.5</v>
      </c>
      <c r="X72" s="15"/>
      <c r="Y72" s="13">
        <v>8.3550000000000004</v>
      </c>
      <c r="Z72" s="13">
        <v>6.52</v>
      </c>
      <c r="AA72" s="13">
        <v>2.7749999999999999</v>
      </c>
      <c r="AB72" s="14">
        <v>13851</v>
      </c>
      <c r="AC72" s="14">
        <v>61</v>
      </c>
    </row>
    <row r="73" spans="1:29" x14ac:dyDescent="0.25">
      <c r="B73">
        <f>AVERAGE(B2:B72)</f>
        <v>39.95774647887324</v>
      </c>
    </row>
    <row r="74" spans="1:29" x14ac:dyDescent="0.25">
      <c r="B74">
        <f>STDEV(B2:B72)</f>
        <v>11.539295125437764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uos</dc:creator>
  <cp:lastModifiedBy>Temp</cp:lastModifiedBy>
  <dcterms:created xsi:type="dcterms:W3CDTF">2015-08-28T10:39:19Z</dcterms:created>
  <dcterms:modified xsi:type="dcterms:W3CDTF">2015-09-15T16:37:12Z</dcterms:modified>
</cp:coreProperties>
</file>