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ats\Bat Excel\"/>
    </mc:Choice>
  </mc:AlternateContent>
  <xr:revisionPtr revIDLastSave="0" documentId="13_ncr:1_{1389A5D3-40EC-4CCC-887A-E5BAD5660DD5}" xr6:coauthVersionLast="37" xr6:coauthVersionMax="37" xr10:uidLastSave="{00000000-0000-0000-0000-000000000000}"/>
  <bookViews>
    <workbookView xWindow="0" yWindow="0" windowWidth="28800" windowHeight="12225" xr2:uid="{95CA220E-C21E-400E-B02F-BCB890DE039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N10" i="1"/>
  <c r="P10" i="1" s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YTG</author>
  </authors>
  <commentList>
    <comment ref="J1" authorId="0" shapeId="0" xr:uid="{3310D4F8-0CF9-4934-BA20-1573A3CF1456}">
      <text>
        <r>
          <rPr>
            <b/>
            <sz val="8"/>
            <color indexed="81"/>
            <rFont val="Tahoma"/>
            <family val="2"/>
          </rPr>
          <t>Piia: clarification is needed for repro status classification. Not obviously pregnant may or may not be the same as unknown. Not pregnant and non-reproductive is not very clear either.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<sst xmlns="http://schemas.openxmlformats.org/spreadsheetml/2006/main" count="146" uniqueCount="56">
  <si>
    <t>Year</t>
  </si>
  <si>
    <t>Date</t>
  </si>
  <si>
    <t>Animal ID</t>
  </si>
  <si>
    <t>Full Band ID</t>
  </si>
  <si>
    <t>Newly Banded or Recapture</t>
  </si>
  <si>
    <t>Location</t>
  </si>
  <si>
    <t>Species</t>
  </si>
  <si>
    <t>Sex</t>
  </si>
  <si>
    <t>Age Class</t>
  </si>
  <si>
    <t>Reproductive Status</t>
  </si>
  <si>
    <t>Forearm 1 (mm)</t>
  </si>
  <si>
    <t>Forearm 2 (mm)</t>
  </si>
  <si>
    <t>Forearm 3 (mm)</t>
  </si>
  <si>
    <t>Final (Mean) Forearm (mm)</t>
  </si>
  <si>
    <t>Mass       (g)</t>
  </si>
  <si>
    <t>Body Condition Index</t>
  </si>
  <si>
    <t>Observers</t>
  </si>
  <si>
    <t>04-0097</t>
  </si>
  <si>
    <t>YTG 201</t>
  </si>
  <si>
    <t>new band</t>
  </si>
  <si>
    <t>Salmo Lake</t>
  </si>
  <si>
    <t>Myotis lucifugus</t>
  </si>
  <si>
    <t>female</t>
  </si>
  <si>
    <t>adult</t>
  </si>
  <si>
    <t>non-reproductive</t>
  </si>
  <si>
    <t>n/a</t>
  </si>
  <si>
    <t>TS Jung; BG Slough</t>
  </si>
  <si>
    <t>04-0098</t>
  </si>
  <si>
    <t>YTG 202</t>
  </si>
  <si>
    <t>juvenile</t>
  </si>
  <si>
    <t>04-0099</t>
  </si>
  <si>
    <t>YTG 203</t>
  </si>
  <si>
    <t>04-0100</t>
  </si>
  <si>
    <t>YTG 204</t>
  </si>
  <si>
    <t>04-0101</t>
  </si>
  <si>
    <t>YTG 205</t>
  </si>
  <si>
    <t>Wolf Creek</t>
  </si>
  <si>
    <t>BG Slough</t>
  </si>
  <si>
    <t>05-0091</t>
  </si>
  <si>
    <t>YT 089</t>
  </si>
  <si>
    <t>recapture</t>
  </si>
  <si>
    <t>male</t>
  </si>
  <si>
    <t>07-0182</t>
  </si>
  <si>
    <t>BS 314</t>
  </si>
  <si>
    <t>scrotal</t>
  </si>
  <si>
    <t>BS Slough</t>
  </si>
  <si>
    <t>11-0062</t>
  </si>
  <si>
    <t>BS 0664</t>
  </si>
  <si>
    <t>11-0063</t>
  </si>
  <si>
    <t>BS 0665</t>
  </si>
  <si>
    <t>11-0064</t>
  </si>
  <si>
    <t>BS 0666</t>
  </si>
  <si>
    <t>60°36'26.46"N</t>
  </si>
  <si>
    <t>134°58'9.77"</t>
  </si>
  <si>
    <t xml:space="preserve"> 60°26'46.58"N</t>
  </si>
  <si>
    <t>133°33'49.07"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</si>
</sst>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/mmm/yyyy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E856-2EB8-4873-AF34-941D0E00E1D8}">
  <dimension ref="A1:T15"/>
  <sheetViews>
    <sheetView tabSelected="1" workbookViewId="0">
      <selection activeCell="U4" sqref="U4"/>
    </sheetView>
  </sheetViews>
  <sheetFormatPr defaultRowHeight="15" x14ac:dyDescent="0.25"/>
  <cols>
    <col min="1" max="1" width="10.85546875" customWidth="1"/>
    <col min="2" max="2" width="14.42578125" customWidth="1"/>
    <col min="5" max="5" width="10" customWidth="1"/>
    <col min="6" max="6" width="10.85546875" customWidth="1"/>
    <col min="7" max="7" width="15" customWidth="1"/>
  </cols>
  <sheetData>
    <row r="1" spans="1:20" s="10" customFormat="1" ht="63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8" t="s">
        <v>16</v>
      </c>
      <c r="R1" s="9"/>
      <c r="S1" s="9"/>
    </row>
    <row r="2" spans="1:20" s="10" customFormat="1" ht="19.5" customHeight="1" x14ac:dyDescent="0.25">
      <c r="A2" s="11">
        <v>2004</v>
      </c>
      <c r="B2" s="12">
        <v>38239</v>
      </c>
      <c r="C2" s="13" t="s">
        <v>17</v>
      </c>
      <c r="D2" s="11" t="s">
        <v>18</v>
      </c>
      <c r="E2" s="18" t="s">
        <v>19</v>
      </c>
      <c r="F2" s="11" t="s">
        <v>20</v>
      </c>
      <c r="G2" s="19" t="s">
        <v>21</v>
      </c>
      <c r="H2" s="11" t="s">
        <v>22</v>
      </c>
      <c r="I2" s="11" t="s">
        <v>23</v>
      </c>
      <c r="J2" s="11" t="s">
        <v>24</v>
      </c>
      <c r="K2" s="20" t="s">
        <v>25</v>
      </c>
      <c r="L2" s="20" t="s">
        <v>25</v>
      </c>
      <c r="M2" s="20" t="s">
        <v>25</v>
      </c>
      <c r="N2" s="14">
        <v>37</v>
      </c>
      <c r="O2" s="14">
        <v>11.9</v>
      </c>
      <c r="P2" s="14">
        <f>+(N2/O2)</f>
        <v>3.1092436974789917</v>
      </c>
      <c r="Q2" s="15" t="s">
        <v>26</v>
      </c>
      <c r="R2" s="9"/>
      <c r="S2" s="9"/>
      <c r="T2" s="9"/>
    </row>
    <row r="3" spans="1:20" s="10" customFormat="1" ht="19.5" customHeight="1" x14ac:dyDescent="0.25">
      <c r="A3" s="11">
        <v>2004</v>
      </c>
      <c r="B3" s="12">
        <v>38239</v>
      </c>
      <c r="C3" s="13" t="s">
        <v>27</v>
      </c>
      <c r="D3" s="11" t="s">
        <v>28</v>
      </c>
      <c r="E3" s="18" t="s">
        <v>19</v>
      </c>
      <c r="F3" s="11" t="s">
        <v>20</v>
      </c>
      <c r="G3" s="19" t="s">
        <v>21</v>
      </c>
      <c r="H3" s="11" t="s">
        <v>22</v>
      </c>
      <c r="I3" s="11" t="s">
        <v>29</v>
      </c>
      <c r="J3" s="18" t="s">
        <v>25</v>
      </c>
      <c r="K3" s="20" t="s">
        <v>25</v>
      </c>
      <c r="L3" s="20" t="s">
        <v>25</v>
      </c>
      <c r="M3" s="20" t="s">
        <v>25</v>
      </c>
      <c r="N3" s="14">
        <v>39</v>
      </c>
      <c r="O3" s="14">
        <v>12.3</v>
      </c>
      <c r="P3" s="14">
        <f>+(N3/O3)</f>
        <v>3.1707317073170729</v>
      </c>
      <c r="Q3" s="15" t="s">
        <v>26</v>
      </c>
      <c r="R3" s="9"/>
      <c r="S3" s="9"/>
      <c r="T3" s="9"/>
    </row>
    <row r="4" spans="1:20" s="10" customFormat="1" ht="19.5" customHeight="1" x14ac:dyDescent="0.25">
      <c r="A4" s="11">
        <v>2004</v>
      </c>
      <c r="B4" s="12">
        <v>38239</v>
      </c>
      <c r="C4" s="13" t="s">
        <v>30</v>
      </c>
      <c r="D4" s="11" t="s">
        <v>31</v>
      </c>
      <c r="E4" s="18" t="s">
        <v>19</v>
      </c>
      <c r="F4" s="11" t="s">
        <v>20</v>
      </c>
      <c r="G4" s="19" t="s">
        <v>21</v>
      </c>
      <c r="H4" s="11" t="s">
        <v>22</v>
      </c>
      <c r="I4" s="11" t="s">
        <v>29</v>
      </c>
      <c r="J4" s="18" t="s">
        <v>25</v>
      </c>
      <c r="K4" s="20" t="s">
        <v>25</v>
      </c>
      <c r="L4" s="20" t="s">
        <v>25</v>
      </c>
      <c r="M4" s="20" t="s">
        <v>25</v>
      </c>
      <c r="N4" s="14">
        <v>39</v>
      </c>
      <c r="O4" s="14">
        <v>11.5</v>
      </c>
      <c r="P4" s="14">
        <f>+(N4/O4)</f>
        <v>3.3913043478260869</v>
      </c>
      <c r="Q4" s="15" t="s">
        <v>26</v>
      </c>
      <c r="R4" s="9"/>
      <c r="S4" s="9"/>
      <c r="T4" s="9"/>
    </row>
    <row r="5" spans="1:20" s="10" customFormat="1" ht="19.5" customHeight="1" x14ac:dyDescent="0.25">
      <c r="A5" s="11">
        <v>2004</v>
      </c>
      <c r="B5" s="12">
        <v>38239</v>
      </c>
      <c r="C5" s="13" t="s">
        <v>32</v>
      </c>
      <c r="D5" s="11" t="s">
        <v>33</v>
      </c>
      <c r="E5" s="18" t="s">
        <v>19</v>
      </c>
      <c r="F5" s="11" t="s">
        <v>20</v>
      </c>
      <c r="G5" s="19" t="s">
        <v>21</v>
      </c>
      <c r="H5" s="11" t="s">
        <v>22</v>
      </c>
      <c r="I5" s="11" t="s">
        <v>29</v>
      </c>
      <c r="J5" s="18" t="s">
        <v>25</v>
      </c>
      <c r="K5" s="20" t="s">
        <v>25</v>
      </c>
      <c r="L5" s="20" t="s">
        <v>25</v>
      </c>
      <c r="M5" s="20" t="s">
        <v>25</v>
      </c>
      <c r="N5" s="14">
        <v>38</v>
      </c>
      <c r="O5" s="14">
        <v>9.9</v>
      </c>
      <c r="P5" s="14">
        <f>+(N5/O5)</f>
        <v>3.8383838383838382</v>
      </c>
      <c r="Q5" s="15" t="s">
        <v>26</v>
      </c>
      <c r="R5" s="9"/>
      <c r="S5" s="9"/>
      <c r="T5" s="9"/>
    </row>
    <row r="6" spans="1:20" s="10" customFormat="1" ht="19.5" customHeight="1" x14ac:dyDescent="0.25">
      <c r="A6" s="11">
        <v>2004</v>
      </c>
      <c r="B6" s="12">
        <v>38239</v>
      </c>
      <c r="C6" s="13" t="s">
        <v>34</v>
      </c>
      <c r="D6" s="11" t="s">
        <v>35</v>
      </c>
      <c r="E6" s="18" t="s">
        <v>19</v>
      </c>
      <c r="F6" s="11" t="s">
        <v>20</v>
      </c>
      <c r="G6" s="19" t="s">
        <v>21</v>
      </c>
      <c r="H6" s="11" t="s">
        <v>22</v>
      </c>
      <c r="I6" s="11" t="s">
        <v>29</v>
      </c>
      <c r="J6" s="18" t="s">
        <v>25</v>
      </c>
      <c r="K6" s="20" t="s">
        <v>25</v>
      </c>
      <c r="L6" s="20" t="s">
        <v>25</v>
      </c>
      <c r="M6" s="20" t="s">
        <v>25</v>
      </c>
      <c r="N6" s="14">
        <v>38</v>
      </c>
      <c r="O6" s="14">
        <v>11.1</v>
      </c>
      <c r="P6" s="14">
        <f>+(N6/O6)</f>
        <v>3.4234234234234235</v>
      </c>
      <c r="Q6" s="15" t="s">
        <v>26</v>
      </c>
      <c r="R6" s="9"/>
      <c r="S6" s="9"/>
      <c r="T6" s="9"/>
    </row>
    <row r="7" spans="1:20" s="10" customFormat="1" ht="19.5" customHeight="1" x14ac:dyDescent="0.25">
      <c r="A7" s="11">
        <v>2005</v>
      </c>
      <c r="B7" s="12">
        <v>38614</v>
      </c>
      <c r="C7" s="13" t="s">
        <v>38</v>
      </c>
      <c r="D7" s="11" t="s">
        <v>39</v>
      </c>
      <c r="E7" s="21" t="s">
        <v>40</v>
      </c>
      <c r="F7" s="11" t="s">
        <v>36</v>
      </c>
      <c r="G7" s="19" t="s">
        <v>21</v>
      </c>
      <c r="H7" s="11" t="s">
        <v>41</v>
      </c>
      <c r="I7" s="11" t="s">
        <v>29</v>
      </c>
      <c r="J7" s="18" t="s">
        <v>25</v>
      </c>
      <c r="K7" s="20" t="s">
        <v>25</v>
      </c>
      <c r="L7" s="20" t="s">
        <v>25</v>
      </c>
      <c r="M7" s="20" t="s">
        <v>25</v>
      </c>
      <c r="N7" s="14">
        <v>39</v>
      </c>
      <c r="O7" s="14">
        <v>9.9</v>
      </c>
      <c r="P7" s="14">
        <f>+(N7/O7)</f>
        <v>3.9393939393939394</v>
      </c>
      <c r="Q7" s="15" t="s">
        <v>37</v>
      </c>
      <c r="R7" s="9"/>
      <c r="S7" s="9"/>
      <c r="T7" s="9"/>
    </row>
    <row r="8" spans="1:20" s="10" customFormat="1" ht="19.5" customHeight="1" x14ac:dyDescent="0.25">
      <c r="A8" s="11">
        <v>2007</v>
      </c>
      <c r="B8" s="12">
        <v>39337</v>
      </c>
      <c r="C8" s="13" t="s">
        <v>42</v>
      </c>
      <c r="D8" s="11" t="s">
        <v>43</v>
      </c>
      <c r="E8" s="18" t="s">
        <v>19</v>
      </c>
      <c r="F8" s="11" t="s">
        <v>36</v>
      </c>
      <c r="G8" s="19" t="s">
        <v>21</v>
      </c>
      <c r="H8" s="11" t="s">
        <v>41</v>
      </c>
      <c r="I8" s="11" t="s">
        <v>29</v>
      </c>
      <c r="J8" s="18" t="s">
        <v>25</v>
      </c>
      <c r="K8" s="20" t="s">
        <v>25</v>
      </c>
      <c r="L8" s="20" t="s">
        <v>25</v>
      </c>
      <c r="M8" s="20" t="s">
        <v>25</v>
      </c>
      <c r="N8" s="14">
        <v>38</v>
      </c>
      <c r="O8" s="14">
        <v>11</v>
      </c>
      <c r="P8" s="14">
        <f>+(N8/O8)</f>
        <v>3.4545454545454546</v>
      </c>
      <c r="Q8" s="15" t="s">
        <v>37</v>
      </c>
      <c r="R8" s="9"/>
      <c r="S8" s="9"/>
      <c r="T8" s="9"/>
    </row>
    <row r="9" spans="1:20" s="10" customFormat="1" ht="19.5" customHeight="1" x14ac:dyDescent="0.25">
      <c r="A9" s="11">
        <v>2010</v>
      </c>
      <c r="B9" s="12">
        <v>40431</v>
      </c>
      <c r="C9" s="11" t="s">
        <v>42</v>
      </c>
      <c r="D9" s="16" t="s">
        <v>43</v>
      </c>
      <c r="E9" s="21" t="s">
        <v>40</v>
      </c>
      <c r="F9" s="16" t="s">
        <v>36</v>
      </c>
      <c r="G9" s="19" t="s">
        <v>21</v>
      </c>
      <c r="H9" s="16" t="s">
        <v>41</v>
      </c>
      <c r="I9" s="11" t="s">
        <v>23</v>
      </c>
      <c r="J9" s="22" t="s">
        <v>44</v>
      </c>
      <c r="K9" s="14" t="s">
        <v>25</v>
      </c>
      <c r="L9" s="14" t="s">
        <v>25</v>
      </c>
      <c r="M9" s="14" t="s">
        <v>25</v>
      </c>
      <c r="N9" s="14">
        <v>39</v>
      </c>
      <c r="O9" s="16">
        <v>9.5</v>
      </c>
      <c r="P9" s="14">
        <f>+(N9/O9)</f>
        <v>4.1052631578947372</v>
      </c>
      <c r="Q9" s="17" t="s">
        <v>45</v>
      </c>
      <c r="R9" s="9"/>
      <c r="S9" s="9"/>
      <c r="T9" s="9"/>
    </row>
    <row r="10" spans="1:20" s="10" customFormat="1" ht="19.5" customHeight="1" x14ac:dyDescent="0.25">
      <c r="A10" s="11">
        <v>2011</v>
      </c>
      <c r="B10" s="12">
        <v>40790</v>
      </c>
      <c r="C10" s="13" t="s">
        <v>46</v>
      </c>
      <c r="D10" s="22" t="s">
        <v>47</v>
      </c>
      <c r="E10" s="22" t="s">
        <v>19</v>
      </c>
      <c r="F10" s="22" t="s">
        <v>36</v>
      </c>
      <c r="G10" s="19" t="s">
        <v>21</v>
      </c>
      <c r="H10" s="22" t="s">
        <v>41</v>
      </c>
      <c r="I10" s="11" t="s">
        <v>29</v>
      </c>
      <c r="J10" s="22" t="s">
        <v>25</v>
      </c>
      <c r="K10" s="16">
        <v>38</v>
      </c>
      <c r="L10" s="16">
        <v>38</v>
      </c>
      <c r="M10" s="16">
        <v>38.5</v>
      </c>
      <c r="N10" s="14">
        <f>AVERAGE(K10:M10)</f>
        <v>38.166666666666664</v>
      </c>
      <c r="O10" s="16">
        <v>6.7</v>
      </c>
      <c r="P10" s="14">
        <f>+(N10/O10)</f>
        <v>5.6965174129353233</v>
      </c>
      <c r="Q10" s="23" t="s">
        <v>45</v>
      </c>
      <c r="R10" s="9"/>
      <c r="S10" s="9"/>
      <c r="T10" s="9"/>
    </row>
    <row r="11" spans="1:20" s="10" customFormat="1" ht="19.5" customHeight="1" x14ac:dyDescent="0.25">
      <c r="A11" s="11">
        <v>2011</v>
      </c>
      <c r="B11" s="12">
        <v>40790</v>
      </c>
      <c r="C11" s="13" t="s">
        <v>48</v>
      </c>
      <c r="D11" s="22" t="s">
        <v>49</v>
      </c>
      <c r="E11" s="22" t="s">
        <v>19</v>
      </c>
      <c r="F11" s="22" t="s">
        <v>36</v>
      </c>
      <c r="G11" s="19" t="s">
        <v>21</v>
      </c>
      <c r="H11" s="22" t="s">
        <v>41</v>
      </c>
      <c r="I11" s="11" t="s">
        <v>29</v>
      </c>
      <c r="J11" s="22" t="s">
        <v>25</v>
      </c>
      <c r="K11" s="16">
        <v>39.5</v>
      </c>
      <c r="L11" s="16">
        <v>40</v>
      </c>
      <c r="M11" s="16">
        <v>39.5</v>
      </c>
      <c r="N11" s="14">
        <v>40</v>
      </c>
      <c r="O11" s="16">
        <v>7</v>
      </c>
      <c r="P11" s="14">
        <f>+(N11/O11)</f>
        <v>5.7142857142857144</v>
      </c>
      <c r="Q11" s="23" t="s">
        <v>45</v>
      </c>
      <c r="R11" s="9"/>
      <c r="S11" s="9"/>
      <c r="T11" s="9"/>
    </row>
    <row r="12" spans="1:20" s="10" customFormat="1" ht="19.5" customHeight="1" x14ac:dyDescent="0.25">
      <c r="A12" s="11">
        <v>2011</v>
      </c>
      <c r="B12" s="12">
        <v>40790</v>
      </c>
      <c r="C12" s="13" t="s">
        <v>50</v>
      </c>
      <c r="D12" s="22" t="s">
        <v>51</v>
      </c>
      <c r="E12" s="22" t="s">
        <v>19</v>
      </c>
      <c r="F12" s="22" t="s">
        <v>36</v>
      </c>
      <c r="G12" s="19" t="s">
        <v>21</v>
      </c>
      <c r="H12" s="22" t="s">
        <v>41</v>
      </c>
      <c r="I12" s="11" t="s">
        <v>29</v>
      </c>
      <c r="J12" s="22" t="s">
        <v>25</v>
      </c>
      <c r="K12" s="16">
        <v>39.5</v>
      </c>
      <c r="L12" s="16">
        <v>38.5</v>
      </c>
      <c r="M12" s="16">
        <v>38.5</v>
      </c>
      <c r="N12" s="14">
        <v>38.5</v>
      </c>
      <c r="O12" s="16">
        <v>8.3000000000000007</v>
      </c>
      <c r="P12" s="14">
        <f>+(N12/O12)</f>
        <v>4.6385542168674698</v>
      </c>
      <c r="Q12" s="23" t="s">
        <v>45</v>
      </c>
      <c r="R12" s="9"/>
      <c r="S12" s="9"/>
      <c r="T12" s="9"/>
    </row>
    <row r="14" spans="1:20" x14ac:dyDescent="0.25">
      <c r="A14" t="s">
        <v>36</v>
      </c>
      <c r="B14" t="s">
        <v>52</v>
      </c>
      <c r="C14" t="s">
        <v>53</v>
      </c>
    </row>
    <row r="15" spans="1:20" x14ac:dyDescent="0.25">
      <c r="A15" t="s">
        <v>20</v>
      </c>
      <c r="B15" t="s">
        <v>54</v>
      </c>
      <c r="C15" t="s">
        <v>55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Slough</dc:creator>
  <cp:lastModifiedBy>Brian Slough</cp:lastModifiedBy>
  <dcterms:created xsi:type="dcterms:W3CDTF">2018-10-25T16:08:05Z</dcterms:created>
  <dcterms:modified xsi:type="dcterms:W3CDTF">2018-10-25T16:25:09Z</dcterms:modified>
</cp:coreProperties>
</file>