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D:\Desktop\"/>
    </mc:Choice>
  </mc:AlternateContent>
  <xr:revisionPtr revIDLastSave="0" documentId="8_{834C8D63-957E-42F5-A6E5-53AAB8E8556F}" xr6:coauthVersionLast="45" xr6:coauthVersionMax="45" xr10:uidLastSave="{00000000-0000-0000-0000-000000000000}"/>
  <bookViews>
    <workbookView xWindow="-120" yWindow="-120" windowWidth="29040" windowHeight="15840" firstSheet="1" activeTab="2" xr2:uid="{00000000-000D-0000-FFFF-FFFF00000000}"/>
  </bookViews>
  <sheets>
    <sheet name="Logos" sheetId="10" r:id="rId1"/>
    <sheet name="further investigate" sheetId="4" r:id="rId2"/>
    <sheet name="branch description" sheetId="6" r:id="rId3"/>
    <sheet name="git commit rules" sheetId="7" r:id="rId4"/>
    <sheet name="git command" sheetId="9" r:id="rId5"/>
    <sheet name="ideas 1.0" sheetId="3" r:id="rId6"/>
    <sheet name="idea" sheetId="1" r:id="rId7"/>
    <sheet name="roles" sheetId="2"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 i="4" l="1"/>
  <c r="H18" i="4"/>
  <c r="H17" i="4"/>
  <c r="H15" i="4"/>
  <c r="H2" i="1"/>
  <c r="S7" i="3" l="1"/>
  <c r="AE7" i="3"/>
  <c r="AE4" i="3"/>
  <c r="AE5" i="3"/>
  <c r="AE2" i="3"/>
  <c r="Y4" i="3"/>
  <c r="Y5" i="3"/>
  <c r="Y7" i="3"/>
  <c r="Y2" i="3"/>
  <c r="S4" i="3"/>
  <c r="S5" i="3"/>
  <c r="S2" i="3"/>
  <c r="AF2" i="3" l="1"/>
  <c r="AF4" i="3"/>
  <c r="AF5" i="3"/>
  <c r="AF7" i="3"/>
  <c r="H3" i="1"/>
</calcChain>
</file>

<file path=xl/sharedStrings.xml><?xml version="1.0" encoding="utf-8"?>
<sst xmlns="http://schemas.openxmlformats.org/spreadsheetml/2006/main" count="300" uniqueCount="260">
  <si>
    <t>Aquality</t>
  </si>
  <si>
    <t>Hardware part</t>
  </si>
  <si>
    <t>Software part</t>
  </si>
  <si>
    <t>DB</t>
  </si>
  <si>
    <t>Column1</t>
  </si>
  <si>
    <t>Sensors</t>
  </si>
  <si>
    <t>Necessary？</t>
  </si>
  <si>
    <t>Buy From</t>
  </si>
  <si>
    <t>Price (€)</t>
  </si>
  <si>
    <t>Column2</t>
  </si>
  <si>
    <t>Control panel</t>
  </si>
  <si>
    <t>Brand</t>
  </si>
  <si>
    <t>Price</t>
  </si>
  <si>
    <t>Column3</t>
  </si>
  <si>
    <t>Cost Price</t>
  </si>
  <si>
    <t>Column4</t>
  </si>
  <si>
    <t>Column5</t>
  </si>
  <si>
    <t>extra info/cost ?</t>
  </si>
  <si>
    <t>Microcontroller</t>
  </si>
  <si>
    <t>Arduino UNO</t>
  </si>
  <si>
    <t>FREE (20€)</t>
  </si>
  <si>
    <t>PH Sensor</t>
  </si>
  <si>
    <t>DFRobot</t>
  </si>
  <si>
    <t>Low</t>
  </si>
  <si>
    <t>High</t>
  </si>
  <si>
    <t>cloud?Arduino IOT Cloud?Microsoft Azure(12 Months Free)?</t>
  </si>
  <si>
    <t>Turbidity Sensor</t>
  </si>
  <si>
    <r>
      <rPr>
        <b/>
        <sz val="11"/>
        <color rgb="FF00B050"/>
        <rFont val="Calibri"/>
        <family val="2"/>
        <scheme val="minor"/>
      </rPr>
      <t>cable</t>
    </r>
    <r>
      <rPr>
        <b/>
        <sz val="11"/>
        <color theme="1"/>
        <rFont val="Calibri"/>
        <family val="2"/>
        <scheme val="minor"/>
      </rPr>
      <t xml:space="preserve">/wifi? 
</t>
    </r>
    <r>
      <rPr>
        <b/>
        <sz val="11"/>
        <color rgb="FFFF0000"/>
        <rFont val="Calibri"/>
        <family val="2"/>
        <scheme val="minor"/>
      </rPr>
      <t>(connect control panel and receiver)</t>
    </r>
  </si>
  <si>
    <t>Water Flow Sensor</t>
  </si>
  <si>
    <r>
      <t>wifi/</t>
    </r>
    <r>
      <rPr>
        <b/>
        <sz val="11"/>
        <color rgb="FF00B050"/>
        <rFont val="Calibri"/>
        <family val="2"/>
        <scheme val="minor"/>
      </rPr>
      <t>SIM</t>
    </r>
    <r>
      <rPr>
        <b/>
        <sz val="11"/>
        <color theme="1"/>
        <rFont val="Calibri"/>
        <family val="2"/>
        <scheme val="minor"/>
      </rPr>
      <t xml:space="preserve">
</t>
    </r>
    <r>
      <rPr>
        <b/>
        <sz val="11"/>
        <color rgb="FFFF0000"/>
        <rFont val="Calibri"/>
        <family val="2"/>
        <scheme val="minor"/>
      </rPr>
      <t>(reveiver sends data to server)</t>
    </r>
  </si>
  <si>
    <t>Water Level Sensor</t>
  </si>
  <si>
    <t>Water Temperature Sensor</t>
  </si>
  <si>
    <t>Amazon</t>
  </si>
  <si>
    <t>Dissolved Oxygen Sensor</t>
  </si>
  <si>
    <t>TDS(Total Dissolved Solids) Sensor</t>
  </si>
  <si>
    <t>ORP(Oxidation-Reduction Potential) Sensor</t>
  </si>
  <si>
    <t>AI machine vision sensor</t>
  </si>
  <si>
    <t>GPRS/GSM/GPS Module</t>
  </si>
  <si>
    <t>Power Supply</t>
  </si>
  <si>
    <t>Battery or Pow Bank?</t>
  </si>
  <si>
    <t>D Cell Battery * 6</t>
  </si>
  <si>
    <t>Battery Charger</t>
  </si>
  <si>
    <t>Battery Holder * 6</t>
  </si>
  <si>
    <t>Subtotal</t>
  </si>
  <si>
    <t>Power Bank(INFINITY 2 PORTABLE SOLAR CHARGER)</t>
  </si>
  <si>
    <t>Rise Travel</t>
  </si>
  <si>
    <t>Type-B USB</t>
  </si>
  <si>
    <t>Water Turbine Generator (Optional)</t>
  </si>
  <si>
    <t>IP68/ IP67 Boxes ???</t>
  </si>
  <si>
    <t>Pipes???</t>
  </si>
  <si>
    <t>SIM card???GOMO??</t>
  </si>
  <si>
    <t>Silicone Gel??</t>
  </si>
  <si>
    <t>SocialDev</t>
  </si>
  <si>
    <t>Camera</t>
  </si>
  <si>
    <t>Phone/ Pad?</t>
  </si>
  <si>
    <t xml:space="preserve">OS System ? </t>
  </si>
  <si>
    <t>Open source/ libs
 (git link?)</t>
  </si>
  <si>
    <t>Networking knowledge</t>
  </si>
  <si>
    <t>Branch</t>
  </si>
  <si>
    <t>Owner</t>
  </si>
  <si>
    <t>Desc</t>
  </si>
  <si>
    <t>master</t>
  </si>
  <si>
    <t>Jing</t>
  </si>
  <si>
    <t>CCCMI excel form, but master will not be default later</t>
  </si>
  <si>
    <t>react-self-learning</t>
  </si>
  <si>
    <t>Patrick</t>
  </si>
  <si>
    <t>self-learning code on react</t>
  </si>
  <si>
    <t>sprint1_flowChart</t>
  </si>
  <si>
    <t>Wenyu</t>
  </si>
  <si>
    <t>workflow for auqality and socialDev</t>
  </si>
  <si>
    <t>sprint1_socialdev</t>
  </si>
  <si>
    <t>Illya/patrick</t>
  </si>
  <si>
    <t xml:space="preserve">Layout folder including student-side layout, teacher-side layout
Logo folder including team logo </t>
  </si>
  <si>
    <t>phase1_tunjing_opencv_selflearning</t>
  </si>
  <si>
    <t>self-learning code on openCV</t>
  </si>
  <si>
    <r>
      <t xml:space="preserve">When we start coding, please use the </t>
    </r>
    <r>
      <rPr>
        <b/>
        <sz val="11"/>
        <color theme="1"/>
        <rFont val="Calibri"/>
        <family val="2"/>
        <scheme val="minor"/>
      </rPr>
      <t>tick number</t>
    </r>
    <r>
      <rPr>
        <sz val="11"/>
        <color theme="1"/>
        <rFont val="Calibri"/>
        <family val="2"/>
        <scheme val="minor"/>
      </rPr>
      <t xml:space="preserve"> as branch name,
 the tick number will be assigned in scrumwise </t>
    </r>
  </si>
  <si>
    <t>git commit rule</t>
  </si>
  <si>
    <t>Key word</t>
  </si>
  <si>
    <t>Desption</t>
  </si>
  <si>
    <t>Example</t>
  </si>
  <si>
    <t>ui</t>
  </si>
  <si>
    <t xml:space="preserve">any new components display on UI </t>
  </si>
  <si>
    <t>ui_add primary button</t>
  </si>
  <si>
    <t>style</t>
  </si>
  <si>
    <t>any style changes on components</t>
  </si>
  <si>
    <t>style_table height/width</t>
  </si>
  <si>
    <t>feat</t>
  </si>
  <si>
    <t>new functions</t>
  </si>
  <si>
    <t>feat_show user name</t>
  </si>
  <si>
    <t>fix</t>
  </si>
  <si>
    <t>fix functional bugs</t>
  </si>
  <si>
    <t>fix_can't pop login successful window</t>
  </si>
  <si>
    <t>docs</t>
  </si>
  <si>
    <t>README, .gitignore, liciences, 
any changes in related docs</t>
  </si>
  <si>
    <t>doc_add xx folder into gitignore</t>
  </si>
  <si>
    <t>build</t>
  </si>
  <si>
    <t>any changes in config file, dependencies</t>
  </si>
  <si>
    <t>build_import xxx dep</t>
  </si>
  <si>
    <t>refactor</t>
  </si>
  <si>
    <t>only used in code refactoring</t>
  </si>
  <si>
    <t>refactor_xxfile_check()</t>
  </si>
  <si>
    <t>file</t>
  </si>
  <si>
    <t>any new files into project folder</t>
  </si>
  <si>
    <t>File_add index.html into view folder</t>
  </si>
  <si>
    <t>test</t>
  </si>
  <si>
    <t xml:space="preserve">unit test case </t>
  </si>
  <si>
    <t>Test_xxx func</t>
  </si>
  <si>
    <t>db</t>
  </si>
  <si>
    <t>new table in DB, change fileds name, etc…</t>
  </si>
  <si>
    <t xml:space="preserve">DB_table_new student table 
DB_filed_student table_rename age as Age </t>
  </si>
  <si>
    <t xml:space="preserve">Git hook? </t>
  </si>
  <si>
    <t>command</t>
  </si>
  <si>
    <t>example</t>
  </si>
  <si>
    <t>git clone</t>
  </si>
  <si>
    <t>git clone &lt;https://name-of-the-repository-link&gt;</t>
  </si>
  <si>
    <t>git branch</t>
  </si>
  <si>
    <t>Idea</t>
  </si>
  <si>
    <t>External?</t>
  </si>
  <si>
    <t>Further information</t>
  </si>
  <si>
    <t>Language</t>
  </si>
  <si>
    <t>Framework</t>
  </si>
  <si>
    <t>Customer requirements</t>
  </si>
  <si>
    <t>Function Requirements</t>
  </si>
  <si>
    <t>Non-Function Requirements</t>
  </si>
  <si>
    <t>Software And Hardware Needed?</t>
  </si>
  <si>
    <t>Advantage and Disadvantage</t>
  </si>
  <si>
    <t>Target End User and Customer</t>
  </si>
  <si>
    <t>Problem May Meet</t>
  </si>
  <si>
    <t>Technical support?</t>
  </si>
  <si>
    <t>Ranking(1-5)</t>
  </si>
  <si>
    <t>sum</t>
  </si>
  <si>
    <t>Feasibility(1-5)</t>
  </si>
  <si>
    <t>Have a fun?(1-5)</t>
  </si>
  <si>
    <t>total</t>
  </si>
  <si>
    <t>N</t>
  </si>
  <si>
    <t>Education and Social helper</t>
  </si>
  <si>
    <t xml:space="preserve">Python for AI library / Android Studio for Mobile dev </t>
  </si>
  <si>
    <t xml:space="preserve">OpenCV / dlib / Android Studio </t>
  </si>
  <si>
    <t xml:space="preserve">1.the point system engage to play
2.two student to interact with each other
3.schedule to teacher(send notifications)
4.navigation system
5.select levels (Medium, High, Extreme)
6.Lock sounds toggle
7. Help disabled personnel socialise with others through app as they do not like human face-to-face interaction </t>
  </si>
  <si>
    <t xml:space="preserve">1. Point system engage to play
2. Two student to interact with each other
3. Schedule to teacher(send notifications)
4. Navigation system
5. Select levels (Medium, High, Extreme)
6. Lock sounds toggle
7. Camera take image and video
8. Save any faces for later reference 
9. Import image
10. Body Recognition 
11. Help with speech impairment 
12. Vibrations / sound / animation to get attention of child </t>
  </si>
  <si>
    <t xml:space="preserve">no flashlight, no strong images and sounds, simple navigation </t>
  </si>
  <si>
    <t xml:space="preserve">Android IDE with emulator /mobile phone / tablet </t>
  </si>
  <si>
    <t>Advantage: Would be helpful for personnal development and interesting to do
Disadvantage: New languages and can be hard to cover all areas of disability</t>
  </si>
  <si>
    <t xml:space="preserve">Teachers in disablilty schools / parents of disabled children / person with disablity </t>
  </si>
  <si>
    <t xml:space="preserve">Ethic problems with concern to disabled children and how to test with them. Categorize disability severity and control front end to suite different disability severities </t>
  </si>
  <si>
    <t>The Eyegaze Edge idea for communication with eyes for SocialDev app (might be feature)</t>
  </si>
  <si>
    <t>https://eyegaze.com/</t>
  </si>
  <si>
    <t>Other area mentioned by customer</t>
  </si>
  <si>
    <t>Grober</t>
  </si>
  <si>
    <t xml:space="preserve">GPS,
tesco categories API(doesn't have API), gathering data using python?
Start from small shops as suppliers.
</t>
  </si>
  <si>
    <t>JavaScript/ HTML /SQL</t>
  </si>
  <si>
    <t>React Native / node.js</t>
  </si>
  <si>
    <t>1. Able to Get Chocolate At 11 PM (TunJing)</t>
  </si>
  <si>
    <t xml:space="preserve">1. Account system, top-up money into the APP 
2.GPS Location: Able to track your order, people around the store get notified
3. Shopping card
4.Book time slot(collect )
5.Notification system  
6.Rating system
Supplier:
1.upload/update groceries images,or scan bar code directly ? </t>
  </si>
  <si>
    <t>account secutity, 
cookies(login status?),DB security
Accurency for the GPS locator since need to find the customer</t>
  </si>
  <si>
    <t>maybe the scanner for suppliers?</t>
  </si>
  <si>
    <t>advantage: have few apps as reference(Tesco, just eat… )
dis:  rat race between suppliers,how to resolve the problem?
and also how to get a cake from tesco delivery?</t>
  </si>
  <si>
    <t>shopper, shops, drivers</t>
  </si>
  <si>
    <t>illegal data ,not easy to find a external supplier, bank transfer?
ethical problem if the driver doing something illegel when arrive customer house
how to confirm the driver actually delivered the Item and the Item is receive by customer(rating system????)</t>
  </si>
  <si>
    <t>Fish Tank water quality monitoring
Aquality V2.0</t>
  </si>
  <si>
    <t>Y</t>
  </si>
  <si>
    <t xml:space="preserve">
this a pastyear project in 2017
https://mahara.dkit.ie/view/view.php?t=7lCmyveRgFJ1Dai5H8cL
</t>
  </si>
  <si>
    <t>Maybe C++/python/C</t>
  </si>
  <si>
    <t>arduino?</t>
  </si>
  <si>
    <t>to develop an application that helps determine water quality through the use of Insects so that
it would be less confusing for the Citizen Scientists</t>
  </si>
  <si>
    <t>1. Gather the data acurately
2. Storing the Historical Data Of the Water Condition in db
3. Calculate the water condition and Display
4. Taking the photo clearly under water
5. Create Client Side That can monitor the condition
6. Scheduled SelfChecking for Water</t>
  </si>
  <si>
    <t>1. waterproof?
2. efficiency of the hardware
3. cost of the hardware
4. cost of maintainnence</t>
  </si>
  <si>
    <t xml:space="preserve">arduino maybe
</t>
  </si>
  <si>
    <t>advantage:  Clear Goal
Disadvantage: Totally new language to us</t>
  </si>
  <si>
    <t>Centre for Freshwater and Environmental Studies (CFES)</t>
  </si>
  <si>
    <t xml:space="preserve">By looking at the pastyear project, I would like to do it become automate but don’t know the cost and problem maybe meet.
hardware cannot sastified the needed
</t>
  </si>
  <si>
    <t>this is the document for aquality survey needed</t>
  </si>
  <si>
    <t>https://atlanticsalmontrust.org/wp-content/uploads/2017/01/SMALL_STREAMS_-final-vAD10.pdf</t>
  </si>
  <si>
    <t>Site Management System</t>
  </si>
  <si>
    <t>no manager, no mentor, hopeless, no mark</t>
  </si>
  <si>
    <t>English for communication</t>
  </si>
  <si>
    <t>24 frame per second for watching a India movie</t>
  </si>
  <si>
    <t>1. Ask Eammon
2. Ask Kevin</t>
  </si>
  <si>
    <t>1. Able to communicate with Eammon
2. Able to communicate with Kevin
Wow Patrick fit it perfectly</t>
  </si>
  <si>
    <t xml:space="preserve">1. Dont cost money
</t>
  </si>
  <si>
    <t>Patrick brain and hand is the hardware needed</t>
  </si>
  <si>
    <t>Advantage: Football game is fun
Disadvantage : Patrick will go crazy</t>
  </si>
  <si>
    <t>Plant Site</t>
  </si>
  <si>
    <t>You cannot catch the ball
Do you?</t>
  </si>
  <si>
    <t>dead project 0</t>
  </si>
  <si>
    <t>tied of football game,
just get rid of it   :( 1</t>
  </si>
  <si>
    <t>Illya</t>
  </si>
  <si>
    <t>Tunjing</t>
  </si>
  <si>
    <t>Voon Dic</t>
  </si>
  <si>
    <t>Ze Yan</t>
  </si>
  <si>
    <t>Description</t>
  </si>
  <si>
    <t>Technique</t>
  </si>
  <si>
    <t>functionalities</t>
  </si>
  <si>
    <t>target user</t>
  </si>
  <si>
    <t>Advantage</t>
  </si>
  <si>
    <t>Disadvantage/Difficults</t>
  </si>
  <si>
    <t>the rank of wishing to do</t>
  </si>
  <si>
    <t>Expression analyser</t>
  </si>
  <si>
    <t>For autistic personnel to understand expression of others</t>
  </si>
  <si>
    <t>App</t>
  </si>
  <si>
    <r>
      <t xml:space="preserve">This will </t>
    </r>
    <r>
      <rPr>
        <b/>
        <sz val="11"/>
        <color rgb="FF000000"/>
        <rFont val="Calibri"/>
        <family val="2"/>
      </rPr>
      <t>analyse the facial expressions of a single person or many and output written and audio responses</t>
    </r>
    <r>
      <rPr>
        <sz val="11"/>
        <color rgb="FF000000"/>
        <rFont val="Calibri"/>
      </rPr>
      <t xml:space="preserve"> for 
the mood of the person. This will need to cater for autistic personnel which means it will have to be engaging on both Visual and physical senses of said person. It will have a </t>
    </r>
    <r>
      <rPr>
        <b/>
        <sz val="11"/>
        <color rgb="FF000000"/>
        <rFont val="Calibri"/>
        <family val="2"/>
      </rPr>
      <t>calm voice as to not overwhel</t>
    </r>
    <r>
      <rPr>
        <sz val="11"/>
        <color rgb="FF000000"/>
        <rFont val="Calibri"/>
      </rPr>
      <t xml:space="preserve">m said personnel, they will have a </t>
    </r>
    <r>
      <rPr>
        <b/>
        <sz val="11"/>
        <color rgb="FF000000"/>
        <rFont val="Calibri"/>
        <family val="2"/>
      </rPr>
      <t xml:space="preserve">choice of either male or female voice </t>
    </r>
    <r>
      <rPr>
        <sz val="11"/>
        <color rgb="FF000000"/>
        <rFont val="Calibri"/>
      </rPr>
      <t>which will be give at the</t>
    </r>
    <r>
      <rPr>
        <b/>
        <sz val="11"/>
        <color rgb="FF000000"/>
        <rFont val="Calibri"/>
        <family val="2"/>
      </rPr>
      <t xml:space="preserve"> start of the app</t>
    </r>
    <r>
      <rPr>
        <sz val="11"/>
        <color rgb="FF000000"/>
        <rFont val="Calibri"/>
      </rPr>
      <t xml:space="preserve">.
Three different options </t>
    </r>
    <r>
      <rPr>
        <b/>
        <sz val="11"/>
        <color rgb="FF000000"/>
        <rFont val="Calibri"/>
        <family val="2"/>
      </rPr>
      <t>camera take image</t>
    </r>
    <r>
      <rPr>
        <sz val="11"/>
        <color rgb="FF000000"/>
        <rFont val="Calibri"/>
      </rPr>
      <t>,</t>
    </r>
    <r>
      <rPr>
        <b/>
        <sz val="11"/>
        <color rgb="FF000000"/>
        <rFont val="Calibri"/>
        <family val="2"/>
      </rPr>
      <t xml:space="preserve"> just use camera for multiple people</t>
    </r>
    <r>
      <rPr>
        <sz val="11"/>
        <color rgb="FF000000"/>
        <rFont val="Calibri"/>
      </rPr>
      <t xml:space="preserve"> and </t>
    </r>
    <r>
      <rPr>
        <b/>
        <sz val="11"/>
        <color rgb="FF000000"/>
        <rFont val="Calibri"/>
        <family val="2"/>
      </rPr>
      <t>import image</t>
    </r>
    <r>
      <rPr>
        <sz val="11"/>
        <color rgb="FF000000"/>
        <rFont val="Calibri"/>
      </rPr>
      <t xml:space="preserve">. After the user can also </t>
    </r>
    <r>
      <rPr>
        <b/>
        <sz val="11"/>
        <color rgb="FF000000"/>
        <rFont val="Calibri"/>
        <family val="2"/>
      </rPr>
      <t>save as a mp4 (sound and image/video)</t>
    </r>
    <r>
      <rPr>
        <sz val="11"/>
        <color rgb="FF000000"/>
        <rFont val="Calibri"/>
      </rPr>
      <t xml:space="preserve"> for later reference</t>
    </r>
  </si>
  <si>
    <t>People with autism</t>
  </si>
  <si>
    <t> </t>
  </si>
  <si>
    <r>
      <t xml:space="preserve">It is a web based application that allows its users to </t>
    </r>
    <r>
      <rPr>
        <b/>
        <sz val="11"/>
        <color theme="1"/>
        <rFont val="Calibri"/>
        <family val="2"/>
      </rPr>
      <t>communicate and access critical general and site specific safety documentation</t>
    </r>
    <r>
      <rPr>
        <sz val="11"/>
        <color theme="1"/>
        <rFont val="Calibri"/>
        <charset val="1"/>
      </rPr>
      <t xml:space="preserve">, such as inductions, Risk Assessments, Method Statement, Safety Action Plans, permits and 
toolbox talks all controlled from within a traceable and verifiable </t>
    </r>
    <r>
      <rPr>
        <b/>
        <sz val="11"/>
        <color theme="1"/>
        <rFont val="Calibri"/>
        <family val="2"/>
      </rPr>
      <t>Quality Assured (QA) system</t>
    </r>
    <r>
      <rPr>
        <sz val="11"/>
        <color theme="1"/>
        <rFont val="Calibri"/>
        <charset val="1"/>
      </rPr>
      <t>.</t>
    </r>
  </si>
  <si>
    <r>
      <t xml:space="preserve">It is an extension to the Plantfiles in that it will link plant operators and fitters to site P&amp;E, it creates a </t>
    </r>
    <r>
      <rPr>
        <b/>
        <sz val="11"/>
        <color theme="1"/>
        <rFont val="Calibri"/>
        <family val="2"/>
        <scheme val="minor"/>
      </rPr>
      <t>unique profile for every site worker</t>
    </r>
    <r>
      <rPr>
        <sz val="11"/>
        <color theme="1"/>
        <rFont val="Calibri"/>
        <family val="2"/>
        <scheme val="minor"/>
      </rPr>
      <t xml:space="preserve"> and </t>
    </r>
    <r>
      <rPr>
        <b/>
        <sz val="11"/>
        <color theme="1"/>
        <rFont val="Calibri"/>
        <family val="2"/>
        <scheme val="minor"/>
      </rPr>
      <t>facilitates the latter to access safety files</t>
    </r>
    <r>
      <rPr>
        <sz val="11"/>
        <color theme="1"/>
        <rFont val="Calibri"/>
        <family val="2"/>
        <scheme val="minor"/>
      </rPr>
      <t xml:space="preserve"> 24/7 and for them to </t>
    </r>
    <r>
      <rPr>
        <b/>
        <sz val="11"/>
        <color theme="1"/>
        <rFont val="Calibri"/>
        <family val="2"/>
        <scheme val="minor"/>
      </rPr>
      <t>demonstrate conformance</t>
    </r>
    <r>
      <rPr>
        <sz val="11"/>
        <color theme="1"/>
        <rFont val="Calibri"/>
        <family val="2"/>
        <scheme val="minor"/>
      </rPr>
      <t xml:space="preserve"> to safety requirements on site.</t>
    </r>
  </si>
  <si>
    <t>Construction contracters and site workers</t>
  </si>
  <si>
    <t>Food sharing for free</t>
  </si>
  <si>
    <r>
      <t xml:space="preserve">Share food or ingrediences for free to peple who need, just </t>
    </r>
    <r>
      <rPr>
        <b/>
        <sz val="11"/>
        <color rgb="FF000000"/>
        <rFont val="Calibri"/>
        <family val="2"/>
      </rPr>
      <t>post your items</t>
    </r>
    <r>
      <rPr>
        <sz val="11"/>
        <color rgb="FF000000"/>
        <rFont val="Calibri"/>
      </rPr>
      <t xml:space="preserve"> on the app and leave the </t>
    </r>
    <r>
      <rPr>
        <b/>
        <sz val="11"/>
        <color rgb="FF000000"/>
        <rFont val="Calibri"/>
        <family val="2"/>
      </rPr>
      <t>location</t>
    </r>
    <r>
      <rPr>
        <sz val="11"/>
        <color rgb="FF000000"/>
        <rFont val="Calibri"/>
      </rPr>
      <t xml:space="preserve"> you will be placed, people can leave message or just take away them directly.</t>
    </r>
  </si>
  <si>
    <t>Mobile App</t>
  </si>
  <si>
    <r>
      <rPr>
        <b/>
        <sz val="11"/>
        <color rgb="FF000000"/>
        <rFont val="Calibri"/>
        <family val="2"/>
      </rPr>
      <t>Basic</t>
    </r>
    <r>
      <rPr>
        <sz val="11"/>
        <color rgb="FF000000"/>
        <rFont val="Calibri"/>
        <family val="2"/>
      </rPr>
      <t xml:space="preserve">: register/login/logout/profile, post images/information
</t>
    </r>
    <r>
      <rPr>
        <b/>
        <sz val="11"/>
        <color rgb="FF000000"/>
        <rFont val="Calibri"/>
        <family val="2"/>
      </rPr>
      <t>others</t>
    </r>
    <r>
      <rPr>
        <sz val="11"/>
        <color rgb="FF000000"/>
        <rFont val="Calibri"/>
        <family val="2"/>
      </rPr>
      <t xml:space="preserve">: map, navigation/calculate route, real time chat instead via email,rating system, sorting system, community
</t>
    </r>
    <r>
      <rPr>
        <b/>
        <sz val="11"/>
        <color rgb="FF000000"/>
        <rFont val="Calibri"/>
        <family val="2"/>
      </rPr>
      <t>higher level:</t>
    </r>
    <r>
      <rPr>
        <sz val="11"/>
        <color rgb="FF000000"/>
        <rFont val="Calibri"/>
        <family val="2"/>
      </rPr>
      <t xml:space="preserve"> recognize if the image is food when user upload</t>
    </r>
  </si>
  <si>
    <r>
      <rPr>
        <b/>
        <sz val="11"/>
        <color rgb="FF000000"/>
        <rFont val="Calibri"/>
        <family val="2"/>
      </rPr>
      <t>householder</t>
    </r>
    <r>
      <rPr>
        <sz val="11"/>
        <color rgb="FF000000"/>
        <rFont val="Calibri"/>
        <family val="2"/>
      </rPr>
      <t xml:space="preserve">
</t>
    </r>
    <r>
      <rPr>
        <b/>
        <sz val="11"/>
        <color rgb="FF000000"/>
        <rFont val="Calibri"/>
        <family val="2"/>
      </rPr>
      <t>commercial group</t>
    </r>
    <r>
      <rPr>
        <sz val="11"/>
        <color rgb="FF000000"/>
        <rFont val="Calibri"/>
        <family val="2"/>
      </rPr>
      <t>: food service/restaurants</t>
    </r>
  </si>
  <si>
    <t>information security
personal safety
image recognition technique</t>
  </si>
  <si>
    <t xml:space="preserve">By using the app, if you want to get groceries from a selected store at home for the next few hours anyone nearby the store will get to know your order and accept your order and deliver to your house. </t>
  </si>
  <si>
    <r>
      <rPr>
        <b/>
        <sz val="11"/>
        <color rgb="FF000000"/>
        <rFont val="Calibri"/>
        <family val="2"/>
      </rPr>
      <t>E-wallet</t>
    </r>
    <r>
      <rPr>
        <sz val="11"/>
        <color rgb="FF000000"/>
        <rFont val="Calibri"/>
      </rPr>
      <t xml:space="preserve">: Able to top-up money into the APP (can be paid by cash)
</t>
    </r>
    <r>
      <rPr>
        <b/>
        <sz val="11"/>
        <color rgb="FF000000"/>
        <rFont val="Calibri"/>
        <family val="2"/>
      </rPr>
      <t>Location</t>
    </r>
    <r>
      <rPr>
        <sz val="11"/>
        <color rgb="FF000000"/>
        <rFont val="Calibri"/>
      </rPr>
      <t xml:space="preserve">: Able to track your order, people around the store get notified
Only stores which cooperate with Grober will appear in the app
</t>
    </r>
    <r>
      <rPr>
        <b/>
        <sz val="11"/>
        <color rgb="FF000000"/>
        <rFont val="Calibri"/>
        <family val="2"/>
      </rPr>
      <t>Book</t>
    </r>
    <r>
      <rPr>
        <sz val="11"/>
        <color rgb="FF000000"/>
        <rFont val="Calibri"/>
      </rPr>
      <t xml:space="preserve"> your perfect </t>
    </r>
    <r>
      <rPr>
        <b/>
        <sz val="11"/>
        <color rgb="FF000000"/>
        <rFont val="Calibri"/>
        <family val="2"/>
      </rPr>
      <t>time slot</t>
    </r>
    <r>
      <rPr>
        <sz val="11"/>
        <color rgb="FF000000"/>
        <rFont val="Calibri"/>
      </rPr>
      <t xml:space="preserve"> to get your groceries or get your groceries ASAP
</t>
    </r>
    <r>
      <rPr>
        <b/>
        <sz val="11"/>
        <color rgb="FF000000"/>
        <rFont val="Calibri"/>
        <family val="2"/>
      </rPr>
      <t>Notification</t>
    </r>
    <r>
      <rPr>
        <sz val="11"/>
        <color rgb="FF000000"/>
        <rFont val="Calibri"/>
      </rPr>
      <t xml:space="preserve"> will appear when your order is accepted, delivered etc </t>
    </r>
  </si>
  <si>
    <t>User without transport
User who is busy in the office and dont have time to go for groceries</t>
  </si>
  <si>
    <t>Application help hotel to record daliy customer  and sent to garda station</t>
  </si>
  <si>
    <t>PC APP/API, DB</t>
  </si>
  <si>
    <t>1. Able to grab data from hotel software used by 
hotel to generate api able to grab by garda station, 
2. contruct the database that stored the hotel customer data if needed.</t>
  </si>
  <si>
    <t>Garda Station/ Gorverment or Hotel Owner</t>
  </si>
  <si>
    <t>security risk</t>
  </si>
  <si>
    <t>Fish Tank water quality monitoring</t>
  </si>
  <si>
    <t>Fish lover can upload the data for tank environment such as water temperature, light condition and the range to the monitor, the app will record the data or mention user if one of the monitored item is out the range.</t>
  </si>
  <si>
    <r>
      <rPr>
        <b/>
        <sz val="11"/>
        <color rgb="FF000000"/>
        <rFont val="Calibri"/>
        <family val="2"/>
      </rPr>
      <t>Basic</t>
    </r>
    <r>
      <rPr>
        <sz val="11"/>
        <color rgb="FF000000"/>
        <rFont val="Calibri"/>
        <family val="2"/>
      </rPr>
      <t xml:space="preserve">: collect </t>
    </r>
    <r>
      <rPr>
        <b/>
        <sz val="11"/>
        <color rgb="FF000000"/>
        <rFont val="Calibri"/>
        <family val="2"/>
      </rPr>
      <t>data</t>
    </r>
    <r>
      <rPr>
        <sz val="11"/>
        <color rgb="FF000000"/>
        <rFont val="Calibri"/>
        <family val="2"/>
      </rPr>
      <t xml:space="preserve"> that generate from the hardware device put in the fish tank  ( if cant do that, can let the user input it). Generate the interface that able to let user </t>
    </r>
    <r>
      <rPr>
        <b/>
        <sz val="11"/>
        <color rgb="FF000000"/>
        <rFont val="Calibri"/>
        <family val="2"/>
      </rPr>
      <t>monitor</t>
    </r>
    <r>
      <rPr>
        <sz val="11"/>
        <color rgb="FF000000"/>
        <rFont val="Calibri"/>
        <family val="2"/>
      </rPr>
      <t xml:space="preserve"> current fish tank condition and suitable for what species of prawn or fish to stay alive. 
</t>
    </r>
    <r>
      <rPr>
        <b/>
        <sz val="11"/>
        <color rgb="FF000000"/>
        <rFont val="Calibri"/>
        <family val="2"/>
      </rPr>
      <t>Other</t>
    </r>
    <r>
      <rPr>
        <sz val="11"/>
        <color rgb="FF000000"/>
        <rFont val="Calibri"/>
        <family val="2"/>
      </rPr>
      <t xml:space="preserve">: </t>
    </r>
    <r>
      <rPr>
        <b/>
        <sz val="11"/>
        <color rgb="FF000000"/>
        <rFont val="Calibri"/>
        <family val="2"/>
      </rPr>
      <t>analysis</t>
    </r>
    <r>
      <rPr>
        <sz val="11"/>
        <color rgb="FF000000"/>
        <rFont val="Calibri"/>
        <family val="2"/>
      </rPr>
      <t xml:space="preserve"> the data of history contidion in fish tank and </t>
    </r>
    <r>
      <rPr>
        <b/>
        <sz val="11"/>
        <color rgb="FF000000"/>
        <rFont val="Calibri"/>
        <family val="2"/>
      </rPr>
      <t>predict</t>
    </r>
    <r>
      <rPr>
        <sz val="11"/>
        <color rgb="FF000000"/>
        <rFont val="Calibri"/>
        <family val="2"/>
      </rPr>
      <t xml:space="preserve"> the condition in future, to let user able to prepare control it ( also able to show up tips to control it). Show </t>
    </r>
    <r>
      <rPr>
        <b/>
        <sz val="11"/>
        <color rgb="FF000000"/>
        <rFont val="Calibri"/>
        <family val="2"/>
      </rPr>
      <t>alert</t>
    </r>
    <r>
      <rPr>
        <sz val="11"/>
        <color rgb="FF000000"/>
        <rFont val="Calibri"/>
        <family val="2"/>
      </rPr>
      <t xml:space="preserve"> if the fish tank condition is not suitable for current fish species to stay alive. Create the interface to let user select between multiple fish tank.
</t>
    </r>
    <r>
      <rPr>
        <b/>
        <sz val="11"/>
        <color rgb="FF000000"/>
        <rFont val="Calibri"/>
        <family val="2"/>
      </rPr>
      <t>Futher</t>
    </r>
    <r>
      <rPr>
        <sz val="11"/>
        <color rgb="FF000000"/>
        <rFont val="Calibri"/>
        <family val="2"/>
      </rPr>
      <t xml:space="preserve">: </t>
    </r>
    <r>
      <rPr>
        <b/>
        <sz val="11"/>
        <color rgb="FF000000"/>
        <rFont val="Calibri"/>
        <family val="2"/>
      </rPr>
      <t>account</t>
    </r>
    <r>
      <rPr>
        <sz val="11"/>
        <color rgb="FF000000"/>
        <rFont val="Calibri"/>
        <family val="2"/>
      </rPr>
      <t xml:space="preserve"> system, allow user to post their own fish ,to showoff to other user or asking help from other user.</t>
    </r>
  </si>
  <si>
    <t>Fish Owner</t>
  </si>
  <si>
    <t>hardware problem</t>
  </si>
  <si>
    <t>AI model</t>
  </si>
  <si>
    <t>pedict Stock tendency</t>
  </si>
  <si>
    <t>Python</t>
  </si>
  <si>
    <t>new language, multiple factors on the model</t>
  </si>
  <si>
    <t>Second-hand trade</t>
  </si>
  <si>
    <t>As third-party role, people can be a seller to post any items like books, cloths or furniture, or people can be a purchaser to select anything they need.</t>
  </si>
  <si>
    <t>Web site</t>
  </si>
  <si>
    <t xml:space="preserve">Basic: register/login/logout/profile, post images/information
others: real time chat instead via email,rating system, sorting system
</t>
  </si>
  <si>
    <t>anyone want to sell/buy second stuff</t>
  </si>
  <si>
    <t>Amazon cake 
DB security</t>
  </si>
  <si>
    <t>Graph generate</t>
  </si>
  <si>
    <t>insert data set and generate graph(bar chart, line chart,pie chart) as jpg, you can download and share it</t>
  </si>
  <si>
    <t>main role</t>
  </si>
  <si>
    <t>sub-role</t>
  </si>
  <si>
    <t>Shi, Wenyu</t>
  </si>
  <si>
    <t>Team Lead</t>
  </si>
  <si>
    <t>Git lead/software testing lead</t>
  </si>
  <si>
    <t>shiwenyv@gamil.com</t>
  </si>
  <si>
    <t>Ang, Tun Jing</t>
  </si>
  <si>
    <t>Back-End leader</t>
  </si>
  <si>
    <t>DB manager/Server Administrator/SCRUM Master</t>
  </si>
  <si>
    <t>tunjing998@gmail.com</t>
  </si>
  <si>
    <t>Dic, Lee Voon</t>
  </si>
  <si>
    <t xml:space="preserve">Front-end lead </t>
  </si>
  <si>
    <t xml:space="preserve">Software testing </t>
  </si>
  <si>
    <t>patricklee0221@gmail.com</t>
  </si>
  <si>
    <t>Liow, Ze Yan</t>
  </si>
  <si>
    <t>Hardwear engineer?</t>
  </si>
  <si>
    <t xml:space="preserve">Front-End develpoer </t>
  </si>
  <si>
    <t>bryan.liow.zy@gmail.com</t>
  </si>
  <si>
    <t>Chaban (Mallon), Illya</t>
  </si>
  <si>
    <t>Back-End</t>
  </si>
  <si>
    <t>Customer Liason/Product owner</t>
  </si>
  <si>
    <t>illyamallon96@gmail.com</t>
  </si>
  <si>
    <t>git link: https://github.com/cWenyu/CCCMI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</si>
</sst>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1"/>
      <color rgb="FF000000"/>
      <name val="Calibri"/>
      <family val="2"/>
    </font>
    <font>
      <sz val="10"/>
      <color rgb="FF000000"/>
      <name val="Arial"/>
    </font>
    <font>
      <sz val="11"/>
      <color rgb="FF000000"/>
      <name val="Calibri"/>
    </font>
    <font>
      <sz val="12"/>
      <color rgb="FF000000"/>
      <name val="Calibri"/>
    </font>
    <font>
      <b/>
      <sz val="11"/>
      <color rgb="FF000000"/>
      <name val="Calibri"/>
      <family val="2"/>
    </font>
    <font>
      <sz val="11"/>
      <color theme="1"/>
      <name val="Calibri"/>
      <charset val="1"/>
    </font>
    <font>
      <b/>
      <sz val="11"/>
      <color theme="1"/>
      <name val="Calibri"/>
      <family val="2"/>
    </font>
    <font>
      <sz val="11"/>
      <color theme="1"/>
      <name val="Calibri"/>
      <family val="2"/>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u/>
      <sz val="11"/>
      <color theme="10"/>
      <name val="Calibri"/>
      <family val="2"/>
      <scheme val="minor"/>
    </font>
    <font>
      <sz val="11"/>
      <color rgb="FF201F1E"/>
      <name val="Calibri"/>
      <family val="2"/>
      <scheme val="minor"/>
    </font>
    <font>
      <sz val="10"/>
      <color rgb="FF222222"/>
      <name val="Arial"/>
      <family val="2"/>
    </font>
    <font>
      <b/>
      <sz val="11"/>
      <color rgb="FFFF0000"/>
      <name val="Calibri"/>
      <family val="2"/>
      <scheme val="minor"/>
    </font>
    <font>
      <b/>
      <sz val="11"/>
      <color rgb="FF00B050"/>
      <name val="Calibri"/>
      <family val="2"/>
      <scheme val="minor"/>
    </font>
  </fonts>
  <fills count="14">
    <fill>
      <patternFill patternType="none"/>
    </fill>
    <fill>
      <patternFill patternType="gray125"/>
    </fill>
    <fill>
      <patternFill patternType="solid">
        <fgColor rgb="FFFFFFFF"/>
        <bgColor rgb="FF000000"/>
      </patternFill>
    </fill>
    <fill>
      <patternFill patternType="solid">
        <fgColor rgb="FF93C47D"/>
        <bgColor rgb="FF000000"/>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
      <patternFill patternType="solid">
        <fgColor theme="0"/>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tint="-0.14999847407452621"/>
        <bgColor indexed="64"/>
      </patternFill>
    </fill>
  </fills>
  <borders count="20">
    <border>
      <left/>
      <right/>
      <top/>
      <bottom/>
      <diagonal/>
    </border>
    <border>
      <left style="thick">
        <color rgb="FF000000"/>
      </left>
      <right style="thick">
        <color rgb="FF000000"/>
      </right>
      <top style="thick">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ck">
        <color rgb="FF000000"/>
      </left>
      <right style="thick">
        <color rgb="FF000000"/>
      </right>
      <top style="medium">
        <color rgb="FFCCCCCC"/>
      </top>
      <bottom style="medium">
        <color rgb="FF000000"/>
      </bottom>
      <diagonal/>
    </border>
    <border>
      <left style="thick">
        <color rgb="FF000000"/>
      </left>
      <right style="thick">
        <color rgb="FF000000"/>
      </right>
      <top style="medium">
        <color rgb="FFCCCCCC"/>
      </top>
      <bottom style="thick">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7">
    <xf numFmtId="0" fontId="0" fillId="0" borderId="0"/>
    <xf numFmtId="0" fontId="11" fillId="5" borderId="0" applyNumberFormat="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5" applyNumberFormat="0" applyAlignment="0" applyProtection="0"/>
    <xf numFmtId="0" fontId="10" fillId="9" borderId="6" applyNumberFormat="0" applyFont="0" applyAlignment="0" applyProtection="0"/>
    <xf numFmtId="0" fontId="15" fillId="0" borderId="0" applyNumberFormat="0" applyFill="0" applyBorder="0" applyAlignment="0" applyProtection="0"/>
  </cellStyleXfs>
  <cellXfs count="74">
    <xf numFmtId="0" fontId="0" fillId="0" borderId="0" xfId="0"/>
    <xf numFmtId="0" fontId="1" fillId="0" borderId="0" xfId="0" applyFont="1"/>
    <xf numFmtId="0" fontId="0" fillId="0" borderId="0" xfId="0" applyAlignment="1">
      <alignment vertical="center"/>
    </xf>
    <xf numFmtId="0" fontId="4" fillId="0" borderId="0" xfId="0" applyFont="1" applyAlignment="1">
      <alignment vertical="center"/>
    </xf>
    <xf numFmtId="0" fontId="5" fillId="0" borderId="0" xfId="0" applyFont="1"/>
    <xf numFmtId="0" fontId="5" fillId="3" borderId="1" xfId="0" applyFont="1" applyFill="1" applyBorder="1" applyAlignment="1">
      <alignment wrapText="1"/>
    </xf>
    <xf numFmtId="0" fontId="5" fillId="3" borderId="3" xfId="0" applyFont="1" applyFill="1" applyBorder="1" applyAlignment="1">
      <alignment wrapText="1"/>
    </xf>
    <xf numFmtId="0" fontId="5" fillId="3" borderId="4" xfId="0" applyFont="1" applyFill="1" applyBorder="1" applyAlignment="1">
      <alignment wrapText="1"/>
    </xf>
    <xf numFmtId="0" fontId="4" fillId="0" borderId="2" xfId="0" applyFont="1" applyBorder="1" applyAlignment="1">
      <alignment vertical="center"/>
    </xf>
    <xf numFmtId="0" fontId="0" fillId="0" borderId="2" xfId="0" applyBorder="1" applyAlignment="1">
      <alignment vertical="center"/>
    </xf>
    <xf numFmtId="0" fontId="3" fillId="2" borderId="2" xfId="0" applyFont="1" applyFill="1" applyBorder="1" applyAlignment="1">
      <alignment vertical="center" wrapText="1"/>
    </xf>
    <xf numFmtId="0" fontId="4" fillId="0" borderId="2" xfId="0" applyFont="1" applyBorder="1" applyAlignment="1">
      <alignment vertical="center" wrapText="1"/>
    </xf>
    <xf numFmtId="0" fontId="4" fillId="2" borderId="2" xfId="0" applyFont="1" applyFill="1" applyBorder="1" applyAlignment="1">
      <alignment vertical="center"/>
    </xf>
    <xf numFmtId="0" fontId="4" fillId="2" borderId="2" xfId="0" applyFont="1" applyFill="1" applyBorder="1" applyAlignment="1">
      <alignment vertical="center" wrapText="1"/>
    </xf>
    <xf numFmtId="0" fontId="2" fillId="0" borderId="2" xfId="0" applyFont="1" applyBorder="1" applyAlignment="1">
      <alignment vertical="center" wrapText="1"/>
    </xf>
    <xf numFmtId="0" fontId="2" fillId="0" borderId="2" xfId="0" applyFont="1" applyBorder="1" applyAlignment="1">
      <alignment vertical="center"/>
    </xf>
    <xf numFmtId="0" fontId="2" fillId="2" borderId="2" xfId="0" applyFont="1" applyFill="1" applyBorder="1" applyAlignment="1">
      <alignment vertical="center" wrapText="1"/>
    </xf>
    <xf numFmtId="0" fontId="0" fillId="0" borderId="2" xfId="0" applyBorder="1" applyAlignment="1">
      <alignment vertical="center" wrapText="1"/>
    </xf>
    <xf numFmtId="0" fontId="4" fillId="0" borderId="0" xfId="0" applyFont="1" applyBorder="1" applyAlignment="1">
      <alignment vertical="center" wrapText="1"/>
    </xf>
    <xf numFmtId="0" fontId="9" fillId="0" borderId="2" xfId="0" applyFont="1" applyBorder="1" applyAlignment="1">
      <alignment wrapText="1"/>
    </xf>
    <xf numFmtId="0" fontId="4" fillId="4" borderId="2" xfId="0" applyFont="1" applyFill="1" applyBorder="1" applyAlignment="1">
      <alignment vertical="center"/>
    </xf>
    <xf numFmtId="0" fontId="0" fillId="4" borderId="2" xfId="0" applyFill="1" applyBorder="1" applyAlignment="1">
      <alignment vertical="center"/>
    </xf>
    <xf numFmtId="0" fontId="3" fillId="4" borderId="2" xfId="0" applyFont="1" applyFill="1" applyBorder="1" applyAlignment="1">
      <alignment vertical="center"/>
    </xf>
    <xf numFmtId="0" fontId="15" fillId="0" borderId="0" xfId="6" applyAlignment="1">
      <alignment vertical="center"/>
    </xf>
    <xf numFmtId="0" fontId="15" fillId="0" borderId="0" xfId="6" applyAlignment="1">
      <alignment wrapText="1"/>
    </xf>
    <xf numFmtId="0" fontId="0" fillId="0" borderId="0" xfId="0" applyAlignment="1">
      <alignment vertical="center" wrapText="1"/>
    </xf>
    <xf numFmtId="0" fontId="12" fillId="6" borderId="7" xfId="2" applyBorder="1" applyAlignment="1">
      <alignment vertical="center"/>
    </xf>
    <xf numFmtId="0" fontId="11" fillId="5" borderId="7" xfId="1" applyBorder="1" applyAlignment="1">
      <alignment vertical="center"/>
    </xf>
    <xf numFmtId="0" fontId="13" fillId="7" borderId="7" xfId="3" applyBorder="1" applyAlignment="1">
      <alignment vertical="center"/>
    </xf>
    <xf numFmtId="0" fontId="14" fillId="8" borderId="7" xfId="4" applyBorder="1" applyAlignment="1">
      <alignment vertical="center"/>
    </xf>
    <xf numFmtId="0" fontId="0" fillId="9" borderId="7" xfId="5" applyFont="1" applyBorder="1" applyAlignment="1">
      <alignment vertical="center"/>
    </xf>
    <xf numFmtId="0" fontId="11" fillId="5" borderId="7" xfId="1" applyBorder="1" applyAlignment="1">
      <alignment vertical="center" wrapText="1"/>
    </xf>
    <xf numFmtId="0" fontId="14" fillId="8" borderId="5" xfId="4" applyAlignment="1">
      <alignment vertical="center"/>
    </xf>
    <xf numFmtId="0" fontId="0" fillId="9" borderId="6" xfId="5" applyFont="1" applyAlignment="1">
      <alignment vertical="center"/>
    </xf>
    <xf numFmtId="0" fontId="15" fillId="0" borderId="0" xfId="6" applyAlignment="1">
      <alignment vertical="center" wrapText="1"/>
    </xf>
    <xf numFmtId="0" fontId="16" fillId="0" borderId="0" xfId="0" applyFont="1" applyAlignment="1">
      <alignment vertical="center"/>
    </xf>
    <xf numFmtId="0" fontId="14" fillId="8" borderId="7" xfId="4" applyBorder="1" applyAlignment="1">
      <alignment vertical="center" wrapText="1"/>
    </xf>
    <xf numFmtId="0" fontId="16" fillId="0" borderId="0" xfId="0" applyFont="1" applyAlignment="1">
      <alignment vertical="center" wrapText="1"/>
    </xf>
    <xf numFmtId="0" fontId="0" fillId="10" borderId="0" xfId="0" applyFill="1" applyBorder="1" applyAlignment="1">
      <alignment horizontal="center" vertical="center"/>
    </xf>
    <xf numFmtId="0" fontId="0" fillId="10" borderId="7" xfId="5" applyFont="1" applyFill="1" applyBorder="1" applyAlignment="1">
      <alignment vertical="center"/>
    </xf>
    <xf numFmtId="0" fontId="0" fillId="10" borderId="0" xfId="0" applyFill="1" applyAlignment="1">
      <alignment vertical="center"/>
    </xf>
    <xf numFmtId="0" fontId="17" fillId="0" borderId="0" xfId="0" applyFont="1" applyAlignment="1">
      <alignment horizontal="center" vertical="center" wrapText="1"/>
    </xf>
    <xf numFmtId="0" fontId="0" fillId="4" borderId="0" xfId="0" applyFill="1" applyAlignment="1">
      <alignment vertical="center"/>
    </xf>
    <xf numFmtId="0" fontId="0" fillId="4" borderId="0" xfId="0" applyFill="1" applyAlignment="1">
      <alignment vertical="center" wrapText="1"/>
    </xf>
    <xf numFmtId="0" fontId="1" fillId="0" borderId="0" xfId="0" applyFont="1" applyAlignment="1">
      <alignment wrapText="1"/>
    </xf>
    <xf numFmtId="0" fontId="0" fillId="0" borderId="0" xfId="0" applyAlignment="1">
      <alignment wrapText="1"/>
    </xf>
    <xf numFmtId="0" fontId="0" fillId="0" borderId="0" xfId="0" applyFont="1"/>
    <xf numFmtId="0" fontId="0" fillId="0" borderId="0" xfId="0" applyFont="1" applyAlignment="1">
      <alignment wrapText="1"/>
    </xf>
    <xf numFmtId="0" fontId="0" fillId="0" borderId="0" xfId="0" applyAlignment="1">
      <alignment horizontal="center"/>
    </xf>
    <xf numFmtId="0" fontId="1" fillId="0" borderId="0" xfId="0" applyFont="1" applyAlignment="1">
      <alignment horizontal="center"/>
    </xf>
    <xf numFmtId="0" fontId="0" fillId="0" borderId="0" xfId="0" applyBorder="1"/>
    <xf numFmtId="0" fontId="0" fillId="0" borderId="14" xfId="0" applyBorder="1"/>
    <xf numFmtId="0" fontId="0" fillId="0" borderId="15" xfId="0" applyBorder="1"/>
    <xf numFmtId="0" fontId="0" fillId="0" borderId="16" xfId="0" applyBorder="1"/>
    <xf numFmtId="0" fontId="0" fillId="0" borderId="13" xfId="0" applyBorder="1"/>
    <xf numFmtId="0" fontId="0" fillId="0" borderId="17" xfId="0" applyBorder="1"/>
    <xf numFmtId="0" fontId="0" fillId="0" borderId="18" xfId="0" applyBorder="1"/>
    <xf numFmtId="0" fontId="0" fillId="0" borderId="19" xfId="0" applyBorder="1"/>
    <xf numFmtId="0" fontId="1" fillId="0" borderId="17" xfId="0" applyFont="1" applyBorder="1"/>
    <xf numFmtId="0" fontId="0" fillId="11" borderId="13" xfId="0" applyFill="1" applyBorder="1"/>
    <xf numFmtId="0" fontId="0" fillId="11" borderId="13" xfId="0" applyFont="1" applyFill="1" applyBorder="1"/>
    <xf numFmtId="0" fontId="0" fillId="11" borderId="16" xfId="0" applyFill="1" applyBorder="1"/>
    <xf numFmtId="0" fontId="1" fillId="11" borderId="13" xfId="0" applyFont="1" applyFill="1" applyBorder="1"/>
    <xf numFmtId="0" fontId="0" fillId="12" borderId="0" xfId="0" applyFill="1"/>
    <xf numFmtId="0" fontId="0" fillId="13" borderId="0" xfId="0" applyFill="1"/>
    <xf numFmtId="0" fontId="1" fillId="13" borderId="0" xfId="0" applyFont="1" applyFill="1"/>
    <xf numFmtId="0" fontId="0" fillId="13" borderId="0" xfId="0" applyFill="1" applyAlignment="1">
      <alignment horizontal="center"/>
    </xf>
    <xf numFmtId="0" fontId="0" fillId="0" borderId="0" xfId="0" applyAlignment="1">
      <alignment horizontal="center" wrapText="1"/>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cellXfs>
  <cellStyles count="7">
    <cellStyle name="Bad" xfId="2" builtinId="27"/>
    <cellStyle name="Good" xfId="1" builtinId="26"/>
    <cellStyle name="Hyperlink" xfId="6" builtinId="8"/>
    <cellStyle name="Input" xfId="4" builtinId="20"/>
    <cellStyle name="Neutral" xfId="3" builtinId="28"/>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224789</xdr:colOff>
      <xdr:row>6</xdr:row>
      <xdr:rowOff>129540</xdr:rowOff>
    </xdr:from>
    <xdr:to>
      <xdr:col>9</xdr:col>
      <xdr:colOff>127952</xdr:colOff>
      <xdr:row>16</xdr:row>
      <xdr:rowOff>99060</xdr:rowOff>
    </xdr:to>
    <xdr:pic>
      <xdr:nvPicPr>
        <xdr:cNvPr id="2" name="Picture 1">
          <a:extLst>
            <a:ext uri="{FF2B5EF4-FFF2-40B4-BE49-F238E27FC236}">
              <a16:creationId xmlns:a16="http://schemas.microsoft.com/office/drawing/2014/main" id="{0B2D9D71-EE20-470C-878F-C9BB5B6796CB}"/>
            </a:ext>
          </a:extLst>
        </xdr:cNvPr>
        <xdr:cNvPicPr>
          <a:picLocks noChangeAspect="1"/>
        </xdr:cNvPicPr>
      </xdr:nvPicPr>
      <xdr:blipFill>
        <a:blip xmlns:r="http://schemas.openxmlformats.org/officeDocument/2006/relationships" r:embed="rId1"/>
        <a:stretch>
          <a:fillRect/>
        </a:stretch>
      </xdr:blipFill>
      <xdr:spPr>
        <a:xfrm>
          <a:off x="3272789" y="1226820"/>
          <a:ext cx="2341563" cy="1798320"/>
        </a:xfrm>
        <a:prstGeom prst="rect">
          <a:avLst/>
        </a:prstGeom>
      </xdr:spPr>
    </xdr:pic>
    <xdr:clientData/>
  </xdr:twoCellAnchor>
  <xdr:twoCellAnchor editAs="oneCell">
    <xdr:from>
      <xdr:col>9</xdr:col>
      <xdr:colOff>541020</xdr:colOff>
      <xdr:row>6</xdr:row>
      <xdr:rowOff>83820</xdr:rowOff>
    </xdr:from>
    <xdr:to>
      <xdr:col>12</xdr:col>
      <xdr:colOff>563880</xdr:colOff>
      <xdr:row>16</xdr:row>
      <xdr:rowOff>169448</xdr:rowOff>
    </xdr:to>
    <xdr:pic>
      <xdr:nvPicPr>
        <xdr:cNvPr id="4" name="Picture 3">
          <a:extLst>
            <a:ext uri="{FF2B5EF4-FFF2-40B4-BE49-F238E27FC236}">
              <a16:creationId xmlns:a16="http://schemas.microsoft.com/office/drawing/2014/main" id="{17D344D9-6F67-489E-8A5B-5C52B667495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27420" y="1181100"/>
          <a:ext cx="1851660" cy="1914428"/>
        </a:xfrm>
        <a:prstGeom prst="rect">
          <a:avLst/>
        </a:prstGeom>
      </xdr:spPr>
    </xdr:pic>
    <xdr:clientData/>
  </xdr:twoCellAnchor>
  <xdr:twoCellAnchor editAs="oneCell">
    <xdr:from>
      <xdr:col>13</xdr:col>
      <xdr:colOff>457201</xdr:colOff>
      <xdr:row>6</xdr:row>
      <xdr:rowOff>106680</xdr:rowOff>
    </xdr:from>
    <xdr:to>
      <xdr:col>17</xdr:col>
      <xdr:colOff>173355</xdr:colOff>
      <xdr:row>16</xdr:row>
      <xdr:rowOff>60959</xdr:rowOff>
    </xdr:to>
    <xdr:pic>
      <xdr:nvPicPr>
        <xdr:cNvPr id="6" name="Picture 5">
          <a:extLst>
            <a:ext uri="{FF2B5EF4-FFF2-40B4-BE49-F238E27FC236}">
              <a16:creationId xmlns:a16="http://schemas.microsoft.com/office/drawing/2014/main" id="{6A4CBAF4-D6A6-4594-B644-90BE2926CDA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382001" y="1203960"/>
          <a:ext cx="2154554" cy="1783079"/>
        </a:xfrm>
        <a:prstGeom prst="rect">
          <a:avLst/>
        </a:prstGeom>
      </xdr:spPr>
    </xdr:pic>
    <xdr:clientData/>
  </xdr:twoCellAnchor>
  <xdr:twoCellAnchor editAs="oneCell">
    <xdr:from>
      <xdr:col>0</xdr:col>
      <xdr:colOff>320040</xdr:colOff>
      <xdr:row>4</xdr:row>
      <xdr:rowOff>53339</xdr:rowOff>
    </xdr:from>
    <xdr:to>
      <xdr:col>4</xdr:col>
      <xdr:colOff>571499</xdr:colOff>
      <xdr:row>18</xdr:row>
      <xdr:rowOff>72552</xdr:rowOff>
    </xdr:to>
    <xdr:pic>
      <xdr:nvPicPr>
        <xdr:cNvPr id="5" name="Picture 4">
          <a:extLst>
            <a:ext uri="{FF2B5EF4-FFF2-40B4-BE49-F238E27FC236}">
              <a16:creationId xmlns:a16="http://schemas.microsoft.com/office/drawing/2014/main" id="{00BE5FDE-ACB3-46FF-A39C-BC4A0166887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20040" y="784859"/>
          <a:ext cx="2689859" cy="2579533"/>
        </a:xfrm>
        <a:prstGeom prst="rect">
          <a:avLst/>
        </a:prstGeom>
      </xdr:spPr>
    </xdr:pic>
    <xdr:clientData/>
  </xdr:twoCellAnchor>
  <xdr:twoCellAnchor editAs="oneCell">
    <xdr:from>
      <xdr:col>18</xdr:col>
      <xdr:colOff>15240</xdr:colOff>
      <xdr:row>6</xdr:row>
      <xdr:rowOff>38100</xdr:rowOff>
    </xdr:from>
    <xdr:to>
      <xdr:col>21</xdr:col>
      <xdr:colOff>99580</xdr:colOff>
      <xdr:row>16</xdr:row>
      <xdr:rowOff>114300</xdr:rowOff>
    </xdr:to>
    <xdr:pic>
      <xdr:nvPicPr>
        <xdr:cNvPr id="8" name="Picture 7">
          <a:extLst>
            <a:ext uri="{FF2B5EF4-FFF2-40B4-BE49-F238E27FC236}">
              <a16:creationId xmlns:a16="http://schemas.microsoft.com/office/drawing/2014/main" id="{DE2F0880-2D25-41CB-BD52-A2F9B73D2AA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988040" y="1135380"/>
          <a:ext cx="1913140" cy="1905000"/>
        </a:xfrm>
        <a:prstGeom prst="rect">
          <a:avLst/>
        </a:prstGeom>
      </xdr:spPr>
    </xdr:pic>
    <xdr:clientData/>
  </xdr:twoCellAnchor>
  <xdr:twoCellAnchor editAs="oneCell">
    <xdr:from>
      <xdr:col>5</xdr:col>
      <xdr:colOff>236220</xdr:colOff>
      <xdr:row>18</xdr:row>
      <xdr:rowOff>99060</xdr:rowOff>
    </xdr:from>
    <xdr:to>
      <xdr:col>9</xdr:col>
      <xdr:colOff>152604</xdr:colOff>
      <xdr:row>28</xdr:row>
      <xdr:rowOff>106839</xdr:rowOff>
    </xdr:to>
    <xdr:pic>
      <xdr:nvPicPr>
        <xdr:cNvPr id="10" name="Picture 9">
          <a:extLst>
            <a:ext uri="{FF2B5EF4-FFF2-40B4-BE49-F238E27FC236}">
              <a16:creationId xmlns:a16="http://schemas.microsoft.com/office/drawing/2014/main" id="{5144A00B-E417-491C-96FA-9C6BA51CEC1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284220" y="3390900"/>
          <a:ext cx="2354784" cy="183657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950F24-5CF1-4CDB-AF76-F18D5237E434}" name="Table1" displayName="Table1" ref="A2:Q27" totalsRowShown="0">
  <autoFilter ref="A2:Q27" xr:uid="{48661A9B-0148-4F5E-A32C-939B9C8A5DA8}"/>
  <tableColumns count="17">
    <tableColumn id="1" xr3:uid="{D2FB88F3-CA6B-44B5-8ADE-52306240A388}" name="Hardware part"/>
    <tableColumn id="2" xr3:uid="{EA97D662-F7B6-485C-8273-C8BE6159DD84}" name="Software part"/>
    <tableColumn id="3" xr3:uid="{0A32371C-3828-4346-8F34-F5839B4FECD1}" name="DB"/>
    <tableColumn id="4" xr3:uid="{BE874E90-03E3-4BBA-A6AB-0DB8FB4E6020}" name="Column1"/>
    <tableColumn id="5" xr3:uid="{2162EDFA-3B37-42E2-81F8-FC89D840B978}" name="Sensors"/>
    <tableColumn id="6" xr3:uid="{B6BF0776-D92A-4584-8A2E-14B806BB1A80}" name="Necessary？"/>
    <tableColumn id="7" xr3:uid="{7DA3183F-424A-4618-A61C-E79B0FB8CAEB}" name="Buy From"/>
    <tableColumn id="8" xr3:uid="{82A78E5D-8FFA-4C21-A70C-5524F655B0A2}" name="Price (€)"/>
    <tableColumn id="9" xr3:uid="{D123A9A3-8B70-442B-BD2A-0A490588D573}" name="Column2"/>
    <tableColumn id="10" xr3:uid="{0F86934F-245E-4126-82F4-25690B20EFDE}" name="Control panel"/>
    <tableColumn id="11" xr3:uid="{51250527-C6D0-4546-AC46-B442A655B1F0}" name="Brand"/>
    <tableColumn id="12" xr3:uid="{4E307F20-B331-4BAC-A6E0-A802D25282E9}" name="Price"/>
    <tableColumn id="13" xr3:uid="{70EB2BD1-BC4C-4BD1-B43D-0AE2108568DA}" name="Column3"/>
    <tableColumn id="14" xr3:uid="{4BE2246B-216E-480C-899D-2614B332E77D}" name="Cost Price"/>
    <tableColumn id="15" xr3:uid="{0ECF9863-79AF-42CB-8B6B-F716C6CD9048}" name="Column4"/>
    <tableColumn id="16" xr3:uid="{091CC555-005D-4954-8877-DC8225E0E831}" name="Column5"/>
    <tableColumn id="17" xr3:uid="{A287C679-E333-464B-A8B0-CFDAE5F0A730}" name="extra info/cost ?"/>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eyegaze.com/" TargetMode="External"/><Relationship Id="rId2" Type="http://schemas.openxmlformats.org/officeDocument/2006/relationships/hyperlink" Target="https://atlanticsalmontrust.org/wp-content/uploads/2017/01/SMALL_STREAMS_-final-vAD10.pdf" TargetMode="External"/><Relationship Id="rId1" Type="http://schemas.openxmlformats.org/officeDocument/2006/relationships/hyperlink" Target="https://mahara.dkit.ie/view/view.php?t=7lCmyveRgFJ1Dai5H8cL" TargetMode="Externa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mailto:bryan.liow.zy@gmail.com" TargetMode="External"/><Relationship Id="rId2" Type="http://schemas.openxmlformats.org/officeDocument/2006/relationships/hyperlink" Target="mailto:illyamallon96@gmail.com" TargetMode="External"/><Relationship Id="rId1" Type="http://schemas.openxmlformats.org/officeDocument/2006/relationships/hyperlink" Target="mailto:tunjing998@gmail.com" TargetMode="External"/><Relationship Id="rId5" Type="http://schemas.openxmlformats.org/officeDocument/2006/relationships/hyperlink" Target="mailto:shiwenyv@gamil.com" TargetMode="External"/><Relationship Id="rId4" Type="http://schemas.openxmlformats.org/officeDocument/2006/relationships/hyperlink" Target="mailto:patricklee022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F76D3-3A42-403C-A555-5C3970B11469}">
  <dimension ref="A1:X24"/>
  <sheetViews>
    <sheetView topLeftCell="A14" workbookViewId="0">
      <selection activeCell="B35" sqref="B35"/>
    </sheetView>
  </sheetViews>
  <sheetFormatPr defaultRowHeight="15" x14ac:dyDescent="0.25"/>
  <cols>
    <col min="1" max="24" width="8.85546875" style="64"/>
  </cols>
  <sheetData>
    <row r="1" spans="1:24" x14ac:dyDescent="0.25">
      <c r="A1" s="66"/>
      <c r="B1" s="66"/>
      <c r="C1" s="66"/>
      <c r="D1" s="66"/>
      <c r="E1" s="66"/>
    </row>
    <row r="5" spans="1:24" x14ac:dyDescent="0.25">
      <c r="A5" s="65"/>
    </row>
    <row r="11" spans="1:24" s="63" customFormat="1" x14ac:dyDescent="0.25">
      <c r="A11" s="64"/>
      <c r="B11" s="64"/>
      <c r="C11" s="64"/>
      <c r="D11" s="64"/>
      <c r="E11" s="64"/>
      <c r="F11" s="64"/>
      <c r="G11" s="64"/>
      <c r="H11" s="64"/>
      <c r="I11" s="64"/>
      <c r="J11" s="64"/>
      <c r="K11" s="64"/>
      <c r="L11" s="64"/>
      <c r="M11" s="64"/>
      <c r="N11" s="64"/>
      <c r="O11" s="64"/>
      <c r="P11" s="64"/>
      <c r="Q11" s="64"/>
      <c r="R11" s="64"/>
      <c r="S11" s="64"/>
      <c r="T11" s="64"/>
      <c r="U11" s="64"/>
      <c r="V11" s="64"/>
      <c r="W11" s="64"/>
      <c r="X11" s="64"/>
    </row>
    <row r="12" spans="1:24" s="63" customFormat="1" x14ac:dyDescent="0.25">
      <c r="A12" s="64"/>
      <c r="B12" s="64"/>
      <c r="C12" s="64"/>
      <c r="D12" s="64"/>
      <c r="E12" s="64"/>
      <c r="F12" s="64"/>
      <c r="G12" s="64"/>
      <c r="H12" s="64"/>
      <c r="I12" s="64"/>
      <c r="J12" s="64"/>
      <c r="K12" s="64"/>
      <c r="L12" s="64"/>
      <c r="M12" s="64"/>
      <c r="N12" s="64"/>
      <c r="O12" s="64"/>
      <c r="P12" s="64"/>
      <c r="Q12" s="64"/>
      <c r="R12" s="64"/>
      <c r="S12" s="64"/>
      <c r="T12" s="64"/>
      <c r="U12" s="64"/>
      <c r="V12" s="64"/>
      <c r="W12" s="64"/>
      <c r="X12" s="64"/>
    </row>
    <row r="23" spans="1:24" s="63" customFormat="1" x14ac:dyDescent="0.25">
      <c r="A23" s="64"/>
      <c r="B23" s="64"/>
      <c r="C23" s="64"/>
      <c r="D23" s="64"/>
      <c r="E23" s="64"/>
      <c r="F23" s="64"/>
      <c r="G23" s="64"/>
      <c r="H23" s="64"/>
      <c r="I23" s="64"/>
      <c r="J23" s="64"/>
      <c r="K23" s="64"/>
      <c r="L23" s="64"/>
      <c r="M23" s="64"/>
      <c r="N23" s="64"/>
      <c r="O23" s="64"/>
      <c r="P23" s="64"/>
      <c r="Q23" s="64"/>
      <c r="R23" s="64"/>
      <c r="S23" s="64"/>
      <c r="T23" s="64"/>
      <c r="U23" s="64"/>
      <c r="V23" s="64"/>
      <c r="W23" s="64"/>
      <c r="X23" s="64"/>
    </row>
    <row r="24" spans="1:24" s="63" customFormat="1" x14ac:dyDescent="0.25">
      <c r="A24" s="64"/>
      <c r="B24" s="64"/>
      <c r="C24" s="64"/>
      <c r="D24" s="64"/>
      <c r="E24" s="64"/>
      <c r="F24" s="64"/>
      <c r="G24" s="64"/>
      <c r="H24" s="64"/>
      <c r="I24" s="64"/>
      <c r="J24" s="64"/>
      <c r="K24" s="64"/>
      <c r="L24" s="64"/>
      <c r="M24" s="64"/>
      <c r="N24" s="64"/>
      <c r="O24" s="64"/>
      <c r="P24" s="64"/>
      <c r="Q24" s="64"/>
      <c r="R24" s="64"/>
      <c r="S24" s="64"/>
      <c r="T24" s="64"/>
      <c r="U24" s="64"/>
      <c r="V24" s="64"/>
      <c r="W24" s="64"/>
      <c r="X24" s="64"/>
    </row>
  </sheetData>
  <mergeCells count="1">
    <mergeCell ref="A1:E1"/>
  </mergeCells>
  <pageMargins left="0.7" right="0.7" top="0.75" bottom="0.75" header="0.3" footer="0.3"/>
  <pageSetup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6C216-DC13-44C8-8B6A-5948EA5D43C7}">
  <dimension ref="A1:Q31"/>
  <sheetViews>
    <sheetView topLeftCell="A7" workbookViewId="0">
      <selection activeCell="F14" sqref="F14"/>
    </sheetView>
  </sheetViews>
  <sheetFormatPr defaultRowHeight="15" x14ac:dyDescent="0.25"/>
  <cols>
    <col min="1" max="1" width="46.7109375" customWidth="1"/>
    <col min="2" max="2" width="18" customWidth="1"/>
    <col min="3" max="3" width="13.28515625" bestFit="1" customWidth="1"/>
    <col min="4" max="4" width="11.85546875" customWidth="1"/>
    <col min="5" max="5" width="37.85546875" customWidth="1"/>
    <col min="6" max="6" width="20.140625" customWidth="1"/>
    <col min="7" max="7" width="12.42578125" bestFit="1" customWidth="1"/>
    <col min="8" max="8" width="25.140625" customWidth="1"/>
    <col min="9" max="9" width="10.85546875" customWidth="1"/>
    <col min="10" max="10" width="23" bestFit="1" customWidth="1"/>
    <col min="11" max="11" width="18.7109375" customWidth="1"/>
    <col min="12" max="12" width="19.28515625" customWidth="1"/>
    <col min="13" max="13" width="10.140625" customWidth="1"/>
    <col min="14" max="14" width="11.140625" customWidth="1"/>
    <col min="15" max="15" width="10.42578125" customWidth="1"/>
    <col min="16" max="16" width="10.140625" customWidth="1"/>
    <col min="17" max="17" width="35.42578125" customWidth="1"/>
    <col min="18" max="18" width="32" bestFit="1" customWidth="1"/>
  </cols>
  <sheetData>
    <row r="1" spans="1:17" x14ac:dyDescent="0.25">
      <c r="A1" s="1" t="s">
        <v>0</v>
      </c>
    </row>
    <row r="2" spans="1:17" x14ac:dyDescent="0.25">
      <c r="A2" s="1" t="s">
        <v>1</v>
      </c>
      <c r="B2" s="1" t="s">
        <v>2</v>
      </c>
      <c r="C2" s="1" t="s">
        <v>3</v>
      </c>
      <c r="D2" t="s">
        <v>4</v>
      </c>
      <c r="E2" s="1" t="s">
        <v>5</v>
      </c>
      <c r="F2" s="1" t="s">
        <v>6</v>
      </c>
      <c r="G2" s="1" t="s">
        <v>7</v>
      </c>
      <c r="H2" s="1" t="s">
        <v>8</v>
      </c>
      <c r="I2" t="s">
        <v>9</v>
      </c>
      <c r="J2" s="1" t="s">
        <v>10</v>
      </c>
      <c r="K2" s="1" t="s">
        <v>11</v>
      </c>
      <c r="L2" s="1" t="s">
        <v>12</v>
      </c>
      <c r="M2" t="s">
        <v>13</v>
      </c>
      <c r="N2" s="49" t="s">
        <v>14</v>
      </c>
      <c r="O2" s="49" t="s">
        <v>15</v>
      </c>
      <c r="P2" t="s">
        <v>16</v>
      </c>
      <c r="Q2" s="1" t="s">
        <v>17</v>
      </c>
    </row>
    <row r="3" spans="1:17" x14ac:dyDescent="0.25">
      <c r="A3" s="1"/>
      <c r="B3" s="1"/>
      <c r="C3" s="1"/>
      <c r="E3" s="1"/>
      <c r="F3" s="1"/>
      <c r="G3" s="1"/>
      <c r="H3" s="1"/>
      <c r="J3" s="46" t="s">
        <v>18</v>
      </c>
      <c r="K3" s="46" t="s">
        <v>19</v>
      </c>
      <c r="L3" s="46" t="s">
        <v>20</v>
      </c>
      <c r="N3" s="49"/>
      <c r="O3" s="49"/>
      <c r="Q3" s="1"/>
    </row>
    <row r="4" spans="1:17" x14ac:dyDescent="0.25">
      <c r="E4" t="s">
        <v>21</v>
      </c>
      <c r="G4" t="s">
        <v>22</v>
      </c>
      <c r="H4">
        <v>26</v>
      </c>
      <c r="N4" s="1" t="s">
        <v>23</v>
      </c>
      <c r="O4" s="1" t="s">
        <v>24</v>
      </c>
      <c r="Q4" s="1" t="s">
        <v>25</v>
      </c>
    </row>
    <row r="5" spans="1:17" ht="30" x14ac:dyDescent="0.25">
      <c r="E5" t="s">
        <v>26</v>
      </c>
      <c r="G5" t="s">
        <v>22</v>
      </c>
      <c r="H5">
        <v>9</v>
      </c>
      <c r="Q5" s="44" t="s">
        <v>27</v>
      </c>
    </row>
    <row r="6" spans="1:17" ht="30" x14ac:dyDescent="0.25">
      <c r="E6" t="s">
        <v>28</v>
      </c>
      <c r="G6" t="s">
        <v>22</v>
      </c>
      <c r="H6">
        <v>8</v>
      </c>
      <c r="Q6" s="44" t="s">
        <v>29</v>
      </c>
    </row>
    <row r="7" spans="1:17" x14ac:dyDescent="0.25">
      <c r="E7" t="s">
        <v>30</v>
      </c>
      <c r="G7" t="s">
        <v>22</v>
      </c>
      <c r="H7">
        <v>13</v>
      </c>
    </row>
    <row r="8" spans="1:17" x14ac:dyDescent="0.25">
      <c r="E8" t="s">
        <v>31</v>
      </c>
      <c r="G8" t="s">
        <v>32</v>
      </c>
      <c r="H8">
        <v>5</v>
      </c>
    </row>
    <row r="9" spans="1:17" x14ac:dyDescent="0.25">
      <c r="E9" t="s">
        <v>33</v>
      </c>
      <c r="G9" t="s">
        <v>22</v>
      </c>
      <c r="H9">
        <v>148</v>
      </c>
    </row>
    <row r="10" spans="1:17" x14ac:dyDescent="0.25">
      <c r="E10" t="s">
        <v>34</v>
      </c>
      <c r="G10" t="s">
        <v>22</v>
      </c>
      <c r="H10">
        <v>11</v>
      </c>
    </row>
    <row r="11" spans="1:17" x14ac:dyDescent="0.25">
      <c r="E11" t="s">
        <v>35</v>
      </c>
      <c r="G11" t="s">
        <v>22</v>
      </c>
      <c r="H11">
        <v>78</v>
      </c>
    </row>
    <row r="12" spans="1:17" x14ac:dyDescent="0.25">
      <c r="E12" t="s">
        <v>36</v>
      </c>
      <c r="G12" t="s">
        <v>22</v>
      </c>
      <c r="H12">
        <v>42</v>
      </c>
    </row>
    <row r="13" spans="1:17" ht="15.75" thickBot="1" x14ac:dyDescent="0.3">
      <c r="A13" t="s">
        <v>37</v>
      </c>
      <c r="G13" t="s">
        <v>32</v>
      </c>
      <c r="H13">
        <v>33</v>
      </c>
    </row>
    <row r="14" spans="1:17" ht="15.75" thickBot="1" x14ac:dyDescent="0.3">
      <c r="A14" s="62" t="s">
        <v>38</v>
      </c>
      <c r="B14" s="61"/>
      <c r="C14" s="61"/>
      <c r="D14" s="61"/>
      <c r="E14" s="61"/>
      <c r="F14" s="59" t="s">
        <v>39</v>
      </c>
      <c r="G14" s="61"/>
      <c r="H14" s="59"/>
    </row>
    <row r="15" spans="1:17" x14ac:dyDescent="0.25">
      <c r="A15" s="58" t="s">
        <v>40</v>
      </c>
      <c r="B15" s="51"/>
      <c r="C15" s="51"/>
      <c r="D15" s="51"/>
      <c r="E15" s="51"/>
      <c r="F15" s="55"/>
      <c r="G15" s="51" t="s">
        <v>32</v>
      </c>
      <c r="H15" s="55">
        <f>5.2*6</f>
        <v>31.200000000000003</v>
      </c>
    </row>
    <row r="16" spans="1:17" x14ac:dyDescent="0.25">
      <c r="A16" s="56" t="s">
        <v>41</v>
      </c>
      <c r="B16" s="50"/>
      <c r="C16" s="50"/>
      <c r="D16" s="50"/>
      <c r="E16" s="50"/>
      <c r="F16" s="56"/>
      <c r="G16" s="50" t="s">
        <v>32</v>
      </c>
      <c r="H16" s="56">
        <v>19</v>
      </c>
    </row>
    <row r="17" spans="1:10" ht="15.75" thickBot="1" x14ac:dyDescent="0.3">
      <c r="A17" s="57" t="s">
        <v>42</v>
      </c>
      <c r="B17" s="52"/>
      <c r="C17" s="52"/>
      <c r="D17" s="52"/>
      <c r="E17" s="52"/>
      <c r="F17" s="57"/>
      <c r="G17" s="52" t="s">
        <v>32</v>
      </c>
      <c r="H17" s="57">
        <f>(2.5*6)</f>
        <v>15</v>
      </c>
    </row>
    <row r="18" spans="1:10" ht="15.75" thickBot="1" x14ac:dyDescent="0.3">
      <c r="A18" s="60" t="s">
        <v>43</v>
      </c>
      <c r="B18" s="61"/>
      <c r="C18" s="61"/>
      <c r="D18" s="61"/>
      <c r="E18" s="61"/>
      <c r="F18" s="59"/>
      <c r="G18" s="61"/>
      <c r="H18" s="59">
        <f>SUM(H15:H17)</f>
        <v>65.2</v>
      </c>
    </row>
    <row r="19" spans="1:10" x14ac:dyDescent="0.25">
      <c r="A19" s="58" t="s">
        <v>44</v>
      </c>
      <c r="B19" s="51"/>
      <c r="C19" s="51"/>
      <c r="D19" s="51"/>
      <c r="E19" s="51"/>
      <c r="F19" s="55"/>
      <c r="G19" s="51" t="s">
        <v>45</v>
      </c>
      <c r="H19" s="55">
        <v>45</v>
      </c>
    </row>
    <row r="20" spans="1:10" ht="15.75" thickBot="1" x14ac:dyDescent="0.3">
      <c r="A20" s="57" t="s">
        <v>46</v>
      </c>
      <c r="B20" s="52"/>
      <c r="C20" s="52"/>
      <c r="D20" s="52"/>
      <c r="E20" s="52"/>
      <c r="F20" s="57"/>
      <c r="G20" s="52" t="s">
        <v>32</v>
      </c>
      <c r="H20" s="57">
        <v>6</v>
      </c>
    </row>
    <row r="21" spans="1:10" ht="15.75" thickBot="1" x14ac:dyDescent="0.3">
      <c r="A21" s="59" t="s">
        <v>43</v>
      </c>
      <c r="B21" s="61"/>
      <c r="C21" s="61"/>
      <c r="D21" s="61"/>
      <c r="E21" s="61"/>
      <c r="F21" s="59"/>
      <c r="G21" s="61"/>
      <c r="H21" s="59">
        <f>SUM(H19:H20)</f>
        <v>51</v>
      </c>
    </row>
    <row r="22" spans="1:10" ht="15.75" thickBot="1" x14ac:dyDescent="0.3">
      <c r="A22" s="54" t="s">
        <v>47</v>
      </c>
      <c r="B22" s="53"/>
      <c r="C22" s="53"/>
      <c r="D22" s="53"/>
      <c r="E22" s="53"/>
      <c r="F22" s="54"/>
      <c r="G22" s="53" t="s">
        <v>22</v>
      </c>
      <c r="H22" s="54">
        <v>6</v>
      </c>
    </row>
    <row r="24" spans="1:10" x14ac:dyDescent="0.25">
      <c r="A24" t="s">
        <v>48</v>
      </c>
    </row>
    <row r="25" spans="1:10" x14ac:dyDescent="0.25">
      <c r="A25" t="s">
        <v>49</v>
      </c>
    </row>
    <row r="26" spans="1:10" x14ac:dyDescent="0.25">
      <c r="A26" t="s">
        <v>50</v>
      </c>
    </row>
    <row r="27" spans="1:10" x14ac:dyDescent="0.25">
      <c r="A27" t="s">
        <v>51</v>
      </c>
    </row>
    <row r="31" spans="1:10" ht="60" x14ac:dyDescent="0.25">
      <c r="A31" s="1" t="s">
        <v>52</v>
      </c>
      <c r="B31" s="1" t="s">
        <v>53</v>
      </c>
      <c r="C31" s="1" t="s">
        <v>2</v>
      </c>
      <c r="D31" s="1" t="s">
        <v>3</v>
      </c>
      <c r="F31" s="1" t="s">
        <v>54</v>
      </c>
      <c r="G31" s="1" t="s">
        <v>55</v>
      </c>
      <c r="I31" s="44" t="s">
        <v>56</v>
      </c>
      <c r="J31" s="1" t="s">
        <v>57</v>
      </c>
    </row>
  </sheetData>
  <pageMargins left="0.7" right="0.7" top="0.75" bottom="0.75" header="0.3" footer="0.3"/>
  <pageSetup orientation="portrait" horizontalDpi="4294967293" verticalDpi="4294967293"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75056-D001-41D1-9B9F-A6C1DF0F7068}">
  <dimension ref="A1:C20"/>
  <sheetViews>
    <sheetView tabSelected="1" workbookViewId="0">
      <selection activeCell="A12" sqref="A12"/>
    </sheetView>
  </sheetViews>
  <sheetFormatPr defaultRowHeight="15" x14ac:dyDescent="0.25"/>
  <cols>
    <col min="1" max="1" width="31" bestFit="1" customWidth="1"/>
    <col min="2" max="2" width="10.7109375" bestFit="1" customWidth="1"/>
    <col min="3" max="3" width="53.7109375" customWidth="1"/>
  </cols>
  <sheetData>
    <row r="1" spans="1:3" x14ac:dyDescent="0.25">
      <c r="A1" s="1" t="s">
        <v>58</v>
      </c>
      <c r="B1" s="1" t="s">
        <v>59</v>
      </c>
      <c r="C1" s="1" t="s">
        <v>60</v>
      </c>
    </row>
    <row r="2" spans="1:3" x14ac:dyDescent="0.25">
      <c r="A2" t="s">
        <v>61</v>
      </c>
      <c r="B2" t="s">
        <v>62</v>
      </c>
      <c r="C2" t="s">
        <v>63</v>
      </c>
    </row>
    <row r="3" spans="1:3" x14ac:dyDescent="0.25">
      <c r="A3" t="s">
        <v>64</v>
      </c>
      <c r="B3" t="s">
        <v>65</v>
      </c>
      <c r="C3" t="s">
        <v>66</v>
      </c>
    </row>
    <row r="4" spans="1:3" x14ac:dyDescent="0.25">
      <c r="A4" t="s">
        <v>67</v>
      </c>
      <c r="B4" t="s">
        <v>68</v>
      </c>
      <c r="C4" t="s">
        <v>69</v>
      </c>
    </row>
    <row r="5" spans="1:3" ht="45" x14ac:dyDescent="0.25">
      <c r="A5" t="s">
        <v>70</v>
      </c>
      <c r="B5" t="s">
        <v>71</v>
      </c>
      <c r="C5" s="45" t="s">
        <v>72</v>
      </c>
    </row>
    <row r="6" spans="1:3" x14ac:dyDescent="0.25">
      <c r="A6" t="s">
        <v>73</v>
      </c>
      <c r="B6" t="s">
        <v>62</v>
      </c>
      <c r="C6" t="s">
        <v>74</v>
      </c>
    </row>
    <row r="15" spans="1:3" ht="14.45" customHeight="1" x14ac:dyDescent="0.25">
      <c r="A15" s="67" t="s">
        <v>75</v>
      </c>
      <c r="B15" s="67"/>
      <c r="C15" s="67"/>
    </row>
    <row r="16" spans="1:3" x14ac:dyDescent="0.25">
      <c r="A16" s="67"/>
      <c r="B16" s="67"/>
      <c r="C16" s="67"/>
    </row>
    <row r="17" spans="1:3" x14ac:dyDescent="0.25">
      <c r="A17" s="67"/>
      <c r="B17" s="67"/>
      <c r="C17" s="67"/>
    </row>
    <row r="18" spans="1:3" x14ac:dyDescent="0.25">
      <c r="A18" s="48"/>
      <c r="B18" s="48"/>
      <c r="C18" s="48"/>
    </row>
    <row r="19" spans="1:3" x14ac:dyDescent="0.25">
      <c r="A19" s="48"/>
      <c r="B19" s="48"/>
      <c r="C19" s="48"/>
    </row>
    <row r="20" spans="1:3" x14ac:dyDescent="0.25">
      <c r="A20" s="48"/>
      <c r="B20" s="48"/>
      <c r="C20" s="48"/>
    </row>
  </sheetData>
  <mergeCells count="1">
    <mergeCell ref="A15:C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76AD6-8E27-45B0-8120-10492386DDCD}">
  <dimension ref="A1:C16"/>
  <sheetViews>
    <sheetView workbookViewId="0">
      <selection activeCell="E7" sqref="E7"/>
    </sheetView>
  </sheetViews>
  <sheetFormatPr defaultColWidth="8.85546875" defaultRowHeight="15" x14ac:dyDescent="0.25"/>
  <cols>
    <col min="1" max="1" width="13.28515625" style="46" bestFit="1" customWidth="1"/>
    <col min="2" max="2" width="35.5703125" style="46" bestFit="1" customWidth="1"/>
    <col min="3" max="3" width="36.42578125" style="46" bestFit="1" customWidth="1"/>
    <col min="4" max="16384" width="8.85546875" style="46"/>
  </cols>
  <sheetData>
    <row r="1" spans="1:3" x14ac:dyDescent="0.25">
      <c r="A1" s="1" t="s">
        <v>76</v>
      </c>
    </row>
    <row r="2" spans="1:3" s="1" customFormat="1" x14ac:dyDescent="0.25">
      <c r="A2" s="1" t="s">
        <v>77</v>
      </c>
      <c r="B2" s="1" t="s">
        <v>78</v>
      </c>
      <c r="C2" s="1" t="s">
        <v>79</v>
      </c>
    </row>
    <row r="3" spans="1:3" x14ac:dyDescent="0.25">
      <c r="A3" s="46" t="s">
        <v>80</v>
      </c>
      <c r="B3" s="46" t="s">
        <v>81</v>
      </c>
      <c r="C3" s="47" t="s">
        <v>82</v>
      </c>
    </row>
    <row r="4" spans="1:3" x14ac:dyDescent="0.25">
      <c r="A4" s="46" t="s">
        <v>83</v>
      </c>
      <c r="B4" s="46" t="s">
        <v>84</v>
      </c>
      <c r="C4" s="47" t="s">
        <v>85</v>
      </c>
    </row>
    <row r="5" spans="1:3" x14ac:dyDescent="0.25">
      <c r="A5" s="46" t="s">
        <v>86</v>
      </c>
      <c r="B5" s="46" t="s">
        <v>87</v>
      </c>
      <c r="C5" s="47" t="s">
        <v>88</v>
      </c>
    </row>
    <row r="6" spans="1:3" x14ac:dyDescent="0.25">
      <c r="A6" s="46" t="s">
        <v>89</v>
      </c>
      <c r="B6" s="46" t="s">
        <v>90</v>
      </c>
      <c r="C6" s="46" t="s">
        <v>91</v>
      </c>
    </row>
    <row r="7" spans="1:3" ht="30" x14ac:dyDescent="0.25">
      <c r="A7" s="46" t="s">
        <v>92</v>
      </c>
      <c r="B7" s="47" t="s">
        <v>93</v>
      </c>
      <c r="C7" s="47" t="s">
        <v>94</v>
      </c>
    </row>
    <row r="8" spans="1:3" x14ac:dyDescent="0.25">
      <c r="A8" s="46" t="s">
        <v>95</v>
      </c>
      <c r="B8" s="46" t="s">
        <v>96</v>
      </c>
      <c r="C8" s="47" t="s">
        <v>97</v>
      </c>
    </row>
    <row r="9" spans="1:3" x14ac:dyDescent="0.25">
      <c r="A9" s="46" t="s">
        <v>98</v>
      </c>
      <c r="B9" s="46" t="s">
        <v>99</v>
      </c>
      <c r="C9" s="47" t="s">
        <v>100</v>
      </c>
    </row>
    <row r="10" spans="1:3" x14ac:dyDescent="0.25">
      <c r="A10" s="46" t="s">
        <v>101</v>
      </c>
      <c r="B10" s="46" t="s">
        <v>102</v>
      </c>
      <c r="C10" s="47" t="s">
        <v>103</v>
      </c>
    </row>
    <row r="11" spans="1:3" x14ac:dyDescent="0.25">
      <c r="A11" s="46" t="s">
        <v>104</v>
      </c>
      <c r="B11" s="46" t="s">
        <v>105</v>
      </c>
      <c r="C11" s="47" t="s">
        <v>106</v>
      </c>
    </row>
    <row r="12" spans="1:3" ht="45" x14ac:dyDescent="0.25">
      <c r="A12" s="46" t="s">
        <v>107</v>
      </c>
      <c r="B12" s="46" t="s">
        <v>108</v>
      </c>
      <c r="C12" s="47" t="s">
        <v>109</v>
      </c>
    </row>
    <row r="16" spans="1:3" x14ac:dyDescent="0.25">
      <c r="A16" s="1" t="s">
        <v>110</v>
      </c>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5532-35B5-432A-972E-AD219ED26CB7}">
  <dimension ref="A1:C3"/>
  <sheetViews>
    <sheetView workbookViewId="0">
      <selection activeCell="C5" sqref="C5"/>
    </sheetView>
  </sheetViews>
  <sheetFormatPr defaultRowHeight="15" x14ac:dyDescent="0.25"/>
  <cols>
    <col min="1" max="1" width="9.5703125" bestFit="1" customWidth="1"/>
    <col min="2" max="2" width="9.5703125" customWidth="1"/>
    <col min="3" max="3" width="40.140625" bestFit="1" customWidth="1"/>
  </cols>
  <sheetData>
    <row r="1" spans="1:3" x14ac:dyDescent="0.25">
      <c r="A1" s="1" t="s">
        <v>111</v>
      </c>
      <c r="B1" s="1"/>
      <c r="C1" s="1" t="s">
        <v>112</v>
      </c>
    </row>
    <row r="2" spans="1:3" x14ac:dyDescent="0.25">
      <c r="A2" t="s">
        <v>113</v>
      </c>
      <c r="C2" t="s">
        <v>114</v>
      </c>
    </row>
    <row r="3" spans="1:3" x14ac:dyDescent="0.25">
      <c r="A3" t="s">
        <v>115</v>
      </c>
    </row>
  </sheetData>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D36AA-D4C8-483C-A95B-DADF5621E657}">
  <dimension ref="A1:AF14"/>
  <sheetViews>
    <sheetView topLeftCell="A4" zoomScale="90" zoomScaleNormal="90" workbookViewId="0">
      <pane xSplit="1" topLeftCell="B1" activePane="topRight" state="frozen"/>
      <selection pane="topRight" activeCell="E5" sqref="E5"/>
    </sheetView>
  </sheetViews>
  <sheetFormatPr defaultColWidth="8.85546875" defaultRowHeight="15" x14ac:dyDescent="0.25"/>
  <cols>
    <col min="1" max="1" width="29.28515625" style="2" bestFit="1" customWidth="1"/>
    <col min="2" max="2" width="8.7109375" style="2" bestFit="1" customWidth="1"/>
    <col min="3" max="3" width="29.28515625" style="2" bestFit="1" customWidth="1"/>
    <col min="4" max="4" width="23.7109375" style="2" bestFit="1" customWidth="1"/>
    <col min="5" max="5" width="42.28515625" style="2" bestFit="1" customWidth="1"/>
    <col min="6" max="6" width="38.7109375" style="2" bestFit="1" customWidth="1"/>
    <col min="7" max="7" width="61.5703125" style="2" bestFit="1" customWidth="1"/>
    <col min="8" max="8" width="24.7109375" style="2" bestFit="1" customWidth="1"/>
    <col min="9" max="9" width="47.42578125" style="2" bestFit="1" customWidth="1"/>
    <col min="10" max="10" width="26.140625" style="2" bestFit="1" customWidth="1"/>
    <col min="11" max="11" width="54.5703125" style="2" customWidth="1"/>
    <col min="12" max="12" width="61" style="2" customWidth="1"/>
    <col min="13" max="13" width="17" style="2" bestFit="1" customWidth="1"/>
    <col min="14" max="18" width="8.7109375" style="2" customWidth="1"/>
    <col min="19" max="19" width="8.7109375" style="40" customWidth="1"/>
    <col min="20" max="24" width="8.7109375" style="2" customWidth="1"/>
    <col min="25" max="25" width="8.7109375" style="40" customWidth="1"/>
    <col min="26" max="32" width="8.7109375" style="2" customWidth="1"/>
    <col min="33" max="16384" width="8.85546875" style="2"/>
  </cols>
  <sheetData>
    <row r="1" spans="1:32" x14ac:dyDescent="0.25">
      <c r="A1" s="2" t="s">
        <v>116</v>
      </c>
      <c r="B1" s="2" t="s">
        <v>117</v>
      </c>
      <c r="C1" s="2" t="s">
        <v>118</v>
      </c>
      <c r="D1" s="2" t="s">
        <v>119</v>
      </c>
      <c r="E1" s="2" t="s">
        <v>120</v>
      </c>
      <c r="F1" s="2" t="s">
        <v>121</v>
      </c>
      <c r="G1" s="2" t="s">
        <v>122</v>
      </c>
      <c r="H1" s="2" t="s">
        <v>123</v>
      </c>
      <c r="I1" s="2" t="s">
        <v>124</v>
      </c>
      <c r="J1" s="2" t="s">
        <v>125</v>
      </c>
      <c r="K1" s="2" t="s">
        <v>126</v>
      </c>
      <c r="L1" s="2" t="s">
        <v>127</v>
      </c>
      <c r="M1" s="2" t="s">
        <v>128</v>
      </c>
      <c r="N1" s="68" t="s">
        <v>129</v>
      </c>
      <c r="O1" s="69"/>
      <c r="P1" s="69"/>
      <c r="Q1" s="69"/>
      <c r="R1" s="70"/>
      <c r="S1" s="38" t="s">
        <v>130</v>
      </c>
      <c r="T1" s="71" t="s">
        <v>131</v>
      </c>
      <c r="U1" s="72"/>
      <c r="V1" s="72"/>
      <c r="W1" s="72"/>
      <c r="X1" s="73"/>
      <c r="Y1" s="38" t="s">
        <v>130</v>
      </c>
      <c r="Z1" s="71" t="s">
        <v>132</v>
      </c>
      <c r="AA1" s="72"/>
      <c r="AB1" s="72"/>
      <c r="AC1" s="72"/>
      <c r="AD1" s="73"/>
      <c r="AE1" s="2" t="s">
        <v>130</v>
      </c>
      <c r="AF1" s="2" t="s">
        <v>133</v>
      </c>
    </row>
    <row r="2" spans="1:32" ht="180" x14ac:dyDescent="0.25">
      <c r="A2" s="42" t="s">
        <v>52</v>
      </c>
      <c r="B2" s="2" t="s">
        <v>134</v>
      </c>
      <c r="C2" s="25" t="s">
        <v>135</v>
      </c>
      <c r="D2" s="25" t="s">
        <v>136</v>
      </c>
      <c r="E2" s="2" t="s">
        <v>137</v>
      </c>
      <c r="F2" s="25" t="s">
        <v>138</v>
      </c>
      <c r="G2" s="25" t="s">
        <v>139</v>
      </c>
      <c r="H2" s="25" t="s">
        <v>140</v>
      </c>
      <c r="I2" s="25" t="s">
        <v>141</v>
      </c>
      <c r="J2" s="25" t="s">
        <v>142</v>
      </c>
      <c r="K2" s="25" t="s">
        <v>143</v>
      </c>
      <c r="L2" s="25" t="s">
        <v>144</v>
      </c>
      <c r="N2" s="26">
        <v>4</v>
      </c>
      <c r="O2" s="27">
        <v>4</v>
      </c>
      <c r="P2" s="28">
        <v>4</v>
      </c>
      <c r="Q2" s="29">
        <v>3</v>
      </c>
      <c r="R2" s="30">
        <v>4</v>
      </c>
      <c r="S2" s="39">
        <f>SUM(N2:R2)</f>
        <v>19</v>
      </c>
      <c r="T2" s="26">
        <v>3</v>
      </c>
      <c r="U2" s="27">
        <v>3</v>
      </c>
      <c r="V2" s="28">
        <v>3</v>
      </c>
      <c r="W2" s="29">
        <v>3</v>
      </c>
      <c r="X2" s="30">
        <v>3</v>
      </c>
      <c r="Y2" s="39">
        <f>SUM(T2:X2)</f>
        <v>15</v>
      </c>
      <c r="Z2" s="26">
        <v>3</v>
      </c>
      <c r="AA2" s="27">
        <v>3</v>
      </c>
      <c r="AB2" s="28">
        <v>3</v>
      </c>
      <c r="AC2" s="29">
        <v>3</v>
      </c>
      <c r="AD2" s="30">
        <v>3</v>
      </c>
      <c r="AE2" s="2">
        <f>SUM(Z2:AD2)</f>
        <v>15</v>
      </c>
      <c r="AF2" s="2">
        <f>SUM(S2+Y2+AE2)</f>
        <v>49</v>
      </c>
    </row>
    <row r="3" spans="1:32" ht="38.25" x14ac:dyDescent="0.25">
      <c r="A3" s="41" t="s">
        <v>145</v>
      </c>
      <c r="C3" s="34" t="s">
        <v>146</v>
      </c>
      <c r="D3" s="25"/>
      <c r="F3" s="25" t="s">
        <v>147</v>
      </c>
      <c r="G3" s="25"/>
      <c r="H3" s="25"/>
      <c r="I3" s="25"/>
      <c r="J3" s="25"/>
      <c r="K3" s="25"/>
      <c r="L3" s="25"/>
      <c r="N3" s="26"/>
      <c r="O3" s="27"/>
      <c r="P3" s="28"/>
      <c r="Q3" s="29"/>
      <c r="R3" s="30"/>
      <c r="S3" s="39"/>
      <c r="T3" s="26"/>
      <c r="U3" s="27"/>
      <c r="V3" s="28"/>
      <c r="W3" s="29"/>
      <c r="X3" s="30"/>
      <c r="Y3" s="39"/>
      <c r="Z3" s="26"/>
      <c r="AA3" s="27"/>
      <c r="AB3" s="28"/>
      <c r="AC3" s="29"/>
      <c r="AD3" s="30"/>
    </row>
    <row r="4" spans="1:32" ht="161.25" customHeight="1" x14ac:dyDescent="0.25">
      <c r="A4" s="2" t="s">
        <v>148</v>
      </c>
      <c r="B4" s="2" t="s">
        <v>134</v>
      </c>
      <c r="C4" s="25" t="s">
        <v>149</v>
      </c>
      <c r="D4" s="2" t="s">
        <v>150</v>
      </c>
      <c r="E4" s="2" t="s">
        <v>151</v>
      </c>
      <c r="F4" s="2" t="s">
        <v>152</v>
      </c>
      <c r="G4" s="25" t="s">
        <v>153</v>
      </c>
      <c r="H4" s="25" t="s">
        <v>154</v>
      </c>
      <c r="I4" s="2" t="s">
        <v>155</v>
      </c>
      <c r="J4" s="25" t="s">
        <v>156</v>
      </c>
      <c r="K4" s="2" t="s">
        <v>157</v>
      </c>
      <c r="L4" s="25" t="s">
        <v>158</v>
      </c>
      <c r="N4" s="26">
        <v>2</v>
      </c>
      <c r="O4" s="27">
        <v>3</v>
      </c>
      <c r="P4" s="28">
        <v>2</v>
      </c>
      <c r="Q4" s="29">
        <v>3</v>
      </c>
      <c r="R4" s="30">
        <v>3</v>
      </c>
      <c r="S4" s="39">
        <f t="shared" ref="S4:S5" si="0">SUM(N4:R4)</f>
        <v>13</v>
      </c>
      <c r="T4" s="26">
        <v>2</v>
      </c>
      <c r="U4" s="27">
        <v>3</v>
      </c>
      <c r="V4" s="28">
        <v>2</v>
      </c>
      <c r="W4" s="29">
        <v>3</v>
      </c>
      <c r="X4" s="30">
        <v>4</v>
      </c>
      <c r="Y4" s="39">
        <f t="shared" ref="Y4:Y7" si="1">SUM(T4:X4)</f>
        <v>14</v>
      </c>
      <c r="Z4" s="26">
        <v>2</v>
      </c>
      <c r="AA4" s="27">
        <v>2</v>
      </c>
      <c r="AB4" s="28">
        <v>2</v>
      </c>
      <c r="AC4" s="29">
        <v>3</v>
      </c>
      <c r="AD4" s="30">
        <v>4</v>
      </c>
      <c r="AE4" s="2">
        <f t="shared" ref="AE4:AE5" si="2">SUM(Z4:AD4)</f>
        <v>13</v>
      </c>
      <c r="AF4" s="2">
        <f t="shared" ref="AF4:AF7" si="3">SUM(S4+Y4+AE4)</f>
        <v>40</v>
      </c>
    </row>
    <row r="5" spans="1:32" ht="120" x14ac:dyDescent="0.25">
      <c r="A5" s="43" t="s">
        <v>159</v>
      </c>
      <c r="B5" s="2" t="s">
        <v>160</v>
      </c>
      <c r="C5" s="34" t="s">
        <v>161</v>
      </c>
      <c r="D5" s="2" t="s">
        <v>162</v>
      </c>
      <c r="E5" s="2" t="s">
        <v>163</v>
      </c>
      <c r="F5" s="37" t="s">
        <v>164</v>
      </c>
      <c r="G5" s="25" t="s">
        <v>165</v>
      </c>
      <c r="H5" s="25" t="s">
        <v>166</v>
      </c>
      <c r="I5" s="25" t="s">
        <v>167</v>
      </c>
      <c r="J5" s="25" t="s">
        <v>168</v>
      </c>
      <c r="K5" s="2" t="s">
        <v>169</v>
      </c>
      <c r="L5" s="25" t="s">
        <v>170</v>
      </c>
      <c r="N5" s="26">
        <v>4</v>
      </c>
      <c r="O5" s="27">
        <v>4</v>
      </c>
      <c r="P5" s="28">
        <v>4</v>
      </c>
      <c r="Q5" s="29">
        <v>4</v>
      </c>
      <c r="R5" s="30">
        <v>3</v>
      </c>
      <c r="S5" s="39">
        <f t="shared" si="0"/>
        <v>19</v>
      </c>
      <c r="T5" s="26">
        <v>3</v>
      </c>
      <c r="U5" s="27">
        <v>3</v>
      </c>
      <c r="V5" s="28">
        <v>2</v>
      </c>
      <c r="W5" s="29">
        <v>3</v>
      </c>
      <c r="X5" s="30">
        <v>4</v>
      </c>
      <c r="Y5" s="39">
        <f t="shared" si="1"/>
        <v>15</v>
      </c>
      <c r="Z5" s="26">
        <v>3</v>
      </c>
      <c r="AA5" s="27">
        <v>4</v>
      </c>
      <c r="AB5" s="28">
        <v>3</v>
      </c>
      <c r="AC5" s="29">
        <v>4</v>
      </c>
      <c r="AD5" s="30">
        <v>4</v>
      </c>
      <c r="AE5" s="2">
        <f t="shared" si="2"/>
        <v>18</v>
      </c>
      <c r="AF5" s="2">
        <f t="shared" si="3"/>
        <v>52</v>
      </c>
    </row>
    <row r="6" spans="1:32" ht="60" x14ac:dyDescent="0.25">
      <c r="A6" s="25" t="s">
        <v>171</v>
      </c>
      <c r="C6" s="34" t="s">
        <v>172</v>
      </c>
      <c r="F6" s="35"/>
      <c r="G6" s="25"/>
      <c r="H6" s="25"/>
      <c r="I6" s="25"/>
      <c r="J6" s="25"/>
      <c r="L6" s="25"/>
      <c r="N6" s="26"/>
      <c r="O6" s="27"/>
      <c r="P6" s="28"/>
      <c r="Q6" s="29"/>
      <c r="R6" s="30"/>
      <c r="S6" s="39"/>
      <c r="T6" s="26"/>
      <c r="U6" s="27"/>
      <c r="V6" s="28"/>
      <c r="W6" s="29"/>
      <c r="X6" s="30"/>
      <c r="Y6" s="39"/>
      <c r="Z6" s="26"/>
      <c r="AA6" s="27"/>
      <c r="AB6" s="28"/>
      <c r="AC6" s="29"/>
      <c r="AD6" s="30"/>
    </row>
    <row r="7" spans="1:32" ht="90" x14ac:dyDescent="0.25">
      <c r="A7" s="2" t="s">
        <v>173</v>
      </c>
      <c r="B7" s="2" t="s">
        <v>134</v>
      </c>
      <c r="C7" s="25" t="s">
        <v>174</v>
      </c>
      <c r="D7" s="2" t="s">
        <v>175</v>
      </c>
      <c r="E7" s="2" t="s">
        <v>176</v>
      </c>
      <c r="F7" s="25" t="s">
        <v>177</v>
      </c>
      <c r="G7" s="25" t="s">
        <v>178</v>
      </c>
      <c r="H7" s="25" t="s">
        <v>179</v>
      </c>
      <c r="I7" s="2" t="s">
        <v>180</v>
      </c>
      <c r="J7" s="25" t="s">
        <v>181</v>
      </c>
      <c r="K7" s="2" t="s">
        <v>182</v>
      </c>
      <c r="L7" s="25" t="s">
        <v>183</v>
      </c>
      <c r="N7" s="26">
        <v>3</v>
      </c>
      <c r="O7" s="27">
        <v>2</v>
      </c>
      <c r="P7" s="28">
        <v>3</v>
      </c>
      <c r="Q7" s="36" t="s">
        <v>184</v>
      </c>
      <c r="R7" s="30">
        <v>3</v>
      </c>
      <c r="S7" s="39">
        <f>SUM(N7:R7)</f>
        <v>11</v>
      </c>
      <c r="T7" s="26">
        <v>2</v>
      </c>
      <c r="U7" s="27">
        <v>2</v>
      </c>
      <c r="V7" s="28">
        <v>4</v>
      </c>
      <c r="W7" s="29">
        <v>0</v>
      </c>
      <c r="X7" s="30">
        <v>3</v>
      </c>
      <c r="Y7" s="39">
        <f t="shared" si="1"/>
        <v>11</v>
      </c>
      <c r="Z7" s="26">
        <v>1</v>
      </c>
      <c r="AA7" s="31" t="s">
        <v>185</v>
      </c>
      <c r="AB7" s="28">
        <v>1</v>
      </c>
      <c r="AC7" s="29">
        <v>0</v>
      </c>
      <c r="AD7" s="30">
        <v>3</v>
      </c>
      <c r="AE7" s="2">
        <f>SUM(Z7:AD7)</f>
        <v>5</v>
      </c>
      <c r="AF7" s="2">
        <f t="shared" si="3"/>
        <v>27</v>
      </c>
    </row>
    <row r="10" spans="1:32" x14ac:dyDescent="0.25">
      <c r="A10" s="26" t="s">
        <v>186</v>
      </c>
      <c r="B10" s="26"/>
    </row>
    <row r="11" spans="1:32" x14ac:dyDescent="0.25">
      <c r="A11" s="27" t="s">
        <v>68</v>
      </c>
      <c r="B11" s="27"/>
    </row>
    <row r="12" spans="1:32" x14ac:dyDescent="0.25">
      <c r="A12" s="28" t="s">
        <v>187</v>
      </c>
      <c r="B12" s="28"/>
    </row>
    <row r="13" spans="1:32" x14ac:dyDescent="0.25">
      <c r="A13" s="32" t="s">
        <v>188</v>
      </c>
      <c r="B13" s="29"/>
    </row>
    <row r="14" spans="1:32" x14ac:dyDescent="0.25">
      <c r="A14" s="33" t="s">
        <v>189</v>
      </c>
      <c r="B14" s="30"/>
    </row>
  </sheetData>
  <mergeCells count="3">
    <mergeCell ref="N1:R1"/>
    <mergeCell ref="T1:X1"/>
    <mergeCell ref="Z1:AD1"/>
  </mergeCells>
  <hyperlinks>
    <hyperlink ref="C5" r:id="rId1" display="https://mahara.dkit.ie/view/view.php?t=7lCmyveRgFJ1Dai5H8cL_x000a_" xr:uid="{C01C090C-27FE-45D7-B3FC-16489EC3CEAE}"/>
    <hyperlink ref="C6" r:id="rId2" xr:uid="{3A83A31E-2EA3-4CE9-B8DE-E0FE964DE8E2}"/>
    <hyperlink ref="C3" r:id="rId3" xr:uid="{E6BF9F9C-B5B6-44BE-94E3-DB9715512DDC}"/>
  </hyperlinks>
  <pageMargins left="0.7" right="0.7" top="0.75" bottom="0.75" header="0.3" footer="0.3"/>
  <pageSetup orientation="portrait" horizontalDpi="4294967293" verticalDpi="4294967293"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
  <sheetViews>
    <sheetView zoomScaleNormal="100" workbookViewId="0">
      <pane xSplit="1" topLeftCell="E1" activePane="topRight" state="frozen"/>
      <selection pane="topRight" activeCell="H2" sqref="H2"/>
    </sheetView>
  </sheetViews>
  <sheetFormatPr defaultColWidth="101.7109375" defaultRowHeight="15" x14ac:dyDescent="0.25"/>
  <cols>
    <col min="1" max="1" width="25.7109375" style="9" customWidth="1"/>
    <col min="2" max="2" width="52.28515625" style="9" customWidth="1"/>
    <col min="3" max="3" width="13.42578125" style="9" bestFit="1" customWidth="1"/>
    <col min="4" max="4" width="93.5703125" style="9" customWidth="1"/>
    <col min="5" max="5" width="37.28515625" style="9" bestFit="1" customWidth="1"/>
    <col min="6" max="6" width="9.42578125" style="9" customWidth="1"/>
    <col min="7" max="7" width="24.42578125" style="9" customWidth="1"/>
    <col min="8" max="8" width="20.42578125" style="9" customWidth="1"/>
    <col min="9" max="16384" width="101.7109375" style="9"/>
  </cols>
  <sheetData>
    <row r="1" spans="1:8" x14ac:dyDescent="0.25">
      <c r="A1" s="8" t="s">
        <v>116</v>
      </c>
      <c r="B1" s="8" t="s">
        <v>190</v>
      </c>
      <c r="C1" s="8" t="s">
        <v>191</v>
      </c>
      <c r="D1" s="8" t="s">
        <v>192</v>
      </c>
      <c r="E1" s="15" t="s">
        <v>193</v>
      </c>
      <c r="F1" s="8" t="s">
        <v>194</v>
      </c>
      <c r="G1" s="8" t="s">
        <v>195</v>
      </c>
      <c r="H1" s="8" t="s">
        <v>196</v>
      </c>
    </row>
    <row r="2" spans="1:8" ht="120" x14ac:dyDescent="0.25">
      <c r="A2" s="20" t="s">
        <v>197</v>
      </c>
      <c r="B2" s="8" t="s">
        <v>198</v>
      </c>
      <c r="C2" s="8" t="s">
        <v>199</v>
      </c>
      <c r="D2" s="14" t="s">
        <v>200</v>
      </c>
      <c r="E2" s="8" t="s">
        <v>201</v>
      </c>
      <c r="F2" s="8" t="s">
        <v>202</v>
      </c>
      <c r="G2" s="8" t="s">
        <v>202</v>
      </c>
      <c r="H2" s="8">
        <f>SUM(4+4+4+3+3)</f>
        <v>18</v>
      </c>
    </row>
    <row r="3" spans="1:8" ht="105" x14ac:dyDescent="0.25">
      <c r="A3" s="21" t="s">
        <v>173</v>
      </c>
      <c r="B3" s="19" t="s">
        <v>203</v>
      </c>
      <c r="C3" s="9" t="s">
        <v>199</v>
      </c>
      <c r="D3" s="17" t="s">
        <v>204</v>
      </c>
      <c r="E3" s="9" t="s">
        <v>205</v>
      </c>
      <c r="H3" s="8">
        <f>SUM(4+4+4+3+3)</f>
        <v>18</v>
      </c>
    </row>
    <row r="4" spans="1:8" ht="60" x14ac:dyDescent="0.25">
      <c r="A4" s="10" t="s">
        <v>206</v>
      </c>
      <c r="B4" s="14" t="s">
        <v>207</v>
      </c>
      <c r="C4" s="11" t="s">
        <v>208</v>
      </c>
      <c r="D4" s="14" t="s">
        <v>209</v>
      </c>
      <c r="E4" s="14" t="s">
        <v>210</v>
      </c>
      <c r="F4" s="8" t="s">
        <v>202</v>
      </c>
      <c r="G4" s="14" t="s">
        <v>211</v>
      </c>
      <c r="H4" s="8">
        <v>17</v>
      </c>
    </row>
    <row r="5" spans="1:8" ht="75" x14ac:dyDescent="0.25">
      <c r="A5" s="20" t="s">
        <v>148</v>
      </c>
      <c r="B5" s="14" t="s">
        <v>212</v>
      </c>
      <c r="C5" s="8" t="s">
        <v>199</v>
      </c>
      <c r="D5" s="14" t="s">
        <v>213</v>
      </c>
      <c r="E5" s="11" t="s">
        <v>214</v>
      </c>
      <c r="F5" s="8"/>
      <c r="G5" s="8"/>
      <c r="H5" s="8">
        <v>15</v>
      </c>
    </row>
    <row r="6" spans="1:8" ht="45" x14ac:dyDescent="0.25">
      <c r="A6" s="11" t="s">
        <v>215</v>
      </c>
      <c r="B6" s="8" t="s">
        <v>202</v>
      </c>
      <c r="C6" s="8" t="s">
        <v>216</v>
      </c>
      <c r="D6" s="11" t="s">
        <v>217</v>
      </c>
      <c r="E6" s="8" t="s">
        <v>218</v>
      </c>
      <c r="F6" s="8" t="s">
        <v>202</v>
      </c>
      <c r="G6" s="8" t="s">
        <v>219</v>
      </c>
      <c r="H6" s="8">
        <v>14</v>
      </c>
    </row>
    <row r="7" spans="1:8" ht="165" x14ac:dyDescent="0.25">
      <c r="A7" s="22" t="s">
        <v>220</v>
      </c>
      <c r="B7" s="11" t="s">
        <v>221</v>
      </c>
      <c r="C7" s="11" t="s">
        <v>208</v>
      </c>
      <c r="D7" s="14" t="s">
        <v>222</v>
      </c>
      <c r="E7" s="11" t="s">
        <v>223</v>
      </c>
      <c r="F7" s="8" t="s">
        <v>202</v>
      </c>
      <c r="G7" s="8" t="s">
        <v>224</v>
      </c>
      <c r="H7" s="8">
        <v>12</v>
      </c>
    </row>
    <row r="8" spans="1:8" ht="30" x14ac:dyDescent="0.25">
      <c r="A8" s="12" t="s">
        <v>225</v>
      </c>
      <c r="B8" s="13" t="s">
        <v>226</v>
      </c>
      <c r="C8" s="12" t="s">
        <v>227</v>
      </c>
      <c r="D8" s="12"/>
      <c r="E8" s="12"/>
      <c r="F8" s="8" t="s">
        <v>202</v>
      </c>
      <c r="G8" s="11" t="s">
        <v>228</v>
      </c>
      <c r="H8" s="8">
        <v>11</v>
      </c>
    </row>
    <row r="9" spans="1:8" ht="45" x14ac:dyDescent="0.25">
      <c r="A9" s="10" t="s">
        <v>229</v>
      </c>
      <c r="B9" s="13" t="s">
        <v>230</v>
      </c>
      <c r="C9" s="16" t="s">
        <v>231</v>
      </c>
      <c r="D9" s="16" t="s">
        <v>232</v>
      </c>
      <c r="E9" s="16" t="s">
        <v>233</v>
      </c>
      <c r="F9" s="8" t="s">
        <v>202</v>
      </c>
      <c r="G9" s="14" t="s">
        <v>234</v>
      </c>
      <c r="H9" s="8">
        <v>9</v>
      </c>
    </row>
    <row r="10" spans="1:8" ht="72.599999999999994" customHeight="1" x14ac:dyDescent="0.25">
      <c r="A10" s="8" t="s">
        <v>235</v>
      </c>
      <c r="B10" s="18" t="s">
        <v>236</v>
      </c>
      <c r="C10" s="8" t="s">
        <v>199</v>
      </c>
      <c r="D10" s="8"/>
      <c r="E10" s="8"/>
      <c r="F10" s="8" t="s">
        <v>202</v>
      </c>
      <c r="G10" s="8" t="s">
        <v>202</v>
      </c>
      <c r="H10" s="8">
        <v>7</v>
      </c>
    </row>
  </sheetData>
  <sortState xmlns:xlrd2="http://schemas.microsoft.com/office/spreadsheetml/2017/richdata2" ref="A2:H10">
    <sortCondition descending="1" ref="H2:H10"/>
  </sortState>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C2A0F-C127-42F6-9DBB-AB447FB6D65A}">
  <dimension ref="A1:E12"/>
  <sheetViews>
    <sheetView workbookViewId="0">
      <selection activeCell="A16" sqref="A16"/>
    </sheetView>
  </sheetViews>
  <sheetFormatPr defaultColWidth="20.5703125" defaultRowHeight="15" x14ac:dyDescent="0.25"/>
  <cols>
    <col min="1" max="1" width="17.28515625" bestFit="1" customWidth="1"/>
    <col min="2" max="2" width="21.5703125" bestFit="1" customWidth="1"/>
    <col min="3" max="3" width="48.140625" bestFit="1" customWidth="1"/>
  </cols>
  <sheetData>
    <row r="1" spans="1:5" ht="16.5" thickBot="1" x14ac:dyDescent="0.3">
      <c r="A1" s="4"/>
      <c r="B1" s="4" t="s">
        <v>237</v>
      </c>
      <c r="C1" s="4" t="s">
        <v>238</v>
      </c>
      <c r="D1" s="1"/>
      <c r="E1" s="1"/>
    </row>
    <row r="2" spans="1:5" ht="17.25" thickTop="1" thickBot="1" x14ac:dyDescent="0.3">
      <c r="A2" s="5" t="s">
        <v>239</v>
      </c>
      <c r="B2" s="4" t="s">
        <v>240</v>
      </c>
      <c r="C2" s="4" t="s">
        <v>241</v>
      </c>
      <c r="D2" s="23" t="s">
        <v>242</v>
      </c>
    </row>
    <row r="3" spans="1:5" ht="15.75" x14ac:dyDescent="0.25">
      <c r="A3" s="6" t="s">
        <v>243</v>
      </c>
      <c r="B3" s="4" t="s">
        <v>244</v>
      </c>
      <c r="C3" s="4" t="s">
        <v>245</v>
      </c>
      <c r="D3" s="23" t="s">
        <v>246</v>
      </c>
    </row>
    <row r="4" spans="1:5" ht="16.5" thickBot="1" x14ac:dyDescent="0.3">
      <c r="A4" s="6" t="s">
        <v>247</v>
      </c>
      <c r="B4" s="4" t="s">
        <v>248</v>
      </c>
      <c r="C4" s="4" t="s">
        <v>249</v>
      </c>
      <c r="D4" s="23" t="s">
        <v>250</v>
      </c>
    </row>
    <row r="5" spans="1:5" ht="16.5" thickBot="1" x14ac:dyDescent="0.3">
      <c r="A5" s="6" t="s">
        <v>251</v>
      </c>
      <c r="B5" s="4" t="s">
        <v>252</v>
      </c>
      <c r="C5" s="4" t="s">
        <v>253</v>
      </c>
      <c r="D5" s="23" t="s">
        <v>254</v>
      </c>
    </row>
    <row r="6" spans="1:5" ht="31.5" x14ac:dyDescent="0.25">
      <c r="A6" s="7" t="s">
        <v>255</v>
      </c>
      <c r="B6" s="4" t="s">
        <v>256</v>
      </c>
      <c r="C6" s="4" t="s">
        <v>257</v>
      </c>
      <c r="D6" s="24" t="s">
        <v>258</v>
      </c>
    </row>
    <row r="7" spans="1:5" x14ac:dyDescent="0.25">
      <c r="A7" s="3"/>
      <c r="B7" s="3"/>
      <c r="C7" s="2"/>
    </row>
    <row r="8" spans="1:5" x14ac:dyDescent="0.25">
      <c r="A8" s="3"/>
      <c r="B8" s="3"/>
      <c r="C8" s="2"/>
      <c r="D8" s="2"/>
    </row>
    <row r="9" spans="1:5" x14ac:dyDescent="0.25">
      <c r="A9" t="s">
        <v>259</v>
      </c>
    </row>
    <row r="12" spans="1:5" x14ac:dyDescent="0.25">
      <c r="A12" t="s">
        <v>257</v>
      </c>
    </row>
  </sheetData>
  <hyperlinks>
    <hyperlink ref="D3" r:id="rId1" xr:uid="{DAEA51A8-F681-43F9-AE76-A12816A4B1D2}"/>
    <hyperlink ref="D6" r:id="rId2" xr:uid="{9747C5C8-DCB4-4DC6-A43F-0F84267FBB96}"/>
    <hyperlink ref="D5" r:id="rId3" xr:uid="{4B227D50-E8D8-4786-A303-F06CB7F988C1}"/>
    <hyperlink ref="D4" r:id="rId4" xr:uid="{D271E9C4-2E71-42A0-99BC-2E44472E2F6E}"/>
    <hyperlink ref="D2" r:id="rId5" xr:uid="{3EDA990F-1F5E-498E-9154-E3B48F0A7EB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56FF96C31DBF24DAF47501DD4B1FA93" ma:contentTypeVersion="7" ma:contentTypeDescription="Create a new document." ma:contentTypeScope="" ma:versionID="d80976c5a72484eb1324fb749db590e6">
  <xsd:schema xmlns:xsd="http://www.w3.org/2001/XMLSchema" xmlns:xs="http://www.w3.org/2001/XMLSchema" xmlns:p="http://schemas.microsoft.com/office/2006/metadata/properties" xmlns:ns2="ca2a24de-5635-4937-ba3e-f585c5797c1b" xmlns:ns3="3e842fe1-b320-43ca-979d-23622b7f0734" targetNamespace="http://schemas.microsoft.com/office/2006/metadata/properties" ma:root="true" ma:fieldsID="2304c4e38402c9f075c9ed497f38d133" ns2:_="" ns3:_="">
    <xsd:import namespace="ca2a24de-5635-4937-ba3e-f585c5797c1b"/>
    <xsd:import namespace="3e842fe1-b320-43ca-979d-23622b7f073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2a24de-5635-4937-ba3e-f585c5797c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842fe1-b320-43ca-979d-23622b7f073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468F45-CC57-452E-A22C-400BE6CF7237}">
  <ds:schemaRefs>
    <ds:schemaRef ds:uri="http://www.w3.org/XML/1998/namespace"/>
    <ds:schemaRef ds:uri="ca2a24de-5635-4937-ba3e-f585c5797c1b"/>
    <ds:schemaRef ds:uri="http://schemas.microsoft.com/office/2006/metadata/properties"/>
    <ds:schemaRef ds:uri="http://purl.org/dc/dcmitype/"/>
    <ds:schemaRef ds:uri="http://purl.org/dc/elements/1.1/"/>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3e842fe1-b320-43ca-979d-23622b7f0734"/>
  </ds:schemaRefs>
</ds:datastoreItem>
</file>

<file path=customXml/itemProps2.xml><?xml version="1.0" encoding="utf-8"?>
<ds:datastoreItem xmlns:ds="http://schemas.openxmlformats.org/officeDocument/2006/customXml" ds:itemID="{99CFD55E-C88A-4E43-853B-366B2553ACF5}">
  <ds:schemaRefs>
    <ds:schemaRef ds:uri="http://schemas.microsoft.com/sharepoint/v3/contenttype/forms"/>
  </ds:schemaRefs>
</ds:datastoreItem>
</file>

<file path=customXml/itemProps3.xml><?xml version="1.0" encoding="utf-8"?>
<ds:datastoreItem xmlns:ds="http://schemas.openxmlformats.org/officeDocument/2006/customXml" ds:itemID="{61A1F6B7-A0BD-40CE-9831-EE35BFF6CA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2a24de-5635-4937-ba3e-f585c5797c1b"/>
    <ds:schemaRef ds:uri="3e842fe1-b320-43ca-979d-23622b7f07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Logos</vt:lpstr>
      <vt:lpstr>further investigate</vt:lpstr>
      <vt:lpstr>branch description</vt:lpstr>
      <vt:lpstr>git commit rules</vt:lpstr>
      <vt:lpstr>git command</vt:lpstr>
      <vt:lpstr>ideas 1.0</vt:lpstr>
      <vt:lpstr>idea</vt:lpstr>
      <vt:lpstr>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TunJing Ang</cp:lastModifiedBy>
  <cp:revision/>
  <dcterms:created xsi:type="dcterms:W3CDTF">2015-06-05T18:17:20Z</dcterms:created>
  <dcterms:modified xsi:type="dcterms:W3CDTF">2020-10-21T21:29:49Z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0x010100156FF96C31DBF24DAF47501DD4B1FA93</vt:lpwstr>
  </property>
</Properties>
</file>