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autoCompressPictures="0"/>
  <mc:AlternateContent xmlns:mc="http://schemas.openxmlformats.org/markup-compatibility/2006">
    <mc:Choice Requires="x15">
      <x15ac:absPath xmlns:x15ac="http://schemas.microsoft.com/office/spreadsheetml/2010/11/ac" url="C:\Users\capri\Workspace\Python cheatsheet\lending_club\"/>
    </mc:Choice>
  </mc:AlternateContent>
  <xr:revisionPtr revIDLastSave="0" documentId="13_ncr:1_{3CA2B8F2-138F-47C6-B36E-4052518136F7}" xr6:coauthVersionLast="47" xr6:coauthVersionMax="47" xr10:uidLastSave="{00000000-0000-0000-0000-000000000000}"/>
  <bookViews>
    <workbookView xWindow="-9120" yWindow="-21710" windowWidth="38620" windowHeight="21100" activeTab="9" xr2:uid="{00000000-000D-0000-FFFF-FFFF00000000}"/>
  </bookViews>
  <sheets>
    <sheet name="final_data_dict" sheetId="5" r:id="rId1"/>
    <sheet name="EDA" sheetId="6" r:id="rId2"/>
    <sheet name="EDA_loan_grade" sheetId="13" r:id="rId3"/>
    <sheet name="EDA categorical variables" sheetId="14" r:id="rId4"/>
    <sheet name="EDA fico" sheetId="8" r:id="rId5"/>
    <sheet name="EDA geography" sheetId="18" r:id="rId6"/>
    <sheet name="other numerical variables" sheetId="20" r:id="rId7"/>
    <sheet name="sample data" sheetId="4" r:id="rId8"/>
    <sheet name="Data dict" sheetId="3" r:id="rId9"/>
    <sheet name="dashboard" sheetId="21" r:id="rId10"/>
  </sheets>
  <definedNames>
    <definedName name="_xlnm._FilterDatabase" localSheetId="8" hidden="1">'Data dict'!$A$1:$F$152</definedName>
    <definedName name="_xlnm._FilterDatabase" localSheetId="7" hidden="1">'sample data'!$A$2:$AG$83</definedName>
  </definedNames>
  <calcPr calcId="191029" concurrentCalc="0"/>
  <pivotCaches>
    <pivotCache cacheId="0" r:id="rId11"/>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6" i="3" l="1"/>
  <c r="E145" i="3"/>
  <c r="E130" i="3"/>
  <c r="E116" i="3"/>
  <c r="E115" i="3"/>
  <c r="E114" i="3"/>
  <c r="E113" i="3"/>
  <c r="E112" i="3"/>
  <c r="E111" i="3"/>
  <c r="E110" i="3"/>
  <c r="E109" i="3"/>
  <c r="E108" i="3"/>
  <c r="E107" i="3"/>
  <c r="E106" i="3"/>
  <c r="E105" i="3"/>
  <c r="E104" i="3"/>
  <c r="E103" i="3"/>
  <c r="E102" i="3"/>
  <c r="E101" i="3"/>
  <c r="E100" i="3"/>
  <c r="E99" i="3"/>
  <c r="E98" i="3"/>
  <c r="E97" i="3"/>
  <c r="E96" i="3"/>
  <c r="E95" i="3"/>
  <c r="E93" i="3"/>
  <c r="E91" i="3"/>
  <c r="E90" i="3"/>
  <c r="E89" i="3"/>
  <c r="E88" i="3"/>
  <c r="E87" i="3"/>
  <c r="E86" i="3"/>
  <c r="E85" i="3"/>
  <c r="E84" i="3"/>
  <c r="E83" i="3"/>
  <c r="E82" i="3"/>
  <c r="E81" i="3"/>
  <c r="E80" i="3"/>
  <c r="E76" i="3"/>
  <c r="E64" i="3"/>
  <c r="E63" i="3"/>
  <c r="E62" i="3"/>
  <c r="E58" i="3"/>
  <c r="E57" i="3"/>
  <c r="E55" i="3"/>
  <c r="E54" i="3"/>
  <c r="E53" i="3"/>
  <c r="E52" i="3"/>
  <c r="E50" i="3"/>
  <c r="E49" i="3"/>
  <c r="E48" i="3"/>
  <c r="E47" i="3"/>
  <c r="E46" i="3"/>
  <c r="E45" i="3"/>
  <c r="E44" i="3"/>
  <c r="E43" i="3"/>
  <c r="E42" i="3"/>
  <c r="E41" i="3"/>
  <c r="E40" i="3"/>
  <c r="E39" i="3"/>
  <c r="E38" i="3"/>
  <c r="E37" i="3"/>
  <c r="E36" i="3"/>
  <c r="E35" i="3"/>
  <c r="E34" i="3"/>
  <c r="E31" i="3"/>
  <c r="E30" i="3"/>
  <c r="E29" i="3"/>
  <c r="E28" i="3"/>
  <c r="E27" i="3"/>
  <c r="E26" i="3"/>
  <c r="E25" i="3"/>
  <c r="E24" i="3"/>
  <c r="E23" i="3"/>
  <c r="E22" i="3"/>
  <c r="E20" i="3"/>
  <c r="E19" i="3"/>
  <c r="E18" i="3"/>
  <c r="E17" i="3"/>
  <c r="E16" i="3"/>
  <c r="E15" i="3"/>
  <c r="E14" i="3"/>
  <c r="E13" i="3"/>
  <c r="E12" i="3"/>
  <c r="E11" i="3"/>
  <c r="E10" i="3"/>
  <c r="E9" i="3"/>
  <c r="E8" i="3"/>
  <c r="E7" i="3"/>
  <c r="E6" i="3"/>
  <c r="E5" i="3"/>
  <c r="E4" i="3"/>
  <c r="E2" i="3"/>
</calcChain>
</file>

<file path=xl/sharedStrings.xml><?xml version="1.0" encoding="utf-8"?>
<sst xmlns="http://schemas.openxmlformats.org/spreadsheetml/2006/main" count="2588" uniqueCount="652">
  <si>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</si>
  <si>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</si>
  <si>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</si>
  <si>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</si>
  <si>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</si>
  <si>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</si>
  <si>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</si>
  <si>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</si>
  <si>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</si>
  <si>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</si>
  <si>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</si>
  <si>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</si>
  <si>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</si>
  <si>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</si>
  <si>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</si>
  <si>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</si>
  <si>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</si>
  <si>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</si>
  <si>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</si>
  <si>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</si>
  <si>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</si>
  <si>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</si>
  <si>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</si>
  <si>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</si>
  <si>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</si>
  <si>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</si>
  <si>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</si>
  <si>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</si>
  <si>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</si>
  <si>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</si>
  <si>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</si>
  <si>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</si>
  <si>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</si>
  <si>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</si>
  <si>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</si>
  <si>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</si>
  <si>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</si>
  <si>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</si>
  <si>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</si>
  <si>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</si>
  <si>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</si>
  <si>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</si>
  <si>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</si>
  <si>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</si>
  <si>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</si>
  <si>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</si>
  <si>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</si>
  <si>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</si>
  <si>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</si>
  <si>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</si>
  <si>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</si>
  <si>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</si>
  <si>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</si>
  <si>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</si>
  <si>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</si>
  <si>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</si>
  <si>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</si>
  <si>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</si>
  <si>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</si>
  <si>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</si>
  <si>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</si>
  <si>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</si>
  <si>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</si>
  <si>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</si>
  <si>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</si>
  <si>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</si>
  <si>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</si>
  <si>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</si>
  <si>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</si>
  <si>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</si>
  <si>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</si>
  <si>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</si>
  <si>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</si>
  <si>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</si>
  <si>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</si>
  <si>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</si>
  <si>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</si>
  <si>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</si>
  <si>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</si>
  <si>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</si>
  <si>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</si>
  <si>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</si>
  <si>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</si>
  <si>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</si>
  <si>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</si>
  <si>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</si>
  <si>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</si>
  <si>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</si>
  <si>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</si>
  <si>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</si>
  <si>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</si>
  <si>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</si>
  <si>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</si>
  <si>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</si>
  <si>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</si>
  <si>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</si>
  <si>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</si>
  <si>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</si>
  <si>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</si>
  <si>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</si>
  <si>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</si>
  <si>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</si>
  <si>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</si>
  <si>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</si>
  <si>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</si>
  <si>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</si>
  <si>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</si>
  <si>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</si>
  <si>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</si>
  <si>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</si>
  <si>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</si>
  <si>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</si>
  <si>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</si>
  <si>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</si>
  <si>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</si>
  <si>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</si>
  <si>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</si>
  <si>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</si>
  <si>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</si>
  <si>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</si>
  <si>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</si>
  <si>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</si>
  <si>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</si>
  <si>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</si>
  <si>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</si>
  <si>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</si>
  <si>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</si>
  <si>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</si>
  <si>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</si>
  <si>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</si>
  <si>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</si>
  <si>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</si>
  <si>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</si>
  <si>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</si>
  <si>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</si>
  <si>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</si>
  <si>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</si>
  <si>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</si>
  <si>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</si>
  <si>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</si>
  <si>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</si>
  <si>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</si>
  <si>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</si>
  <si>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</si>
  <si>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</si>
  <si>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</si>
  <si>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</si>
  <si>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</si>
  <si>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</si>
  <si>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</si>
  <si>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Average current balance of all accounts</t>
  </si>
  <si>
    <t>emp_title</t>
  </si>
  <si>
    <t>The job title supplied by the Borrower when applying for the loan.*</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</si>
  <si>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</si>
  <si>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</si>
  <si>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</si>
  <si>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</si>
  <si>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</si>
  <si>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</si>
  <si>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</si>
  <si>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</si>
  <si>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</si>
  <si>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</si>
  <si>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</si>
  <si>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</si>
  <si>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</si>
  <si>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</si>
  <si>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</si>
  <si>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</si>
  <si>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</si>
  <si>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</si>
  <si>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</si>
  <si>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</si>
  <si>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</si>
  <si>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</si>
  <si>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</si>
  <si>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</si>
  <si>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</si>
  <si>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</si>
  <si>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</si>
  <si>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</si>
  <si>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</si>
  <si>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</si>
  <si>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</si>
  <si>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</si>
  <si>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</si>
  <si>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</si>
  <si>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</si>
  <si>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</si>
  <si>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</si>
  <si>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</si>
  <si>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</si>
  <si>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</si>
  <si>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</si>
  <si>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</si>
  <si>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</si>
  <si>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</si>
  <si>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</si>
  <si>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</si>
  <si>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</si>
  <si>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</si>
  <si>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</si>
  <si>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</si>
  <si>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</si>
  <si>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</si>
  <si>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</si>
  <si>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</si>
  <si>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</si>
  <si>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</si>
  <si>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</si>
  <si>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</si>
  <si>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</si>
  <si>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</si>
  <si>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</si>
  <si>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</si>
  <si>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</si>
  <si>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</si>
  <si>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</si>
  <si>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</si>
  <si>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</si>
  <si>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</si>
  <si>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</si>
  <si>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</si>
  <si>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</si>
  <si>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</si>
  <si>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</si>
  <si>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 Sum of revolving credit balance of the co-borrowers, net of duplicate balances</t>
  </si>
  <si>
    <t xml:space="preserve"> FICO range (high) for the secondary applicant</t>
  </si>
  <si>
    <t xml:space="preserve"> FICO range (low) for the secondary applicant</t>
  </si>
  <si>
    <t xml:space="preserve"> Earliest credit line at time of application for the secondary applicant</t>
  </si>
  <si>
    <t xml:space="preserve"> Credit inquiries in the last 6 months at time of application for the secondary applicant</t>
  </si>
  <si>
    <t xml:space="preserve"> Number of mortgage accounts at time of application for the secondary applicant</t>
  </si>
  <si>
    <t xml:space="preserve"> Number of open trades at time of application for the secondary applicant</t>
  </si>
  <si>
    <t xml:space="preserve"> Ratio of total current balance to high credit/credit limit for all revolving accounts</t>
  </si>
  <si>
    <t xml:space="preserve"> Number of currently active installment trades at time of application for the secondary applicant</t>
  </si>
  <si>
    <t xml:space="preserve"> Number of revolving accounts at time of application for the secondary applicant</t>
  </si>
  <si>
    <t xml:space="preserve"> Number of charge-offs within last 12 months at time of application for the secondary applicant</t>
  </si>
  <si>
    <t xml:space="preserve"> Number of collections within last 12 months excluding medical collections at time of application for the secondary applicant</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</si>
  <si>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</si>
  <si>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</si>
  <si>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</si>
  <si>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</si>
  <si>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</si>
  <si>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</si>
  <si>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</si>
  <si>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</si>
  <si>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</si>
  <si>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</si>
  <si>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</si>
  <si>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</si>
  <si>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</si>
  <si>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</si>
  <si>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</si>
  <si>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</si>
  <si>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</si>
  <si>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</si>
  <si>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</si>
  <si>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</si>
  <si>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</si>
  <si>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</si>
  <si>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</si>
  <si>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</si>
  <si>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</si>
  <si>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</si>
  <si>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</si>
  <si>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</si>
  <si>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</si>
  <si>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</si>
  <si>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</si>
  <si>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</si>
  <si>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</si>
  <si>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</si>
  <si>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</si>
  <si>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</si>
  <si>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</si>
  <si>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</si>
  <si>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</si>
  <si>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</si>
  <si>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</si>
  <si>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</si>
  <si>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</si>
  <si>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</si>
  <si>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</si>
  <si>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</si>
  <si>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</si>
  <si>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</si>
  <si>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</si>
  <si>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verification_status_joint</t>
  </si>
  <si>
    <t>total_rev_hi_lim</t>
  </si>
  <si>
    <t>revol_bal_joint</t>
  </si>
  <si>
    <t>sec_app_fico_range_low</t>
  </si>
  <si>
    <t>sec_app_fico_range_high</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</si>
  <si>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</si>
  <si>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</si>
  <si>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</si>
  <si>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</si>
  <si>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</si>
  <si>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</si>
  <si>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</si>
  <si>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</si>
  <si>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</si>
  <si>
    <t>LoanStat</t>
  </si>
  <si>
    <t>Feature columns</t>
  </si>
  <si>
    <t>yes</t>
  </si>
  <si>
    <t>Null count</t>
  </si>
  <si>
    <t xml:space="preserve"> 36 months</t>
  </si>
  <si>
    <t>C</t>
  </si>
  <si>
    <t>C4</t>
  </si>
  <si>
    <t>leadman</t>
  </si>
  <si>
    <t>10+ years</t>
  </si>
  <si>
    <t>MORTGAGE</t>
  </si>
  <si>
    <t>Not Verified</t>
  </si>
  <si>
    <t>Fully Paid</t>
  </si>
  <si>
    <t>debt_consolidation</t>
  </si>
  <si>
    <t>Debt consolidation</t>
  </si>
  <si>
    <t>190xx</t>
  </si>
  <si>
    <t>PA</t>
  </si>
  <si>
    <t>w</t>
  </si>
  <si>
    <t>Individual</t>
  </si>
  <si>
    <t>C1</t>
  </si>
  <si>
    <t>Engineer</t>
  </si>
  <si>
    <t>small_business</t>
  </si>
  <si>
    <t>Business</t>
  </si>
  <si>
    <t>577xx</t>
  </si>
  <si>
    <t>SD</t>
  </si>
  <si>
    <t xml:space="preserve"> 60 months</t>
  </si>
  <si>
    <t>B</t>
  </si>
  <si>
    <t>B4</t>
  </si>
  <si>
    <t>truck driver</t>
  </si>
  <si>
    <t>home_improvement</t>
  </si>
  <si>
    <t>605xx</t>
  </si>
  <si>
    <t>IL</t>
  </si>
  <si>
    <t>Joint App</t>
  </si>
  <si>
    <t>C5</t>
  </si>
  <si>
    <t>Information Systems Officer</t>
  </si>
  <si>
    <t>Source Verified</t>
  </si>
  <si>
    <t>Current</t>
  </si>
  <si>
    <t>076xx</t>
  </si>
  <si>
    <t>NJ</t>
  </si>
  <si>
    <t>F</t>
  </si>
  <si>
    <t>F1</t>
  </si>
  <si>
    <t>Contract Specialist</t>
  </si>
  <si>
    <t>3 years</t>
  </si>
  <si>
    <t>major_purchase</t>
  </si>
  <si>
    <t>Major purchase</t>
  </si>
  <si>
    <t>174xx</t>
  </si>
  <si>
    <t>C3</t>
  </si>
  <si>
    <t>Veterinary Tecnician</t>
  </si>
  <si>
    <t>4 years</t>
  </si>
  <si>
    <t>RENT</t>
  </si>
  <si>
    <t>300xx</t>
  </si>
  <si>
    <t>GA</t>
  </si>
  <si>
    <t>B2</t>
  </si>
  <si>
    <t>Vice President of Recruiting Operations</t>
  </si>
  <si>
    <t>550xx</t>
  </si>
  <si>
    <t>MN</t>
  </si>
  <si>
    <t>f</t>
  </si>
  <si>
    <t>B1</t>
  </si>
  <si>
    <t>road driver</t>
  </si>
  <si>
    <t>293xx</t>
  </si>
  <si>
    <t>SC</t>
  </si>
  <si>
    <t>A</t>
  </si>
  <si>
    <t>A2</t>
  </si>
  <si>
    <t>SERVICE MANAGER</t>
  </si>
  <si>
    <t>6 years</t>
  </si>
  <si>
    <t>credit_card</t>
  </si>
  <si>
    <t>Credit card refinancing</t>
  </si>
  <si>
    <t>160xx</t>
  </si>
  <si>
    <t>B5</t>
  </si>
  <si>
    <t>Vendor liaison</t>
  </si>
  <si>
    <t>029xx</t>
  </si>
  <si>
    <t>RI</t>
  </si>
  <si>
    <t>C2</t>
  </si>
  <si>
    <t>Executive Director</t>
  </si>
  <si>
    <t>290xx</t>
  </si>
  <si>
    <t>Senior Structural Designer</t>
  </si>
  <si>
    <t>1 year</t>
  </si>
  <si>
    <t>786xx</t>
  </si>
  <si>
    <t>TX</t>
  </si>
  <si>
    <t>Logistics Manager</t>
  </si>
  <si>
    <t>other</t>
  </si>
  <si>
    <t>275xx</t>
  </si>
  <si>
    <t>NC</t>
  </si>
  <si>
    <t>E</t>
  </si>
  <si>
    <t>E2</t>
  </si>
  <si>
    <t>Software Manager</t>
  </si>
  <si>
    <t>7 years</t>
  </si>
  <si>
    <t>Charged Off</t>
  </si>
  <si>
    <t>916xx</t>
  </si>
  <si>
    <t>CA</t>
  </si>
  <si>
    <t>Senior Manager</t>
  </si>
  <si>
    <t>A4</t>
  </si>
  <si>
    <t>tech</t>
  </si>
  <si>
    <t>8 years</t>
  </si>
  <si>
    <t>299xx</t>
  </si>
  <si>
    <t>Sales Manager</t>
  </si>
  <si>
    <t>226xx</t>
  </si>
  <si>
    <t>VA</t>
  </si>
  <si>
    <t>GS-11</t>
  </si>
  <si>
    <t>856xx</t>
  </si>
  <si>
    <t>AZ</t>
  </si>
  <si>
    <t>Teacher</t>
  </si>
  <si>
    <t>5 years</t>
  </si>
  <si>
    <t>117xx</t>
  </si>
  <si>
    <t>NY</t>
  </si>
  <si>
    <t>E3</t>
  </si>
  <si>
    <t xml:space="preserve">Program Coordinator </t>
  </si>
  <si>
    <t>Verified</t>
  </si>
  <si>
    <t>462xx</t>
  </si>
  <si>
    <t>IN</t>
  </si>
  <si>
    <t>Corporate Insurance</t>
  </si>
  <si>
    <t>219xx</t>
  </si>
  <si>
    <t>MD</t>
  </si>
  <si>
    <t>Bookkeeper/Accounting</t>
  </si>
  <si>
    <t>297xx</t>
  </si>
  <si>
    <t xml:space="preserve">Director of Product Development </t>
  </si>
  <si>
    <t>2 years</t>
  </si>
  <si>
    <t>OWN</t>
  </si>
  <si>
    <t>100xx</t>
  </si>
  <si>
    <t>General Manager</t>
  </si>
  <si>
    <t>214xx</t>
  </si>
  <si>
    <t>Analyst</t>
  </si>
  <si>
    <t>750xx</t>
  </si>
  <si>
    <t>mechanic</t>
  </si>
  <si>
    <t>672xx</t>
  </si>
  <si>
    <t>KS</t>
  </si>
  <si>
    <t>A1</t>
  </si>
  <si>
    <t>driver</t>
  </si>
  <si>
    <t>9 years</t>
  </si>
  <si>
    <t>125xx</t>
  </si>
  <si>
    <t>D</t>
  </si>
  <si>
    <t>D4</t>
  </si>
  <si>
    <t>Professional Sales Associate</t>
  </si>
  <si>
    <t>&lt; 1 year</t>
  </si>
  <si>
    <t>880xx</t>
  </si>
  <si>
    <t>NM</t>
  </si>
  <si>
    <t>Network Security Specialist III</t>
  </si>
  <si>
    <t>DEPUTY SHERIFF</t>
  </si>
  <si>
    <t>Home improvement</t>
  </si>
  <si>
    <t>238xx</t>
  </si>
  <si>
    <t xml:space="preserve">Owner, Fee Appraiser </t>
  </si>
  <si>
    <t>354xx</t>
  </si>
  <si>
    <t>AL</t>
  </si>
  <si>
    <t>F3</t>
  </si>
  <si>
    <t>hvac technician</t>
  </si>
  <si>
    <t>114xx</t>
  </si>
  <si>
    <t xml:space="preserve">Public Affairs Specialist </t>
  </si>
  <si>
    <t>993xx</t>
  </si>
  <si>
    <t>WA</t>
  </si>
  <si>
    <t>Executive Assistant</t>
  </si>
  <si>
    <t>212xx</t>
  </si>
  <si>
    <t>CEO</t>
  </si>
  <si>
    <t>636xx</t>
  </si>
  <si>
    <t>MO</t>
  </si>
  <si>
    <t>Carrier</t>
  </si>
  <si>
    <t>215xx</t>
  </si>
  <si>
    <t>Resident physician</t>
  </si>
  <si>
    <t>441xx</t>
  </si>
  <si>
    <t>OH</t>
  </si>
  <si>
    <t>Manager</t>
  </si>
  <si>
    <t>Other</t>
  </si>
  <si>
    <t>710xx</t>
  </si>
  <si>
    <t>LA</t>
  </si>
  <si>
    <t>Legal Administrative Assistant</t>
  </si>
  <si>
    <t>GM</t>
  </si>
  <si>
    <t>606xx</t>
  </si>
  <si>
    <t>D1</t>
  </si>
  <si>
    <t>Clinical Intake</t>
  </si>
  <si>
    <t>house</t>
  </si>
  <si>
    <t>Home buying</t>
  </si>
  <si>
    <t>331xx</t>
  </si>
  <si>
    <t>FL</t>
  </si>
  <si>
    <t xml:space="preserve">Educator </t>
  </si>
  <si>
    <t>802xx</t>
  </si>
  <si>
    <t>CO</t>
  </si>
  <si>
    <t>Registered Nurse</t>
  </si>
  <si>
    <t>945xx</t>
  </si>
  <si>
    <t>B3</t>
  </si>
  <si>
    <t>984xx</t>
  </si>
  <si>
    <t>Associate Consultant</t>
  </si>
  <si>
    <t>761xx</t>
  </si>
  <si>
    <t>Bank Officer Senior Customer Care Spec.</t>
  </si>
  <si>
    <t>142xx</t>
  </si>
  <si>
    <t>Sales Representative/ Agent</t>
  </si>
  <si>
    <t>493xx</t>
  </si>
  <si>
    <t>MI</t>
  </si>
  <si>
    <t>E4</t>
  </si>
  <si>
    <t>Senior Service Specialist</t>
  </si>
  <si>
    <t>430xx</t>
  </si>
  <si>
    <t>D3</t>
  </si>
  <si>
    <t>330xx</t>
  </si>
  <si>
    <t>PRINTER</t>
  </si>
  <si>
    <t>231xx</t>
  </si>
  <si>
    <t>D2</t>
  </si>
  <si>
    <t>707xx</t>
  </si>
  <si>
    <t>Office Manager</t>
  </si>
  <si>
    <t>644xx</t>
  </si>
  <si>
    <t>376xx</t>
  </si>
  <si>
    <t>TN</t>
  </si>
  <si>
    <t>D5</t>
  </si>
  <si>
    <t>471xx</t>
  </si>
  <si>
    <t>Foreign Service Officer</t>
  </si>
  <si>
    <t>200xx</t>
  </si>
  <si>
    <t>DC</t>
  </si>
  <si>
    <t>Site lead</t>
  </si>
  <si>
    <t>015xx</t>
  </si>
  <si>
    <t>MA</t>
  </si>
  <si>
    <t>A5</t>
  </si>
  <si>
    <t>453xx</t>
  </si>
  <si>
    <t>Merchandise Manager</t>
  </si>
  <si>
    <t>019xx</t>
  </si>
  <si>
    <t>Wire Technician</t>
  </si>
  <si>
    <t>347xx</t>
  </si>
  <si>
    <t>accts payable</t>
  </si>
  <si>
    <t>546xx</t>
  </si>
  <si>
    <t>WI</t>
  </si>
  <si>
    <t xml:space="preserve">Lieutenant </t>
  </si>
  <si>
    <t>351xx</t>
  </si>
  <si>
    <t>President</t>
  </si>
  <si>
    <t>Accountant</t>
  </si>
  <si>
    <t>852xx</t>
  </si>
  <si>
    <t>Supervisor</t>
  </si>
  <si>
    <t>936xx</t>
  </si>
  <si>
    <t>Division General Manager</t>
  </si>
  <si>
    <t>Facilities Coordinator</t>
  </si>
  <si>
    <t>210xx</t>
  </si>
  <si>
    <t>RN</t>
  </si>
  <si>
    <t>322xx</t>
  </si>
  <si>
    <t>134xx</t>
  </si>
  <si>
    <t>Application Analyst</t>
  </si>
  <si>
    <t>112xx</t>
  </si>
  <si>
    <t>F2</t>
  </si>
  <si>
    <t xml:space="preserve">Lead manufacturing </t>
  </si>
  <si>
    <t>440xx</t>
  </si>
  <si>
    <t>CARDIOVASCULAR TECH</t>
  </si>
  <si>
    <t>460xx</t>
  </si>
  <si>
    <t>Vice-President</t>
  </si>
  <si>
    <t>vacation</t>
  </si>
  <si>
    <t>Vacation</t>
  </si>
  <si>
    <t>967xx</t>
  </si>
  <si>
    <t>HI</t>
  </si>
  <si>
    <t>Director</t>
  </si>
  <si>
    <t>054xx</t>
  </si>
  <si>
    <t>VT</t>
  </si>
  <si>
    <t>Radiology Tech.</t>
  </si>
  <si>
    <t>128xx</t>
  </si>
  <si>
    <t>958xx</t>
  </si>
  <si>
    <t>Principal</t>
  </si>
  <si>
    <t>220xx</t>
  </si>
  <si>
    <t>Senior Buyer</t>
  </si>
  <si>
    <t>350xx</t>
  </si>
  <si>
    <t>Drop Nulls</t>
  </si>
  <si>
    <t>Drop</t>
  </si>
  <si>
    <t>Drop Col not reqd</t>
  </si>
  <si>
    <t>drop</t>
  </si>
  <si>
    <t>keep</t>
  </si>
  <si>
    <t>Row Labels</t>
  </si>
  <si>
    <t>Grand Total</t>
  </si>
  <si>
    <t>Average of loan_amnt</t>
  </si>
  <si>
    <t>Average of funded_amnt</t>
  </si>
  <si>
    <t>Average of funded_amnt_inv</t>
  </si>
  <si>
    <t>Count of term</t>
  </si>
  <si>
    <t>Column Labels</t>
  </si>
  <si>
    <t>Count of loan_amnt</t>
  </si>
  <si>
    <t>Loan amount by loan status</t>
  </si>
  <si>
    <t>Loan term By Loan Status</t>
  </si>
  <si>
    <t>Loan term By Loan Amount</t>
  </si>
  <si>
    <t>Interest rate distribution</t>
  </si>
  <si>
    <t>5Y</t>
  </si>
  <si>
    <t>3Y</t>
  </si>
  <si>
    <t>Int Rate By Loan Status</t>
  </si>
  <si>
    <t>Installment By Loan Status</t>
  </si>
  <si>
    <t>Average of installment</t>
  </si>
  <si>
    <t>Grade By Loan Status</t>
  </si>
  <si>
    <t>Average of fico_range_high</t>
  </si>
  <si>
    <t>Sum of revol_bal</t>
  </si>
  <si>
    <t>(blank)</t>
  </si>
  <si>
    <t>Grade, Loan Status and Int Rate</t>
  </si>
  <si>
    <t>Average of int_rate</t>
  </si>
  <si>
    <t>Average of revol_bal</t>
  </si>
  <si>
    <t>Annual income distribution</t>
  </si>
  <si>
    <t>Average of annual_inc</t>
  </si>
  <si>
    <t>Bin</t>
  </si>
  <si>
    <t>More</t>
  </si>
  <si>
    <t>Frequency</t>
  </si>
  <si>
    <t>annual income distribution</t>
  </si>
  <si>
    <t>High interest rate loans are more likely to default, specially when the avg annual income is &lt;70k</t>
  </si>
  <si>
    <t>emp length</t>
  </si>
  <si>
    <t>Home ownership</t>
  </si>
  <si>
    <t>Verification status</t>
  </si>
  <si>
    <t>emp title- not relevant for analysis</t>
  </si>
  <si>
    <t>Not verified are more likely to default</t>
  </si>
  <si>
    <t>Mortgage holders are more likely to default</t>
  </si>
  <si>
    <t>Credit card and debt_consol are more likely to default</t>
  </si>
  <si>
    <t>Purpose</t>
  </si>
  <si>
    <t>Title</t>
  </si>
  <si>
    <t>NY, VA , CO and CA were the top defaulters with high int rate loans</t>
  </si>
  <si>
    <t>DTI income distribution</t>
  </si>
  <si>
    <t>DTI vs income</t>
  </si>
  <si>
    <t>5.1-10.1</t>
  </si>
  <si>
    <t>10.1-15.1</t>
  </si>
  <si>
    <t>15.1-20.1</t>
  </si>
  <si>
    <t>20.1-25.1</t>
  </si>
  <si>
    <t>25.1-30.1</t>
  </si>
  <si>
    <t>30.1-35.1</t>
  </si>
  <si>
    <t>35.1-40.1</t>
  </si>
  <si>
    <t>DTI vs loan count</t>
  </si>
  <si>
    <t>DTI by State</t>
  </si>
  <si>
    <t>Int rate by state</t>
  </si>
  <si>
    <t>State wise loan counts</t>
  </si>
  <si>
    <t>Average of dti</t>
  </si>
  <si>
    <t>Average of fico_range_low</t>
  </si>
  <si>
    <t>C grade has high default rate</t>
  </si>
  <si>
    <t>Average of open_acc</t>
  </si>
  <si>
    <t>Avg no of open credit line</t>
  </si>
  <si>
    <t>Open credit line distribution</t>
  </si>
  <si>
    <t>1984</t>
  </si>
  <si>
    <t>1985</t>
  </si>
  <si>
    <t>1987</t>
  </si>
  <si>
    <t>1990</t>
  </si>
  <si>
    <t>1991</t>
  </si>
  <si>
    <t>1992</t>
  </si>
  <si>
    <t>1993</t>
  </si>
  <si>
    <t>1994</t>
  </si>
  <si>
    <t>1995</t>
  </si>
  <si>
    <t>1996</t>
  </si>
  <si>
    <t>1997</t>
  </si>
  <si>
    <t>1998</t>
  </si>
  <si>
    <t>1999</t>
  </si>
  <si>
    <t>2000</t>
  </si>
  <si>
    <t>2001</t>
  </si>
  <si>
    <t>2002</t>
  </si>
  <si>
    <t>2003</t>
  </si>
  <si>
    <t>2004</t>
  </si>
  <si>
    <t>2005</t>
  </si>
  <si>
    <t>2006</t>
  </si>
  <si>
    <t>2007</t>
  </si>
  <si>
    <t>2009</t>
  </si>
  <si>
    <t>2011</t>
  </si>
  <si>
    <t>More credit lines are on a higher risk of default</t>
  </si>
  <si>
    <t>II.4  An Example of Expected Loss Prediction</t>
  </si>
  <si>
    <t>Last but not the least, to demonstrate the predictive power of the dataset, this section presents an application of logistic regression to estimate the expected loss using the segmented data on loans whose status are listed as 'Current'.</t>
  </si>
  <si>
    <t>The expected loss is defined by the following equation:</t>
  </si>
  <si>
    <t>CodeCogsEqn (1)</t>
  </si>
  <si>
    <t>current</t>
  </si>
  <si>
    <t>filter on</t>
  </si>
  <si>
    <t>For Default prediction</t>
  </si>
  <si>
    <t>California, Texas, New York and Florida are the ones with heaviest risk of large losses, whereas the mid-west states present a much more optimistic loan payment expectation.</t>
  </si>
  <si>
    <t>funded amount, home ownership, borrower's grade and the amount of the installment.  The logit probability cut off is set at 0.7 for visualization effects. The results, based on the model assumptions, show that the states of</t>
  </si>
  <si>
    <t xml:space="preserve">The probability of default is obtained by matrix transformation based on the parameters estimated from a training set, with variables as annual income, </t>
  </si>
  <si>
    <t xml:space="preserve">where the expected loss for state is the summation of each probability of default times the  payment gap, </t>
  </si>
  <si>
    <t>defined as the difference between total amount of the loan and the amount already paid at a specific point 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</si>
</sst>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_-;\-* #,##0.0_-;_-* &quot;-&quot;??_-;_-@_-"/>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8"/>
      <color theme="1"/>
      <name val="Calibri"/>
      <family val="2"/>
      <scheme val="minor"/>
    </font>
    <font>
      <sz val="8"/>
      <color rgb="FF000000"/>
      <name val="Courier New"/>
      <family val="3"/>
    </font>
    <font>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medium">
        <color indexed="64"/>
      </bottom>
      <diagonal/>
    </border>
    <border>
      <left/>
      <right/>
      <top style="medium">
        <color indexed="64"/>
      </top>
      <bottom style="thin">
        <color indexed="64"/>
      </bottom>
      <diagonal/>
    </border>
  </borders>
  <cellStyleXfs count="9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43" fontId="1" fillId="0" borderId="0" applyFont="0" applyFill="0" applyBorder="0" applyAlignment="0" applyProtection="0"/>
  </cellStyleXfs>
  <cellXfs count="34">
    <xf numFmtId="0" fontId="0" fillId="0" borderId="0" xfId="0"/>
    <xf numFmtId="0" fontId="0" fillId="0" borderId="10" xfId="0" applyBorder="1"/>
    <xf numFmtId="0" fontId="0" fillId="0" borderId="0" xfId="0" applyAlignment="1">
      <alignment wrapText="1"/>
    </xf>
    <xf numFmtId="0" fontId="0" fillId="0" borderId="11" xfId="0" applyBorder="1" applyAlignment="1">
      <alignment wrapText="1"/>
    </xf>
    <xf numFmtId="0" fontId="0" fillId="0" borderId="0" xfId="0" applyAlignment="1">
      <alignment horizontal="center"/>
    </xf>
    <xf numFmtId="0" fontId="18" fillId="33" borderId="0" xfId="0" applyFont="1" applyFill="1" applyAlignment="1">
      <alignment horizontal="center" wrapText="1"/>
    </xf>
    <xf numFmtId="17" fontId="0" fillId="0" borderId="0" xfId="0" applyNumberFormat="1"/>
    <xf numFmtId="0" fontId="22" fillId="0" borderId="0" xfId="0" applyFont="1" applyAlignment="1">
      <alignment horizontal="left" vertical="center"/>
    </xf>
    <xf numFmtId="0" fontId="16" fillId="34" borderId="0" xfId="0" applyFont="1" applyFill="1" applyAlignment="1">
      <alignment wrapText="1"/>
    </xf>
    <xf numFmtId="164" fontId="0" fillId="0" borderId="0" xfId="92" applyNumberFormat="1" applyFont="1"/>
    <xf numFmtId="0" fontId="16" fillId="35" borderId="0" xfId="0" applyFont="1" applyFill="1" applyAlignment="1">
      <alignment wrapText="1"/>
    </xf>
    <xf numFmtId="0" fontId="18" fillId="33" borderId="10" xfId="0" applyFont="1" applyFill="1" applyBorder="1" applyAlignment="1">
      <alignment horizontal="center" wrapText="1"/>
    </xf>
    <xf numFmtId="0" fontId="0" fillId="0" borderId="10" xfId="0" applyBorder="1" applyAlignment="1">
      <alignment wrapText="1"/>
    </xf>
    <xf numFmtId="0" fontId="0" fillId="0" borderId="0" xfId="0" pivotButton="1"/>
    <xf numFmtId="0" fontId="0" fillId="0" borderId="0" xfId="0" applyAlignment="1">
      <alignment horizontal="left"/>
    </xf>
    <xf numFmtId="165" fontId="0" fillId="0" borderId="0" xfId="0" applyNumberFormat="1"/>
    <xf numFmtId="164" fontId="0" fillId="0" borderId="0" xfId="0" applyNumberFormat="1"/>
    <xf numFmtId="0" fontId="16" fillId="0" borderId="0" xfId="0" applyFont="1"/>
    <xf numFmtId="0" fontId="13" fillId="36" borderId="0" xfId="0" applyFont="1" applyFill="1"/>
    <xf numFmtId="0" fontId="17" fillId="36" borderId="0" xfId="0" applyFont="1" applyFill="1"/>
    <xf numFmtId="0" fontId="17" fillId="36" borderId="0" xfId="0" applyFont="1" applyFill="1" applyAlignment="1">
      <alignment wrapText="1"/>
    </xf>
    <xf numFmtId="0" fontId="0" fillId="0" borderId="0" xfId="0" applyAlignment="1">
      <alignment horizontal="left" indent="1"/>
    </xf>
    <xf numFmtId="164" fontId="0" fillId="37" borderId="0" xfId="0" applyNumberFormat="1" applyFill="1"/>
    <xf numFmtId="165" fontId="0" fillId="0" borderId="0" xfId="92" applyNumberFormat="1" applyFont="1"/>
    <xf numFmtId="165" fontId="0" fillId="37" borderId="0" xfId="0" applyNumberFormat="1" applyFill="1"/>
    <xf numFmtId="0" fontId="0" fillId="0" borderId="12" xfId="0" applyBorder="1"/>
    <xf numFmtId="0" fontId="23" fillId="0" borderId="13" xfId="0" applyFont="1" applyBorder="1" applyAlignment="1">
      <alignment horizontal="center"/>
    </xf>
    <xf numFmtId="165" fontId="0" fillId="0" borderId="0" xfId="92" applyNumberFormat="1" applyFont="1" applyFill="1" applyBorder="1" applyAlignment="1"/>
    <xf numFmtId="164" fontId="0" fillId="0" borderId="0" xfId="92" applyNumberFormat="1" applyFont="1" applyFill="1" applyBorder="1" applyAlignment="1"/>
    <xf numFmtId="164" fontId="0" fillId="0" borderId="12" xfId="0" applyNumberFormat="1" applyBorder="1"/>
    <xf numFmtId="165" fontId="0" fillId="0" borderId="12" xfId="92" applyNumberFormat="1" applyFont="1" applyFill="1" applyBorder="1" applyAlignment="1"/>
    <xf numFmtId="165" fontId="0" fillId="0" borderId="12" xfId="0" applyNumberFormat="1" applyBorder="1"/>
    <xf numFmtId="0" fontId="0" fillId="38" borderId="0" xfId="0" applyFill="1"/>
    <xf numFmtId="0" fontId="0" fillId="0" borderId="0" xfId="0" applyFill="1"/>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92" builtinId="3"/>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ont>
        <color rgb="FF9C0006"/>
      </font>
      <fill>
        <patternFill>
          <bgColor rgb="FFFFC7CE"/>
        </patternFill>
      </fill>
    </dxf>
    <dxf>
      <numFmt numFmtId="164" formatCode="_-* #,##0_-;\-* #,##0_-;_-* &quot;-&quot;??_-;_-@_-"/>
    </dxf>
    <dxf>
      <numFmt numFmtId="164" formatCode="_-* #,##0_-;\-* #,##0_-;_-* &quot;-&quot;??_-;_-@_-"/>
    </dxf>
    <dxf>
      <numFmt numFmtId="164" formatCode="_-* #,##0_-;\-* #,##0_-;_-* &quot;-&quot;??_-;_-@_-"/>
    </dxf>
    <dxf>
      <numFmt numFmtId="165" formatCode="_-* #,##0.0_-;\-* #,##0.0_-;_-* &quot;-&quot;??_-;_-@_-"/>
    </dxf>
    <dxf>
      <numFmt numFmtId="165" formatCode="_-* #,##0.0_-;\-* #,##0.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fill>
        <patternFill patternType="none">
          <fgColor indexed="64"/>
          <bgColor indexed="65"/>
        </patternFill>
      </fill>
    </dxf>
    <dxf>
      <numFmt numFmtId="165" formatCode="_-* #,##0.0_-;\-* #,##0.0_-;_-* &quot;-&quot;??_-;_-@_-"/>
    </dxf>
    <dxf>
      <fill>
        <patternFill patternType="solid">
          <bgColor theme="4" tint="0.39997558519241921"/>
        </patternFill>
      </fill>
    </dxf>
    <dxf>
      <fill>
        <patternFill patternType="solid">
          <bgColor theme="4" tint="0.39997558519241921"/>
        </patternFill>
      </fill>
    </dxf>
    <dxf>
      <numFmt numFmtId="164" formatCode="_-* #,##0_-;\-* #,##0_-;_-* &quot;-&quot;??_-;_-@_-"/>
    </dxf>
    <dxf>
      <alignment wrapText="1"/>
    </dxf>
    <dxf>
      <alignment wrapText="1"/>
    </dxf>
    <dxf>
      <numFmt numFmtId="164" formatCode="_-* #,##0_-;\-* #,##0_-;_-* &quot;-&quot;??_-;_-@_-"/>
    </dxf>
    <dxf>
      <numFmt numFmtId="164" formatCode="_-* #,##0_-;\-* #,##0_-;_-* &quot;-&quot;??_-;_-@_-"/>
    </dxf>
    <dxf>
      <fill>
        <patternFill patternType="solid">
          <bgColor theme="4" tint="0.39997558519241921"/>
        </patternFill>
      </fill>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alignment wrapText="1"/>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Histogram</a:t>
            </a:r>
          </a:p>
        </c:rich>
      </c:tx>
      <c:overlay val="0"/>
    </c:title>
    <c:autoTitleDeleted val="0"/>
    <c:plotArea>
      <c:layout/>
      <c:barChart>
        <c:barDir val="col"/>
        <c:grouping val="clustered"/>
        <c:varyColors val="0"/>
        <c:ser>
          <c:idx val="0"/>
          <c:order val="0"/>
          <c:tx>
            <c:v>Frequency</c:v>
          </c:tx>
          <c:invertIfNegative val="0"/>
          <c:cat>
            <c:strRef>
              <c:f>EDA!$C$44:$C$53</c:f>
              <c:strCache>
                <c:ptCount val="10"/>
                <c:pt idx="0">
                  <c:v> 69,778 </c:v>
                </c:pt>
                <c:pt idx="1">
                  <c:v> 51,889 </c:v>
                </c:pt>
                <c:pt idx="2">
                  <c:v> 87,667 </c:v>
                </c:pt>
                <c:pt idx="3">
                  <c:v> 105,556 </c:v>
                </c:pt>
                <c:pt idx="4">
                  <c:v> 123,444 </c:v>
                </c:pt>
                <c:pt idx="5">
                  <c:v> 159,222 </c:v>
                </c:pt>
                <c:pt idx="6">
                  <c:v> 141,333 </c:v>
                </c:pt>
                <c:pt idx="7">
                  <c:v> More </c:v>
                </c:pt>
                <c:pt idx="8">
                  <c:v> 34,000 </c:v>
                </c:pt>
                <c:pt idx="9">
                  <c:v> 177,111 </c:v>
                </c:pt>
              </c:strCache>
            </c:strRef>
          </c:cat>
          <c:val>
            <c:numRef>
              <c:f>EDA!$D$44:$D$53</c:f>
              <c:numCache>
                <c:formatCode>General</c:formatCode>
                <c:ptCount val="10"/>
                <c:pt idx="0">
                  <c:v>22</c:v>
                </c:pt>
                <c:pt idx="1">
                  <c:v>17</c:v>
                </c:pt>
                <c:pt idx="2">
                  <c:v>15</c:v>
                </c:pt>
                <c:pt idx="3">
                  <c:v>10</c:v>
                </c:pt>
                <c:pt idx="4">
                  <c:v>7</c:v>
                </c:pt>
                <c:pt idx="5">
                  <c:v>4</c:v>
                </c:pt>
                <c:pt idx="6">
                  <c:v>2</c:v>
                </c:pt>
                <c:pt idx="7">
                  <c:v>2</c:v>
                </c:pt>
                <c:pt idx="8">
                  <c:v>1</c:v>
                </c:pt>
                <c:pt idx="9">
                  <c:v>1</c:v>
                </c:pt>
              </c:numCache>
            </c:numRef>
          </c:val>
          <c:extLst>
            <c:ext xmlns:c16="http://schemas.microsoft.com/office/drawing/2014/chart" uri="{C3380CC4-5D6E-409C-BE32-E72D297353CC}">
              <c16:uniqueId val="{00000000-3ABE-468D-947C-4E0D0AC35B55}"/>
            </c:ext>
          </c:extLst>
        </c:ser>
        <c:dLbls>
          <c:showLegendKey val="0"/>
          <c:showVal val="0"/>
          <c:showCatName val="0"/>
          <c:showSerName val="0"/>
          <c:showPercent val="0"/>
          <c:showBubbleSize val="0"/>
        </c:dLbls>
        <c:gapWidth val="150"/>
        <c:axId val="1170211168"/>
        <c:axId val="1170211648"/>
      </c:barChart>
      <c:catAx>
        <c:axId val="1170211168"/>
        <c:scaling>
          <c:orientation val="minMax"/>
        </c:scaling>
        <c:delete val="0"/>
        <c:axPos val="b"/>
        <c:title>
          <c:tx>
            <c:rich>
              <a:bodyPr/>
              <a:lstStyle/>
              <a:p>
                <a:pPr>
                  <a:defRPr/>
                </a:pPr>
                <a:r>
                  <a:rPr lang="en-AU"/>
                  <a:t>Bin</a:t>
                </a:r>
              </a:p>
            </c:rich>
          </c:tx>
          <c:overlay val="0"/>
        </c:title>
        <c:numFmt formatCode="General" sourceLinked="1"/>
        <c:majorTickMark val="out"/>
        <c:minorTickMark val="none"/>
        <c:tickLblPos val="nextTo"/>
        <c:crossAx val="1170211648"/>
        <c:crosses val="autoZero"/>
        <c:auto val="1"/>
        <c:lblAlgn val="ctr"/>
        <c:lblOffset val="100"/>
        <c:noMultiLvlLbl val="0"/>
      </c:catAx>
      <c:valAx>
        <c:axId val="1170211648"/>
        <c:scaling>
          <c:orientation val="minMax"/>
        </c:scaling>
        <c:delete val="0"/>
        <c:axPos val="l"/>
        <c:title>
          <c:tx>
            <c:rich>
              <a:bodyPr/>
              <a:lstStyle/>
              <a:p>
                <a:pPr>
                  <a:defRPr/>
                </a:pPr>
                <a:r>
                  <a:rPr lang="en-AU"/>
                  <a:t>Frequency</a:t>
                </a:r>
              </a:p>
            </c:rich>
          </c:tx>
          <c:overlay val="0"/>
        </c:title>
        <c:numFmt formatCode="General" sourceLinked="1"/>
        <c:majorTickMark val="out"/>
        <c:minorTickMark val="none"/>
        <c:tickLblPos val="nextTo"/>
        <c:crossAx val="117021116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[LCDataDictionary.xlsx]EDA_loan_grade!PivotTable9</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EDA_loan_grade!$H$53:$H$54</c:f>
              <c:strCache>
                <c:ptCount val="1"/>
                <c:pt idx="0">
                  <c:v>Charged Off</c:v>
                </c:pt>
              </c:strCache>
            </c:strRef>
          </c:tx>
          <c:spPr>
            <a:solidFill>
              <a:schemeClr val="accent2"/>
            </a:solidFill>
            <a:ln>
              <a:noFill/>
            </a:ln>
            <a:effectLst/>
          </c:spPr>
          <c:invertIfNegative val="0"/>
          <c:cat>
            <c:multiLvlStrRef>
              <c:f>EDA_loan_grade!$G$55:$G$84</c:f>
              <c:multiLvlStrCache>
                <c:ptCount val="23"/>
                <c:lvl>
                  <c:pt idx="0">
                    <c:v>A1</c:v>
                  </c:pt>
                  <c:pt idx="1">
                    <c:v>A2</c:v>
                  </c:pt>
                  <c:pt idx="2">
                    <c:v>A4</c:v>
                  </c:pt>
                  <c:pt idx="3">
                    <c:v>A5</c:v>
                  </c:pt>
                  <c:pt idx="4">
                    <c:v>B1</c:v>
                  </c:pt>
                  <c:pt idx="5">
                    <c:v>B2</c:v>
                  </c:pt>
                  <c:pt idx="6">
                    <c:v>B3</c:v>
                  </c:pt>
                  <c:pt idx="7">
                    <c:v>B4</c:v>
                  </c:pt>
                  <c:pt idx="8">
                    <c:v>B5</c:v>
                  </c:pt>
                  <c:pt idx="9">
                    <c:v>C1</c:v>
                  </c:pt>
                  <c:pt idx="10">
                    <c:v>C2</c:v>
                  </c:pt>
                  <c:pt idx="11">
                    <c:v>C3</c:v>
                  </c:pt>
                  <c:pt idx="12">
                    <c:v>C4</c:v>
                  </c:pt>
                  <c:pt idx="13">
                    <c:v>C5</c:v>
                  </c:pt>
                  <c:pt idx="14">
                    <c:v>D1</c:v>
                  </c:pt>
                  <c:pt idx="15">
                    <c:v>D3</c:v>
                  </c:pt>
                  <c:pt idx="16">
                    <c:v>D4</c:v>
                  </c:pt>
                  <c:pt idx="17">
                    <c:v>D5</c:v>
                  </c:pt>
                  <c:pt idx="18">
                    <c:v>E2</c:v>
                  </c:pt>
                  <c:pt idx="19">
                    <c:v>E3</c:v>
                  </c:pt>
                  <c:pt idx="20">
                    <c:v>F1</c:v>
                  </c:pt>
                  <c:pt idx="21">
                    <c:v>F2</c:v>
                  </c:pt>
                  <c:pt idx="22">
                    <c:v>F3</c:v>
                  </c:pt>
                </c:lvl>
                <c:lvl>
                  <c:pt idx="0">
                    <c:v>A</c:v>
                  </c:pt>
                  <c:pt idx="4">
                    <c:v>B</c:v>
                  </c:pt>
                  <c:pt idx="9">
                    <c:v>C</c:v>
                  </c:pt>
                  <c:pt idx="14">
                    <c:v>D</c:v>
                  </c:pt>
                  <c:pt idx="18">
                    <c:v>E</c:v>
                  </c:pt>
                  <c:pt idx="20">
                    <c:v>F</c:v>
                  </c:pt>
                </c:lvl>
              </c:multiLvlStrCache>
            </c:multiLvlStrRef>
          </c:cat>
          <c:val>
            <c:numRef>
              <c:f>EDA_loan_grade!$H$55:$H$84</c:f>
              <c:numCache>
                <c:formatCode>_-* #,##0.0_-;\-* #,##0.0_-;_-* "-"??_-;_-@_-</c:formatCode>
                <c:ptCount val="23"/>
                <c:pt idx="4">
                  <c:v>8.49</c:v>
                </c:pt>
                <c:pt idx="10">
                  <c:v>12.88</c:v>
                </c:pt>
                <c:pt idx="11">
                  <c:v>13.44</c:v>
                </c:pt>
                <c:pt idx="12">
                  <c:v>13.99</c:v>
                </c:pt>
                <c:pt idx="13">
                  <c:v>14.85</c:v>
                </c:pt>
                <c:pt idx="16">
                  <c:v>17.97</c:v>
                </c:pt>
                <c:pt idx="17">
                  <c:v>18.489999999999998</c:v>
                </c:pt>
                <c:pt idx="18">
                  <c:v>19.48</c:v>
                </c:pt>
                <c:pt idx="19">
                  <c:v>19.89</c:v>
                </c:pt>
                <c:pt idx="22">
                  <c:v>24.24</c:v>
                </c:pt>
              </c:numCache>
            </c:numRef>
          </c:val>
          <c:extLst>
            <c:ext xmlns:c16="http://schemas.microsoft.com/office/drawing/2014/chart" uri="{C3380CC4-5D6E-409C-BE32-E72D297353CC}">
              <c16:uniqueId val="{00000000-5104-4010-873C-23D2C828C7C5}"/>
            </c:ext>
          </c:extLst>
        </c:ser>
        <c:ser>
          <c:idx val="1"/>
          <c:order val="1"/>
          <c:tx>
            <c:strRef>
              <c:f>EDA_loan_grade!$I$53:$I$54</c:f>
              <c:strCache>
                <c:ptCount val="1"/>
                <c:pt idx="0">
                  <c:v>Fully Paid</c:v>
                </c:pt>
              </c:strCache>
            </c:strRef>
          </c:tx>
          <c:spPr>
            <a:solidFill>
              <a:schemeClr val="accent1"/>
            </a:solidFill>
            <a:ln>
              <a:noFill/>
            </a:ln>
            <a:effectLst/>
          </c:spPr>
          <c:invertIfNegative val="0"/>
          <c:cat>
            <c:multiLvlStrRef>
              <c:f>EDA_loan_grade!$G$55:$G$84</c:f>
              <c:multiLvlStrCache>
                <c:ptCount val="23"/>
                <c:lvl>
                  <c:pt idx="0">
                    <c:v>A1</c:v>
                  </c:pt>
                  <c:pt idx="1">
                    <c:v>A2</c:v>
                  </c:pt>
                  <c:pt idx="2">
                    <c:v>A4</c:v>
                  </c:pt>
                  <c:pt idx="3">
                    <c:v>A5</c:v>
                  </c:pt>
                  <c:pt idx="4">
                    <c:v>B1</c:v>
                  </c:pt>
                  <c:pt idx="5">
                    <c:v>B2</c:v>
                  </c:pt>
                  <c:pt idx="6">
                    <c:v>B3</c:v>
                  </c:pt>
                  <c:pt idx="7">
                    <c:v>B4</c:v>
                  </c:pt>
                  <c:pt idx="8">
                    <c:v>B5</c:v>
                  </c:pt>
                  <c:pt idx="9">
                    <c:v>C1</c:v>
                  </c:pt>
                  <c:pt idx="10">
                    <c:v>C2</c:v>
                  </c:pt>
                  <c:pt idx="11">
                    <c:v>C3</c:v>
                  </c:pt>
                  <c:pt idx="12">
                    <c:v>C4</c:v>
                  </c:pt>
                  <c:pt idx="13">
                    <c:v>C5</c:v>
                  </c:pt>
                  <c:pt idx="14">
                    <c:v>D1</c:v>
                  </c:pt>
                  <c:pt idx="15">
                    <c:v>D3</c:v>
                  </c:pt>
                  <c:pt idx="16">
                    <c:v>D4</c:v>
                  </c:pt>
                  <c:pt idx="17">
                    <c:v>D5</c:v>
                  </c:pt>
                  <c:pt idx="18">
                    <c:v>E2</c:v>
                  </c:pt>
                  <c:pt idx="19">
                    <c:v>E3</c:v>
                  </c:pt>
                  <c:pt idx="20">
                    <c:v>F1</c:v>
                  </c:pt>
                  <c:pt idx="21">
                    <c:v>F2</c:v>
                  </c:pt>
                  <c:pt idx="22">
                    <c:v>F3</c:v>
                  </c:pt>
                </c:lvl>
                <c:lvl>
                  <c:pt idx="0">
                    <c:v>A</c:v>
                  </c:pt>
                  <c:pt idx="4">
                    <c:v>B</c:v>
                  </c:pt>
                  <c:pt idx="9">
                    <c:v>C</c:v>
                  </c:pt>
                  <c:pt idx="14">
                    <c:v>D</c:v>
                  </c:pt>
                  <c:pt idx="18">
                    <c:v>E</c:v>
                  </c:pt>
                  <c:pt idx="20">
                    <c:v>F</c:v>
                  </c:pt>
                </c:lvl>
              </c:multiLvlStrCache>
            </c:multiLvlStrRef>
          </c:cat>
          <c:val>
            <c:numRef>
              <c:f>EDA_loan_grade!$I$55:$I$84</c:f>
              <c:numCache>
                <c:formatCode>_-* #,##0.0_-;\-* #,##0.0_-;_-* "-"??_-;_-@_-</c:formatCode>
                <c:ptCount val="23"/>
                <c:pt idx="0">
                  <c:v>5.32</c:v>
                </c:pt>
                <c:pt idx="1">
                  <c:v>6.4899999999999993</c:v>
                </c:pt>
                <c:pt idx="2">
                  <c:v>7.49</c:v>
                </c:pt>
                <c:pt idx="3">
                  <c:v>7.91</c:v>
                </c:pt>
                <c:pt idx="4">
                  <c:v>8.49</c:v>
                </c:pt>
                <c:pt idx="5">
                  <c:v>9.17</c:v>
                </c:pt>
                <c:pt idx="6">
                  <c:v>9.8000000000000007</c:v>
                </c:pt>
                <c:pt idx="7">
                  <c:v>10.78</c:v>
                </c:pt>
                <c:pt idx="8">
                  <c:v>11.48</c:v>
                </c:pt>
                <c:pt idx="9">
                  <c:v>11.99</c:v>
                </c:pt>
                <c:pt idx="10">
                  <c:v>12.88</c:v>
                </c:pt>
                <c:pt idx="11">
                  <c:v>13.440000000000001</c:v>
                </c:pt>
                <c:pt idx="12">
                  <c:v>13.99</c:v>
                </c:pt>
                <c:pt idx="13">
                  <c:v>14.85</c:v>
                </c:pt>
                <c:pt idx="14">
                  <c:v>15.770000000000001</c:v>
                </c:pt>
                <c:pt idx="15">
                  <c:v>17.27</c:v>
                </c:pt>
                <c:pt idx="16">
                  <c:v>17.97</c:v>
                </c:pt>
                <c:pt idx="17">
                  <c:v>18.489999999999998</c:v>
                </c:pt>
                <c:pt idx="19">
                  <c:v>19.89</c:v>
                </c:pt>
                <c:pt idx="20">
                  <c:v>22.45</c:v>
                </c:pt>
                <c:pt idx="21">
                  <c:v>23.13</c:v>
                </c:pt>
              </c:numCache>
            </c:numRef>
          </c:val>
          <c:extLst>
            <c:ext xmlns:c16="http://schemas.microsoft.com/office/drawing/2014/chart" uri="{C3380CC4-5D6E-409C-BE32-E72D297353CC}">
              <c16:uniqueId val="{00000001-5104-4010-873C-23D2C828C7C5}"/>
            </c:ext>
          </c:extLst>
        </c:ser>
        <c:dLbls>
          <c:showLegendKey val="0"/>
          <c:showVal val="0"/>
          <c:showCatName val="0"/>
          <c:showSerName val="0"/>
          <c:showPercent val="0"/>
          <c:showBubbleSize val="0"/>
        </c:dLbls>
        <c:gapWidth val="219"/>
        <c:overlap val="-27"/>
        <c:axId val="113221072"/>
        <c:axId val="113222032"/>
      </c:barChart>
      <c:catAx>
        <c:axId val="11322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2032"/>
        <c:crosses val="autoZero"/>
        <c:auto val="1"/>
        <c:lblAlgn val="ctr"/>
        <c:lblOffset val="100"/>
        <c:noMultiLvlLbl val="0"/>
      </c:catAx>
      <c:valAx>
        <c:axId val="113222032"/>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categorical variables!PivotTable14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'emp_length': </a:t>
            </a:r>
            <a:r>
              <a:rPr lang="en-US">
                <a:solidFill>
                  <a:srgbClr val="DD5A13"/>
                </a:solidFill>
              </a:rPr>
              <a:t>3+ years</a:t>
            </a:r>
            <a:r>
              <a:rPr lang="en-US"/>
              <a:t> has higher 'int_rate'.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categorical variables'!$L$2</c:f>
              <c:strCache>
                <c:ptCount val="1"/>
                <c:pt idx="0">
                  <c:v>Total</c:v>
                </c:pt>
              </c:strCache>
            </c:strRef>
          </c:tx>
          <c:spPr>
            <a:solidFill>
              <a:schemeClr val="accent1"/>
            </a:solidFill>
            <a:ln>
              <a:noFill/>
            </a:ln>
            <a:effectLst/>
          </c:spPr>
          <c:invertIfNegative val="0"/>
          <c:cat>
            <c:strRef>
              <c:f>'EDA categorical variables'!$K$3:$K$15</c:f>
              <c:strCache>
                <c:ptCount val="12"/>
                <c:pt idx="0">
                  <c:v>3 years</c:v>
                </c:pt>
                <c:pt idx="1">
                  <c:v>4 years</c:v>
                </c:pt>
                <c:pt idx="2">
                  <c:v>7 years</c:v>
                </c:pt>
                <c:pt idx="3">
                  <c:v>2 years</c:v>
                </c:pt>
                <c:pt idx="4">
                  <c:v>8 years</c:v>
                </c:pt>
                <c:pt idx="5">
                  <c:v>&lt; 1 year</c:v>
                </c:pt>
                <c:pt idx="6">
                  <c:v>6 years</c:v>
                </c:pt>
                <c:pt idx="7">
                  <c:v>10+ years</c:v>
                </c:pt>
                <c:pt idx="8">
                  <c:v>9 years</c:v>
                </c:pt>
                <c:pt idx="9">
                  <c:v>5 years</c:v>
                </c:pt>
                <c:pt idx="10">
                  <c:v>1 year</c:v>
                </c:pt>
                <c:pt idx="11">
                  <c:v>(blank)</c:v>
                </c:pt>
              </c:strCache>
            </c:strRef>
          </c:cat>
          <c:val>
            <c:numRef>
              <c:f>'EDA categorical variables'!$L$3:$L$15</c:f>
              <c:numCache>
                <c:formatCode>General</c:formatCode>
                <c:ptCount val="12"/>
                <c:pt idx="0">
                  <c:v>17.664999999999999</c:v>
                </c:pt>
                <c:pt idx="1">
                  <c:v>17.262499999999999</c:v>
                </c:pt>
                <c:pt idx="2">
                  <c:v>16.18</c:v>
                </c:pt>
                <c:pt idx="3">
                  <c:v>14.560999999999998</c:v>
                </c:pt>
                <c:pt idx="4">
                  <c:v>13.690000000000001</c:v>
                </c:pt>
                <c:pt idx="5">
                  <c:v>12.892857142857142</c:v>
                </c:pt>
                <c:pt idx="6">
                  <c:v>12.702500000000001</c:v>
                </c:pt>
                <c:pt idx="7">
                  <c:v>12.473714285714285</c:v>
                </c:pt>
                <c:pt idx="8">
                  <c:v>12.037500000000001</c:v>
                </c:pt>
                <c:pt idx="9">
                  <c:v>11.48</c:v>
                </c:pt>
                <c:pt idx="10">
                  <c:v>10.605</c:v>
                </c:pt>
                <c:pt idx="11">
                  <c:v>8.1449999999999996</c:v>
                </c:pt>
              </c:numCache>
            </c:numRef>
          </c:val>
          <c:extLst>
            <c:ext xmlns:c16="http://schemas.microsoft.com/office/drawing/2014/chart" uri="{C3380CC4-5D6E-409C-BE32-E72D297353CC}">
              <c16:uniqueId val="{00000000-EE21-4E74-B4B1-A6D38069F16A}"/>
            </c:ext>
          </c:extLst>
        </c:ser>
        <c:dLbls>
          <c:showLegendKey val="0"/>
          <c:showVal val="0"/>
          <c:showCatName val="0"/>
          <c:showSerName val="0"/>
          <c:showPercent val="0"/>
          <c:showBubbleSize val="0"/>
        </c:dLbls>
        <c:gapWidth val="33"/>
        <c:overlap val="-30"/>
        <c:axId val="142865072"/>
        <c:axId val="142865552"/>
      </c:barChart>
      <c:catAx>
        <c:axId val="14286507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emp_length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5552"/>
        <c:crosses val="autoZero"/>
        <c:auto val="1"/>
        <c:lblAlgn val="ctr"/>
        <c:lblOffset val="100"/>
        <c:noMultiLvlLbl val="0"/>
      </c:catAx>
      <c:valAx>
        <c:axId val="142865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int_rate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507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categorical variables!PivotTable15</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 variables'!$G$20:$G$21</c:f>
              <c:strCache>
                <c:ptCount val="1"/>
                <c:pt idx="0">
                  <c:v>Charged Off</c:v>
                </c:pt>
              </c:strCache>
            </c:strRef>
          </c:tx>
          <c:spPr>
            <a:solidFill>
              <a:schemeClr val="accent2"/>
            </a:solidFill>
            <a:ln>
              <a:noFill/>
            </a:ln>
            <a:effectLst/>
          </c:spPr>
          <c:invertIfNegative val="0"/>
          <c:cat>
            <c:strRef>
              <c:f>'EDA categorical variables'!$F$22:$F$25</c:f>
              <c:strCache>
                <c:ptCount val="3"/>
                <c:pt idx="0">
                  <c:v>MORTGAGE</c:v>
                </c:pt>
                <c:pt idx="1">
                  <c:v>OWN</c:v>
                </c:pt>
                <c:pt idx="2">
                  <c:v>RENT</c:v>
                </c:pt>
              </c:strCache>
            </c:strRef>
          </c:cat>
          <c:val>
            <c:numRef>
              <c:f>'EDA categorical variables'!$G$22:$G$25</c:f>
              <c:numCache>
                <c:formatCode>_-* #,##0_-;\-* #,##0_-;_-* "-"??_-;_-@_-</c:formatCode>
                <c:ptCount val="3"/>
                <c:pt idx="0">
                  <c:v>7</c:v>
                </c:pt>
                <c:pt idx="1">
                  <c:v>1</c:v>
                </c:pt>
                <c:pt idx="2">
                  <c:v>5</c:v>
                </c:pt>
              </c:numCache>
            </c:numRef>
          </c:val>
          <c:extLst>
            <c:ext xmlns:c16="http://schemas.microsoft.com/office/drawing/2014/chart" uri="{C3380CC4-5D6E-409C-BE32-E72D297353CC}">
              <c16:uniqueId val="{00000000-BD5D-4E65-8774-5173FABCE3C0}"/>
            </c:ext>
          </c:extLst>
        </c:ser>
        <c:ser>
          <c:idx val="1"/>
          <c:order val="1"/>
          <c:tx>
            <c:strRef>
              <c:f>'EDA categorical variables'!$H$20:$H$21</c:f>
              <c:strCache>
                <c:ptCount val="1"/>
                <c:pt idx="0">
                  <c:v>Fully Paid</c:v>
                </c:pt>
              </c:strCache>
            </c:strRef>
          </c:tx>
          <c:spPr>
            <a:solidFill>
              <a:schemeClr val="accent1"/>
            </a:solidFill>
            <a:ln>
              <a:noFill/>
            </a:ln>
            <a:effectLst/>
          </c:spPr>
          <c:invertIfNegative val="0"/>
          <c:cat>
            <c:strRef>
              <c:f>'EDA categorical variables'!$F$22:$F$25</c:f>
              <c:strCache>
                <c:ptCount val="3"/>
                <c:pt idx="0">
                  <c:v>MORTGAGE</c:v>
                </c:pt>
                <c:pt idx="1">
                  <c:v>OWN</c:v>
                </c:pt>
                <c:pt idx="2">
                  <c:v>RENT</c:v>
                </c:pt>
              </c:strCache>
            </c:strRef>
          </c:cat>
          <c:val>
            <c:numRef>
              <c:f>'EDA categorical variables'!$H$22:$H$25</c:f>
              <c:numCache>
                <c:formatCode>_-* #,##0_-;\-* #,##0_-;_-* "-"??_-;_-@_-</c:formatCode>
                <c:ptCount val="3"/>
                <c:pt idx="0">
                  <c:v>36</c:v>
                </c:pt>
                <c:pt idx="1">
                  <c:v>4</c:v>
                </c:pt>
                <c:pt idx="2">
                  <c:v>13</c:v>
                </c:pt>
              </c:numCache>
            </c:numRef>
          </c:val>
          <c:extLst>
            <c:ext xmlns:c16="http://schemas.microsoft.com/office/drawing/2014/chart" uri="{C3380CC4-5D6E-409C-BE32-E72D297353CC}">
              <c16:uniqueId val="{00000001-BD5D-4E65-8774-5173FABCE3C0}"/>
            </c:ext>
          </c:extLst>
        </c:ser>
        <c:dLbls>
          <c:showLegendKey val="0"/>
          <c:showVal val="0"/>
          <c:showCatName val="0"/>
          <c:showSerName val="0"/>
          <c:showPercent val="0"/>
          <c:showBubbleSize val="0"/>
        </c:dLbls>
        <c:gapWidth val="219"/>
        <c:overlap val="-27"/>
        <c:axId val="142868432"/>
        <c:axId val="142866032"/>
      </c:barChart>
      <c:catAx>
        <c:axId val="14286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6032"/>
        <c:crosses val="autoZero"/>
        <c:auto val="1"/>
        <c:lblAlgn val="ctr"/>
        <c:lblOffset val="100"/>
        <c:noMultiLvlLbl val="0"/>
      </c:catAx>
      <c:valAx>
        <c:axId val="14286603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categorical variables!PivotTable16</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 variables'!$G$34:$G$35</c:f>
              <c:strCache>
                <c:ptCount val="1"/>
                <c:pt idx="0">
                  <c:v>Charged Off</c:v>
                </c:pt>
              </c:strCache>
            </c:strRef>
          </c:tx>
          <c:spPr>
            <a:solidFill>
              <a:schemeClr val="accent2"/>
            </a:solidFill>
            <a:ln>
              <a:noFill/>
            </a:ln>
            <a:effectLst/>
          </c:spPr>
          <c:invertIfNegative val="0"/>
          <c:cat>
            <c:strRef>
              <c:f>'EDA categorical variables'!$F$36:$F$39</c:f>
              <c:strCache>
                <c:ptCount val="3"/>
                <c:pt idx="0">
                  <c:v>Not Verified</c:v>
                </c:pt>
                <c:pt idx="1">
                  <c:v>Source Verified</c:v>
                </c:pt>
                <c:pt idx="2">
                  <c:v>Verified</c:v>
                </c:pt>
              </c:strCache>
            </c:strRef>
          </c:cat>
          <c:val>
            <c:numRef>
              <c:f>'EDA categorical variables'!$G$36:$G$39</c:f>
              <c:numCache>
                <c:formatCode>_-* #,##0_-;\-* #,##0_-;_-* "-"??_-;_-@_-</c:formatCode>
                <c:ptCount val="3"/>
                <c:pt idx="0">
                  <c:v>8</c:v>
                </c:pt>
                <c:pt idx="1">
                  <c:v>5</c:v>
                </c:pt>
              </c:numCache>
            </c:numRef>
          </c:val>
          <c:extLst>
            <c:ext xmlns:c16="http://schemas.microsoft.com/office/drawing/2014/chart" uri="{C3380CC4-5D6E-409C-BE32-E72D297353CC}">
              <c16:uniqueId val="{00000000-5CD6-4D88-A05D-BAADA1CFEDE3}"/>
            </c:ext>
          </c:extLst>
        </c:ser>
        <c:ser>
          <c:idx val="1"/>
          <c:order val="1"/>
          <c:tx>
            <c:strRef>
              <c:f>'EDA categorical variables'!$H$34:$H$35</c:f>
              <c:strCache>
                <c:ptCount val="1"/>
                <c:pt idx="0">
                  <c:v>Fully Paid</c:v>
                </c:pt>
              </c:strCache>
            </c:strRef>
          </c:tx>
          <c:spPr>
            <a:solidFill>
              <a:schemeClr val="tx2">
                <a:lumMod val="60000"/>
                <a:lumOff val="40000"/>
              </a:schemeClr>
            </a:solidFill>
            <a:ln>
              <a:noFill/>
            </a:ln>
            <a:effectLst/>
          </c:spPr>
          <c:invertIfNegative val="0"/>
          <c:cat>
            <c:strRef>
              <c:f>'EDA categorical variables'!$F$36:$F$39</c:f>
              <c:strCache>
                <c:ptCount val="3"/>
                <c:pt idx="0">
                  <c:v>Not Verified</c:v>
                </c:pt>
                <c:pt idx="1">
                  <c:v>Source Verified</c:v>
                </c:pt>
                <c:pt idx="2">
                  <c:v>Verified</c:v>
                </c:pt>
              </c:strCache>
            </c:strRef>
          </c:cat>
          <c:val>
            <c:numRef>
              <c:f>'EDA categorical variables'!$H$36:$H$39</c:f>
              <c:numCache>
                <c:formatCode>_-* #,##0_-;\-* #,##0_-;_-* "-"??_-;_-@_-</c:formatCode>
                <c:ptCount val="3"/>
                <c:pt idx="0">
                  <c:v>35</c:v>
                </c:pt>
                <c:pt idx="1">
                  <c:v>11</c:v>
                </c:pt>
                <c:pt idx="2">
                  <c:v>7</c:v>
                </c:pt>
              </c:numCache>
            </c:numRef>
          </c:val>
          <c:extLst>
            <c:ext xmlns:c16="http://schemas.microsoft.com/office/drawing/2014/chart" uri="{C3380CC4-5D6E-409C-BE32-E72D297353CC}">
              <c16:uniqueId val="{00000001-5CD6-4D88-A05D-BAADA1CFEDE3}"/>
            </c:ext>
          </c:extLst>
        </c:ser>
        <c:dLbls>
          <c:showLegendKey val="0"/>
          <c:showVal val="0"/>
          <c:showCatName val="0"/>
          <c:showSerName val="0"/>
          <c:showPercent val="0"/>
          <c:showBubbleSize val="0"/>
        </c:dLbls>
        <c:gapWidth val="219"/>
        <c:overlap val="-27"/>
        <c:axId val="179375600"/>
        <c:axId val="179372240"/>
      </c:barChart>
      <c:catAx>
        <c:axId val="17937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72240"/>
        <c:crosses val="autoZero"/>
        <c:auto val="1"/>
        <c:lblAlgn val="ctr"/>
        <c:lblOffset val="100"/>
        <c:noMultiLvlLbl val="0"/>
      </c:catAx>
      <c:valAx>
        <c:axId val="1793722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7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categorical variables!PivotTable19</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 variables'!$G$47:$G$48</c:f>
              <c:strCache>
                <c:ptCount val="1"/>
                <c:pt idx="0">
                  <c:v>Charged Off</c:v>
                </c:pt>
              </c:strCache>
            </c:strRef>
          </c:tx>
          <c:spPr>
            <a:solidFill>
              <a:schemeClr val="accent2"/>
            </a:solidFill>
            <a:ln>
              <a:noFill/>
            </a:ln>
            <a:effectLst/>
          </c:spPr>
          <c:invertIfNegative val="0"/>
          <c:cat>
            <c:strRef>
              <c:f>'EDA categorical variables'!$F$49:$F$57</c:f>
              <c:strCache>
                <c:ptCount val="8"/>
                <c:pt idx="0">
                  <c:v>credit_card</c:v>
                </c:pt>
                <c:pt idx="1">
                  <c:v>debt_consolidation</c:v>
                </c:pt>
                <c:pt idx="2">
                  <c:v>home_improvement</c:v>
                </c:pt>
                <c:pt idx="3">
                  <c:v>house</c:v>
                </c:pt>
                <c:pt idx="4">
                  <c:v>major_purchase</c:v>
                </c:pt>
                <c:pt idx="5">
                  <c:v>other</c:v>
                </c:pt>
                <c:pt idx="6">
                  <c:v>small_business</c:v>
                </c:pt>
                <c:pt idx="7">
                  <c:v>vacation</c:v>
                </c:pt>
              </c:strCache>
            </c:strRef>
          </c:cat>
          <c:val>
            <c:numRef>
              <c:f>'EDA categorical variables'!$G$49:$G$57</c:f>
              <c:numCache>
                <c:formatCode>_-* #,##0_-;\-* #,##0_-;_-* "-"??_-;_-@_-</c:formatCode>
                <c:ptCount val="8"/>
                <c:pt idx="0">
                  <c:v>4</c:v>
                </c:pt>
                <c:pt idx="1">
                  <c:v>8</c:v>
                </c:pt>
                <c:pt idx="6">
                  <c:v>1</c:v>
                </c:pt>
              </c:numCache>
            </c:numRef>
          </c:val>
          <c:extLst>
            <c:ext xmlns:c16="http://schemas.microsoft.com/office/drawing/2014/chart" uri="{C3380CC4-5D6E-409C-BE32-E72D297353CC}">
              <c16:uniqueId val="{00000000-3E8D-4023-B3EC-9E6602DD9075}"/>
            </c:ext>
          </c:extLst>
        </c:ser>
        <c:ser>
          <c:idx val="1"/>
          <c:order val="1"/>
          <c:tx>
            <c:strRef>
              <c:f>'EDA categorical variables'!$H$47:$H$48</c:f>
              <c:strCache>
                <c:ptCount val="1"/>
                <c:pt idx="0">
                  <c:v>Fully Paid</c:v>
                </c:pt>
              </c:strCache>
            </c:strRef>
          </c:tx>
          <c:spPr>
            <a:solidFill>
              <a:schemeClr val="tx2">
                <a:lumMod val="60000"/>
                <a:lumOff val="40000"/>
              </a:schemeClr>
            </a:solidFill>
            <a:ln>
              <a:noFill/>
            </a:ln>
            <a:effectLst/>
          </c:spPr>
          <c:invertIfNegative val="0"/>
          <c:cat>
            <c:strRef>
              <c:f>'EDA categorical variables'!$F$49:$F$57</c:f>
              <c:strCache>
                <c:ptCount val="8"/>
                <c:pt idx="0">
                  <c:v>credit_card</c:v>
                </c:pt>
                <c:pt idx="1">
                  <c:v>debt_consolidation</c:v>
                </c:pt>
                <c:pt idx="2">
                  <c:v>home_improvement</c:v>
                </c:pt>
                <c:pt idx="3">
                  <c:v>house</c:v>
                </c:pt>
                <c:pt idx="4">
                  <c:v>major_purchase</c:v>
                </c:pt>
                <c:pt idx="5">
                  <c:v>other</c:v>
                </c:pt>
                <c:pt idx="6">
                  <c:v>small_business</c:v>
                </c:pt>
                <c:pt idx="7">
                  <c:v>vacation</c:v>
                </c:pt>
              </c:strCache>
            </c:strRef>
          </c:cat>
          <c:val>
            <c:numRef>
              <c:f>'EDA categorical variables'!$H$49:$H$57</c:f>
              <c:numCache>
                <c:formatCode>_-* #,##0_-;\-* #,##0_-;_-* "-"??_-;_-@_-</c:formatCode>
                <c:ptCount val="8"/>
                <c:pt idx="0">
                  <c:v>16</c:v>
                </c:pt>
                <c:pt idx="1">
                  <c:v>23</c:v>
                </c:pt>
                <c:pt idx="2">
                  <c:v>5</c:v>
                </c:pt>
                <c:pt idx="3">
                  <c:v>2</c:v>
                </c:pt>
                <c:pt idx="4">
                  <c:v>2</c:v>
                </c:pt>
                <c:pt idx="5">
                  <c:v>3</c:v>
                </c:pt>
                <c:pt idx="6">
                  <c:v>1</c:v>
                </c:pt>
                <c:pt idx="7">
                  <c:v>1</c:v>
                </c:pt>
              </c:numCache>
            </c:numRef>
          </c:val>
          <c:extLst>
            <c:ext xmlns:c16="http://schemas.microsoft.com/office/drawing/2014/chart" uri="{C3380CC4-5D6E-409C-BE32-E72D297353CC}">
              <c16:uniqueId val="{00000001-3E8D-4023-B3EC-9E6602DD9075}"/>
            </c:ext>
          </c:extLst>
        </c:ser>
        <c:dLbls>
          <c:showLegendKey val="0"/>
          <c:showVal val="0"/>
          <c:showCatName val="0"/>
          <c:showSerName val="0"/>
          <c:showPercent val="0"/>
          <c:showBubbleSize val="0"/>
        </c:dLbls>
        <c:gapWidth val="219"/>
        <c:overlap val="-27"/>
        <c:axId val="417117984"/>
        <c:axId val="417112704"/>
      </c:barChart>
      <c:catAx>
        <c:axId val="41711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12704"/>
        <c:crosses val="autoZero"/>
        <c:auto val="1"/>
        <c:lblAlgn val="ctr"/>
        <c:lblOffset val="100"/>
        <c:noMultiLvlLbl val="0"/>
      </c:catAx>
      <c:valAx>
        <c:axId val="4171127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1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fico!PivotTable9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'fico_range_high' by 'term' and 'verification_status'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fico'!$B$2:$B$3</c:f>
              <c:strCache>
                <c:ptCount val="1"/>
                <c:pt idx="0">
                  <c:v>Charged Off</c:v>
                </c:pt>
              </c:strCache>
            </c:strRef>
          </c:tx>
          <c:spPr>
            <a:solidFill>
              <a:schemeClr val="accent2"/>
            </a:solidFill>
            <a:ln>
              <a:noFill/>
            </a:ln>
            <a:effectLst/>
          </c:spPr>
          <c:invertIfNegative val="0"/>
          <c:cat>
            <c:strRef>
              <c:f>'EDA fico'!$A$4:$A$7</c:f>
              <c:strCache>
                <c:ptCount val="3"/>
                <c:pt idx="0">
                  <c:v>Not Verified</c:v>
                </c:pt>
                <c:pt idx="1">
                  <c:v>Source Verified</c:v>
                </c:pt>
                <c:pt idx="2">
                  <c:v>Verified</c:v>
                </c:pt>
              </c:strCache>
            </c:strRef>
          </c:cat>
          <c:val>
            <c:numRef>
              <c:f>'EDA fico'!$B$4:$B$7</c:f>
              <c:numCache>
                <c:formatCode>_-* #,##0_-;\-* #,##0_-;_-* "-"??_-;_-@_-</c:formatCode>
                <c:ptCount val="3"/>
                <c:pt idx="0">
                  <c:v>686.5</c:v>
                </c:pt>
                <c:pt idx="1">
                  <c:v>719</c:v>
                </c:pt>
              </c:numCache>
            </c:numRef>
          </c:val>
          <c:extLst>
            <c:ext xmlns:c16="http://schemas.microsoft.com/office/drawing/2014/chart" uri="{C3380CC4-5D6E-409C-BE32-E72D297353CC}">
              <c16:uniqueId val="{00000000-C4A2-40BE-9E1F-AB9CE57BC892}"/>
            </c:ext>
          </c:extLst>
        </c:ser>
        <c:ser>
          <c:idx val="1"/>
          <c:order val="1"/>
          <c:tx>
            <c:strRef>
              <c:f>'EDA fico'!$C$2:$C$3</c:f>
              <c:strCache>
                <c:ptCount val="1"/>
                <c:pt idx="0">
                  <c:v>Fully Paid</c:v>
                </c:pt>
              </c:strCache>
            </c:strRef>
          </c:tx>
          <c:spPr>
            <a:solidFill>
              <a:schemeClr val="accent1"/>
            </a:solidFill>
            <a:ln>
              <a:noFill/>
            </a:ln>
            <a:effectLst/>
          </c:spPr>
          <c:invertIfNegative val="0"/>
          <c:cat>
            <c:strRef>
              <c:f>'EDA fico'!$A$4:$A$7</c:f>
              <c:strCache>
                <c:ptCount val="3"/>
                <c:pt idx="0">
                  <c:v>Not Verified</c:v>
                </c:pt>
                <c:pt idx="1">
                  <c:v>Source Verified</c:v>
                </c:pt>
                <c:pt idx="2">
                  <c:v>Verified</c:v>
                </c:pt>
              </c:strCache>
            </c:strRef>
          </c:cat>
          <c:val>
            <c:numRef>
              <c:f>'EDA fico'!$C$4:$C$7</c:f>
              <c:numCache>
                <c:formatCode>_-* #,##0_-;\-* #,##0_-;_-* "-"??_-;_-@_-</c:formatCode>
                <c:ptCount val="3"/>
                <c:pt idx="0">
                  <c:v>716</c:v>
                </c:pt>
                <c:pt idx="1">
                  <c:v>697.18181818181813</c:v>
                </c:pt>
                <c:pt idx="2">
                  <c:v>691.14285714285711</c:v>
                </c:pt>
              </c:numCache>
            </c:numRef>
          </c:val>
          <c:extLst>
            <c:ext xmlns:c16="http://schemas.microsoft.com/office/drawing/2014/chart" uri="{C3380CC4-5D6E-409C-BE32-E72D297353CC}">
              <c16:uniqueId val="{00000004-C4A2-40BE-9E1F-AB9CE57BC892}"/>
            </c:ext>
          </c:extLst>
        </c:ser>
        <c:dLbls>
          <c:showLegendKey val="0"/>
          <c:showVal val="0"/>
          <c:showCatName val="0"/>
          <c:showSerName val="0"/>
          <c:showPercent val="0"/>
          <c:showBubbleSize val="0"/>
        </c:dLbls>
        <c:gapWidth val="160"/>
        <c:axId val="135051456"/>
        <c:axId val="135050976"/>
      </c:barChart>
      <c:catAx>
        <c:axId val="13505145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term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0976"/>
        <c:crosses val="autoZero"/>
        <c:auto val="1"/>
        <c:lblAlgn val="ctr"/>
        <c:lblOffset val="100"/>
        <c:noMultiLvlLbl val="0"/>
      </c:catAx>
      <c:valAx>
        <c:axId val="1350509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fico_range_high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1456"/>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fico!PivotTable24</c:name>
    <c:fmtId val="6"/>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fico'!$B$23:$B$24</c:f>
              <c:strCache>
                <c:ptCount val="1"/>
                <c:pt idx="0">
                  <c:v>Charged Off</c:v>
                </c:pt>
              </c:strCache>
            </c:strRef>
          </c:tx>
          <c:spPr>
            <a:solidFill>
              <a:schemeClr val="accent2"/>
            </a:solidFill>
            <a:ln>
              <a:noFill/>
            </a:ln>
            <a:effectLst/>
          </c:spPr>
          <c:invertIfNegative val="0"/>
          <c:cat>
            <c:strRef>
              <c:f>'EDA fico'!$A$25:$A$28</c:f>
              <c:strCache>
                <c:ptCount val="3"/>
                <c:pt idx="0">
                  <c:v>Not Verified</c:v>
                </c:pt>
                <c:pt idx="1">
                  <c:v>Source Verified</c:v>
                </c:pt>
                <c:pt idx="2">
                  <c:v>Verified</c:v>
                </c:pt>
              </c:strCache>
            </c:strRef>
          </c:cat>
          <c:val>
            <c:numRef>
              <c:f>'EDA fico'!$B$25:$B$28</c:f>
              <c:numCache>
                <c:formatCode>_-* #,##0_-;\-* #,##0_-;_-* "-"??_-;_-@_-</c:formatCode>
                <c:ptCount val="3"/>
                <c:pt idx="0">
                  <c:v>682.5</c:v>
                </c:pt>
                <c:pt idx="1">
                  <c:v>715</c:v>
                </c:pt>
              </c:numCache>
            </c:numRef>
          </c:val>
          <c:extLst>
            <c:ext xmlns:c16="http://schemas.microsoft.com/office/drawing/2014/chart" uri="{C3380CC4-5D6E-409C-BE32-E72D297353CC}">
              <c16:uniqueId val="{00000000-8978-4F22-9380-F64BD378C755}"/>
            </c:ext>
          </c:extLst>
        </c:ser>
        <c:ser>
          <c:idx val="1"/>
          <c:order val="1"/>
          <c:tx>
            <c:strRef>
              <c:f>'EDA fico'!$C$23:$C$24</c:f>
              <c:strCache>
                <c:ptCount val="1"/>
                <c:pt idx="0">
                  <c:v>Fully Paid</c:v>
                </c:pt>
              </c:strCache>
            </c:strRef>
          </c:tx>
          <c:spPr>
            <a:solidFill>
              <a:schemeClr val="accent1"/>
            </a:solidFill>
            <a:ln>
              <a:noFill/>
            </a:ln>
            <a:effectLst/>
          </c:spPr>
          <c:invertIfNegative val="0"/>
          <c:cat>
            <c:strRef>
              <c:f>'EDA fico'!$A$25:$A$28</c:f>
              <c:strCache>
                <c:ptCount val="3"/>
                <c:pt idx="0">
                  <c:v>Not Verified</c:v>
                </c:pt>
                <c:pt idx="1">
                  <c:v>Source Verified</c:v>
                </c:pt>
                <c:pt idx="2">
                  <c:v>Verified</c:v>
                </c:pt>
              </c:strCache>
            </c:strRef>
          </c:cat>
          <c:val>
            <c:numRef>
              <c:f>'EDA fico'!$C$25:$C$28</c:f>
              <c:numCache>
                <c:formatCode>_-* #,##0_-;\-* #,##0_-;_-* "-"??_-;_-@_-</c:formatCode>
                <c:ptCount val="3"/>
                <c:pt idx="0">
                  <c:v>712</c:v>
                </c:pt>
                <c:pt idx="1">
                  <c:v>693.18181818181813</c:v>
                </c:pt>
                <c:pt idx="2">
                  <c:v>687.14285714285711</c:v>
                </c:pt>
              </c:numCache>
            </c:numRef>
          </c:val>
          <c:extLst>
            <c:ext xmlns:c16="http://schemas.microsoft.com/office/drawing/2014/chart" uri="{C3380CC4-5D6E-409C-BE32-E72D297353CC}">
              <c16:uniqueId val="{00000001-8978-4F22-9380-F64BD378C755}"/>
            </c:ext>
          </c:extLst>
        </c:ser>
        <c:dLbls>
          <c:showLegendKey val="0"/>
          <c:showVal val="0"/>
          <c:showCatName val="0"/>
          <c:showSerName val="0"/>
          <c:showPercent val="0"/>
          <c:showBubbleSize val="0"/>
        </c:dLbls>
        <c:gapWidth val="219"/>
        <c:overlap val="-27"/>
        <c:axId val="113221552"/>
        <c:axId val="113218672"/>
      </c:barChart>
      <c:catAx>
        <c:axId val="11322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8672"/>
        <c:crosses val="autoZero"/>
        <c:auto val="1"/>
        <c:lblAlgn val="ctr"/>
        <c:lblOffset val="100"/>
        <c:noMultiLvlLbl val="0"/>
      </c:catAx>
      <c:valAx>
        <c:axId val="1132186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geography!PivotTable14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 CO, NM</a:t>
            </a:r>
            <a:r>
              <a:rPr lang="en-US" baseline="0"/>
              <a:t> have </a:t>
            </a:r>
            <a:r>
              <a:rPr lang="en-US"/>
              <a:t>higher interest rate loans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geography'!$B$2</c:f>
              <c:strCache>
                <c:ptCount val="1"/>
                <c:pt idx="0">
                  <c:v>Total</c:v>
                </c:pt>
              </c:strCache>
            </c:strRef>
          </c:tx>
          <c:spPr>
            <a:solidFill>
              <a:schemeClr val="accent1"/>
            </a:solidFill>
            <a:ln>
              <a:noFill/>
            </a:ln>
            <a:effectLst/>
          </c:spPr>
          <c:invertIfNegative val="0"/>
          <c:cat>
            <c:strRef>
              <c:f>'EDA geography'!$A$3:$A$35</c:f>
              <c:strCache>
                <c:ptCount val="32"/>
                <c:pt idx="0">
                  <c:v>WI</c:v>
                </c:pt>
                <c:pt idx="1">
                  <c:v>CO</c:v>
                </c:pt>
                <c:pt idx="2">
                  <c:v>NM</c:v>
                </c:pt>
                <c:pt idx="3">
                  <c:v>LA</c:v>
                </c:pt>
                <c:pt idx="4">
                  <c:v>FL</c:v>
                </c:pt>
                <c:pt idx="5">
                  <c:v>CA</c:v>
                </c:pt>
                <c:pt idx="6">
                  <c:v>OH</c:v>
                </c:pt>
                <c:pt idx="7">
                  <c:v>NJ</c:v>
                </c:pt>
                <c:pt idx="8">
                  <c:v>PA</c:v>
                </c:pt>
                <c:pt idx="9">
                  <c:v>IN</c:v>
                </c:pt>
                <c:pt idx="10">
                  <c:v>NY</c:v>
                </c:pt>
                <c:pt idx="11">
                  <c:v>AZ</c:v>
                </c:pt>
                <c:pt idx="12">
                  <c:v>GA</c:v>
                </c:pt>
                <c:pt idx="13">
                  <c:v>MO</c:v>
                </c:pt>
                <c:pt idx="14">
                  <c:v>IL</c:v>
                </c:pt>
                <c:pt idx="15">
                  <c:v>VA</c:v>
                </c:pt>
                <c:pt idx="16">
                  <c:v>MD</c:v>
                </c:pt>
                <c:pt idx="17">
                  <c:v>AL</c:v>
                </c:pt>
                <c:pt idx="18">
                  <c:v>RI</c:v>
                </c:pt>
                <c:pt idx="19">
                  <c:v>SD</c:v>
                </c:pt>
                <c:pt idx="20">
                  <c:v>DC</c:v>
                </c:pt>
                <c:pt idx="21">
                  <c:v>MA</c:v>
                </c:pt>
                <c:pt idx="22">
                  <c:v>TX</c:v>
                </c:pt>
                <c:pt idx="23">
                  <c:v>SC</c:v>
                </c:pt>
                <c:pt idx="24">
                  <c:v>WA</c:v>
                </c:pt>
                <c:pt idx="25">
                  <c:v>KS</c:v>
                </c:pt>
                <c:pt idx="26">
                  <c:v>TN</c:v>
                </c:pt>
                <c:pt idx="27">
                  <c:v>MI</c:v>
                </c:pt>
                <c:pt idx="28">
                  <c:v>NC</c:v>
                </c:pt>
                <c:pt idx="29">
                  <c:v>MN</c:v>
                </c:pt>
                <c:pt idx="30">
                  <c:v>HI</c:v>
                </c:pt>
                <c:pt idx="31">
                  <c:v>VT</c:v>
                </c:pt>
              </c:strCache>
            </c:strRef>
          </c:cat>
          <c:val>
            <c:numRef>
              <c:f>'EDA geography'!$B$3:$B$35</c:f>
              <c:numCache>
                <c:formatCode>_-* #,##0.0_-;\-* #,##0.0_-;_-* "-"??_-;_-@_-</c:formatCode>
                <c:ptCount val="32"/>
                <c:pt idx="0">
                  <c:v>18.489999999999998</c:v>
                </c:pt>
                <c:pt idx="1">
                  <c:v>17.97</c:v>
                </c:pt>
                <c:pt idx="2">
                  <c:v>17.97</c:v>
                </c:pt>
                <c:pt idx="3">
                  <c:v>15.719999999999999</c:v>
                </c:pt>
                <c:pt idx="4">
                  <c:v>15.382</c:v>
                </c:pt>
                <c:pt idx="5">
                  <c:v>15.112500000000001</c:v>
                </c:pt>
                <c:pt idx="6">
                  <c:v>15.078333333333333</c:v>
                </c:pt>
                <c:pt idx="7">
                  <c:v>14.85</c:v>
                </c:pt>
                <c:pt idx="8">
                  <c:v>14.31</c:v>
                </c:pt>
                <c:pt idx="9">
                  <c:v>13.922500000000001</c:v>
                </c:pt>
                <c:pt idx="10">
                  <c:v>13.623749999999998</c:v>
                </c:pt>
                <c:pt idx="11">
                  <c:v>13.42</c:v>
                </c:pt>
                <c:pt idx="12">
                  <c:v>13.256666666666668</c:v>
                </c:pt>
                <c:pt idx="13">
                  <c:v>12.88</c:v>
                </c:pt>
                <c:pt idx="14">
                  <c:v>12.815</c:v>
                </c:pt>
                <c:pt idx="15">
                  <c:v>12.4925</c:v>
                </c:pt>
                <c:pt idx="16">
                  <c:v>12.358000000000001</c:v>
                </c:pt>
                <c:pt idx="17">
                  <c:v>12.18</c:v>
                </c:pt>
                <c:pt idx="18">
                  <c:v>12.18</c:v>
                </c:pt>
                <c:pt idx="19">
                  <c:v>11.99</c:v>
                </c:pt>
                <c:pt idx="20">
                  <c:v>11.99</c:v>
                </c:pt>
                <c:pt idx="21">
                  <c:v>11.305</c:v>
                </c:pt>
                <c:pt idx="22">
                  <c:v>11.270000000000001</c:v>
                </c:pt>
                <c:pt idx="23">
                  <c:v>10.9275</c:v>
                </c:pt>
                <c:pt idx="24">
                  <c:v>10.29</c:v>
                </c:pt>
                <c:pt idx="25">
                  <c:v>10.085000000000001</c:v>
                </c:pt>
                <c:pt idx="26">
                  <c:v>9.8000000000000007</c:v>
                </c:pt>
                <c:pt idx="27">
                  <c:v>9.8000000000000007</c:v>
                </c:pt>
                <c:pt idx="28">
                  <c:v>9.6850000000000005</c:v>
                </c:pt>
                <c:pt idx="29">
                  <c:v>9.17</c:v>
                </c:pt>
                <c:pt idx="30">
                  <c:v>6.49</c:v>
                </c:pt>
                <c:pt idx="31">
                  <c:v>5.32</c:v>
                </c:pt>
              </c:numCache>
            </c:numRef>
          </c:val>
          <c:extLst>
            <c:ext xmlns:c16="http://schemas.microsoft.com/office/drawing/2014/chart" uri="{C3380CC4-5D6E-409C-BE32-E72D297353CC}">
              <c16:uniqueId val="{00000000-9640-4F90-8D3E-A547F0AA2AC7}"/>
            </c:ext>
          </c:extLst>
        </c:ser>
        <c:dLbls>
          <c:showLegendKey val="0"/>
          <c:showVal val="0"/>
          <c:showCatName val="0"/>
          <c:showSerName val="0"/>
          <c:showPercent val="0"/>
          <c:showBubbleSize val="0"/>
        </c:dLbls>
        <c:gapWidth val="33"/>
        <c:overlap val="-30"/>
        <c:axId val="142865072"/>
        <c:axId val="142865552"/>
      </c:barChart>
      <c:catAx>
        <c:axId val="142865072"/>
        <c:scaling>
          <c:orientation val="maxMin"/>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emp_length</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5552"/>
        <c:crosses val="autoZero"/>
        <c:auto val="1"/>
        <c:lblAlgn val="ctr"/>
        <c:lblOffset val="100"/>
        <c:noMultiLvlLbl val="0"/>
      </c:catAx>
      <c:valAx>
        <c:axId val="142865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int_rate</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507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geography!PivotTable15</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geography'!$O$3:$O$4</c:f>
              <c:strCache>
                <c:ptCount val="1"/>
                <c:pt idx="0">
                  <c:v>Charged Off</c:v>
                </c:pt>
              </c:strCache>
            </c:strRef>
          </c:tx>
          <c:spPr>
            <a:solidFill>
              <a:schemeClr val="accent2"/>
            </a:solidFill>
            <a:ln>
              <a:noFill/>
            </a:ln>
            <a:effectLst/>
          </c:spPr>
          <c:invertIfNegative val="0"/>
          <c:cat>
            <c:strRef>
              <c:f>'EDA geography'!$N$5:$N$35</c:f>
              <c:strCache>
                <c:ptCount val="30"/>
                <c:pt idx="0">
                  <c:v>NY</c:v>
                </c:pt>
                <c:pt idx="1">
                  <c:v>OH</c:v>
                </c:pt>
                <c:pt idx="2">
                  <c:v>MD</c:v>
                </c:pt>
                <c:pt idx="3">
                  <c:v>FL</c:v>
                </c:pt>
                <c:pt idx="4">
                  <c:v>SC</c:v>
                </c:pt>
                <c:pt idx="5">
                  <c:v>PA</c:v>
                </c:pt>
                <c:pt idx="6">
                  <c:v>VA</c:v>
                </c:pt>
                <c:pt idx="7">
                  <c:v>IN</c:v>
                </c:pt>
                <c:pt idx="8">
                  <c:v>CA</c:v>
                </c:pt>
                <c:pt idx="9">
                  <c:v>AL</c:v>
                </c:pt>
                <c:pt idx="10">
                  <c:v>TX</c:v>
                </c:pt>
                <c:pt idx="11">
                  <c:v>RI</c:v>
                </c:pt>
                <c:pt idx="12">
                  <c:v>GA</c:v>
                </c:pt>
                <c:pt idx="13">
                  <c:v>MA</c:v>
                </c:pt>
                <c:pt idx="14">
                  <c:v>IL</c:v>
                </c:pt>
                <c:pt idx="15">
                  <c:v>NC</c:v>
                </c:pt>
                <c:pt idx="16">
                  <c:v>WA</c:v>
                </c:pt>
                <c:pt idx="17">
                  <c:v>KS</c:v>
                </c:pt>
                <c:pt idx="18">
                  <c:v>AZ</c:v>
                </c:pt>
                <c:pt idx="19">
                  <c:v>CO</c:v>
                </c:pt>
                <c:pt idx="20">
                  <c:v>SD</c:v>
                </c:pt>
                <c:pt idx="21">
                  <c:v>NM</c:v>
                </c:pt>
                <c:pt idx="22">
                  <c:v>WI</c:v>
                </c:pt>
                <c:pt idx="23">
                  <c:v>LA</c:v>
                </c:pt>
                <c:pt idx="24">
                  <c:v>HI</c:v>
                </c:pt>
                <c:pt idx="25">
                  <c:v>VT</c:v>
                </c:pt>
                <c:pt idx="26">
                  <c:v>MN</c:v>
                </c:pt>
                <c:pt idx="27">
                  <c:v>DC</c:v>
                </c:pt>
                <c:pt idx="28">
                  <c:v>MO</c:v>
                </c:pt>
                <c:pt idx="29">
                  <c:v>MI</c:v>
                </c:pt>
              </c:strCache>
            </c:strRef>
          </c:cat>
          <c:val>
            <c:numRef>
              <c:f>'EDA geography'!$O$5:$O$35</c:f>
              <c:numCache>
                <c:formatCode>_-* #,##0_-;\-* #,##0_-;_-* "-"??_-;_-@_-</c:formatCode>
                <c:ptCount val="30"/>
                <c:pt idx="0">
                  <c:v>1</c:v>
                </c:pt>
                <c:pt idx="2">
                  <c:v>2</c:v>
                </c:pt>
                <c:pt idx="6">
                  <c:v>1</c:v>
                </c:pt>
                <c:pt idx="8">
                  <c:v>3</c:v>
                </c:pt>
                <c:pt idx="9">
                  <c:v>2</c:v>
                </c:pt>
                <c:pt idx="13">
                  <c:v>1</c:v>
                </c:pt>
                <c:pt idx="17">
                  <c:v>1</c:v>
                </c:pt>
                <c:pt idx="18">
                  <c:v>1</c:v>
                </c:pt>
                <c:pt idx="19">
                  <c:v>1</c:v>
                </c:pt>
              </c:numCache>
            </c:numRef>
          </c:val>
          <c:extLst>
            <c:ext xmlns:c16="http://schemas.microsoft.com/office/drawing/2014/chart" uri="{C3380CC4-5D6E-409C-BE32-E72D297353CC}">
              <c16:uniqueId val="{00000000-9C46-4B3E-A153-83DB1013077A}"/>
            </c:ext>
          </c:extLst>
        </c:ser>
        <c:ser>
          <c:idx val="1"/>
          <c:order val="1"/>
          <c:tx>
            <c:strRef>
              <c:f>'EDA geography'!$P$3:$P$4</c:f>
              <c:strCache>
                <c:ptCount val="1"/>
                <c:pt idx="0">
                  <c:v>Fully Paid</c:v>
                </c:pt>
              </c:strCache>
            </c:strRef>
          </c:tx>
          <c:spPr>
            <a:solidFill>
              <a:schemeClr val="accent1"/>
            </a:solidFill>
            <a:ln>
              <a:noFill/>
            </a:ln>
            <a:effectLst/>
          </c:spPr>
          <c:invertIfNegative val="0"/>
          <c:cat>
            <c:strRef>
              <c:f>'EDA geography'!$N$5:$N$35</c:f>
              <c:strCache>
                <c:ptCount val="30"/>
                <c:pt idx="0">
                  <c:v>NY</c:v>
                </c:pt>
                <c:pt idx="1">
                  <c:v>OH</c:v>
                </c:pt>
                <c:pt idx="2">
                  <c:v>MD</c:v>
                </c:pt>
                <c:pt idx="3">
                  <c:v>FL</c:v>
                </c:pt>
                <c:pt idx="4">
                  <c:v>SC</c:v>
                </c:pt>
                <c:pt idx="5">
                  <c:v>PA</c:v>
                </c:pt>
                <c:pt idx="6">
                  <c:v>VA</c:v>
                </c:pt>
                <c:pt idx="7">
                  <c:v>IN</c:v>
                </c:pt>
                <c:pt idx="8">
                  <c:v>CA</c:v>
                </c:pt>
                <c:pt idx="9">
                  <c:v>AL</c:v>
                </c:pt>
                <c:pt idx="10">
                  <c:v>TX</c:v>
                </c:pt>
                <c:pt idx="11">
                  <c:v>RI</c:v>
                </c:pt>
                <c:pt idx="12">
                  <c:v>GA</c:v>
                </c:pt>
                <c:pt idx="13">
                  <c:v>MA</c:v>
                </c:pt>
                <c:pt idx="14">
                  <c:v>IL</c:v>
                </c:pt>
                <c:pt idx="15">
                  <c:v>NC</c:v>
                </c:pt>
                <c:pt idx="16">
                  <c:v>WA</c:v>
                </c:pt>
                <c:pt idx="17">
                  <c:v>KS</c:v>
                </c:pt>
                <c:pt idx="18">
                  <c:v>AZ</c:v>
                </c:pt>
                <c:pt idx="19">
                  <c:v>CO</c:v>
                </c:pt>
                <c:pt idx="20">
                  <c:v>SD</c:v>
                </c:pt>
                <c:pt idx="21">
                  <c:v>NM</c:v>
                </c:pt>
                <c:pt idx="22">
                  <c:v>WI</c:v>
                </c:pt>
                <c:pt idx="23">
                  <c:v>LA</c:v>
                </c:pt>
                <c:pt idx="24">
                  <c:v>HI</c:v>
                </c:pt>
                <c:pt idx="25">
                  <c:v>VT</c:v>
                </c:pt>
                <c:pt idx="26">
                  <c:v>MN</c:v>
                </c:pt>
                <c:pt idx="27">
                  <c:v>DC</c:v>
                </c:pt>
                <c:pt idx="28">
                  <c:v>MO</c:v>
                </c:pt>
                <c:pt idx="29">
                  <c:v>MI</c:v>
                </c:pt>
              </c:strCache>
            </c:strRef>
          </c:cat>
          <c:val>
            <c:numRef>
              <c:f>'EDA geography'!$P$5:$P$35</c:f>
              <c:numCache>
                <c:formatCode>_-* #,##0_-;\-* #,##0_-;_-* "-"??_-;_-@_-</c:formatCode>
                <c:ptCount val="30"/>
                <c:pt idx="0">
                  <c:v>5</c:v>
                </c:pt>
                <c:pt idx="1">
                  <c:v>5</c:v>
                </c:pt>
                <c:pt idx="2">
                  <c:v>3</c:v>
                </c:pt>
                <c:pt idx="3">
                  <c:v>3</c:v>
                </c:pt>
                <c:pt idx="4">
                  <c:v>3</c:v>
                </c:pt>
                <c:pt idx="5">
                  <c:v>3</c:v>
                </c:pt>
                <c:pt idx="6">
                  <c:v>2</c:v>
                </c:pt>
                <c:pt idx="7">
                  <c:v>3</c:v>
                </c:pt>
                <c:pt idx="9">
                  <c:v>1</c:v>
                </c:pt>
                <c:pt idx="10">
                  <c:v>2</c:v>
                </c:pt>
                <c:pt idx="11">
                  <c:v>2</c:v>
                </c:pt>
                <c:pt idx="12">
                  <c:v>2</c:v>
                </c:pt>
                <c:pt idx="13">
                  <c:v>1</c:v>
                </c:pt>
                <c:pt idx="14">
                  <c:v>2</c:v>
                </c:pt>
                <c:pt idx="15">
                  <c:v>2</c:v>
                </c:pt>
                <c:pt idx="16">
                  <c:v>2</c:v>
                </c:pt>
                <c:pt idx="17">
                  <c:v>1</c:v>
                </c:pt>
                <c:pt idx="18">
                  <c:v>1</c:v>
                </c:pt>
                <c:pt idx="20">
                  <c:v>1</c:v>
                </c:pt>
                <c:pt idx="21">
                  <c:v>1</c:v>
                </c:pt>
                <c:pt idx="22">
                  <c:v>1</c:v>
                </c:pt>
                <c:pt idx="23">
                  <c:v>1</c:v>
                </c:pt>
                <c:pt idx="24">
                  <c:v>1</c:v>
                </c:pt>
                <c:pt idx="25">
                  <c:v>1</c:v>
                </c:pt>
                <c:pt idx="26">
                  <c:v>1</c:v>
                </c:pt>
                <c:pt idx="27">
                  <c:v>1</c:v>
                </c:pt>
                <c:pt idx="28">
                  <c:v>1</c:v>
                </c:pt>
                <c:pt idx="29">
                  <c:v>1</c:v>
                </c:pt>
              </c:numCache>
            </c:numRef>
          </c:val>
          <c:extLst>
            <c:ext xmlns:c16="http://schemas.microsoft.com/office/drawing/2014/chart" uri="{C3380CC4-5D6E-409C-BE32-E72D297353CC}">
              <c16:uniqueId val="{00000001-9C46-4B3E-A153-83DB1013077A}"/>
            </c:ext>
          </c:extLst>
        </c:ser>
        <c:dLbls>
          <c:showLegendKey val="0"/>
          <c:showVal val="0"/>
          <c:showCatName val="0"/>
          <c:showSerName val="0"/>
          <c:showPercent val="0"/>
          <c:showBubbleSize val="0"/>
        </c:dLbls>
        <c:gapWidth val="219"/>
        <c:axId val="142868432"/>
        <c:axId val="142866032"/>
      </c:barChart>
      <c:catAx>
        <c:axId val="14286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6032"/>
        <c:crosses val="autoZero"/>
        <c:auto val="1"/>
        <c:lblAlgn val="ctr"/>
        <c:lblOffset val="100"/>
        <c:noMultiLvlLbl val="0"/>
      </c:catAx>
      <c:valAx>
        <c:axId val="142866032"/>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geography!PivotTable16</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geography'!$B$44:$B$45</c:f>
              <c:strCache>
                <c:ptCount val="1"/>
                <c:pt idx="0">
                  <c:v>Charged Off</c:v>
                </c:pt>
              </c:strCache>
            </c:strRef>
          </c:tx>
          <c:spPr>
            <a:solidFill>
              <a:schemeClr val="accent2"/>
            </a:solidFill>
            <a:ln>
              <a:noFill/>
            </a:ln>
            <a:effectLst/>
          </c:spPr>
          <c:invertIfNegative val="0"/>
          <c:cat>
            <c:strRef>
              <c:f>'EDA geography'!$A$46:$A$76</c:f>
              <c:strCache>
                <c:ptCount val="30"/>
                <c:pt idx="0">
                  <c:v>NY</c:v>
                </c:pt>
                <c:pt idx="1">
                  <c:v>VA</c:v>
                </c:pt>
                <c:pt idx="2">
                  <c:v>CO</c:v>
                </c:pt>
                <c:pt idx="3">
                  <c:v>CA</c:v>
                </c:pt>
                <c:pt idx="4">
                  <c:v>AZ</c:v>
                </c:pt>
                <c:pt idx="5">
                  <c:v>KS</c:v>
                </c:pt>
                <c:pt idx="6">
                  <c:v>MD</c:v>
                </c:pt>
                <c:pt idx="7">
                  <c:v>MA</c:v>
                </c:pt>
                <c:pt idx="8">
                  <c:v>AL</c:v>
                </c:pt>
                <c:pt idx="9">
                  <c:v>SD</c:v>
                </c:pt>
                <c:pt idx="10">
                  <c:v>OH</c:v>
                </c:pt>
                <c:pt idx="11">
                  <c:v>WA</c:v>
                </c:pt>
                <c:pt idx="12">
                  <c:v>DC</c:v>
                </c:pt>
                <c:pt idx="13">
                  <c:v>RI</c:v>
                </c:pt>
                <c:pt idx="14">
                  <c:v>LA</c:v>
                </c:pt>
                <c:pt idx="15">
                  <c:v>IL</c:v>
                </c:pt>
                <c:pt idx="16">
                  <c:v>FL</c:v>
                </c:pt>
                <c:pt idx="17">
                  <c:v>HI</c:v>
                </c:pt>
                <c:pt idx="18">
                  <c:v>GA</c:v>
                </c:pt>
                <c:pt idx="19">
                  <c:v>PA</c:v>
                </c:pt>
                <c:pt idx="20">
                  <c:v>WI</c:v>
                </c:pt>
                <c:pt idx="21">
                  <c:v>SC</c:v>
                </c:pt>
                <c:pt idx="22">
                  <c:v>MN</c:v>
                </c:pt>
                <c:pt idx="23">
                  <c:v>TX</c:v>
                </c:pt>
                <c:pt idx="24">
                  <c:v>MO</c:v>
                </c:pt>
                <c:pt idx="25">
                  <c:v>VT</c:v>
                </c:pt>
                <c:pt idx="26">
                  <c:v>NC</c:v>
                </c:pt>
                <c:pt idx="27">
                  <c:v>IN</c:v>
                </c:pt>
                <c:pt idx="28">
                  <c:v>NM</c:v>
                </c:pt>
                <c:pt idx="29">
                  <c:v>MI</c:v>
                </c:pt>
              </c:strCache>
            </c:strRef>
          </c:cat>
          <c:val>
            <c:numRef>
              <c:f>'EDA geography'!$B$46:$B$76</c:f>
              <c:numCache>
                <c:formatCode>_-* #,##0_-;\-* #,##0_-;_-* "-"??_-;_-@_-</c:formatCode>
                <c:ptCount val="30"/>
                <c:pt idx="0">
                  <c:v>24.24</c:v>
                </c:pt>
                <c:pt idx="1">
                  <c:v>19.89</c:v>
                </c:pt>
                <c:pt idx="2">
                  <c:v>17.97</c:v>
                </c:pt>
                <c:pt idx="3">
                  <c:v>15.486666666666666</c:v>
                </c:pt>
                <c:pt idx="4">
                  <c:v>14.85</c:v>
                </c:pt>
                <c:pt idx="5">
                  <c:v>14.85</c:v>
                </c:pt>
                <c:pt idx="6">
                  <c:v>13.99</c:v>
                </c:pt>
                <c:pt idx="7">
                  <c:v>13.44</c:v>
                </c:pt>
                <c:pt idx="8">
                  <c:v>12.88</c:v>
                </c:pt>
              </c:numCache>
            </c:numRef>
          </c:val>
          <c:extLst>
            <c:ext xmlns:c16="http://schemas.microsoft.com/office/drawing/2014/chart" uri="{C3380CC4-5D6E-409C-BE32-E72D297353CC}">
              <c16:uniqueId val="{00000000-5236-4D67-A07E-09E7274FEDF5}"/>
            </c:ext>
          </c:extLst>
        </c:ser>
        <c:ser>
          <c:idx val="1"/>
          <c:order val="1"/>
          <c:tx>
            <c:strRef>
              <c:f>'EDA geography'!$C$44:$C$45</c:f>
              <c:strCache>
                <c:ptCount val="1"/>
                <c:pt idx="0">
                  <c:v>Fully Paid</c:v>
                </c:pt>
              </c:strCache>
            </c:strRef>
          </c:tx>
          <c:spPr>
            <a:solidFill>
              <a:schemeClr val="accent1"/>
            </a:solidFill>
            <a:ln>
              <a:noFill/>
            </a:ln>
            <a:effectLst/>
          </c:spPr>
          <c:invertIfNegative val="0"/>
          <c:cat>
            <c:strRef>
              <c:f>'EDA geography'!$A$46:$A$76</c:f>
              <c:strCache>
                <c:ptCount val="30"/>
                <c:pt idx="0">
                  <c:v>NY</c:v>
                </c:pt>
                <c:pt idx="1">
                  <c:v>VA</c:v>
                </c:pt>
                <c:pt idx="2">
                  <c:v>CO</c:v>
                </c:pt>
                <c:pt idx="3">
                  <c:v>CA</c:v>
                </c:pt>
                <c:pt idx="4">
                  <c:v>AZ</c:v>
                </c:pt>
                <c:pt idx="5">
                  <c:v>KS</c:v>
                </c:pt>
                <c:pt idx="6">
                  <c:v>MD</c:v>
                </c:pt>
                <c:pt idx="7">
                  <c:v>MA</c:v>
                </c:pt>
                <c:pt idx="8">
                  <c:v>AL</c:v>
                </c:pt>
                <c:pt idx="9">
                  <c:v>SD</c:v>
                </c:pt>
                <c:pt idx="10">
                  <c:v>OH</c:v>
                </c:pt>
                <c:pt idx="11">
                  <c:v>WA</c:v>
                </c:pt>
                <c:pt idx="12">
                  <c:v>DC</c:v>
                </c:pt>
                <c:pt idx="13">
                  <c:v>RI</c:v>
                </c:pt>
                <c:pt idx="14">
                  <c:v>LA</c:v>
                </c:pt>
                <c:pt idx="15">
                  <c:v>IL</c:v>
                </c:pt>
                <c:pt idx="16">
                  <c:v>FL</c:v>
                </c:pt>
                <c:pt idx="17">
                  <c:v>HI</c:v>
                </c:pt>
                <c:pt idx="18">
                  <c:v>GA</c:v>
                </c:pt>
                <c:pt idx="19">
                  <c:v>PA</c:v>
                </c:pt>
                <c:pt idx="20">
                  <c:v>WI</c:v>
                </c:pt>
                <c:pt idx="21">
                  <c:v>SC</c:v>
                </c:pt>
                <c:pt idx="22">
                  <c:v>MN</c:v>
                </c:pt>
                <c:pt idx="23">
                  <c:v>TX</c:v>
                </c:pt>
                <c:pt idx="24">
                  <c:v>MO</c:v>
                </c:pt>
                <c:pt idx="25">
                  <c:v>VT</c:v>
                </c:pt>
                <c:pt idx="26">
                  <c:v>NC</c:v>
                </c:pt>
                <c:pt idx="27">
                  <c:v>IN</c:v>
                </c:pt>
                <c:pt idx="28">
                  <c:v>NM</c:v>
                </c:pt>
                <c:pt idx="29">
                  <c:v>MI</c:v>
                </c:pt>
              </c:strCache>
            </c:strRef>
          </c:cat>
          <c:val>
            <c:numRef>
              <c:f>'EDA geography'!$C$46:$C$76</c:f>
              <c:numCache>
                <c:formatCode>_-* #,##0_-;\-* #,##0_-;_-* "-"??_-;_-@_-</c:formatCode>
                <c:ptCount val="30"/>
                <c:pt idx="0">
                  <c:v>12.564</c:v>
                </c:pt>
                <c:pt idx="1">
                  <c:v>6.4050000000000002</c:v>
                </c:pt>
                <c:pt idx="4">
                  <c:v>11.99</c:v>
                </c:pt>
                <c:pt idx="5">
                  <c:v>5.32</c:v>
                </c:pt>
                <c:pt idx="6">
                  <c:v>11.270000000000001</c:v>
                </c:pt>
                <c:pt idx="7">
                  <c:v>9.17</c:v>
                </c:pt>
                <c:pt idx="8">
                  <c:v>10.78</c:v>
                </c:pt>
                <c:pt idx="9">
                  <c:v>11.99</c:v>
                </c:pt>
                <c:pt idx="10">
                  <c:v>13.994</c:v>
                </c:pt>
                <c:pt idx="11">
                  <c:v>10.29</c:v>
                </c:pt>
                <c:pt idx="12">
                  <c:v>11.99</c:v>
                </c:pt>
                <c:pt idx="13">
                  <c:v>12.18</c:v>
                </c:pt>
                <c:pt idx="14">
                  <c:v>14.85</c:v>
                </c:pt>
                <c:pt idx="15">
                  <c:v>12.815</c:v>
                </c:pt>
                <c:pt idx="16">
                  <c:v>15.01</c:v>
                </c:pt>
                <c:pt idx="17">
                  <c:v>6.49</c:v>
                </c:pt>
                <c:pt idx="18">
                  <c:v>12.46</c:v>
                </c:pt>
                <c:pt idx="19">
                  <c:v>14.31</c:v>
                </c:pt>
                <c:pt idx="20">
                  <c:v>18.489999999999998</c:v>
                </c:pt>
                <c:pt idx="21">
                  <c:v>10.276666666666666</c:v>
                </c:pt>
                <c:pt idx="22">
                  <c:v>9.17</c:v>
                </c:pt>
                <c:pt idx="23">
                  <c:v>10.465</c:v>
                </c:pt>
                <c:pt idx="24">
                  <c:v>12.88</c:v>
                </c:pt>
                <c:pt idx="25">
                  <c:v>5.32</c:v>
                </c:pt>
                <c:pt idx="26">
                  <c:v>9.6850000000000005</c:v>
                </c:pt>
                <c:pt idx="27">
                  <c:v>14.566666666666668</c:v>
                </c:pt>
                <c:pt idx="28">
                  <c:v>17.97</c:v>
                </c:pt>
                <c:pt idx="29">
                  <c:v>9.8000000000000007</c:v>
                </c:pt>
              </c:numCache>
            </c:numRef>
          </c:val>
          <c:extLst>
            <c:ext xmlns:c16="http://schemas.microsoft.com/office/drawing/2014/chart" uri="{C3380CC4-5D6E-409C-BE32-E72D297353CC}">
              <c16:uniqueId val="{00000001-5236-4D67-A07E-09E7274FEDF5}"/>
            </c:ext>
          </c:extLst>
        </c:ser>
        <c:dLbls>
          <c:showLegendKey val="0"/>
          <c:showVal val="0"/>
          <c:showCatName val="0"/>
          <c:showSerName val="0"/>
          <c:showPercent val="0"/>
          <c:showBubbleSize val="0"/>
        </c:dLbls>
        <c:gapWidth val="219"/>
        <c:axId val="179375600"/>
        <c:axId val="179372240"/>
      </c:barChart>
      <c:catAx>
        <c:axId val="17937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72240"/>
        <c:crosses val="autoZero"/>
        <c:auto val="1"/>
        <c:lblAlgn val="ctr"/>
        <c:lblOffset val="100"/>
        <c:noMultiLvlLbl val="0"/>
      </c:catAx>
      <c:valAx>
        <c:axId val="179372240"/>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7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[LCDataDictionary.xlsx]EDA!PivotTable11</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EDA!$B$57:$B$58</c:f>
              <c:strCache>
                <c:ptCount val="1"/>
                <c:pt idx="0">
                  <c:v>Charged Off</c:v>
                </c:pt>
              </c:strCache>
            </c:strRef>
          </c:tx>
          <c:spPr>
            <a:solidFill>
              <a:schemeClr val="accent2"/>
            </a:solidFill>
            <a:ln>
              <a:noFill/>
            </a:ln>
            <a:effectLst/>
          </c:spPr>
          <c:invertIfNegative val="0"/>
          <c:cat>
            <c:strRef>
              <c:f>EDA!$A$59:$A$82</c:f>
              <c:strCache>
                <c:ptCount val="23"/>
                <c:pt idx="0">
                  <c:v>5.32</c:v>
                </c:pt>
                <c:pt idx="1">
                  <c:v>6.49</c:v>
                </c:pt>
                <c:pt idx="2">
                  <c:v>7.49</c:v>
                </c:pt>
                <c:pt idx="3">
                  <c:v>7.91</c:v>
                </c:pt>
                <c:pt idx="4">
                  <c:v>8.49</c:v>
                </c:pt>
                <c:pt idx="5">
                  <c:v>9.17</c:v>
                </c:pt>
                <c:pt idx="6">
                  <c:v>9.8</c:v>
                </c:pt>
                <c:pt idx="7">
                  <c:v>10.78</c:v>
                </c:pt>
                <c:pt idx="8">
                  <c:v>11.48</c:v>
                </c:pt>
                <c:pt idx="9">
                  <c:v>11.99</c:v>
                </c:pt>
                <c:pt idx="10">
                  <c:v>12.88</c:v>
                </c:pt>
                <c:pt idx="11">
                  <c:v>13.44</c:v>
                </c:pt>
                <c:pt idx="12">
                  <c:v>13.99</c:v>
                </c:pt>
                <c:pt idx="13">
                  <c:v>14.85</c:v>
                </c:pt>
                <c:pt idx="14">
                  <c:v>15.77</c:v>
                </c:pt>
                <c:pt idx="15">
                  <c:v>17.27</c:v>
                </c:pt>
                <c:pt idx="16">
                  <c:v>17.97</c:v>
                </c:pt>
                <c:pt idx="17">
                  <c:v>18.49</c:v>
                </c:pt>
                <c:pt idx="18">
                  <c:v>19.48</c:v>
                </c:pt>
                <c:pt idx="19">
                  <c:v>19.89</c:v>
                </c:pt>
                <c:pt idx="20">
                  <c:v>22.45</c:v>
                </c:pt>
                <c:pt idx="21">
                  <c:v>23.13</c:v>
                </c:pt>
                <c:pt idx="22">
                  <c:v>24.24</c:v>
                </c:pt>
              </c:strCache>
            </c:strRef>
          </c:cat>
          <c:val>
            <c:numRef>
              <c:f>EDA!$B$59:$B$82</c:f>
              <c:numCache>
                <c:formatCode>_-* #,##0_-;\-* #,##0_-;_-* "-"??_-;_-@_-</c:formatCode>
                <c:ptCount val="23"/>
                <c:pt idx="4">
                  <c:v>62000</c:v>
                </c:pt>
                <c:pt idx="10">
                  <c:v>85500</c:v>
                </c:pt>
                <c:pt idx="11">
                  <c:v>42000</c:v>
                </c:pt>
                <c:pt idx="12">
                  <c:v>74500</c:v>
                </c:pt>
                <c:pt idx="13">
                  <c:v>47500</c:v>
                </c:pt>
                <c:pt idx="16">
                  <c:v>55000</c:v>
                </c:pt>
                <c:pt idx="17">
                  <c:v>60000</c:v>
                </c:pt>
                <c:pt idx="18">
                  <c:v>150000</c:v>
                </c:pt>
                <c:pt idx="19">
                  <c:v>70000</c:v>
                </c:pt>
                <c:pt idx="22">
                  <c:v>75000</c:v>
                </c:pt>
              </c:numCache>
            </c:numRef>
          </c:val>
          <c:extLst>
            <c:ext xmlns:c16="http://schemas.microsoft.com/office/drawing/2014/chart" uri="{C3380CC4-5D6E-409C-BE32-E72D297353CC}">
              <c16:uniqueId val="{00000000-2395-4C9B-B32C-B3DFF45808C8}"/>
            </c:ext>
          </c:extLst>
        </c:ser>
        <c:ser>
          <c:idx val="1"/>
          <c:order val="1"/>
          <c:tx>
            <c:strRef>
              <c:f>EDA!$C$57:$C$58</c:f>
              <c:strCache>
                <c:ptCount val="1"/>
                <c:pt idx="0">
                  <c:v>Fully Paid</c:v>
                </c:pt>
              </c:strCache>
            </c:strRef>
          </c:tx>
          <c:spPr>
            <a:solidFill>
              <a:schemeClr val="accent1"/>
            </a:solidFill>
            <a:ln>
              <a:noFill/>
            </a:ln>
            <a:effectLst/>
          </c:spPr>
          <c:invertIfNegative val="0"/>
          <c:cat>
            <c:strRef>
              <c:f>EDA!$A$59:$A$82</c:f>
              <c:strCache>
                <c:ptCount val="23"/>
                <c:pt idx="0">
                  <c:v>5.32</c:v>
                </c:pt>
                <c:pt idx="1">
                  <c:v>6.49</c:v>
                </c:pt>
                <c:pt idx="2">
                  <c:v>7.49</c:v>
                </c:pt>
                <c:pt idx="3">
                  <c:v>7.91</c:v>
                </c:pt>
                <c:pt idx="4">
                  <c:v>8.49</c:v>
                </c:pt>
                <c:pt idx="5">
                  <c:v>9.17</c:v>
                </c:pt>
                <c:pt idx="6">
                  <c:v>9.8</c:v>
                </c:pt>
                <c:pt idx="7">
                  <c:v>10.78</c:v>
                </c:pt>
                <c:pt idx="8">
                  <c:v>11.48</c:v>
                </c:pt>
                <c:pt idx="9">
                  <c:v>11.99</c:v>
                </c:pt>
                <c:pt idx="10">
                  <c:v>12.88</c:v>
                </c:pt>
                <c:pt idx="11">
                  <c:v>13.44</c:v>
                </c:pt>
                <c:pt idx="12">
                  <c:v>13.99</c:v>
                </c:pt>
                <c:pt idx="13">
                  <c:v>14.85</c:v>
                </c:pt>
                <c:pt idx="14">
                  <c:v>15.77</c:v>
                </c:pt>
                <c:pt idx="15">
                  <c:v>17.27</c:v>
                </c:pt>
                <c:pt idx="16">
                  <c:v>17.97</c:v>
                </c:pt>
                <c:pt idx="17">
                  <c:v>18.49</c:v>
                </c:pt>
                <c:pt idx="18">
                  <c:v>19.48</c:v>
                </c:pt>
                <c:pt idx="19">
                  <c:v>19.89</c:v>
                </c:pt>
                <c:pt idx="20">
                  <c:v>22.45</c:v>
                </c:pt>
                <c:pt idx="21">
                  <c:v>23.13</c:v>
                </c:pt>
                <c:pt idx="22">
                  <c:v>24.24</c:v>
                </c:pt>
              </c:strCache>
            </c:strRef>
          </c:cat>
          <c:val>
            <c:numRef>
              <c:f>EDA!$C$59:$C$82</c:f>
              <c:numCache>
                <c:formatCode>_-* #,##0_-;\-* #,##0_-;_-* "-"??_-;_-@_-</c:formatCode>
                <c:ptCount val="23"/>
                <c:pt idx="0">
                  <c:v>89400</c:v>
                </c:pt>
                <c:pt idx="1">
                  <c:v>74000</c:v>
                </c:pt>
                <c:pt idx="2">
                  <c:v>82000</c:v>
                </c:pt>
                <c:pt idx="3">
                  <c:v>40100</c:v>
                </c:pt>
                <c:pt idx="4">
                  <c:v>85000</c:v>
                </c:pt>
                <c:pt idx="5">
                  <c:v>99666.666666666672</c:v>
                </c:pt>
                <c:pt idx="6">
                  <c:v>83500</c:v>
                </c:pt>
                <c:pt idx="7">
                  <c:v>75333.333333333328</c:v>
                </c:pt>
                <c:pt idx="8">
                  <c:v>57250</c:v>
                </c:pt>
                <c:pt idx="9">
                  <c:v>88147.5</c:v>
                </c:pt>
                <c:pt idx="10">
                  <c:v>91348</c:v>
                </c:pt>
                <c:pt idx="11">
                  <c:v>79029.8</c:v>
                </c:pt>
                <c:pt idx="12">
                  <c:v>53500</c:v>
                </c:pt>
                <c:pt idx="13">
                  <c:v>107000</c:v>
                </c:pt>
                <c:pt idx="14">
                  <c:v>100000</c:v>
                </c:pt>
                <c:pt idx="15">
                  <c:v>50000</c:v>
                </c:pt>
                <c:pt idx="16">
                  <c:v>109000</c:v>
                </c:pt>
                <c:pt idx="17">
                  <c:v>57000</c:v>
                </c:pt>
                <c:pt idx="19">
                  <c:v>55000</c:v>
                </c:pt>
                <c:pt idx="20">
                  <c:v>104433</c:v>
                </c:pt>
                <c:pt idx="21">
                  <c:v>45000</c:v>
                </c:pt>
              </c:numCache>
            </c:numRef>
          </c:val>
          <c:extLst>
            <c:ext xmlns:c16="http://schemas.microsoft.com/office/drawing/2014/chart" uri="{C3380CC4-5D6E-409C-BE32-E72D297353CC}">
              <c16:uniqueId val="{00000001-2395-4C9B-B32C-B3DFF45808C8}"/>
            </c:ext>
          </c:extLst>
        </c:ser>
        <c:dLbls>
          <c:showLegendKey val="0"/>
          <c:showVal val="0"/>
          <c:showCatName val="0"/>
          <c:showSerName val="0"/>
          <c:showPercent val="0"/>
          <c:showBubbleSize val="0"/>
        </c:dLbls>
        <c:gapWidth val="219"/>
        <c:overlap val="-27"/>
        <c:axId val="2063534880"/>
        <c:axId val="2063538240"/>
      </c:barChart>
      <c:catAx>
        <c:axId val="206353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38240"/>
        <c:crosses val="autoZero"/>
        <c:auto val="1"/>
        <c:lblAlgn val="ctr"/>
        <c:lblOffset val="100"/>
        <c:noMultiLvlLbl val="0"/>
      </c:catAx>
      <c:valAx>
        <c:axId val="20635382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 geography!PivotTable23</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geography'!$O$43:$O$44</c:f>
              <c:strCache>
                <c:ptCount val="1"/>
                <c:pt idx="0">
                  <c:v>Charged Off</c:v>
                </c:pt>
              </c:strCache>
            </c:strRef>
          </c:tx>
          <c:spPr>
            <a:solidFill>
              <a:schemeClr val="accent2"/>
            </a:solidFill>
            <a:ln>
              <a:noFill/>
            </a:ln>
            <a:effectLst/>
          </c:spPr>
          <c:invertIfNegative val="0"/>
          <c:cat>
            <c:strRef>
              <c:f>'EDA geography'!$N$45:$N$75</c:f>
              <c:strCache>
                <c:ptCount val="30"/>
                <c:pt idx="0">
                  <c:v>CO</c:v>
                </c:pt>
                <c:pt idx="1">
                  <c:v>NC</c:v>
                </c:pt>
                <c:pt idx="2">
                  <c:v>VA</c:v>
                </c:pt>
                <c:pt idx="3">
                  <c:v>SC</c:v>
                </c:pt>
                <c:pt idx="4">
                  <c:v>CA</c:v>
                </c:pt>
                <c:pt idx="5">
                  <c:v>WA</c:v>
                </c:pt>
                <c:pt idx="6">
                  <c:v>RI</c:v>
                </c:pt>
                <c:pt idx="7">
                  <c:v>NM</c:v>
                </c:pt>
                <c:pt idx="8">
                  <c:v>AL</c:v>
                </c:pt>
                <c:pt idx="9">
                  <c:v>IN</c:v>
                </c:pt>
                <c:pt idx="10">
                  <c:v>KS</c:v>
                </c:pt>
                <c:pt idx="11">
                  <c:v>OH</c:v>
                </c:pt>
                <c:pt idx="12">
                  <c:v>MD</c:v>
                </c:pt>
                <c:pt idx="13">
                  <c:v>FL</c:v>
                </c:pt>
                <c:pt idx="14">
                  <c:v>WI</c:v>
                </c:pt>
                <c:pt idx="15">
                  <c:v>NY</c:v>
                </c:pt>
                <c:pt idx="16">
                  <c:v>AZ</c:v>
                </c:pt>
                <c:pt idx="17">
                  <c:v>HI</c:v>
                </c:pt>
                <c:pt idx="18">
                  <c:v>SD</c:v>
                </c:pt>
                <c:pt idx="19">
                  <c:v>PA</c:v>
                </c:pt>
                <c:pt idx="20">
                  <c:v>MN</c:v>
                </c:pt>
                <c:pt idx="21">
                  <c:v>MA</c:v>
                </c:pt>
                <c:pt idx="22">
                  <c:v>TX</c:v>
                </c:pt>
                <c:pt idx="23">
                  <c:v>IL</c:v>
                </c:pt>
                <c:pt idx="24">
                  <c:v>VT</c:v>
                </c:pt>
                <c:pt idx="25">
                  <c:v>MO</c:v>
                </c:pt>
                <c:pt idx="26">
                  <c:v>GA</c:v>
                </c:pt>
                <c:pt idx="27">
                  <c:v>LA</c:v>
                </c:pt>
                <c:pt idx="28">
                  <c:v>DC</c:v>
                </c:pt>
                <c:pt idx="29">
                  <c:v>MI</c:v>
                </c:pt>
              </c:strCache>
            </c:strRef>
          </c:cat>
          <c:val>
            <c:numRef>
              <c:f>'EDA geography'!$O$45:$O$75</c:f>
              <c:numCache>
                <c:formatCode>_-* #,##0_-;\-* #,##0_-;_-* "-"??_-;_-@_-</c:formatCode>
                <c:ptCount val="30"/>
                <c:pt idx="0">
                  <c:v>35.700000000000003</c:v>
                </c:pt>
                <c:pt idx="2">
                  <c:v>33.200000000000003</c:v>
                </c:pt>
                <c:pt idx="4">
                  <c:v>24.383333333333336</c:v>
                </c:pt>
                <c:pt idx="8">
                  <c:v>18.16</c:v>
                </c:pt>
                <c:pt idx="10">
                  <c:v>15.22</c:v>
                </c:pt>
                <c:pt idx="12">
                  <c:v>25.715</c:v>
                </c:pt>
                <c:pt idx="15">
                  <c:v>20.84</c:v>
                </c:pt>
                <c:pt idx="16">
                  <c:v>24.29</c:v>
                </c:pt>
                <c:pt idx="21">
                  <c:v>9.6</c:v>
                </c:pt>
              </c:numCache>
            </c:numRef>
          </c:val>
          <c:extLst>
            <c:ext xmlns:c16="http://schemas.microsoft.com/office/drawing/2014/chart" uri="{C3380CC4-5D6E-409C-BE32-E72D297353CC}">
              <c16:uniqueId val="{00000000-D752-443E-8ED2-ABD55120D9CC}"/>
            </c:ext>
          </c:extLst>
        </c:ser>
        <c:ser>
          <c:idx val="1"/>
          <c:order val="1"/>
          <c:tx>
            <c:strRef>
              <c:f>'EDA geography'!$P$43:$P$44</c:f>
              <c:strCache>
                <c:ptCount val="1"/>
                <c:pt idx="0">
                  <c:v>Fully Paid</c:v>
                </c:pt>
              </c:strCache>
            </c:strRef>
          </c:tx>
          <c:spPr>
            <a:solidFill>
              <a:schemeClr val="accent1"/>
            </a:solidFill>
            <a:ln>
              <a:noFill/>
            </a:ln>
            <a:effectLst/>
          </c:spPr>
          <c:invertIfNegative val="0"/>
          <c:cat>
            <c:strRef>
              <c:f>'EDA geography'!$N$45:$N$75</c:f>
              <c:strCache>
                <c:ptCount val="30"/>
                <c:pt idx="0">
                  <c:v>CO</c:v>
                </c:pt>
                <c:pt idx="1">
                  <c:v>NC</c:v>
                </c:pt>
                <c:pt idx="2">
                  <c:v>VA</c:v>
                </c:pt>
                <c:pt idx="3">
                  <c:v>SC</c:v>
                </c:pt>
                <c:pt idx="4">
                  <c:v>CA</c:v>
                </c:pt>
                <c:pt idx="5">
                  <c:v>WA</c:v>
                </c:pt>
                <c:pt idx="6">
                  <c:v>RI</c:v>
                </c:pt>
                <c:pt idx="7">
                  <c:v>NM</c:v>
                </c:pt>
                <c:pt idx="8">
                  <c:v>AL</c:v>
                </c:pt>
                <c:pt idx="9">
                  <c:v>IN</c:v>
                </c:pt>
                <c:pt idx="10">
                  <c:v>KS</c:v>
                </c:pt>
                <c:pt idx="11">
                  <c:v>OH</c:v>
                </c:pt>
                <c:pt idx="12">
                  <c:v>MD</c:v>
                </c:pt>
                <c:pt idx="13">
                  <c:v>FL</c:v>
                </c:pt>
                <c:pt idx="14">
                  <c:v>WI</c:v>
                </c:pt>
                <c:pt idx="15">
                  <c:v>NY</c:v>
                </c:pt>
                <c:pt idx="16">
                  <c:v>AZ</c:v>
                </c:pt>
                <c:pt idx="17">
                  <c:v>HI</c:v>
                </c:pt>
                <c:pt idx="18">
                  <c:v>SD</c:v>
                </c:pt>
                <c:pt idx="19">
                  <c:v>PA</c:v>
                </c:pt>
                <c:pt idx="20">
                  <c:v>MN</c:v>
                </c:pt>
                <c:pt idx="21">
                  <c:v>MA</c:v>
                </c:pt>
                <c:pt idx="22">
                  <c:v>TX</c:v>
                </c:pt>
                <c:pt idx="23">
                  <c:v>IL</c:v>
                </c:pt>
                <c:pt idx="24">
                  <c:v>VT</c:v>
                </c:pt>
                <c:pt idx="25">
                  <c:v>MO</c:v>
                </c:pt>
                <c:pt idx="26">
                  <c:v>GA</c:v>
                </c:pt>
                <c:pt idx="27">
                  <c:v>LA</c:v>
                </c:pt>
                <c:pt idx="28">
                  <c:v>DC</c:v>
                </c:pt>
                <c:pt idx="29">
                  <c:v>MI</c:v>
                </c:pt>
              </c:strCache>
            </c:strRef>
          </c:cat>
          <c:val>
            <c:numRef>
              <c:f>'EDA geography'!$P$45:$P$75</c:f>
              <c:numCache>
                <c:formatCode>_-* #,##0_-;\-* #,##0_-;_-* "-"??_-;_-@_-</c:formatCode>
                <c:ptCount val="30"/>
                <c:pt idx="1">
                  <c:v>28.275000000000002</c:v>
                </c:pt>
                <c:pt idx="2">
                  <c:v>20.68</c:v>
                </c:pt>
                <c:pt idx="3">
                  <c:v>24.409999999999997</c:v>
                </c:pt>
                <c:pt idx="5">
                  <c:v>23.744999999999997</c:v>
                </c:pt>
                <c:pt idx="6">
                  <c:v>23.54</c:v>
                </c:pt>
                <c:pt idx="7">
                  <c:v>23.35</c:v>
                </c:pt>
                <c:pt idx="8">
                  <c:v>29.28</c:v>
                </c:pt>
                <c:pt idx="9">
                  <c:v>21.549999999999997</c:v>
                </c:pt>
                <c:pt idx="10">
                  <c:v>26.59</c:v>
                </c:pt>
                <c:pt idx="11">
                  <c:v>19.994</c:v>
                </c:pt>
                <c:pt idx="12">
                  <c:v>15.843333333333334</c:v>
                </c:pt>
                <c:pt idx="13">
                  <c:v>19.190000000000001</c:v>
                </c:pt>
                <c:pt idx="14">
                  <c:v>18</c:v>
                </c:pt>
                <c:pt idx="15">
                  <c:v>16.594000000000001</c:v>
                </c:pt>
                <c:pt idx="16">
                  <c:v>8.68</c:v>
                </c:pt>
                <c:pt idx="17">
                  <c:v>16.11</c:v>
                </c:pt>
                <c:pt idx="18">
                  <c:v>16.059999999999999</c:v>
                </c:pt>
                <c:pt idx="19">
                  <c:v>14.783333333333333</c:v>
                </c:pt>
                <c:pt idx="20">
                  <c:v>14.67</c:v>
                </c:pt>
                <c:pt idx="21">
                  <c:v>19.25</c:v>
                </c:pt>
                <c:pt idx="22">
                  <c:v>12.71</c:v>
                </c:pt>
                <c:pt idx="23">
                  <c:v>11.614999999999998</c:v>
                </c:pt>
                <c:pt idx="24">
                  <c:v>9.5399999999999991</c:v>
                </c:pt>
                <c:pt idx="25">
                  <c:v>9.44</c:v>
                </c:pt>
                <c:pt idx="26">
                  <c:v>9.3350000000000009</c:v>
                </c:pt>
                <c:pt idx="27">
                  <c:v>6.79</c:v>
                </c:pt>
                <c:pt idx="28">
                  <c:v>6.46</c:v>
                </c:pt>
                <c:pt idx="29">
                  <c:v>5.18</c:v>
                </c:pt>
              </c:numCache>
            </c:numRef>
          </c:val>
          <c:extLst>
            <c:ext xmlns:c16="http://schemas.microsoft.com/office/drawing/2014/chart" uri="{C3380CC4-5D6E-409C-BE32-E72D297353CC}">
              <c16:uniqueId val="{00000001-D752-443E-8ED2-ABD55120D9CC}"/>
            </c:ext>
          </c:extLst>
        </c:ser>
        <c:dLbls>
          <c:showLegendKey val="0"/>
          <c:showVal val="0"/>
          <c:showCatName val="0"/>
          <c:showSerName val="0"/>
          <c:showPercent val="0"/>
          <c:showBubbleSize val="0"/>
        </c:dLbls>
        <c:gapWidth val="219"/>
        <c:axId val="417114624"/>
        <c:axId val="417113664"/>
      </c:barChart>
      <c:catAx>
        <c:axId val="41711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13664"/>
        <c:crosses val="autoZero"/>
        <c:auto val="1"/>
        <c:lblAlgn val="ctr"/>
        <c:lblOffset val="100"/>
        <c:noMultiLvlLbl val="0"/>
      </c:catAx>
      <c:valAx>
        <c:axId val="41711366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1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Histogram</a:t>
            </a:r>
          </a:p>
        </c:rich>
      </c:tx>
      <c:overlay val="0"/>
    </c:title>
    <c:autoTitleDeleted val="0"/>
    <c:plotArea>
      <c:layout/>
      <c:barChart>
        <c:barDir val="col"/>
        <c:grouping val="clustered"/>
        <c:varyColors val="0"/>
        <c:ser>
          <c:idx val="0"/>
          <c:order val="0"/>
          <c:tx>
            <c:v>Frequency</c:v>
          </c:tx>
          <c:invertIfNegative val="0"/>
          <c:cat>
            <c:strRef>
              <c:f>'other numerical variables'!$C$3:$C$12</c:f>
              <c:strCache>
                <c:ptCount val="10"/>
                <c:pt idx="0">
                  <c:v> 13 </c:v>
                </c:pt>
                <c:pt idx="1">
                  <c:v> 10 </c:v>
                </c:pt>
                <c:pt idx="2">
                  <c:v> 16 </c:v>
                </c:pt>
                <c:pt idx="3">
                  <c:v> 20 </c:v>
                </c:pt>
                <c:pt idx="4">
                  <c:v> 6 </c:v>
                </c:pt>
                <c:pt idx="5">
                  <c:v> 23 </c:v>
                </c:pt>
                <c:pt idx="6">
                  <c:v> 26 </c:v>
                </c:pt>
                <c:pt idx="7">
                  <c:v> 30 </c:v>
                </c:pt>
                <c:pt idx="8">
                  <c:v> 3 </c:v>
                </c:pt>
                <c:pt idx="9">
                  <c:v>More</c:v>
                </c:pt>
              </c:strCache>
            </c:strRef>
          </c:cat>
          <c:val>
            <c:numRef>
              <c:f>'other numerical variables'!$D$3:$D$12</c:f>
              <c:numCache>
                <c:formatCode>General</c:formatCode>
                <c:ptCount val="10"/>
                <c:pt idx="0">
                  <c:v>21</c:v>
                </c:pt>
                <c:pt idx="1">
                  <c:v>19</c:v>
                </c:pt>
                <c:pt idx="2">
                  <c:v>13</c:v>
                </c:pt>
                <c:pt idx="3">
                  <c:v>10</c:v>
                </c:pt>
                <c:pt idx="4">
                  <c:v>7</c:v>
                </c:pt>
                <c:pt idx="5">
                  <c:v>5</c:v>
                </c:pt>
                <c:pt idx="6">
                  <c:v>2</c:v>
                </c:pt>
                <c:pt idx="7">
                  <c:v>2</c:v>
                </c:pt>
                <c:pt idx="8">
                  <c:v>1</c:v>
                </c:pt>
                <c:pt idx="9">
                  <c:v>1</c:v>
                </c:pt>
              </c:numCache>
            </c:numRef>
          </c:val>
          <c:extLst>
            <c:ext xmlns:c16="http://schemas.microsoft.com/office/drawing/2014/chart" uri="{C3380CC4-5D6E-409C-BE32-E72D297353CC}">
              <c16:uniqueId val="{00000000-3D97-41C6-9529-C171168BBAFB}"/>
            </c:ext>
          </c:extLst>
        </c:ser>
        <c:dLbls>
          <c:showLegendKey val="0"/>
          <c:showVal val="0"/>
          <c:showCatName val="0"/>
          <c:showSerName val="0"/>
          <c:showPercent val="0"/>
          <c:showBubbleSize val="0"/>
        </c:dLbls>
        <c:gapWidth val="150"/>
        <c:axId val="114954464"/>
        <c:axId val="114958784"/>
      </c:barChart>
      <c:catAx>
        <c:axId val="114954464"/>
        <c:scaling>
          <c:orientation val="minMax"/>
        </c:scaling>
        <c:delete val="0"/>
        <c:axPos val="b"/>
        <c:title>
          <c:tx>
            <c:rich>
              <a:bodyPr/>
              <a:lstStyle/>
              <a:p>
                <a:pPr>
                  <a:defRPr/>
                </a:pPr>
                <a:r>
                  <a:rPr lang="en-AU"/>
                  <a:t>Bin</a:t>
                </a:r>
              </a:p>
            </c:rich>
          </c:tx>
          <c:overlay val="0"/>
        </c:title>
        <c:numFmt formatCode="General" sourceLinked="1"/>
        <c:majorTickMark val="out"/>
        <c:minorTickMark val="none"/>
        <c:tickLblPos val="nextTo"/>
        <c:crossAx val="114958784"/>
        <c:crosses val="autoZero"/>
        <c:auto val="1"/>
        <c:lblAlgn val="ctr"/>
        <c:lblOffset val="100"/>
        <c:noMultiLvlLbl val="0"/>
      </c:catAx>
      <c:valAx>
        <c:axId val="114958784"/>
        <c:scaling>
          <c:orientation val="minMax"/>
        </c:scaling>
        <c:delete val="0"/>
        <c:axPos val="l"/>
        <c:title>
          <c:tx>
            <c:rich>
              <a:bodyPr/>
              <a:lstStyle/>
              <a:p>
                <a:pPr>
                  <a:defRPr/>
                </a:pPr>
                <a:r>
                  <a:rPr lang="en-AU"/>
                  <a:t>Frequency</a:t>
                </a:r>
              </a:p>
            </c:rich>
          </c:tx>
          <c:overlay val="0"/>
        </c:title>
        <c:numFmt formatCode="General" sourceLinked="1"/>
        <c:majorTickMark val="out"/>
        <c:minorTickMark val="none"/>
        <c:tickLblPos val="nextTo"/>
        <c:crossAx val="11495446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[LCDataDictionary.xlsx]other numerical variables!PivotTable26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'other numerical variables'!$B$16:$B$17</c:f>
              <c:strCache>
                <c:ptCount val="1"/>
                <c:pt idx="0">
                  <c:v>Charged Off</c:v>
                </c:pt>
              </c:strCache>
            </c:strRef>
          </c:tx>
          <c:spPr>
            <a:solidFill>
              <a:schemeClr val="accent1"/>
            </a:solidFill>
            <a:ln>
              <a:noFill/>
            </a:ln>
            <a:effectLst/>
          </c:spPr>
          <c:invertIfNegative val="0"/>
          <c:cat>
            <c:strRef>
              <c:f>'other numerical variables'!$A$18:$A$21</c:f>
              <c:strCache>
                <c:ptCount val="3"/>
                <c:pt idx="0">
                  <c:v>Not Verified</c:v>
                </c:pt>
                <c:pt idx="1">
                  <c:v>Source Verified</c:v>
                </c:pt>
                <c:pt idx="2">
                  <c:v>Verified</c:v>
                </c:pt>
              </c:strCache>
            </c:strRef>
          </c:cat>
          <c:val>
            <c:numRef>
              <c:f>'other numerical variables'!$B$18:$B$21</c:f>
              <c:numCache>
                <c:formatCode>_-* #,##0_-;\-* #,##0_-;_-* "-"??_-;_-@_-</c:formatCode>
                <c:ptCount val="3"/>
                <c:pt idx="0">
                  <c:v>17.5</c:v>
                </c:pt>
                <c:pt idx="1">
                  <c:v>10.8</c:v>
                </c:pt>
              </c:numCache>
            </c:numRef>
          </c:val>
          <c:extLst>
            <c:ext xmlns:c16="http://schemas.microsoft.com/office/drawing/2014/chart" uri="{C3380CC4-5D6E-409C-BE32-E72D297353CC}">
              <c16:uniqueId val="{00000000-D522-4CF7-B6CA-83E0670ADCBB}"/>
            </c:ext>
          </c:extLst>
        </c:ser>
        <c:ser>
          <c:idx val="1"/>
          <c:order val="1"/>
          <c:tx>
            <c:strRef>
              <c:f>'other numerical variables'!$C$16:$C$17</c:f>
              <c:strCache>
                <c:ptCount val="1"/>
                <c:pt idx="0">
                  <c:v>Fully Paid</c:v>
                </c:pt>
              </c:strCache>
            </c:strRef>
          </c:tx>
          <c:spPr>
            <a:solidFill>
              <a:schemeClr val="accent2"/>
            </a:solidFill>
            <a:ln>
              <a:noFill/>
            </a:ln>
            <a:effectLst/>
          </c:spPr>
          <c:invertIfNegative val="0"/>
          <c:cat>
            <c:strRef>
              <c:f>'other numerical variables'!$A$18:$A$21</c:f>
              <c:strCache>
                <c:ptCount val="3"/>
                <c:pt idx="0">
                  <c:v>Not Verified</c:v>
                </c:pt>
                <c:pt idx="1">
                  <c:v>Source Verified</c:v>
                </c:pt>
                <c:pt idx="2">
                  <c:v>Verified</c:v>
                </c:pt>
              </c:strCache>
            </c:strRef>
          </c:cat>
          <c:val>
            <c:numRef>
              <c:f>'other numerical variables'!$C$18:$C$21</c:f>
              <c:numCache>
                <c:formatCode>_-* #,##0_-;\-* #,##0_-;_-* "-"??_-;_-@_-</c:formatCode>
                <c:ptCount val="3"/>
                <c:pt idx="0">
                  <c:v>12.657142857142857</c:v>
                </c:pt>
                <c:pt idx="1">
                  <c:v>10</c:v>
                </c:pt>
                <c:pt idx="2">
                  <c:v>12.428571428571429</c:v>
                </c:pt>
              </c:numCache>
            </c:numRef>
          </c:val>
          <c:extLst>
            <c:ext xmlns:c16="http://schemas.microsoft.com/office/drawing/2014/chart" uri="{C3380CC4-5D6E-409C-BE32-E72D297353CC}">
              <c16:uniqueId val="{00000001-D522-4CF7-B6CA-83E0670ADCBB}"/>
            </c:ext>
          </c:extLst>
        </c:ser>
        <c:dLbls>
          <c:showLegendKey val="0"/>
          <c:showVal val="0"/>
          <c:showCatName val="0"/>
          <c:showSerName val="0"/>
          <c:showPercent val="0"/>
          <c:showBubbleSize val="0"/>
        </c:dLbls>
        <c:gapWidth val="219"/>
        <c:overlap val="-27"/>
        <c:axId val="426812832"/>
        <c:axId val="426809472"/>
      </c:barChart>
      <c:catAx>
        <c:axId val="4268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09472"/>
        <c:crosses val="autoZero"/>
        <c:auto val="1"/>
        <c:lblAlgn val="ctr"/>
        <c:lblOffset val="100"/>
        <c:noMultiLvlLbl val="0"/>
      </c:catAx>
      <c:valAx>
        <c:axId val="4268094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[LCDataDictionary.xlsx]other numerical variables!PivotTable27</c:name>
    <c:fmtId val="7"/>
  </c:pivotSource>
  <c:chart>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'other numerical variables'!$B$34:$B$35</c:f>
              <c:strCache>
                <c:ptCount val="1"/>
                <c:pt idx="0">
                  <c:v>Charged Off</c:v>
                </c:pt>
              </c:strCache>
            </c:strRef>
          </c:tx>
          <c:spPr>
            <a:ln w="28575" cap="rnd">
              <a:solidFill>
                <a:schemeClr val="accent2"/>
              </a:solidFill>
              <a:round/>
            </a:ln>
            <a:effectLst/>
          </c:spPr>
          <c:marker>
            <c:symbol val="none"/>
          </c:marker>
          <c:cat>
            <c:strRef>
              <c:f>'other numerical variables'!$A$36:$A$59</c:f>
              <c:strCache>
                <c:ptCount val="23"/>
                <c:pt idx="0">
                  <c:v>1984</c:v>
                </c:pt>
                <c:pt idx="1">
                  <c:v>1985</c:v>
                </c:pt>
                <c:pt idx="2">
                  <c:v>1987</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2009</c:v>
                </c:pt>
                <c:pt idx="22">
                  <c:v>2011</c:v>
                </c:pt>
              </c:strCache>
            </c:strRef>
          </c:cat>
          <c:val>
            <c:numRef>
              <c:f>'other numerical variables'!$B$36:$B$59</c:f>
              <c:numCache>
                <c:formatCode>_-* #,##0_-;\-* #,##0_-;_-* "-"??_-;_-@_-</c:formatCode>
                <c:ptCount val="23"/>
                <c:pt idx="1">
                  <c:v>7</c:v>
                </c:pt>
                <c:pt idx="8">
                  <c:v>10</c:v>
                </c:pt>
                <c:pt idx="14">
                  <c:v>22.333333333333332</c:v>
                </c:pt>
                <c:pt idx="15">
                  <c:v>15.666666666666666</c:v>
                </c:pt>
                <c:pt idx="17">
                  <c:v>10</c:v>
                </c:pt>
                <c:pt idx="18">
                  <c:v>18</c:v>
                </c:pt>
                <c:pt idx="20">
                  <c:v>18</c:v>
                </c:pt>
                <c:pt idx="21">
                  <c:v>11</c:v>
                </c:pt>
                <c:pt idx="22">
                  <c:v>6</c:v>
                </c:pt>
              </c:numCache>
            </c:numRef>
          </c:val>
          <c:smooth val="0"/>
          <c:extLst>
            <c:ext xmlns:c16="http://schemas.microsoft.com/office/drawing/2014/chart" uri="{C3380CC4-5D6E-409C-BE32-E72D297353CC}">
              <c16:uniqueId val="{00000000-0618-4E66-8289-C2F957D5C4DE}"/>
            </c:ext>
          </c:extLst>
        </c:ser>
        <c:ser>
          <c:idx val="1"/>
          <c:order val="1"/>
          <c:tx>
            <c:strRef>
              <c:f>'other numerical variables'!$C$34:$C$35</c:f>
              <c:strCache>
                <c:ptCount val="1"/>
                <c:pt idx="0">
                  <c:v>Fully Paid</c:v>
                </c:pt>
              </c:strCache>
            </c:strRef>
          </c:tx>
          <c:spPr>
            <a:ln w="28575" cap="rnd">
              <a:solidFill>
                <a:schemeClr val="accent1"/>
              </a:solidFill>
              <a:round/>
            </a:ln>
            <a:effectLst/>
          </c:spPr>
          <c:marker>
            <c:symbol val="none"/>
          </c:marker>
          <c:cat>
            <c:strRef>
              <c:f>'other numerical variables'!$A$36:$A$59</c:f>
              <c:strCache>
                <c:ptCount val="23"/>
                <c:pt idx="0">
                  <c:v>1984</c:v>
                </c:pt>
                <c:pt idx="1">
                  <c:v>1985</c:v>
                </c:pt>
                <c:pt idx="2">
                  <c:v>1987</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2009</c:v>
                </c:pt>
                <c:pt idx="22">
                  <c:v>2011</c:v>
                </c:pt>
              </c:strCache>
            </c:strRef>
          </c:cat>
          <c:val>
            <c:numRef>
              <c:f>'other numerical variables'!$C$36:$C$59</c:f>
              <c:numCache>
                <c:formatCode>_-* #,##0_-;\-* #,##0_-;_-* "-"??_-;_-@_-</c:formatCode>
                <c:ptCount val="23"/>
                <c:pt idx="0">
                  <c:v>16</c:v>
                </c:pt>
                <c:pt idx="2">
                  <c:v>10</c:v>
                </c:pt>
                <c:pt idx="3">
                  <c:v>14.5</c:v>
                </c:pt>
                <c:pt idx="4">
                  <c:v>11.5</c:v>
                </c:pt>
                <c:pt idx="5">
                  <c:v>14</c:v>
                </c:pt>
                <c:pt idx="6">
                  <c:v>17</c:v>
                </c:pt>
                <c:pt idx="7">
                  <c:v>8.5</c:v>
                </c:pt>
                <c:pt idx="9">
                  <c:v>10.25</c:v>
                </c:pt>
                <c:pt idx="10">
                  <c:v>9</c:v>
                </c:pt>
                <c:pt idx="11">
                  <c:v>8</c:v>
                </c:pt>
                <c:pt idx="12">
                  <c:v>13.25</c:v>
                </c:pt>
                <c:pt idx="13">
                  <c:v>9</c:v>
                </c:pt>
                <c:pt idx="14">
                  <c:v>12.555555555555555</c:v>
                </c:pt>
                <c:pt idx="15">
                  <c:v>14.8</c:v>
                </c:pt>
                <c:pt idx="16">
                  <c:v>7</c:v>
                </c:pt>
                <c:pt idx="17">
                  <c:v>13</c:v>
                </c:pt>
                <c:pt idx="18">
                  <c:v>15.666666666666666</c:v>
                </c:pt>
                <c:pt idx="19">
                  <c:v>13</c:v>
                </c:pt>
                <c:pt idx="20">
                  <c:v>13</c:v>
                </c:pt>
                <c:pt idx="22">
                  <c:v>3</c:v>
                </c:pt>
              </c:numCache>
            </c:numRef>
          </c:val>
          <c:smooth val="0"/>
          <c:extLst>
            <c:ext xmlns:c16="http://schemas.microsoft.com/office/drawing/2014/chart" uri="{C3380CC4-5D6E-409C-BE32-E72D297353CC}">
              <c16:uniqueId val="{00000001-0618-4E66-8289-C2F957D5C4DE}"/>
            </c:ext>
          </c:extLst>
        </c:ser>
        <c:dLbls>
          <c:showLegendKey val="0"/>
          <c:showVal val="0"/>
          <c:showCatName val="0"/>
          <c:showSerName val="0"/>
          <c:showPercent val="0"/>
          <c:showBubbleSize val="0"/>
        </c:dLbls>
        <c:smooth val="0"/>
        <c:axId val="114956384"/>
        <c:axId val="114953504"/>
      </c:lineChart>
      <c:catAx>
        <c:axId val="1149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3504"/>
        <c:crosses val="autoZero"/>
        <c:auto val="1"/>
        <c:lblAlgn val="ctr"/>
        <c:lblOffset val="100"/>
        <c:noMultiLvlLbl val="0"/>
      </c:catAx>
      <c:valAx>
        <c:axId val="1149535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[LCDataDictionary.xlsx]other numerical variables!PivotTable28</c:name>
    <c:fmtId val="7"/>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'other numerical variables'!$R$2:$R$3</c:f>
              <c:strCache>
                <c:ptCount val="1"/>
                <c:pt idx="0">
                  <c:v>Charged Off</c:v>
                </c:pt>
              </c:strCache>
            </c:strRef>
          </c:tx>
          <c:spPr>
            <a:solidFill>
              <a:schemeClr val="accent2"/>
            </a:solidFill>
            <a:ln>
              <a:noFill/>
            </a:ln>
            <a:effectLst/>
          </c:spPr>
          <c:invertIfNegative val="0"/>
          <c:cat>
            <c:strRef>
              <c:f>'other numerical variables'!$Q$4:$Q$27</c:f>
              <c:strCache>
                <c:ptCount val="23"/>
                <c:pt idx="0">
                  <c:v>5.32</c:v>
                </c:pt>
                <c:pt idx="1">
                  <c:v>6.49</c:v>
                </c:pt>
                <c:pt idx="2">
                  <c:v>7.49</c:v>
                </c:pt>
                <c:pt idx="3">
                  <c:v>7.91</c:v>
                </c:pt>
                <c:pt idx="4">
                  <c:v>8.49</c:v>
                </c:pt>
                <c:pt idx="5">
                  <c:v>9.17</c:v>
                </c:pt>
                <c:pt idx="6">
                  <c:v>9.8</c:v>
                </c:pt>
                <c:pt idx="7">
                  <c:v>10.78</c:v>
                </c:pt>
                <c:pt idx="8">
                  <c:v>11.48</c:v>
                </c:pt>
                <c:pt idx="9">
                  <c:v>11.99</c:v>
                </c:pt>
                <c:pt idx="10">
                  <c:v>12.88</c:v>
                </c:pt>
                <c:pt idx="11">
                  <c:v>13.44</c:v>
                </c:pt>
                <c:pt idx="12">
                  <c:v>13.99</c:v>
                </c:pt>
                <c:pt idx="13">
                  <c:v>14.85</c:v>
                </c:pt>
                <c:pt idx="14">
                  <c:v>15.77</c:v>
                </c:pt>
                <c:pt idx="15">
                  <c:v>17.27</c:v>
                </c:pt>
                <c:pt idx="16">
                  <c:v>17.97</c:v>
                </c:pt>
                <c:pt idx="17">
                  <c:v>18.49</c:v>
                </c:pt>
                <c:pt idx="18">
                  <c:v>19.48</c:v>
                </c:pt>
                <c:pt idx="19">
                  <c:v>19.89</c:v>
                </c:pt>
                <c:pt idx="20">
                  <c:v>22.45</c:v>
                </c:pt>
                <c:pt idx="21">
                  <c:v>23.13</c:v>
                </c:pt>
                <c:pt idx="22">
                  <c:v>24.24</c:v>
                </c:pt>
              </c:strCache>
            </c:strRef>
          </c:cat>
          <c:val>
            <c:numRef>
              <c:f>'other numerical variables'!$R$4:$R$27</c:f>
              <c:numCache>
                <c:formatCode>_-* #,##0_-;\-* #,##0_-;_-* "-"??_-;_-@_-</c:formatCode>
                <c:ptCount val="23"/>
                <c:pt idx="4">
                  <c:v>10</c:v>
                </c:pt>
                <c:pt idx="10">
                  <c:v>7.5</c:v>
                </c:pt>
                <c:pt idx="11">
                  <c:v>29</c:v>
                </c:pt>
                <c:pt idx="12">
                  <c:v>26.5</c:v>
                </c:pt>
                <c:pt idx="13">
                  <c:v>8.5</c:v>
                </c:pt>
                <c:pt idx="16">
                  <c:v>14</c:v>
                </c:pt>
                <c:pt idx="17">
                  <c:v>10</c:v>
                </c:pt>
                <c:pt idx="18">
                  <c:v>18</c:v>
                </c:pt>
                <c:pt idx="19">
                  <c:v>10</c:v>
                </c:pt>
                <c:pt idx="22">
                  <c:v>18</c:v>
                </c:pt>
              </c:numCache>
            </c:numRef>
          </c:val>
          <c:extLst>
            <c:ext xmlns:c16="http://schemas.microsoft.com/office/drawing/2014/chart" uri="{C3380CC4-5D6E-409C-BE32-E72D297353CC}">
              <c16:uniqueId val="{00000000-1CEB-42E9-BFB9-1513FD9DF80B}"/>
            </c:ext>
          </c:extLst>
        </c:ser>
        <c:ser>
          <c:idx val="1"/>
          <c:order val="1"/>
          <c:tx>
            <c:strRef>
              <c:f>'other numerical variables'!$S$2:$S$3</c:f>
              <c:strCache>
                <c:ptCount val="1"/>
                <c:pt idx="0">
                  <c:v>Fully Paid</c:v>
                </c:pt>
              </c:strCache>
            </c:strRef>
          </c:tx>
          <c:spPr>
            <a:solidFill>
              <a:schemeClr val="accent1"/>
            </a:solidFill>
            <a:ln>
              <a:noFill/>
            </a:ln>
            <a:effectLst/>
          </c:spPr>
          <c:invertIfNegative val="0"/>
          <c:cat>
            <c:strRef>
              <c:f>'other numerical variables'!$Q$4:$Q$27</c:f>
              <c:strCache>
                <c:ptCount val="23"/>
                <c:pt idx="0">
                  <c:v>5.32</c:v>
                </c:pt>
                <c:pt idx="1">
                  <c:v>6.49</c:v>
                </c:pt>
                <c:pt idx="2">
                  <c:v>7.49</c:v>
                </c:pt>
                <c:pt idx="3">
                  <c:v>7.91</c:v>
                </c:pt>
                <c:pt idx="4">
                  <c:v>8.49</c:v>
                </c:pt>
                <c:pt idx="5">
                  <c:v>9.17</c:v>
                </c:pt>
                <c:pt idx="6">
                  <c:v>9.8</c:v>
                </c:pt>
                <c:pt idx="7">
                  <c:v>10.78</c:v>
                </c:pt>
                <c:pt idx="8">
                  <c:v>11.48</c:v>
                </c:pt>
                <c:pt idx="9">
                  <c:v>11.99</c:v>
                </c:pt>
                <c:pt idx="10">
                  <c:v>12.88</c:v>
                </c:pt>
                <c:pt idx="11">
                  <c:v>13.44</c:v>
                </c:pt>
                <c:pt idx="12">
                  <c:v>13.99</c:v>
                </c:pt>
                <c:pt idx="13">
                  <c:v>14.85</c:v>
                </c:pt>
                <c:pt idx="14">
                  <c:v>15.77</c:v>
                </c:pt>
                <c:pt idx="15">
                  <c:v>17.27</c:v>
                </c:pt>
                <c:pt idx="16">
                  <c:v>17.97</c:v>
                </c:pt>
                <c:pt idx="17">
                  <c:v>18.49</c:v>
                </c:pt>
                <c:pt idx="18">
                  <c:v>19.48</c:v>
                </c:pt>
                <c:pt idx="19">
                  <c:v>19.89</c:v>
                </c:pt>
                <c:pt idx="20">
                  <c:v>22.45</c:v>
                </c:pt>
                <c:pt idx="21">
                  <c:v>23.13</c:v>
                </c:pt>
                <c:pt idx="22">
                  <c:v>24.24</c:v>
                </c:pt>
              </c:strCache>
            </c:strRef>
          </c:cat>
          <c:val>
            <c:numRef>
              <c:f>'other numerical variables'!$S$4:$S$27</c:f>
              <c:numCache>
                <c:formatCode>_-* #,##0_-;\-* #,##0_-;_-* "-"??_-;_-@_-</c:formatCode>
                <c:ptCount val="23"/>
                <c:pt idx="0">
                  <c:v>12.2</c:v>
                </c:pt>
                <c:pt idx="1">
                  <c:v>14</c:v>
                </c:pt>
                <c:pt idx="2">
                  <c:v>8.75</c:v>
                </c:pt>
                <c:pt idx="3">
                  <c:v>4</c:v>
                </c:pt>
                <c:pt idx="4">
                  <c:v>8</c:v>
                </c:pt>
                <c:pt idx="5">
                  <c:v>11.333333333333334</c:v>
                </c:pt>
                <c:pt idx="6">
                  <c:v>11.5</c:v>
                </c:pt>
                <c:pt idx="7">
                  <c:v>13</c:v>
                </c:pt>
                <c:pt idx="8">
                  <c:v>6.5</c:v>
                </c:pt>
                <c:pt idx="9">
                  <c:v>16.25</c:v>
                </c:pt>
                <c:pt idx="10">
                  <c:v>14.25</c:v>
                </c:pt>
                <c:pt idx="11">
                  <c:v>7.4</c:v>
                </c:pt>
                <c:pt idx="12">
                  <c:v>6</c:v>
                </c:pt>
                <c:pt idx="13">
                  <c:v>12</c:v>
                </c:pt>
                <c:pt idx="14">
                  <c:v>19</c:v>
                </c:pt>
                <c:pt idx="15">
                  <c:v>7</c:v>
                </c:pt>
                <c:pt idx="16">
                  <c:v>11</c:v>
                </c:pt>
                <c:pt idx="17">
                  <c:v>19.5</c:v>
                </c:pt>
                <c:pt idx="19">
                  <c:v>18</c:v>
                </c:pt>
                <c:pt idx="20">
                  <c:v>12</c:v>
                </c:pt>
                <c:pt idx="21">
                  <c:v>18</c:v>
                </c:pt>
              </c:numCache>
            </c:numRef>
          </c:val>
          <c:extLst>
            <c:ext xmlns:c16="http://schemas.microsoft.com/office/drawing/2014/chart" uri="{C3380CC4-5D6E-409C-BE32-E72D297353CC}">
              <c16:uniqueId val="{00000001-1CEB-42E9-BFB9-1513FD9DF80B}"/>
            </c:ext>
          </c:extLst>
        </c:ser>
        <c:dLbls>
          <c:showLegendKey val="0"/>
          <c:showVal val="0"/>
          <c:showCatName val="0"/>
          <c:showSerName val="0"/>
          <c:showPercent val="0"/>
          <c:showBubbleSize val="0"/>
        </c:dLbls>
        <c:gapWidth val="219"/>
        <c:overlap val="-27"/>
        <c:axId val="433817584"/>
        <c:axId val="433817104"/>
      </c:barChart>
      <c:catAx>
        <c:axId val="4338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17104"/>
        <c:crosses val="autoZero"/>
        <c:auto val="1"/>
        <c:lblAlgn val="ctr"/>
        <c:lblOffset val="100"/>
        <c:noMultiLvlLbl val="0"/>
      </c:catAx>
      <c:valAx>
        <c:axId val="4338171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1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'total_acc'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 data'!$AC$2</c:f>
              <c:strCache>
                <c:ptCount val="1"/>
                <c:pt idx="0">
                  <c:v>total_acc</c:v>
                </c:pt>
              </c:strCache>
            </c:strRef>
          </c:tx>
          <c:spPr>
            <a:ln w="25400" cap="rnd">
              <a:noFill/>
              <a:round/>
            </a:ln>
            <a:effectLst/>
          </c:spPr>
          <c:marker>
            <c:symbol val="circle"/>
            <c:size val="7"/>
            <c:spPr>
              <a:solidFill>
                <a:schemeClr val="accent1"/>
              </a:solidFill>
              <a:ln w="9525">
                <a:solidFill>
                  <a:srgbClr val="FFFFFF"/>
                </a:solidFill>
                <a:prstDash val="solid"/>
              </a:ln>
              <a:effectLst/>
            </c:spPr>
          </c:marker>
          <c:xVal>
            <c:numRef>
              <c:f>'sample data'!$A$3:$A$83</c:f>
              <c:numCache>
                <c:formatCode>General</c:formatCode>
                <c:ptCount val="81"/>
                <c:pt idx="0">
                  <c:v>68407277</c:v>
                </c:pt>
                <c:pt idx="1">
                  <c:v>68355089</c:v>
                </c:pt>
                <c:pt idx="2">
                  <c:v>68341763</c:v>
                </c:pt>
                <c:pt idx="3">
                  <c:v>66310712</c:v>
                </c:pt>
                <c:pt idx="4">
                  <c:v>68476807</c:v>
                </c:pt>
                <c:pt idx="5">
                  <c:v>68426831</c:v>
                </c:pt>
                <c:pt idx="6">
                  <c:v>68476668</c:v>
                </c:pt>
                <c:pt idx="7">
                  <c:v>67275481</c:v>
                </c:pt>
                <c:pt idx="8">
                  <c:v>68466926</c:v>
                </c:pt>
                <c:pt idx="9">
                  <c:v>68616873</c:v>
                </c:pt>
                <c:pt idx="10">
                  <c:v>68356421</c:v>
                </c:pt>
                <c:pt idx="11">
                  <c:v>68426545</c:v>
                </c:pt>
                <c:pt idx="12">
                  <c:v>68338832</c:v>
                </c:pt>
                <c:pt idx="13">
                  <c:v>66624733</c:v>
                </c:pt>
                <c:pt idx="14">
                  <c:v>68466961</c:v>
                </c:pt>
                <c:pt idx="15">
                  <c:v>68354783</c:v>
                </c:pt>
                <c:pt idx="16">
                  <c:v>68466916</c:v>
                </c:pt>
                <c:pt idx="17">
                  <c:v>68577849</c:v>
                </c:pt>
                <c:pt idx="18">
                  <c:v>68506798</c:v>
                </c:pt>
                <c:pt idx="19">
                  <c:v>68495092</c:v>
                </c:pt>
                <c:pt idx="20">
                  <c:v>68566886</c:v>
                </c:pt>
                <c:pt idx="21">
                  <c:v>68009401</c:v>
                </c:pt>
                <c:pt idx="22">
                  <c:v>68476702</c:v>
                </c:pt>
                <c:pt idx="23">
                  <c:v>68436666</c:v>
                </c:pt>
                <c:pt idx="24">
                  <c:v>68476715</c:v>
                </c:pt>
                <c:pt idx="25">
                  <c:v>67849662</c:v>
                </c:pt>
                <c:pt idx="26">
                  <c:v>68596180</c:v>
                </c:pt>
                <c:pt idx="27">
                  <c:v>68526907</c:v>
                </c:pt>
                <c:pt idx="28">
                  <c:v>68607141</c:v>
                </c:pt>
                <c:pt idx="29">
                  <c:v>68526883</c:v>
                </c:pt>
                <c:pt idx="30">
                  <c:v>67715283</c:v>
                </c:pt>
                <c:pt idx="31">
                  <c:v>68341789</c:v>
                </c:pt>
                <c:pt idx="32">
                  <c:v>68533595</c:v>
                </c:pt>
                <c:pt idx="33">
                  <c:v>68415473</c:v>
                </c:pt>
                <c:pt idx="34">
                  <c:v>68537655</c:v>
                </c:pt>
                <c:pt idx="35">
                  <c:v>68446769</c:v>
                </c:pt>
                <c:pt idx="36">
                  <c:v>68367011</c:v>
                </c:pt>
                <c:pt idx="37">
                  <c:v>68407301</c:v>
                </c:pt>
                <c:pt idx="38">
                  <c:v>68356614</c:v>
                </c:pt>
                <c:pt idx="39">
                  <c:v>68426865</c:v>
                </c:pt>
                <c:pt idx="40">
                  <c:v>68476676</c:v>
                </c:pt>
                <c:pt idx="41">
                  <c:v>68566951</c:v>
                </c:pt>
                <c:pt idx="42">
                  <c:v>68615044</c:v>
                </c:pt>
                <c:pt idx="43">
                  <c:v>68527009</c:v>
                </c:pt>
                <c:pt idx="44">
                  <c:v>68547583</c:v>
                </c:pt>
                <c:pt idx="45">
                  <c:v>68587709</c:v>
                </c:pt>
                <c:pt idx="46">
                  <c:v>68446771</c:v>
                </c:pt>
                <c:pt idx="47">
                  <c:v>66796130</c:v>
                </c:pt>
                <c:pt idx="48">
                  <c:v>68617034</c:v>
                </c:pt>
                <c:pt idx="49">
                  <c:v>68387134</c:v>
                </c:pt>
                <c:pt idx="50">
                  <c:v>68566925</c:v>
                </c:pt>
                <c:pt idx="51">
                  <c:v>68516838</c:v>
                </c:pt>
                <c:pt idx="52">
                  <c:v>68476697</c:v>
                </c:pt>
                <c:pt idx="53">
                  <c:v>68566856</c:v>
                </c:pt>
                <c:pt idx="54">
                  <c:v>68543413</c:v>
                </c:pt>
                <c:pt idx="55">
                  <c:v>68366663</c:v>
                </c:pt>
                <c:pt idx="56">
                  <c:v>68416916</c:v>
                </c:pt>
                <c:pt idx="57">
                  <c:v>68444620</c:v>
                </c:pt>
                <c:pt idx="58">
                  <c:v>68082535</c:v>
                </c:pt>
                <c:pt idx="59">
                  <c:v>68466995</c:v>
                </c:pt>
                <c:pt idx="60">
                  <c:v>68584507</c:v>
                </c:pt>
                <c:pt idx="61">
                  <c:v>68466924</c:v>
                </c:pt>
                <c:pt idx="62">
                  <c:v>68367009</c:v>
                </c:pt>
                <c:pt idx="63">
                  <c:v>68475450</c:v>
                </c:pt>
                <c:pt idx="64">
                  <c:v>68525943</c:v>
                </c:pt>
                <c:pt idx="65">
                  <c:v>68340446</c:v>
                </c:pt>
                <c:pt idx="66">
                  <c:v>68615169</c:v>
                </c:pt>
                <c:pt idx="67">
                  <c:v>68397043</c:v>
                </c:pt>
                <c:pt idx="68">
                  <c:v>68506862</c:v>
                </c:pt>
                <c:pt idx="69">
                  <c:v>68341799</c:v>
                </c:pt>
                <c:pt idx="70">
                  <c:v>68487261</c:v>
                </c:pt>
                <c:pt idx="71">
                  <c:v>68597047</c:v>
                </c:pt>
                <c:pt idx="72">
                  <c:v>68366999</c:v>
                </c:pt>
                <c:pt idx="73">
                  <c:v>68506885</c:v>
                </c:pt>
                <c:pt idx="74">
                  <c:v>68394562</c:v>
                </c:pt>
                <c:pt idx="75">
                  <c:v>68416953</c:v>
                </c:pt>
                <c:pt idx="76">
                  <c:v>68587652</c:v>
                </c:pt>
                <c:pt idx="77">
                  <c:v>68407333</c:v>
                </c:pt>
                <c:pt idx="78">
                  <c:v>68466066</c:v>
                </c:pt>
                <c:pt idx="79">
                  <c:v>68436934</c:v>
                </c:pt>
                <c:pt idx="80">
                  <c:v>68617057</c:v>
                </c:pt>
              </c:numCache>
            </c:numRef>
          </c:xVal>
          <c:yVal>
            <c:numRef>
              <c:f>'sample data'!$AC$3:$AC$83</c:f>
              <c:numCache>
                <c:formatCode>General</c:formatCode>
                <c:ptCount val="81"/>
                <c:pt idx="0">
                  <c:v>13</c:v>
                </c:pt>
                <c:pt idx="1">
                  <c:v>38</c:v>
                </c:pt>
                <c:pt idx="2">
                  <c:v>18</c:v>
                </c:pt>
                <c:pt idx="3">
                  <c:v>17</c:v>
                </c:pt>
                <c:pt idx="4">
                  <c:v>35</c:v>
                </c:pt>
                <c:pt idx="5">
                  <c:v>6</c:v>
                </c:pt>
                <c:pt idx="6">
                  <c:v>27</c:v>
                </c:pt>
                <c:pt idx="7">
                  <c:v>15</c:v>
                </c:pt>
                <c:pt idx="8">
                  <c:v>23</c:v>
                </c:pt>
                <c:pt idx="9">
                  <c:v>18</c:v>
                </c:pt>
                <c:pt idx="10">
                  <c:v>35</c:v>
                </c:pt>
                <c:pt idx="11">
                  <c:v>29</c:v>
                </c:pt>
                <c:pt idx="12">
                  <c:v>24</c:v>
                </c:pt>
                <c:pt idx="13">
                  <c:v>27</c:v>
                </c:pt>
                <c:pt idx="14">
                  <c:v>24</c:v>
                </c:pt>
                <c:pt idx="15">
                  <c:v>9</c:v>
                </c:pt>
                <c:pt idx="16">
                  <c:v>19</c:v>
                </c:pt>
                <c:pt idx="17">
                  <c:v>27</c:v>
                </c:pt>
                <c:pt idx="18">
                  <c:v>33</c:v>
                </c:pt>
                <c:pt idx="19">
                  <c:v>19</c:v>
                </c:pt>
                <c:pt idx="20">
                  <c:v>31</c:v>
                </c:pt>
                <c:pt idx="21">
                  <c:v>19</c:v>
                </c:pt>
                <c:pt idx="22">
                  <c:v>22</c:v>
                </c:pt>
                <c:pt idx="23">
                  <c:v>5</c:v>
                </c:pt>
                <c:pt idx="24">
                  <c:v>16</c:v>
                </c:pt>
                <c:pt idx="25">
                  <c:v>6</c:v>
                </c:pt>
                <c:pt idx="26">
                  <c:v>17</c:v>
                </c:pt>
                <c:pt idx="27">
                  <c:v>33</c:v>
                </c:pt>
                <c:pt idx="28">
                  <c:v>42</c:v>
                </c:pt>
                <c:pt idx="29">
                  <c:v>21</c:v>
                </c:pt>
                <c:pt idx="30">
                  <c:v>20</c:v>
                </c:pt>
                <c:pt idx="31">
                  <c:v>21</c:v>
                </c:pt>
                <c:pt idx="32">
                  <c:v>39</c:v>
                </c:pt>
                <c:pt idx="33">
                  <c:v>72</c:v>
                </c:pt>
                <c:pt idx="34">
                  <c:v>46</c:v>
                </c:pt>
                <c:pt idx="35">
                  <c:v>34</c:v>
                </c:pt>
                <c:pt idx="36">
                  <c:v>15</c:v>
                </c:pt>
                <c:pt idx="37">
                  <c:v>19</c:v>
                </c:pt>
                <c:pt idx="38">
                  <c:v>7</c:v>
                </c:pt>
                <c:pt idx="39">
                  <c:v>12</c:v>
                </c:pt>
                <c:pt idx="40">
                  <c:v>63</c:v>
                </c:pt>
                <c:pt idx="41">
                  <c:v>28</c:v>
                </c:pt>
                <c:pt idx="42">
                  <c:v>19</c:v>
                </c:pt>
                <c:pt idx="43">
                  <c:v>26</c:v>
                </c:pt>
                <c:pt idx="44">
                  <c:v>24</c:v>
                </c:pt>
                <c:pt idx="45">
                  <c:v>44</c:v>
                </c:pt>
                <c:pt idx="46">
                  <c:v>43</c:v>
                </c:pt>
                <c:pt idx="47">
                  <c:v>24</c:v>
                </c:pt>
                <c:pt idx="48">
                  <c:v>24</c:v>
                </c:pt>
                <c:pt idx="49">
                  <c:v>22</c:v>
                </c:pt>
                <c:pt idx="50">
                  <c:v>18</c:v>
                </c:pt>
                <c:pt idx="51">
                  <c:v>33</c:v>
                </c:pt>
                <c:pt idx="52">
                  <c:v>28</c:v>
                </c:pt>
                <c:pt idx="53">
                  <c:v>37</c:v>
                </c:pt>
                <c:pt idx="54">
                  <c:v>33</c:v>
                </c:pt>
                <c:pt idx="55">
                  <c:v>21</c:v>
                </c:pt>
                <c:pt idx="56">
                  <c:v>46</c:v>
                </c:pt>
                <c:pt idx="57">
                  <c:v>46</c:v>
                </c:pt>
                <c:pt idx="58">
                  <c:v>25</c:v>
                </c:pt>
                <c:pt idx="59">
                  <c:v>7</c:v>
                </c:pt>
                <c:pt idx="60">
                  <c:v>48</c:v>
                </c:pt>
                <c:pt idx="61">
                  <c:v>14</c:v>
                </c:pt>
                <c:pt idx="62">
                  <c:v>21</c:v>
                </c:pt>
                <c:pt idx="63">
                  <c:v>27</c:v>
                </c:pt>
                <c:pt idx="64">
                  <c:v>21</c:v>
                </c:pt>
                <c:pt idx="65">
                  <c:v>24</c:v>
                </c:pt>
                <c:pt idx="66">
                  <c:v>24</c:v>
                </c:pt>
                <c:pt idx="67">
                  <c:v>29</c:v>
                </c:pt>
                <c:pt idx="68">
                  <c:v>35</c:v>
                </c:pt>
                <c:pt idx="69">
                  <c:v>25</c:v>
                </c:pt>
                <c:pt idx="70">
                  <c:v>37</c:v>
                </c:pt>
                <c:pt idx="71">
                  <c:v>34</c:v>
                </c:pt>
                <c:pt idx="72">
                  <c:v>24</c:v>
                </c:pt>
                <c:pt idx="73">
                  <c:v>23</c:v>
                </c:pt>
                <c:pt idx="74">
                  <c:v>23</c:v>
                </c:pt>
                <c:pt idx="75">
                  <c:v>37</c:v>
                </c:pt>
                <c:pt idx="76">
                  <c:v>18</c:v>
                </c:pt>
                <c:pt idx="77">
                  <c:v>21</c:v>
                </c:pt>
                <c:pt idx="78">
                  <c:v>16</c:v>
                </c:pt>
                <c:pt idx="79">
                  <c:v>19</c:v>
                </c:pt>
                <c:pt idx="80">
                  <c:v>32</c:v>
                </c:pt>
              </c:numCache>
            </c:numRef>
          </c:yVal>
          <c:smooth val="0"/>
          <c:extLst>
            <c:ext xmlns:c16="http://schemas.microsoft.com/office/drawing/2014/chart" uri="{C3380CC4-5D6E-409C-BE32-E72D297353CC}">
              <c16:uniqueId val="{00000000-5994-430E-A314-4B8550E9C751}"/>
            </c:ext>
          </c:extLst>
        </c:ser>
        <c:dLbls>
          <c:showLegendKey val="0"/>
          <c:showVal val="0"/>
          <c:showCatName val="0"/>
          <c:showSerName val="0"/>
          <c:showPercent val="0"/>
          <c:showBubbleSize val="0"/>
        </c:dLbls>
        <c:axId val="1208330112"/>
        <c:axId val="1208327712"/>
      </c:scatterChart>
      <c:valAx>
        <c:axId val="1208330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327712"/>
        <c:crosses val="autoZero"/>
        <c:crossBetween val="midCat"/>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20832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total_acc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330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'installment', 'total_acc' by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 data'!$G$2</c:f>
              <c:strCache>
                <c:ptCount val="1"/>
                <c:pt idx="0">
                  <c:v>installment</c:v>
                </c:pt>
              </c:strCache>
            </c:strRef>
          </c:tx>
          <c:spPr>
            <a:ln w="25400" cap="rnd">
              <a:noFill/>
              <a:round/>
            </a:ln>
            <a:effectLst/>
          </c:spPr>
          <c:marker>
            <c:symbol val="circle"/>
            <c:size val="7"/>
            <c:spPr>
              <a:solidFill>
                <a:schemeClr val="accent1"/>
              </a:solidFill>
              <a:ln w="9525">
                <a:solidFill>
                  <a:srgbClr val="FFFFFF"/>
                </a:solidFill>
                <a:prstDash val="solid"/>
              </a:ln>
              <a:effectLst/>
            </c:spPr>
          </c:marker>
          <c:xVal>
            <c:numRef>
              <c:f>'sample data'!$A$3:$A$83</c:f>
              <c:numCache>
                <c:formatCode>General</c:formatCode>
                <c:ptCount val="81"/>
                <c:pt idx="0">
                  <c:v>68407277</c:v>
                </c:pt>
                <c:pt idx="1">
                  <c:v>68355089</c:v>
                </c:pt>
                <c:pt idx="2">
                  <c:v>68341763</c:v>
                </c:pt>
                <c:pt idx="3">
                  <c:v>66310712</c:v>
                </c:pt>
                <c:pt idx="4">
                  <c:v>68476807</c:v>
                </c:pt>
                <c:pt idx="5">
                  <c:v>68426831</c:v>
                </c:pt>
                <c:pt idx="6">
                  <c:v>68476668</c:v>
                </c:pt>
                <c:pt idx="7">
                  <c:v>67275481</c:v>
                </c:pt>
                <c:pt idx="8">
                  <c:v>68466926</c:v>
                </c:pt>
                <c:pt idx="9">
                  <c:v>68616873</c:v>
                </c:pt>
                <c:pt idx="10">
                  <c:v>68356421</c:v>
                </c:pt>
                <c:pt idx="11">
                  <c:v>68426545</c:v>
                </c:pt>
                <c:pt idx="12">
                  <c:v>68338832</c:v>
                </c:pt>
                <c:pt idx="13">
                  <c:v>66624733</c:v>
                </c:pt>
                <c:pt idx="14">
                  <c:v>68466961</c:v>
                </c:pt>
                <c:pt idx="15">
                  <c:v>68354783</c:v>
                </c:pt>
                <c:pt idx="16">
                  <c:v>68466916</c:v>
                </c:pt>
                <c:pt idx="17">
                  <c:v>68577849</c:v>
                </c:pt>
                <c:pt idx="18">
                  <c:v>68506798</c:v>
                </c:pt>
                <c:pt idx="19">
                  <c:v>68495092</c:v>
                </c:pt>
                <c:pt idx="20">
                  <c:v>68566886</c:v>
                </c:pt>
                <c:pt idx="21">
                  <c:v>68009401</c:v>
                </c:pt>
                <c:pt idx="22">
                  <c:v>68476702</c:v>
                </c:pt>
                <c:pt idx="23">
                  <c:v>68436666</c:v>
                </c:pt>
                <c:pt idx="24">
                  <c:v>68476715</c:v>
                </c:pt>
                <c:pt idx="25">
                  <c:v>67849662</c:v>
                </c:pt>
                <c:pt idx="26">
                  <c:v>68596180</c:v>
                </c:pt>
                <c:pt idx="27">
                  <c:v>68526907</c:v>
                </c:pt>
                <c:pt idx="28">
                  <c:v>68607141</c:v>
                </c:pt>
                <c:pt idx="29">
                  <c:v>68526883</c:v>
                </c:pt>
                <c:pt idx="30">
                  <c:v>67715283</c:v>
                </c:pt>
                <c:pt idx="31">
                  <c:v>68341789</c:v>
                </c:pt>
                <c:pt idx="32">
                  <c:v>68533595</c:v>
                </c:pt>
                <c:pt idx="33">
                  <c:v>68415473</c:v>
                </c:pt>
                <c:pt idx="34">
                  <c:v>68537655</c:v>
                </c:pt>
                <c:pt idx="35">
                  <c:v>68446769</c:v>
                </c:pt>
                <c:pt idx="36">
                  <c:v>68367011</c:v>
                </c:pt>
                <c:pt idx="37">
                  <c:v>68407301</c:v>
                </c:pt>
                <c:pt idx="38">
                  <c:v>68356614</c:v>
                </c:pt>
                <c:pt idx="39">
                  <c:v>68426865</c:v>
                </c:pt>
                <c:pt idx="40">
                  <c:v>68476676</c:v>
                </c:pt>
                <c:pt idx="41">
                  <c:v>68566951</c:v>
                </c:pt>
                <c:pt idx="42">
                  <c:v>68615044</c:v>
                </c:pt>
                <c:pt idx="43">
                  <c:v>68527009</c:v>
                </c:pt>
                <c:pt idx="44">
                  <c:v>68547583</c:v>
                </c:pt>
                <c:pt idx="45">
                  <c:v>68587709</c:v>
                </c:pt>
                <c:pt idx="46">
                  <c:v>68446771</c:v>
                </c:pt>
                <c:pt idx="47">
                  <c:v>66796130</c:v>
                </c:pt>
                <c:pt idx="48">
                  <c:v>68617034</c:v>
                </c:pt>
                <c:pt idx="49">
                  <c:v>68387134</c:v>
                </c:pt>
                <c:pt idx="50">
                  <c:v>68566925</c:v>
                </c:pt>
                <c:pt idx="51">
                  <c:v>68516838</c:v>
                </c:pt>
                <c:pt idx="52">
                  <c:v>68476697</c:v>
                </c:pt>
                <c:pt idx="53">
                  <c:v>68566856</c:v>
                </c:pt>
                <c:pt idx="54">
                  <c:v>68543413</c:v>
                </c:pt>
                <c:pt idx="55">
                  <c:v>68366663</c:v>
                </c:pt>
                <c:pt idx="56">
                  <c:v>68416916</c:v>
                </c:pt>
                <c:pt idx="57">
                  <c:v>68444620</c:v>
                </c:pt>
                <c:pt idx="58">
                  <c:v>68082535</c:v>
                </c:pt>
                <c:pt idx="59">
                  <c:v>68466995</c:v>
                </c:pt>
                <c:pt idx="60">
                  <c:v>68584507</c:v>
                </c:pt>
                <c:pt idx="61">
                  <c:v>68466924</c:v>
                </c:pt>
                <c:pt idx="62">
                  <c:v>68367009</c:v>
                </c:pt>
                <c:pt idx="63">
                  <c:v>68475450</c:v>
                </c:pt>
                <c:pt idx="64">
                  <c:v>68525943</c:v>
                </c:pt>
                <c:pt idx="65">
                  <c:v>68340446</c:v>
                </c:pt>
                <c:pt idx="66">
                  <c:v>68615169</c:v>
                </c:pt>
                <c:pt idx="67">
                  <c:v>68397043</c:v>
                </c:pt>
                <c:pt idx="68">
                  <c:v>68506862</c:v>
                </c:pt>
                <c:pt idx="69">
                  <c:v>68341799</c:v>
                </c:pt>
                <c:pt idx="70">
                  <c:v>68487261</c:v>
                </c:pt>
                <c:pt idx="71">
                  <c:v>68597047</c:v>
                </c:pt>
                <c:pt idx="72">
                  <c:v>68366999</c:v>
                </c:pt>
                <c:pt idx="73">
                  <c:v>68506885</c:v>
                </c:pt>
                <c:pt idx="74">
                  <c:v>68394562</c:v>
                </c:pt>
                <c:pt idx="75">
                  <c:v>68416953</c:v>
                </c:pt>
                <c:pt idx="76">
                  <c:v>68587652</c:v>
                </c:pt>
                <c:pt idx="77">
                  <c:v>68407333</c:v>
                </c:pt>
                <c:pt idx="78">
                  <c:v>68466066</c:v>
                </c:pt>
                <c:pt idx="79">
                  <c:v>68436934</c:v>
                </c:pt>
                <c:pt idx="80">
                  <c:v>68617057</c:v>
                </c:pt>
              </c:numCache>
            </c:numRef>
          </c:xVal>
          <c:yVal>
            <c:numRef>
              <c:f>'sample data'!$G$3:$G$83</c:f>
              <c:numCache>
                <c:formatCode>General</c:formatCode>
                <c:ptCount val="81"/>
                <c:pt idx="0">
                  <c:v>123.03</c:v>
                </c:pt>
                <c:pt idx="1">
                  <c:v>820.28</c:v>
                </c:pt>
                <c:pt idx="2">
                  <c:v>432.66</c:v>
                </c:pt>
                <c:pt idx="3">
                  <c:v>829.9</c:v>
                </c:pt>
                <c:pt idx="4">
                  <c:v>289.91000000000003</c:v>
                </c:pt>
                <c:pt idx="5">
                  <c:v>405.18</c:v>
                </c:pt>
                <c:pt idx="6">
                  <c:v>637.58000000000004</c:v>
                </c:pt>
                <c:pt idx="7">
                  <c:v>631.26</c:v>
                </c:pt>
                <c:pt idx="8">
                  <c:v>306.45</c:v>
                </c:pt>
                <c:pt idx="9">
                  <c:v>263.74</c:v>
                </c:pt>
                <c:pt idx="10">
                  <c:v>508.3</c:v>
                </c:pt>
                <c:pt idx="11">
                  <c:v>363.07</c:v>
                </c:pt>
                <c:pt idx="12">
                  <c:v>47.1</c:v>
                </c:pt>
                <c:pt idx="13">
                  <c:v>471.7</c:v>
                </c:pt>
                <c:pt idx="14">
                  <c:v>858.05</c:v>
                </c:pt>
                <c:pt idx="15">
                  <c:v>298.58</c:v>
                </c:pt>
                <c:pt idx="16">
                  <c:v>777.55</c:v>
                </c:pt>
                <c:pt idx="17">
                  <c:v>400.31</c:v>
                </c:pt>
                <c:pt idx="18">
                  <c:v>471.77</c:v>
                </c:pt>
                <c:pt idx="19">
                  <c:v>320.99</c:v>
                </c:pt>
                <c:pt idx="20">
                  <c:v>678.49</c:v>
                </c:pt>
                <c:pt idx="21">
                  <c:v>379.39</c:v>
                </c:pt>
                <c:pt idx="22">
                  <c:v>949.38</c:v>
                </c:pt>
                <c:pt idx="23">
                  <c:v>169.54</c:v>
                </c:pt>
                <c:pt idx="24">
                  <c:v>186.61</c:v>
                </c:pt>
                <c:pt idx="25">
                  <c:v>146.16</c:v>
                </c:pt>
                <c:pt idx="26">
                  <c:v>602.29999999999995</c:v>
                </c:pt>
                <c:pt idx="27">
                  <c:v>406.04</c:v>
                </c:pt>
                <c:pt idx="28">
                  <c:v>530.03</c:v>
                </c:pt>
                <c:pt idx="29">
                  <c:v>451.73</c:v>
                </c:pt>
                <c:pt idx="30">
                  <c:v>538.17999999999995</c:v>
                </c:pt>
                <c:pt idx="31">
                  <c:v>701.01</c:v>
                </c:pt>
                <c:pt idx="32">
                  <c:v>391.62</c:v>
                </c:pt>
                <c:pt idx="33">
                  <c:v>581.58000000000004</c:v>
                </c:pt>
                <c:pt idx="34">
                  <c:v>381.23</c:v>
                </c:pt>
                <c:pt idx="35">
                  <c:v>217.72</c:v>
                </c:pt>
                <c:pt idx="36">
                  <c:v>488.53</c:v>
                </c:pt>
                <c:pt idx="37">
                  <c:v>652.05999999999995</c:v>
                </c:pt>
                <c:pt idx="38">
                  <c:v>237.36</c:v>
                </c:pt>
                <c:pt idx="39">
                  <c:v>691.84</c:v>
                </c:pt>
                <c:pt idx="40">
                  <c:v>700.88</c:v>
                </c:pt>
                <c:pt idx="41">
                  <c:v>253.78</c:v>
                </c:pt>
                <c:pt idx="42">
                  <c:v>372.21</c:v>
                </c:pt>
                <c:pt idx="43">
                  <c:v>643.47</c:v>
                </c:pt>
                <c:pt idx="44">
                  <c:v>260.5</c:v>
                </c:pt>
                <c:pt idx="45">
                  <c:v>482.56</c:v>
                </c:pt>
                <c:pt idx="46">
                  <c:v>252.32</c:v>
                </c:pt>
                <c:pt idx="47">
                  <c:v>283.13</c:v>
                </c:pt>
                <c:pt idx="48">
                  <c:v>392.23</c:v>
                </c:pt>
                <c:pt idx="49">
                  <c:v>89.47</c:v>
                </c:pt>
                <c:pt idx="50">
                  <c:v>350.67</c:v>
                </c:pt>
                <c:pt idx="51">
                  <c:v>596.21</c:v>
                </c:pt>
                <c:pt idx="52">
                  <c:v>386.74</c:v>
                </c:pt>
                <c:pt idx="53">
                  <c:v>640.5</c:v>
                </c:pt>
                <c:pt idx="54">
                  <c:v>336.37</c:v>
                </c:pt>
                <c:pt idx="55">
                  <c:v>507.58</c:v>
                </c:pt>
                <c:pt idx="56">
                  <c:v>718.51</c:v>
                </c:pt>
                <c:pt idx="57">
                  <c:v>778.38</c:v>
                </c:pt>
                <c:pt idx="58">
                  <c:v>229.53</c:v>
                </c:pt>
                <c:pt idx="59">
                  <c:v>312.95</c:v>
                </c:pt>
                <c:pt idx="60">
                  <c:v>367.67</c:v>
                </c:pt>
                <c:pt idx="61">
                  <c:v>726.46</c:v>
                </c:pt>
                <c:pt idx="62">
                  <c:v>359.9</c:v>
                </c:pt>
                <c:pt idx="63">
                  <c:v>794.21</c:v>
                </c:pt>
                <c:pt idx="64">
                  <c:v>672.73</c:v>
                </c:pt>
                <c:pt idx="65">
                  <c:v>331.96</c:v>
                </c:pt>
                <c:pt idx="66">
                  <c:v>328.19</c:v>
                </c:pt>
                <c:pt idx="67">
                  <c:v>663.92</c:v>
                </c:pt>
                <c:pt idx="68">
                  <c:v>465.27</c:v>
                </c:pt>
                <c:pt idx="69">
                  <c:v>465.22</c:v>
                </c:pt>
                <c:pt idx="70">
                  <c:v>142.41</c:v>
                </c:pt>
                <c:pt idx="71">
                  <c:v>450.52</c:v>
                </c:pt>
                <c:pt idx="72">
                  <c:v>448.01</c:v>
                </c:pt>
                <c:pt idx="73">
                  <c:v>222.4</c:v>
                </c:pt>
                <c:pt idx="74">
                  <c:v>1051.31</c:v>
                </c:pt>
                <c:pt idx="75">
                  <c:v>45.97</c:v>
                </c:pt>
                <c:pt idx="76">
                  <c:v>752.87</c:v>
                </c:pt>
                <c:pt idx="77">
                  <c:v>373.41</c:v>
                </c:pt>
                <c:pt idx="78">
                  <c:v>518.35</c:v>
                </c:pt>
                <c:pt idx="79">
                  <c:v>633.73</c:v>
                </c:pt>
                <c:pt idx="80">
                  <c:v>324.5</c:v>
                </c:pt>
              </c:numCache>
            </c:numRef>
          </c:yVal>
          <c:smooth val="0"/>
          <c:extLst>
            <c:ext xmlns:c16="http://schemas.microsoft.com/office/drawing/2014/chart" uri="{C3380CC4-5D6E-409C-BE32-E72D297353CC}">
              <c16:uniqueId val="{00000000-255F-40E0-994A-CFAE22ACA3CC}"/>
            </c:ext>
          </c:extLst>
        </c:ser>
        <c:ser>
          <c:idx val="1"/>
          <c:order val="1"/>
          <c:tx>
            <c:strRef>
              <c:f>'sample data'!$AC$2</c:f>
              <c:strCache>
                <c:ptCount val="1"/>
                <c:pt idx="0">
                  <c:v>total_acc</c:v>
                </c:pt>
              </c:strCache>
            </c:strRef>
          </c:tx>
          <c:spPr>
            <a:ln w="25400" cap="rnd">
              <a:noFill/>
              <a:round/>
            </a:ln>
            <a:effectLst/>
          </c:spPr>
          <c:marker>
            <c:symbol val="circle"/>
            <c:size val="7"/>
            <c:spPr>
              <a:solidFill>
                <a:schemeClr val="accent2"/>
              </a:solidFill>
              <a:ln w="9525">
                <a:solidFill>
                  <a:srgbClr val="FFFFFF"/>
                </a:solidFill>
                <a:prstDash val="solid"/>
              </a:ln>
              <a:effectLst/>
            </c:spPr>
          </c:marker>
          <c:xVal>
            <c:numRef>
              <c:f>'sample data'!$A$3:$A$83</c:f>
              <c:numCache>
                <c:formatCode>General</c:formatCode>
                <c:ptCount val="81"/>
                <c:pt idx="0">
                  <c:v>68407277</c:v>
                </c:pt>
                <c:pt idx="1">
                  <c:v>68355089</c:v>
                </c:pt>
                <c:pt idx="2">
                  <c:v>68341763</c:v>
                </c:pt>
                <c:pt idx="3">
                  <c:v>66310712</c:v>
                </c:pt>
                <c:pt idx="4">
                  <c:v>68476807</c:v>
                </c:pt>
                <c:pt idx="5">
                  <c:v>68426831</c:v>
                </c:pt>
                <c:pt idx="6">
                  <c:v>68476668</c:v>
                </c:pt>
                <c:pt idx="7">
                  <c:v>67275481</c:v>
                </c:pt>
                <c:pt idx="8">
                  <c:v>68466926</c:v>
                </c:pt>
                <c:pt idx="9">
                  <c:v>68616873</c:v>
                </c:pt>
                <c:pt idx="10">
                  <c:v>68356421</c:v>
                </c:pt>
                <c:pt idx="11">
                  <c:v>68426545</c:v>
                </c:pt>
                <c:pt idx="12">
                  <c:v>68338832</c:v>
                </c:pt>
                <c:pt idx="13">
                  <c:v>66624733</c:v>
                </c:pt>
                <c:pt idx="14">
                  <c:v>68466961</c:v>
                </c:pt>
                <c:pt idx="15">
                  <c:v>68354783</c:v>
                </c:pt>
                <c:pt idx="16">
                  <c:v>68466916</c:v>
                </c:pt>
                <c:pt idx="17">
                  <c:v>68577849</c:v>
                </c:pt>
                <c:pt idx="18">
                  <c:v>68506798</c:v>
                </c:pt>
                <c:pt idx="19">
                  <c:v>68495092</c:v>
                </c:pt>
                <c:pt idx="20">
                  <c:v>68566886</c:v>
                </c:pt>
                <c:pt idx="21">
                  <c:v>68009401</c:v>
                </c:pt>
                <c:pt idx="22">
                  <c:v>68476702</c:v>
                </c:pt>
                <c:pt idx="23">
                  <c:v>68436666</c:v>
                </c:pt>
                <c:pt idx="24">
                  <c:v>68476715</c:v>
                </c:pt>
                <c:pt idx="25">
                  <c:v>67849662</c:v>
                </c:pt>
                <c:pt idx="26">
                  <c:v>68596180</c:v>
                </c:pt>
                <c:pt idx="27">
                  <c:v>68526907</c:v>
                </c:pt>
                <c:pt idx="28">
                  <c:v>68607141</c:v>
                </c:pt>
                <c:pt idx="29">
                  <c:v>68526883</c:v>
                </c:pt>
                <c:pt idx="30">
                  <c:v>67715283</c:v>
                </c:pt>
                <c:pt idx="31">
                  <c:v>68341789</c:v>
                </c:pt>
                <c:pt idx="32">
                  <c:v>68533595</c:v>
                </c:pt>
                <c:pt idx="33">
                  <c:v>68415473</c:v>
                </c:pt>
                <c:pt idx="34">
                  <c:v>68537655</c:v>
                </c:pt>
                <c:pt idx="35">
                  <c:v>68446769</c:v>
                </c:pt>
                <c:pt idx="36">
                  <c:v>68367011</c:v>
                </c:pt>
                <c:pt idx="37">
                  <c:v>68407301</c:v>
                </c:pt>
                <c:pt idx="38">
                  <c:v>68356614</c:v>
                </c:pt>
                <c:pt idx="39">
                  <c:v>68426865</c:v>
                </c:pt>
                <c:pt idx="40">
                  <c:v>68476676</c:v>
                </c:pt>
                <c:pt idx="41">
                  <c:v>68566951</c:v>
                </c:pt>
                <c:pt idx="42">
                  <c:v>68615044</c:v>
                </c:pt>
                <c:pt idx="43">
                  <c:v>68527009</c:v>
                </c:pt>
                <c:pt idx="44">
                  <c:v>68547583</c:v>
                </c:pt>
                <c:pt idx="45">
                  <c:v>68587709</c:v>
                </c:pt>
                <c:pt idx="46">
                  <c:v>68446771</c:v>
                </c:pt>
                <c:pt idx="47">
                  <c:v>66796130</c:v>
                </c:pt>
                <c:pt idx="48">
                  <c:v>68617034</c:v>
                </c:pt>
                <c:pt idx="49">
                  <c:v>68387134</c:v>
                </c:pt>
                <c:pt idx="50">
                  <c:v>68566925</c:v>
                </c:pt>
                <c:pt idx="51">
                  <c:v>68516838</c:v>
                </c:pt>
                <c:pt idx="52">
                  <c:v>68476697</c:v>
                </c:pt>
                <c:pt idx="53">
                  <c:v>68566856</c:v>
                </c:pt>
                <c:pt idx="54">
                  <c:v>68543413</c:v>
                </c:pt>
                <c:pt idx="55">
                  <c:v>68366663</c:v>
                </c:pt>
                <c:pt idx="56">
                  <c:v>68416916</c:v>
                </c:pt>
                <c:pt idx="57">
                  <c:v>68444620</c:v>
                </c:pt>
                <c:pt idx="58">
                  <c:v>68082535</c:v>
                </c:pt>
                <c:pt idx="59">
                  <c:v>68466995</c:v>
                </c:pt>
                <c:pt idx="60">
                  <c:v>68584507</c:v>
                </c:pt>
                <c:pt idx="61">
                  <c:v>68466924</c:v>
                </c:pt>
                <c:pt idx="62">
                  <c:v>68367009</c:v>
                </c:pt>
                <c:pt idx="63">
                  <c:v>68475450</c:v>
                </c:pt>
                <c:pt idx="64">
                  <c:v>68525943</c:v>
                </c:pt>
                <c:pt idx="65">
                  <c:v>68340446</c:v>
                </c:pt>
                <c:pt idx="66">
                  <c:v>68615169</c:v>
                </c:pt>
                <c:pt idx="67">
                  <c:v>68397043</c:v>
                </c:pt>
                <c:pt idx="68">
                  <c:v>68506862</c:v>
                </c:pt>
                <c:pt idx="69">
                  <c:v>68341799</c:v>
                </c:pt>
                <c:pt idx="70">
                  <c:v>68487261</c:v>
                </c:pt>
                <c:pt idx="71">
                  <c:v>68597047</c:v>
                </c:pt>
                <c:pt idx="72">
                  <c:v>68366999</c:v>
                </c:pt>
                <c:pt idx="73">
                  <c:v>68506885</c:v>
                </c:pt>
                <c:pt idx="74">
                  <c:v>68394562</c:v>
                </c:pt>
                <c:pt idx="75">
                  <c:v>68416953</c:v>
                </c:pt>
                <c:pt idx="76">
                  <c:v>68587652</c:v>
                </c:pt>
                <c:pt idx="77">
                  <c:v>68407333</c:v>
                </c:pt>
                <c:pt idx="78">
                  <c:v>68466066</c:v>
                </c:pt>
                <c:pt idx="79">
                  <c:v>68436934</c:v>
                </c:pt>
                <c:pt idx="80">
                  <c:v>68617057</c:v>
                </c:pt>
              </c:numCache>
            </c:numRef>
          </c:xVal>
          <c:yVal>
            <c:numRef>
              <c:f>'sample data'!$AC$3:$AC$83</c:f>
              <c:numCache>
                <c:formatCode>General</c:formatCode>
                <c:ptCount val="81"/>
                <c:pt idx="0">
                  <c:v>13</c:v>
                </c:pt>
                <c:pt idx="1">
                  <c:v>38</c:v>
                </c:pt>
                <c:pt idx="2">
                  <c:v>18</c:v>
                </c:pt>
                <c:pt idx="3">
                  <c:v>17</c:v>
                </c:pt>
                <c:pt idx="4">
                  <c:v>35</c:v>
                </c:pt>
                <c:pt idx="5">
                  <c:v>6</c:v>
                </c:pt>
                <c:pt idx="6">
                  <c:v>27</c:v>
                </c:pt>
                <c:pt idx="7">
                  <c:v>15</c:v>
                </c:pt>
                <c:pt idx="8">
                  <c:v>23</c:v>
                </c:pt>
                <c:pt idx="9">
                  <c:v>18</c:v>
                </c:pt>
                <c:pt idx="10">
                  <c:v>35</c:v>
                </c:pt>
                <c:pt idx="11">
                  <c:v>29</c:v>
                </c:pt>
                <c:pt idx="12">
                  <c:v>24</c:v>
                </c:pt>
                <c:pt idx="13">
                  <c:v>27</c:v>
                </c:pt>
                <c:pt idx="14">
                  <c:v>24</c:v>
                </c:pt>
                <c:pt idx="15">
                  <c:v>9</c:v>
                </c:pt>
                <c:pt idx="16">
                  <c:v>19</c:v>
                </c:pt>
                <c:pt idx="17">
                  <c:v>27</c:v>
                </c:pt>
                <c:pt idx="18">
                  <c:v>33</c:v>
                </c:pt>
                <c:pt idx="19">
                  <c:v>19</c:v>
                </c:pt>
                <c:pt idx="20">
                  <c:v>31</c:v>
                </c:pt>
                <c:pt idx="21">
                  <c:v>19</c:v>
                </c:pt>
                <c:pt idx="22">
                  <c:v>22</c:v>
                </c:pt>
                <c:pt idx="23">
                  <c:v>5</c:v>
                </c:pt>
                <c:pt idx="24">
                  <c:v>16</c:v>
                </c:pt>
                <c:pt idx="25">
                  <c:v>6</c:v>
                </c:pt>
                <c:pt idx="26">
                  <c:v>17</c:v>
                </c:pt>
                <c:pt idx="27">
                  <c:v>33</c:v>
                </c:pt>
                <c:pt idx="28">
                  <c:v>42</c:v>
                </c:pt>
                <c:pt idx="29">
                  <c:v>21</c:v>
                </c:pt>
                <c:pt idx="30">
                  <c:v>20</c:v>
                </c:pt>
                <c:pt idx="31">
                  <c:v>21</c:v>
                </c:pt>
                <c:pt idx="32">
                  <c:v>39</c:v>
                </c:pt>
                <c:pt idx="33">
                  <c:v>72</c:v>
                </c:pt>
                <c:pt idx="34">
                  <c:v>46</c:v>
                </c:pt>
                <c:pt idx="35">
                  <c:v>34</c:v>
                </c:pt>
                <c:pt idx="36">
                  <c:v>15</c:v>
                </c:pt>
                <c:pt idx="37">
                  <c:v>19</c:v>
                </c:pt>
                <c:pt idx="38">
                  <c:v>7</c:v>
                </c:pt>
                <c:pt idx="39">
                  <c:v>12</c:v>
                </c:pt>
                <c:pt idx="40">
                  <c:v>63</c:v>
                </c:pt>
                <c:pt idx="41">
                  <c:v>28</c:v>
                </c:pt>
                <c:pt idx="42">
                  <c:v>19</c:v>
                </c:pt>
                <c:pt idx="43">
                  <c:v>26</c:v>
                </c:pt>
                <c:pt idx="44">
                  <c:v>24</c:v>
                </c:pt>
                <c:pt idx="45">
                  <c:v>44</c:v>
                </c:pt>
                <c:pt idx="46">
                  <c:v>43</c:v>
                </c:pt>
                <c:pt idx="47">
                  <c:v>24</c:v>
                </c:pt>
                <c:pt idx="48">
                  <c:v>24</c:v>
                </c:pt>
                <c:pt idx="49">
                  <c:v>22</c:v>
                </c:pt>
                <c:pt idx="50">
                  <c:v>18</c:v>
                </c:pt>
                <c:pt idx="51">
                  <c:v>33</c:v>
                </c:pt>
                <c:pt idx="52">
                  <c:v>28</c:v>
                </c:pt>
                <c:pt idx="53">
                  <c:v>37</c:v>
                </c:pt>
                <c:pt idx="54">
                  <c:v>33</c:v>
                </c:pt>
                <c:pt idx="55">
                  <c:v>21</c:v>
                </c:pt>
                <c:pt idx="56">
                  <c:v>46</c:v>
                </c:pt>
                <c:pt idx="57">
                  <c:v>46</c:v>
                </c:pt>
                <c:pt idx="58">
                  <c:v>25</c:v>
                </c:pt>
                <c:pt idx="59">
                  <c:v>7</c:v>
                </c:pt>
                <c:pt idx="60">
                  <c:v>48</c:v>
                </c:pt>
                <c:pt idx="61">
                  <c:v>14</c:v>
                </c:pt>
                <c:pt idx="62">
                  <c:v>21</c:v>
                </c:pt>
                <c:pt idx="63">
                  <c:v>27</c:v>
                </c:pt>
                <c:pt idx="64">
                  <c:v>21</c:v>
                </c:pt>
                <c:pt idx="65">
                  <c:v>24</c:v>
                </c:pt>
                <c:pt idx="66">
                  <c:v>24</c:v>
                </c:pt>
                <c:pt idx="67">
                  <c:v>29</c:v>
                </c:pt>
                <c:pt idx="68">
                  <c:v>35</c:v>
                </c:pt>
                <c:pt idx="69">
                  <c:v>25</c:v>
                </c:pt>
                <c:pt idx="70">
                  <c:v>37</c:v>
                </c:pt>
                <c:pt idx="71">
                  <c:v>34</c:v>
                </c:pt>
                <c:pt idx="72">
                  <c:v>24</c:v>
                </c:pt>
                <c:pt idx="73">
                  <c:v>23</c:v>
                </c:pt>
                <c:pt idx="74">
                  <c:v>23</c:v>
                </c:pt>
                <c:pt idx="75">
                  <c:v>37</c:v>
                </c:pt>
                <c:pt idx="76">
                  <c:v>18</c:v>
                </c:pt>
                <c:pt idx="77">
                  <c:v>21</c:v>
                </c:pt>
                <c:pt idx="78">
                  <c:v>16</c:v>
                </c:pt>
                <c:pt idx="79">
                  <c:v>19</c:v>
                </c:pt>
                <c:pt idx="80">
                  <c:v>32</c:v>
                </c:pt>
              </c:numCache>
            </c:numRef>
          </c:yVal>
          <c:smooth val="0"/>
          <c:extLst>
            <c:ext xmlns:c16="http://schemas.microsoft.com/office/drawing/2014/chart" uri="{C3380CC4-5D6E-409C-BE32-E72D297353CC}">
              <c16:uniqueId val="{00000001-255F-40E0-994A-CFAE22ACA3CC}"/>
            </c:ext>
          </c:extLst>
        </c:ser>
        <c:dLbls>
          <c:showLegendKey val="0"/>
          <c:showVal val="0"/>
          <c:showCatName val="0"/>
          <c:showSerName val="0"/>
          <c:showPercent val="0"/>
          <c:showBubbleSize val="0"/>
        </c:dLbls>
        <c:axId val="1204670560"/>
        <c:axId val="1204672960"/>
      </c:scatterChart>
      <c:valAx>
        <c:axId val="1204670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72960"/>
        <c:crosses val="autoZero"/>
        <c:crossBetween val="midCat"/>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20467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705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'annual_inc' and 'revol_bal' appear to form a cluster with </a:t>
            </a:r>
            <a:r>
              <a:rPr lang="en-US">
                <a:solidFill>
                  <a:srgbClr val="DD5A13"/>
                </a:solidFill>
              </a:rPr>
              <a:t>1</a:t>
            </a:r>
            <a:r>
              <a:rPr lang="en-US"/>
              <a:t> outlier.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 data'!$AA$2</c:f>
              <c:strCache>
                <c:ptCount val="1"/>
                <c:pt idx="0">
                  <c:v>revol_bal</c:v>
                </c:pt>
              </c:strCache>
            </c:strRef>
          </c:tx>
          <c:spPr>
            <a:ln w="25400" cap="rnd">
              <a:noFill/>
              <a:round/>
            </a:ln>
            <a:effectLst/>
          </c:spPr>
          <c:marker>
            <c:symbol val="circle"/>
            <c:size val="7"/>
            <c:spPr>
              <a:solidFill>
                <a:srgbClr val="D2D2D2"/>
              </a:solidFill>
              <a:ln w="9525">
                <a:solidFill>
                  <a:srgbClr val="FFFFFF"/>
                </a:solidFill>
                <a:prstDash val="solid"/>
              </a:ln>
              <a:effectLst/>
            </c:spPr>
          </c:marker>
          <c:dPt>
            <c:idx val="6"/>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2-0ED1-4740-B5A6-9A8562F1EEEA}"/>
              </c:ext>
            </c:extLst>
          </c:dPt>
          <c:xVal>
            <c:numRef>
              <c:f>'sample data'!$M$3:$M$83</c:f>
              <c:numCache>
                <c:formatCode>General</c:formatCode>
                <c:ptCount val="81"/>
                <c:pt idx="0">
                  <c:v>55000</c:v>
                </c:pt>
                <c:pt idx="1">
                  <c:v>65000</c:v>
                </c:pt>
                <c:pt idx="2">
                  <c:v>63000</c:v>
                </c:pt>
                <c:pt idx="3">
                  <c:v>110000</c:v>
                </c:pt>
                <c:pt idx="4">
                  <c:v>104433</c:v>
                </c:pt>
                <c:pt idx="5">
                  <c:v>34000</c:v>
                </c:pt>
                <c:pt idx="6">
                  <c:v>180000</c:v>
                </c:pt>
                <c:pt idx="7">
                  <c:v>85000</c:v>
                </c:pt>
                <c:pt idx="8">
                  <c:v>85000</c:v>
                </c:pt>
                <c:pt idx="9">
                  <c:v>42000</c:v>
                </c:pt>
                <c:pt idx="10">
                  <c:v>95000</c:v>
                </c:pt>
                <c:pt idx="11">
                  <c:v>70000</c:v>
                </c:pt>
                <c:pt idx="12">
                  <c:v>64000</c:v>
                </c:pt>
                <c:pt idx="13">
                  <c:v>150000</c:v>
                </c:pt>
                <c:pt idx="14">
                  <c:v>92000</c:v>
                </c:pt>
                <c:pt idx="15">
                  <c:v>60000</c:v>
                </c:pt>
                <c:pt idx="16">
                  <c:v>109000</c:v>
                </c:pt>
                <c:pt idx="17">
                  <c:v>112000</c:v>
                </c:pt>
                <c:pt idx="18">
                  <c:v>64000</c:v>
                </c:pt>
                <c:pt idx="19">
                  <c:v>55000</c:v>
                </c:pt>
                <c:pt idx="20">
                  <c:v>65000</c:v>
                </c:pt>
                <c:pt idx="21">
                  <c:v>48000</c:v>
                </c:pt>
                <c:pt idx="22">
                  <c:v>125000</c:v>
                </c:pt>
                <c:pt idx="23">
                  <c:v>79000</c:v>
                </c:pt>
                <c:pt idx="24">
                  <c:v>100000</c:v>
                </c:pt>
                <c:pt idx="25">
                  <c:v>35000</c:v>
                </c:pt>
                <c:pt idx="26">
                  <c:v>65000</c:v>
                </c:pt>
                <c:pt idx="27">
                  <c:v>109000</c:v>
                </c:pt>
                <c:pt idx="28">
                  <c:v>88000</c:v>
                </c:pt>
                <c:pt idx="29">
                  <c:v>44000</c:v>
                </c:pt>
                <c:pt idx="30">
                  <c:v>65000</c:v>
                </c:pt>
                <c:pt idx="31">
                  <c:v>75000</c:v>
                </c:pt>
                <c:pt idx="32">
                  <c:v>98000</c:v>
                </c:pt>
                <c:pt idx="33">
                  <c:v>79000</c:v>
                </c:pt>
                <c:pt idx="34">
                  <c:v>118000</c:v>
                </c:pt>
                <c:pt idx="35">
                  <c:v>59000</c:v>
                </c:pt>
                <c:pt idx="36">
                  <c:v>52000</c:v>
                </c:pt>
                <c:pt idx="37">
                  <c:v>195000</c:v>
                </c:pt>
                <c:pt idx="38">
                  <c:v>72500</c:v>
                </c:pt>
                <c:pt idx="39">
                  <c:v>110000</c:v>
                </c:pt>
                <c:pt idx="40">
                  <c:v>70000</c:v>
                </c:pt>
                <c:pt idx="41">
                  <c:v>55000</c:v>
                </c:pt>
                <c:pt idx="42">
                  <c:v>142000</c:v>
                </c:pt>
                <c:pt idx="43">
                  <c:v>75000</c:v>
                </c:pt>
                <c:pt idx="44">
                  <c:v>100000</c:v>
                </c:pt>
                <c:pt idx="45">
                  <c:v>54649</c:v>
                </c:pt>
                <c:pt idx="46">
                  <c:v>55000</c:v>
                </c:pt>
                <c:pt idx="47">
                  <c:v>92000</c:v>
                </c:pt>
                <c:pt idx="48">
                  <c:v>43160</c:v>
                </c:pt>
                <c:pt idx="49">
                  <c:v>50000</c:v>
                </c:pt>
                <c:pt idx="50">
                  <c:v>69000</c:v>
                </c:pt>
                <c:pt idx="51">
                  <c:v>68046</c:v>
                </c:pt>
                <c:pt idx="52">
                  <c:v>48000</c:v>
                </c:pt>
                <c:pt idx="53">
                  <c:v>60000</c:v>
                </c:pt>
                <c:pt idx="54">
                  <c:v>91392</c:v>
                </c:pt>
                <c:pt idx="55">
                  <c:v>77900</c:v>
                </c:pt>
                <c:pt idx="56">
                  <c:v>75000</c:v>
                </c:pt>
                <c:pt idx="57">
                  <c:v>128000</c:v>
                </c:pt>
                <c:pt idx="58">
                  <c:v>50000</c:v>
                </c:pt>
                <c:pt idx="59">
                  <c:v>40100</c:v>
                </c:pt>
                <c:pt idx="60">
                  <c:v>42000</c:v>
                </c:pt>
                <c:pt idx="61">
                  <c:v>47590</c:v>
                </c:pt>
                <c:pt idx="62">
                  <c:v>39000</c:v>
                </c:pt>
                <c:pt idx="63">
                  <c:v>106000</c:v>
                </c:pt>
                <c:pt idx="64">
                  <c:v>145000</c:v>
                </c:pt>
                <c:pt idx="65">
                  <c:v>60000</c:v>
                </c:pt>
                <c:pt idx="66">
                  <c:v>62000</c:v>
                </c:pt>
                <c:pt idx="67">
                  <c:v>85000</c:v>
                </c:pt>
                <c:pt idx="68">
                  <c:v>70000</c:v>
                </c:pt>
                <c:pt idx="69">
                  <c:v>44000</c:v>
                </c:pt>
                <c:pt idx="70">
                  <c:v>102500</c:v>
                </c:pt>
                <c:pt idx="71">
                  <c:v>75000</c:v>
                </c:pt>
                <c:pt idx="72">
                  <c:v>45000</c:v>
                </c:pt>
                <c:pt idx="73">
                  <c:v>42500</c:v>
                </c:pt>
                <c:pt idx="74">
                  <c:v>175000</c:v>
                </c:pt>
                <c:pt idx="75">
                  <c:v>45000</c:v>
                </c:pt>
                <c:pt idx="76">
                  <c:v>150000</c:v>
                </c:pt>
                <c:pt idx="77">
                  <c:v>50000</c:v>
                </c:pt>
                <c:pt idx="78">
                  <c:v>60000</c:v>
                </c:pt>
                <c:pt idx="79">
                  <c:v>70000</c:v>
                </c:pt>
                <c:pt idx="80">
                  <c:v>65000</c:v>
                </c:pt>
              </c:numCache>
            </c:numRef>
          </c:xVal>
          <c:yVal>
            <c:numRef>
              <c:f>'sample data'!$AA$3:$AA$83</c:f>
              <c:numCache>
                <c:formatCode>General</c:formatCode>
                <c:ptCount val="81"/>
                <c:pt idx="0">
                  <c:v>2765</c:v>
                </c:pt>
                <c:pt idx="1">
                  <c:v>21470</c:v>
                </c:pt>
                <c:pt idx="2">
                  <c:v>7869</c:v>
                </c:pt>
                <c:pt idx="3">
                  <c:v>7802</c:v>
                </c:pt>
                <c:pt idx="4">
                  <c:v>21929</c:v>
                </c:pt>
                <c:pt idx="5">
                  <c:v>8822</c:v>
                </c:pt>
                <c:pt idx="6">
                  <c:v>87329</c:v>
                </c:pt>
                <c:pt idx="7">
                  <c:v>826</c:v>
                </c:pt>
                <c:pt idx="8">
                  <c:v>10464</c:v>
                </c:pt>
                <c:pt idx="9">
                  <c:v>7034</c:v>
                </c:pt>
                <c:pt idx="10">
                  <c:v>13028</c:v>
                </c:pt>
                <c:pt idx="11">
                  <c:v>28705</c:v>
                </c:pt>
                <c:pt idx="12">
                  <c:v>37828</c:v>
                </c:pt>
                <c:pt idx="13">
                  <c:v>14052</c:v>
                </c:pt>
                <c:pt idx="14">
                  <c:v>51507</c:v>
                </c:pt>
                <c:pt idx="15">
                  <c:v>7722</c:v>
                </c:pt>
                <c:pt idx="16">
                  <c:v>20862</c:v>
                </c:pt>
                <c:pt idx="17">
                  <c:v>10711</c:v>
                </c:pt>
                <c:pt idx="18">
                  <c:v>24940</c:v>
                </c:pt>
                <c:pt idx="19">
                  <c:v>9568</c:v>
                </c:pt>
                <c:pt idx="20">
                  <c:v>31682</c:v>
                </c:pt>
                <c:pt idx="21">
                  <c:v>19108</c:v>
                </c:pt>
                <c:pt idx="22">
                  <c:v>22780</c:v>
                </c:pt>
                <c:pt idx="23">
                  <c:v>9441</c:v>
                </c:pt>
                <c:pt idx="24">
                  <c:v>8563</c:v>
                </c:pt>
                <c:pt idx="25">
                  <c:v>1058</c:v>
                </c:pt>
                <c:pt idx="26">
                  <c:v>2269</c:v>
                </c:pt>
                <c:pt idx="27">
                  <c:v>42469</c:v>
                </c:pt>
                <c:pt idx="28">
                  <c:v>12203</c:v>
                </c:pt>
                <c:pt idx="29">
                  <c:v>17003</c:v>
                </c:pt>
                <c:pt idx="30">
                  <c:v>5157</c:v>
                </c:pt>
                <c:pt idx="31">
                  <c:v>24799</c:v>
                </c:pt>
                <c:pt idx="32">
                  <c:v>20462</c:v>
                </c:pt>
                <c:pt idx="33">
                  <c:v>22519</c:v>
                </c:pt>
                <c:pt idx="34">
                  <c:v>7849</c:v>
                </c:pt>
                <c:pt idx="35">
                  <c:v>10467</c:v>
                </c:pt>
                <c:pt idx="36">
                  <c:v>20374</c:v>
                </c:pt>
                <c:pt idx="37">
                  <c:v>34974</c:v>
                </c:pt>
                <c:pt idx="38">
                  <c:v>5449</c:v>
                </c:pt>
                <c:pt idx="39">
                  <c:v>21374</c:v>
                </c:pt>
                <c:pt idx="40">
                  <c:v>19077</c:v>
                </c:pt>
                <c:pt idx="41">
                  <c:v>38623</c:v>
                </c:pt>
                <c:pt idx="42">
                  <c:v>2273</c:v>
                </c:pt>
                <c:pt idx="43">
                  <c:v>7558</c:v>
                </c:pt>
                <c:pt idx="44">
                  <c:v>7158</c:v>
                </c:pt>
                <c:pt idx="45">
                  <c:v>1581</c:v>
                </c:pt>
                <c:pt idx="46">
                  <c:v>5938</c:v>
                </c:pt>
                <c:pt idx="47">
                  <c:v>9195</c:v>
                </c:pt>
                <c:pt idx="48">
                  <c:v>11378</c:v>
                </c:pt>
                <c:pt idx="49">
                  <c:v>732</c:v>
                </c:pt>
                <c:pt idx="50">
                  <c:v>8137</c:v>
                </c:pt>
                <c:pt idx="51">
                  <c:v>28220</c:v>
                </c:pt>
                <c:pt idx="52">
                  <c:v>15458</c:v>
                </c:pt>
                <c:pt idx="53">
                  <c:v>18421</c:v>
                </c:pt>
                <c:pt idx="54">
                  <c:v>6959</c:v>
                </c:pt>
                <c:pt idx="55">
                  <c:v>3454</c:v>
                </c:pt>
                <c:pt idx="56">
                  <c:v>43413</c:v>
                </c:pt>
                <c:pt idx="57">
                  <c:v>14277</c:v>
                </c:pt>
                <c:pt idx="58">
                  <c:v>9051</c:v>
                </c:pt>
                <c:pt idx="59">
                  <c:v>6664</c:v>
                </c:pt>
                <c:pt idx="60">
                  <c:v>11834</c:v>
                </c:pt>
                <c:pt idx="61">
                  <c:v>24882</c:v>
                </c:pt>
                <c:pt idx="62">
                  <c:v>15646</c:v>
                </c:pt>
                <c:pt idx="63">
                  <c:v>39055</c:v>
                </c:pt>
                <c:pt idx="64">
                  <c:v>22551</c:v>
                </c:pt>
                <c:pt idx="65">
                  <c:v>12718</c:v>
                </c:pt>
                <c:pt idx="66">
                  <c:v>15763</c:v>
                </c:pt>
                <c:pt idx="67">
                  <c:v>36814</c:v>
                </c:pt>
                <c:pt idx="68">
                  <c:v>31200</c:v>
                </c:pt>
                <c:pt idx="69">
                  <c:v>12900</c:v>
                </c:pt>
                <c:pt idx="70">
                  <c:v>11947</c:v>
                </c:pt>
                <c:pt idx="71">
                  <c:v>17771</c:v>
                </c:pt>
                <c:pt idx="72">
                  <c:v>8799</c:v>
                </c:pt>
                <c:pt idx="73">
                  <c:v>5812</c:v>
                </c:pt>
                <c:pt idx="74">
                  <c:v>21831</c:v>
                </c:pt>
                <c:pt idx="75">
                  <c:v>3717</c:v>
                </c:pt>
                <c:pt idx="76">
                  <c:v>19339</c:v>
                </c:pt>
                <c:pt idx="77">
                  <c:v>27336</c:v>
                </c:pt>
                <c:pt idx="78">
                  <c:v>8284</c:v>
                </c:pt>
                <c:pt idx="79">
                  <c:v>44807</c:v>
                </c:pt>
                <c:pt idx="80">
                  <c:v>24723</c:v>
                </c:pt>
              </c:numCache>
            </c:numRef>
          </c:yVal>
          <c:smooth val="0"/>
          <c:extLst>
            <c:ext xmlns:c16="http://schemas.microsoft.com/office/drawing/2014/chart" uri="{C3380CC4-5D6E-409C-BE32-E72D297353CC}">
              <c16:uniqueId val="{00000000-0ED1-4740-B5A6-9A8562F1EEEA}"/>
            </c:ext>
          </c:extLst>
        </c:ser>
        <c:dLbls>
          <c:showLegendKey val="0"/>
          <c:showVal val="0"/>
          <c:showCatName val="0"/>
          <c:showSerName val="0"/>
          <c:showPercent val="0"/>
          <c:showBubbleSize val="0"/>
        </c:dLbls>
        <c:axId val="142644320"/>
        <c:axId val="142644800"/>
      </c:scatterChart>
      <c:valAx>
        <c:axId val="142644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annual_inc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44800"/>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264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revol_bal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44320"/>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'dti' and 'total_acc' appear to form a cluster with </a:t>
            </a:r>
            <a:r>
              <a:rPr lang="en-US">
                <a:solidFill>
                  <a:srgbClr val="DD5A13"/>
                </a:solidFill>
              </a:rPr>
              <a:t>2</a:t>
            </a:r>
            <a:r>
              <a:rPr lang="en-US"/>
              <a:t> outliers.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 data'!$AC$2</c:f>
              <c:strCache>
                <c:ptCount val="1"/>
                <c:pt idx="0">
                  <c:v>total_acc</c:v>
                </c:pt>
              </c:strCache>
            </c:strRef>
          </c:tx>
          <c:spPr>
            <a:ln w="25400" cap="rnd">
              <a:noFill/>
              <a:round/>
            </a:ln>
            <a:effectLst/>
          </c:spPr>
          <c:marker>
            <c:symbol val="circle"/>
            <c:size val="7"/>
            <c:spPr>
              <a:solidFill>
                <a:srgbClr val="D2D2D2"/>
              </a:solidFill>
              <a:ln w="9525">
                <a:solidFill>
                  <a:srgbClr val="FFFFFF"/>
                </a:solidFill>
                <a:prstDash val="solid"/>
              </a:ln>
              <a:effectLst/>
            </c:spPr>
          </c:marker>
          <c:dPt>
            <c:idx val="33"/>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3-8C06-4CC6-90D7-72DB77202E00}"/>
              </c:ext>
            </c:extLst>
          </c:dPt>
          <c:dPt>
            <c:idx val="40"/>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2-8C06-4CC6-90D7-72DB77202E00}"/>
              </c:ext>
            </c:extLst>
          </c:dPt>
          <c:xVal>
            <c:numRef>
              <c:f>'sample data'!$U$3:$U$83</c:f>
              <c:numCache>
                <c:formatCode>General</c:formatCode>
                <c:ptCount val="81"/>
                <c:pt idx="0">
                  <c:v>5.91</c:v>
                </c:pt>
                <c:pt idx="1">
                  <c:v>16.059999999999999</c:v>
                </c:pt>
                <c:pt idx="2">
                  <c:v>10.78</c:v>
                </c:pt>
                <c:pt idx="3">
                  <c:v>17.059999999999999</c:v>
                </c:pt>
                <c:pt idx="4">
                  <c:v>25.37</c:v>
                </c:pt>
                <c:pt idx="5">
                  <c:v>10.199999999999999</c:v>
                </c:pt>
                <c:pt idx="6">
                  <c:v>14.67</c:v>
                </c:pt>
                <c:pt idx="7">
                  <c:v>17.61</c:v>
                </c:pt>
                <c:pt idx="8">
                  <c:v>13.07</c:v>
                </c:pt>
                <c:pt idx="9">
                  <c:v>34.799999999999997</c:v>
                </c:pt>
                <c:pt idx="10">
                  <c:v>22.98</c:v>
                </c:pt>
                <c:pt idx="11">
                  <c:v>26.4</c:v>
                </c:pt>
                <c:pt idx="12">
                  <c:v>34.950000000000003</c:v>
                </c:pt>
                <c:pt idx="13">
                  <c:v>9.39</c:v>
                </c:pt>
                <c:pt idx="14">
                  <c:v>21.6</c:v>
                </c:pt>
                <c:pt idx="15">
                  <c:v>22.44</c:v>
                </c:pt>
                <c:pt idx="16">
                  <c:v>26.02</c:v>
                </c:pt>
                <c:pt idx="17">
                  <c:v>8.68</c:v>
                </c:pt>
                <c:pt idx="18">
                  <c:v>18.28</c:v>
                </c:pt>
                <c:pt idx="19">
                  <c:v>25.49</c:v>
                </c:pt>
                <c:pt idx="20">
                  <c:v>21.77</c:v>
                </c:pt>
                <c:pt idx="21">
                  <c:v>33.18</c:v>
                </c:pt>
                <c:pt idx="22">
                  <c:v>7.49</c:v>
                </c:pt>
                <c:pt idx="23">
                  <c:v>12.7</c:v>
                </c:pt>
                <c:pt idx="24">
                  <c:v>13.28</c:v>
                </c:pt>
                <c:pt idx="25">
                  <c:v>15.22</c:v>
                </c:pt>
                <c:pt idx="26">
                  <c:v>18.829999999999998</c:v>
                </c:pt>
                <c:pt idx="27">
                  <c:v>23.35</c:v>
                </c:pt>
                <c:pt idx="28">
                  <c:v>26.59</c:v>
                </c:pt>
                <c:pt idx="29">
                  <c:v>15.34</c:v>
                </c:pt>
                <c:pt idx="30">
                  <c:v>18.96</c:v>
                </c:pt>
                <c:pt idx="31">
                  <c:v>20.84</c:v>
                </c:pt>
                <c:pt idx="32">
                  <c:v>24.04</c:v>
                </c:pt>
                <c:pt idx="33">
                  <c:v>34.53</c:v>
                </c:pt>
                <c:pt idx="34">
                  <c:v>34.29</c:v>
                </c:pt>
                <c:pt idx="35">
                  <c:v>13.06</c:v>
                </c:pt>
                <c:pt idx="36">
                  <c:v>14.47</c:v>
                </c:pt>
                <c:pt idx="37">
                  <c:v>6.79</c:v>
                </c:pt>
                <c:pt idx="38">
                  <c:v>8.4700000000000006</c:v>
                </c:pt>
                <c:pt idx="39">
                  <c:v>12.45</c:v>
                </c:pt>
                <c:pt idx="40">
                  <c:v>22.21</c:v>
                </c:pt>
                <c:pt idx="41">
                  <c:v>35.700000000000003</c:v>
                </c:pt>
                <c:pt idx="42">
                  <c:v>17.739999999999998</c:v>
                </c:pt>
                <c:pt idx="43">
                  <c:v>23.45</c:v>
                </c:pt>
                <c:pt idx="44">
                  <c:v>7.28</c:v>
                </c:pt>
                <c:pt idx="45">
                  <c:v>12.14</c:v>
                </c:pt>
                <c:pt idx="46">
                  <c:v>17.350000000000001</c:v>
                </c:pt>
                <c:pt idx="47">
                  <c:v>5.18</c:v>
                </c:pt>
                <c:pt idx="48">
                  <c:v>21.44</c:v>
                </c:pt>
                <c:pt idx="49">
                  <c:v>17.600000000000001</c:v>
                </c:pt>
                <c:pt idx="50">
                  <c:v>21.34</c:v>
                </c:pt>
                <c:pt idx="51">
                  <c:v>24.71</c:v>
                </c:pt>
                <c:pt idx="52">
                  <c:v>29.13</c:v>
                </c:pt>
                <c:pt idx="53">
                  <c:v>18.010000000000002</c:v>
                </c:pt>
                <c:pt idx="54">
                  <c:v>9.44</c:v>
                </c:pt>
                <c:pt idx="55">
                  <c:v>10.24</c:v>
                </c:pt>
                <c:pt idx="56">
                  <c:v>31.88</c:v>
                </c:pt>
                <c:pt idx="57">
                  <c:v>6.46</c:v>
                </c:pt>
                <c:pt idx="58">
                  <c:v>19.25</c:v>
                </c:pt>
                <c:pt idx="59">
                  <c:v>10.81</c:v>
                </c:pt>
                <c:pt idx="60">
                  <c:v>9.6</c:v>
                </c:pt>
                <c:pt idx="61">
                  <c:v>17.760000000000002</c:v>
                </c:pt>
                <c:pt idx="62">
                  <c:v>18</c:v>
                </c:pt>
                <c:pt idx="63">
                  <c:v>17.36</c:v>
                </c:pt>
                <c:pt idx="64">
                  <c:v>12.28</c:v>
                </c:pt>
                <c:pt idx="65">
                  <c:v>24.29</c:v>
                </c:pt>
                <c:pt idx="66">
                  <c:v>28.92</c:v>
                </c:pt>
                <c:pt idx="67">
                  <c:v>28.52</c:v>
                </c:pt>
                <c:pt idx="68">
                  <c:v>16.899999999999999</c:v>
                </c:pt>
                <c:pt idx="69">
                  <c:v>17.559999999999999</c:v>
                </c:pt>
                <c:pt idx="70">
                  <c:v>26.21</c:v>
                </c:pt>
                <c:pt idx="71">
                  <c:v>13.09</c:v>
                </c:pt>
                <c:pt idx="72">
                  <c:v>34.85</c:v>
                </c:pt>
                <c:pt idx="73">
                  <c:v>31.04</c:v>
                </c:pt>
                <c:pt idx="74">
                  <c:v>18.5</c:v>
                </c:pt>
                <c:pt idx="75">
                  <c:v>16.11</c:v>
                </c:pt>
                <c:pt idx="76">
                  <c:v>9.5399999999999991</c:v>
                </c:pt>
                <c:pt idx="77">
                  <c:v>34.950000000000003</c:v>
                </c:pt>
                <c:pt idx="78">
                  <c:v>34.840000000000003</c:v>
                </c:pt>
                <c:pt idx="79">
                  <c:v>33.200000000000003</c:v>
                </c:pt>
                <c:pt idx="80">
                  <c:v>29.28</c:v>
                </c:pt>
              </c:numCache>
            </c:numRef>
          </c:xVal>
          <c:yVal>
            <c:numRef>
              <c:f>'sample data'!$AC$3:$AC$83</c:f>
              <c:numCache>
                <c:formatCode>General</c:formatCode>
                <c:ptCount val="81"/>
                <c:pt idx="0">
                  <c:v>13</c:v>
                </c:pt>
                <c:pt idx="1">
                  <c:v>38</c:v>
                </c:pt>
                <c:pt idx="2">
                  <c:v>18</c:v>
                </c:pt>
                <c:pt idx="3">
                  <c:v>17</c:v>
                </c:pt>
                <c:pt idx="4">
                  <c:v>35</c:v>
                </c:pt>
                <c:pt idx="5">
                  <c:v>6</c:v>
                </c:pt>
                <c:pt idx="6">
                  <c:v>27</c:v>
                </c:pt>
                <c:pt idx="7">
                  <c:v>15</c:v>
                </c:pt>
                <c:pt idx="8">
                  <c:v>23</c:v>
                </c:pt>
                <c:pt idx="9">
                  <c:v>18</c:v>
                </c:pt>
                <c:pt idx="10">
                  <c:v>35</c:v>
                </c:pt>
                <c:pt idx="11">
                  <c:v>29</c:v>
                </c:pt>
                <c:pt idx="12">
                  <c:v>24</c:v>
                </c:pt>
                <c:pt idx="13">
                  <c:v>27</c:v>
                </c:pt>
                <c:pt idx="14">
                  <c:v>24</c:v>
                </c:pt>
                <c:pt idx="15">
                  <c:v>9</c:v>
                </c:pt>
                <c:pt idx="16">
                  <c:v>19</c:v>
                </c:pt>
                <c:pt idx="17">
                  <c:v>27</c:v>
                </c:pt>
                <c:pt idx="18">
                  <c:v>33</c:v>
                </c:pt>
                <c:pt idx="19">
                  <c:v>19</c:v>
                </c:pt>
                <c:pt idx="20">
                  <c:v>31</c:v>
                </c:pt>
                <c:pt idx="21">
                  <c:v>19</c:v>
                </c:pt>
                <c:pt idx="22">
                  <c:v>22</c:v>
                </c:pt>
                <c:pt idx="23">
                  <c:v>5</c:v>
                </c:pt>
                <c:pt idx="24">
                  <c:v>16</c:v>
                </c:pt>
                <c:pt idx="25">
                  <c:v>6</c:v>
                </c:pt>
                <c:pt idx="26">
                  <c:v>17</c:v>
                </c:pt>
                <c:pt idx="27">
                  <c:v>33</c:v>
                </c:pt>
                <c:pt idx="28">
                  <c:v>42</c:v>
                </c:pt>
                <c:pt idx="29">
                  <c:v>21</c:v>
                </c:pt>
                <c:pt idx="30">
                  <c:v>20</c:v>
                </c:pt>
                <c:pt idx="31">
                  <c:v>21</c:v>
                </c:pt>
                <c:pt idx="32">
                  <c:v>39</c:v>
                </c:pt>
                <c:pt idx="33">
                  <c:v>72</c:v>
                </c:pt>
                <c:pt idx="34">
                  <c:v>46</c:v>
                </c:pt>
                <c:pt idx="35">
                  <c:v>34</c:v>
                </c:pt>
                <c:pt idx="36">
                  <c:v>15</c:v>
                </c:pt>
                <c:pt idx="37">
                  <c:v>19</c:v>
                </c:pt>
                <c:pt idx="38">
                  <c:v>7</c:v>
                </c:pt>
                <c:pt idx="39">
                  <c:v>12</c:v>
                </c:pt>
                <c:pt idx="40">
                  <c:v>63</c:v>
                </c:pt>
                <c:pt idx="41">
                  <c:v>28</c:v>
                </c:pt>
                <c:pt idx="42">
                  <c:v>19</c:v>
                </c:pt>
                <c:pt idx="43">
                  <c:v>26</c:v>
                </c:pt>
                <c:pt idx="44">
                  <c:v>24</c:v>
                </c:pt>
                <c:pt idx="45">
                  <c:v>44</c:v>
                </c:pt>
                <c:pt idx="46">
                  <c:v>43</c:v>
                </c:pt>
                <c:pt idx="47">
                  <c:v>24</c:v>
                </c:pt>
                <c:pt idx="48">
                  <c:v>24</c:v>
                </c:pt>
                <c:pt idx="49">
                  <c:v>22</c:v>
                </c:pt>
                <c:pt idx="50">
                  <c:v>18</c:v>
                </c:pt>
                <c:pt idx="51">
                  <c:v>33</c:v>
                </c:pt>
                <c:pt idx="52">
                  <c:v>28</c:v>
                </c:pt>
                <c:pt idx="53">
                  <c:v>37</c:v>
                </c:pt>
                <c:pt idx="54">
                  <c:v>33</c:v>
                </c:pt>
                <c:pt idx="55">
                  <c:v>21</c:v>
                </c:pt>
                <c:pt idx="56">
                  <c:v>46</c:v>
                </c:pt>
                <c:pt idx="57">
                  <c:v>46</c:v>
                </c:pt>
                <c:pt idx="58">
                  <c:v>25</c:v>
                </c:pt>
                <c:pt idx="59">
                  <c:v>7</c:v>
                </c:pt>
                <c:pt idx="60">
                  <c:v>48</c:v>
                </c:pt>
                <c:pt idx="61">
                  <c:v>14</c:v>
                </c:pt>
                <c:pt idx="62">
                  <c:v>21</c:v>
                </c:pt>
                <c:pt idx="63">
                  <c:v>27</c:v>
                </c:pt>
                <c:pt idx="64">
                  <c:v>21</c:v>
                </c:pt>
                <c:pt idx="65">
                  <c:v>24</c:v>
                </c:pt>
                <c:pt idx="66">
                  <c:v>24</c:v>
                </c:pt>
                <c:pt idx="67">
                  <c:v>29</c:v>
                </c:pt>
                <c:pt idx="68">
                  <c:v>35</c:v>
                </c:pt>
                <c:pt idx="69">
                  <c:v>25</c:v>
                </c:pt>
                <c:pt idx="70">
                  <c:v>37</c:v>
                </c:pt>
                <c:pt idx="71">
                  <c:v>34</c:v>
                </c:pt>
                <c:pt idx="72">
                  <c:v>24</c:v>
                </c:pt>
                <c:pt idx="73">
                  <c:v>23</c:v>
                </c:pt>
                <c:pt idx="74">
                  <c:v>23</c:v>
                </c:pt>
                <c:pt idx="75">
                  <c:v>37</c:v>
                </c:pt>
                <c:pt idx="76">
                  <c:v>18</c:v>
                </c:pt>
                <c:pt idx="77">
                  <c:v>21</c:v>
                </c:pt>
                <c:pt idx="78">
                  <c:v>16</c:v>
                </c:pt>
                <c:pt idx="79">
                  <c:v>19</c:v>
                </c:pt>
                <c:pt idx="80">
                  <c:v>32</c:v>
                </c:pt>
              </c:numCache>
            </c:numRef>
          </c:yVal>
          <c:smooth val="0"/>
          <c:extLst>
            <c:ext xmlns:c16="http://schemas.microsoft.com/office/drawing/2014/chart" uri="{C3380CC4-5D6E-409C-BE32-E72D297353CC}">
              <c16:uniqueId val="{00000000-8C06-4CC6-90D7-72DB77202E00}"/>
            </c:ext>
          </c:extLst>
        </c:ser>
        <c:dLbls>
          <c:showLegendKey val="0"/>
          <c:showVal val="0"/>
          <c:showCatName val="0"/>
          <c:showSerName val="0"/>
          <c:showPercent val="0"/>
          <c:showBubbleSize val="0"/>
        </c:dLbls>
        <c:axId val="145340256"/>
        <c:axId val="145340736"/>
      </c:scatterChart>
      <c:valAx>
        <c:axId val="145340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dti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0736"/>
        <c:crosses val="autoZero"/>
        <c:crossBetween val="midCat"/>
      </c:valAx>
      <c:valAx>
        <c:axId val="14534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total_acc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0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Histogram</a:t>
            </a:r>
          </a:p>
        </c:rich>
      </c:tx>
      <c:overlay val="0"/>
    </c:title>
    <c:autoTitleDeleted val="0"/>
    <c:plotArea>
      <c:layout/>
      <c:barChart>
        <c:barDir val="col"/>
        <c:grouping val="clustered"/>
        <c:varyColors val="0"/>
        <c:ser>
          <c:idx val="0"/>
          <c:order val="0"/>
          <c:tx>
            <c:v>Frequency</c:v>
          </c:tx>
          <c:invertIfNegative val="0"/>
          <c:cat>
            <c:strRef>
              <c:f>EDA!$Q$44:$Q$53</c:f>
              <c:strCache>
                <c:ptCount val="10"/>
                <c:pt idx="0">
                  <c:v> 18.7 </c:v>
                </c:pt>
                <c:pt idx="1">
                  <c:v> 15.4 </c:v>
                </c:pt>
                <c:pt idx="2">
                  <c:v> 25.5 </c:v>
                </c:pt>
                <c:pt idx="3">
                  <c:v> More </c:v>
                </c:pt>
                <c:pt idx="4">
                  <c:v> 12.0 </c:v>
                </c:pt>
                <c:pt idx="5">
                  <c:v> 22.1 </c:v>
                </c:pt>
                <c:pt idx="6">
                  <c:v> 8.6 </c:v>
                </c:pt>
                <c:pt idx="7">
                  <c:v> 28.9 </c:v>
                </c:pt>
                <c:pt idx="8">
                  <c:v> 32.3 </c:v>
                </c:pt>
                <c:pt idx="9">
                  <c:v> 5.2 </c:v>
                </c:pt>
              </c:strCache>
            </c:strRef>
          </c:cat>
          <c:val>
            <c:numRef>
              <c:f>EDA!$R$44:$R$53</c:f>
              <c:numCache>
                <c:formatCode>General</c:formatCode>
                <c:ptCount val="10"/>
                <c:pt idx="0">
                  <c:v>15</c:v>
                </c:pt>
                <c:pt idx="1">
                  <c:v>12</c:v>
                </c:pt>
                <c:pt idx="2">
                  <c:v>10</c:v>
                </c:pt>
                <c:pt idx="3">
                  <c:v>10</c:v>
                </c:pt>
                <c:pt idx="4">
                  <c:v>9</c:v>
                </c:pt>
                <c:pt idx="5">
                  <c:v>8</c:v>
                </c:pt>
                <c:pt idx="6">
                  <c:v>6</c:v>
                </c:pt>
                <c:pt idx="7">
                  <c:v>5</c:v>
                </c:pt>
                <c:pt idx="8">
                  <c:v>5</c:v>
                </c:pt>
                <c:pt idx="9">
                  <c:v>1</c:v>
                </c:pt>
              </c:numCache>
            </c:numRef>
          </c:val>
          <c:extLst>
            <c:ext xmlns:c16="http://schemas.microsoft.com/office/drawing/2014/chart" uri="{C3380CC4-5D6E-409C-BE32-E72D297353CC}">
              <c16:uniqueId val="{00000000-F615-43F8-AA21-3EF46EDC2919}"/>
            </c:ext>
          </c:extLst>
        </c:ser>
        <c:dLbls>
          <c:showLegendKey val="0"/>
          <c:showVal val="0"/>
          <c:showCatName val="0"/>
          <c:showSerName val="0"/>
          <c:showPercent val="0"/>
          <c:showBubbleSize val="0"/>
        </c:dLbls>
        <c:gapWidth val="150"/>
        <c:axId val="426812832"/>
        <c:axId val="426813312"/>
      </c:barChart>
      <c:catAx>
        <c:axId val="426812832"/>
        <c:scaling>
          <c:orientation val="minMax"/>
        </c:scaling>
        <c:delete val="0"/>
        <c:axPos val="b"/>
        <c:title>
          <c:tx>
            <c:rich>
              <a:bodyPr/>
              <a:lstStyle/>
              <a:p>
                <a:pPr>
                  <a:defRPr/>
                </a:pPr>
                <a:r>
                  <a:rPr lang="en-AU"/>
                  <a:t>Bin</a:t>
                </a:r>
              </a:p>
            </c:rich>
          </c:tx>
          <c:overlay val="0"/>
        </c:title>
        <c:numFmt formatCode="General" sourceLinked="1"/>
        <c:majorTickMark val="out"/>
        <c:minorTickMark val="none"/>
        <c:tickLblPos val="nextTo"/>
        <c:crossAx val="426813312"/>
        <c:crosses val="autoZero"/>
        <c:auto val="1"/>
        <c:lblAlgn val="ctr"/>
        <c:lblOffset val="100"/>
        <c:noMultiLvlLbl val="0"/>
      </c:catAx>
      <c:valAx>
        <c:axId val="426813312"/>
        <c:scaling>
          <c:orientation val="minMax"/>
        </c:scaling>
        <c:delete val="0"/>
        <c:axPos val="l"/>
        <c:title>
          <c:tx>
            <c:rich>
              <a:bodyPr/>
              <a:lstStyle/>
              <a:p>
                <a:pPr>
                  <a:defRPr/>
                </a:pPr>
                <a:r>
                  <a:rPr lang="en-AU"/>
                  <a:t>Frequency</a:t>
                </a:r>
              </a:p>
            </c:rich>
          </c:tx>
          <c:overlay val="0"/>
        </c:title>
        <c:numFmt formatCode="General" sourceLinked="1"/>
        <c:majorTickMark val="out"/>
        <c:minorTickMark val="none"/>
        <c:tickLblPos val="nextTo"/>
        <c:crossAx val="42681283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[LCDataDictionary.xlsx]EDA!PivotTable21</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EDA!$P$57:$P$58</c:f>
              <c:strCache>
                <c:ptCount val="1"/>
                <c:pt idx="0">
                  <c:v>Charged Off</c:v>
                </c:pt>
              </c:strCache>
            </c:strRef>
          </c:tx>
          <c:spPr>
            <a:solidFill>
              <a:schemeClr val="accent2"/>
            </a:solidFill>
            <a:ln>
              <a:noFill/>
            </a:ln>
            <a:effectLst/>
          </c:spPr>
          <c:invertIfNegative val="0"/>
          <c:cat>
            <c:strRef>
              <c:f>EDA!$O$59:$O$66</c:f>
              <c:strCache>
                <c:ptCount val="7"/>
                <c:pt idx="0">
                  <c:v>5.1-10.1</c:v>
                </c:pt>
                <c:pt idx="1">
                  <c:v>10.1-15.1</c:v>
                </c:pt>
                <c:pt idx="2">
                  <c:v>15.1-20.1</c:v>
                </c:pt>
                <c:pt idx="3">
                  <c:v>20.1-25.1</c:v>
                </c:pt>
                <c:pt idx="4">
                  <c:v>25.1-30.1</c:v>
                </c:pt>
                <c:pt idx="5">
                  <c:v>30.1-35.1</c:v>
                </c:pt>
                <c:pt idx="6">
                  <c:v>35.1-40.1</c:v>
                </c:pt>
              </c:strCache>
            </c:strRef>
          </c:cat>
          <c:val>
            <c:numRef>
              <c:f>EDA!$P$59:$P$66</c:f>
              <c:numCache>
                <c:formatCode>_-* #,##0_-;\-* #,##0_-;_-* "-"??_-;_-@_-</c:formatCode>
                <c:ptCount val="7"/>
                <c:pt idx="0">
                  <c:v>96000</c:v>
                </c:pt>
                <c:pt idx="2">
                  <c:v>69000</c:v>
                </c:pt>
                <c:pt idx="3">
                  <c:v>67500</c:v>
                </c:pt>
                <c:pt idx="4">
                  <c:v>62000</c:v>
                </c:pt>
                <c:pt idx="5">
                  <c:v>69666.666666666672</c:v>
                </c:pt>
                <c:pt idx="6">
                  <c:v>55000</c:v>
                </c:pt>
              </c:numCache>
            </c:numRef>
          </c:val>
          <c:extLst>
            <c:ext xmlns:c16="http://schemas.microsoft.com/office/drawing/2014/chart" uri="{C3380CC4-5D6E-409C-BE32-E72D297353CC}">
              <c16:uniqueId val="{00000000-7116-4578-8E53-8EF33DB14408}"/>
            </c:ext>
          </c:extLst>
        </c:ser>
        <c:ser>
          <c:idx val="1"/>
          <c:order val="1"/>
          <c:tx>
            <c:strRef>
              <c:f>EDA!$Q$57:$Q$58</c:f>
              <c:strCache>
                <c:ptCount val="1"/>
                <c:pt idx="0">
                  <c:v>Fully Paid</c:v>
                </c:pt>
              </c:strCache>
            </c:strRef>
          </c:tx>
          <c:spPr>
            <a:solidFill>
              <a:schemeClr val="accent1"/>
            </a:solidFill>
            <a:ln>
              <a:noFill/>
            </a:ln>
            <a:effectLst/>
          </c:spPr>
          <c:invertIfNegative val="0"/>
          <c:cat>
            <c:strRef>
              <c:f>EDA!$O$59:$O$66</c:f>
              <c:strCache>
                <c:ptCount val="7"/>
                <c:pt idx="0">
                  <c:v>5.1-10.1</c:v>
                </c:pt>
                <c:pt idx="1">
                  <c:v>10.1-15.1</c:v>
                </c:pt>
                <c:pt idx="2">
                  <c:v>15.1-20.1</c:v>
                </c:pt>
                <c:pt idx="3">
                  <c:v>20.1-25.1</c:v>
                </c:pt>
                <c:pt idx="4">
                  <c:v>25.1-30.1</c:v>
                </c:pt>
                <c:pt idx="5">
                  <c:v>30.1-35.1</c:v>
                </c:pt>
                <c:pt idx="6">
                  <c:v>35.1-40.1</c:v>
                </c:pt>
              </c:strCache>
            </c:strRef>
          </c:cat>
          <c:val>
            <c:numRef>
              <c:f>EDA!$Q$59:$Q$66</c:f>
              <c:numCache>
                <c:formatCode>_-* #,##0_-;\-* #,##0_-;_-* "-"??_-;_-@_-</c:formatCode>
                <c:ptCount val="7"/>
                <c:pt idx="0">
                  <c:v>112089.2</c:v>
                </c:pt>
                <c:pt idx="1">
                  <c:v>82826.846153846156</c:v>
                </c:pt>
                <c:pt idx="2">
                  <c:v>65508.181818181816</c:v>
                </c:pt>
                <c:pt idx="3">
                  <c:v>79750</c:v>
                </c:pt>
                <c:pt idx="4">
                  <c:v>87322.166666666672</c:v>
                </c:pt>
                <c:pt idx="5">
                  <c:v>54800</c:v>
                </c:pt>
              </c:numCache>
            </c:numRef>
          </c:val>
          <c:extLst>
            <c:ext xmlns:c16="http://schemas.microsoft.com/office/drawing/2014/chart" uri="{C3380CC4-5D6E-409C-BE32-E72D297353CC}">
              <c16:uniqueId val="{00000001-7116-4578-8E53-8EF33DB14408}"/>
            </c:ext>
          </c:extLst>
        </c:ser>
        <c:dLbls>
          <c:showLegendKey val="0"/>
          <c:showVal val="0"/>
          <c:showCatName val="0"/>
          <c:showSerName val="0"/>
          <c:showPercent val="0"/>
          <c:showBubbleSize val="0"/>
        </c:dLbls>
        <c:gapWidth val="219"/>
        <c:overlap val="-27"/>
        <c:axId val="426816192"/>
        <c:axId val="426808992"/>
      </c:barChart>
      <c:catAx>
        <c:axId val="42681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08992"/>
        <c:crosses val="autoZero"/>
        <c:auto val="1"/>
        <c:lblAlgn val="ctr"/>
        <c:lblOffset val="100"/>
        <c:noMultiLvlLbl val="0"/>
      </c:catAx>
      <c:valAx>
        <c:axId val="4268089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1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[LCDataDictionary.xlsx]EDA!PivotTable22</c:name>
    <c:fmtId val="7"/>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EDA!$P$80:$P$81</c:f>
              <c:strCache>
                <c:ptCount val="1"/>
                <c:pt idx="0">
                  <c:v>Charged Off</c:v>
                </c:pt>
              </c:strCache>
            </c:strRef>
          </c:tx>
          <c:spPr>
            <a:solidFill>
              <a:schemeClr val="accent2"/>
            </a:solidFill>
            <a:ln>
              <a:noFill/>
            </a:ln>
            <a:effectLst/>
          </c:spPr>
          <c:invertIfNegative val="0"/>
          <c:cat>
            <c:strRef>
              <c:f>EDA!$O$82:$O$89</c:f>
              <c:strCache>
                <c:ptCount val="7"/>
                <c:pt idx="0">
                  <c:v>5.1-10.1</c:v>
                </c:pt>
                <c:pt idx="1">
                  <c:v>10.1-15.1</c:v>
                </c:pt>
                <c:pt idx="2">
                  <c:v>15.1-20.1</c:v>
                </c:pt>
                <c:pt idx="3">
                  <c:v>20.1-25.1</c:v>
                </c:pt>
                <c:pt idx="4">
                  <c:v>25.1-30.1</c:v>
                </c:pt>
                <c:pt idx="5">
                  <c:v>30.1-35.1</c:v>
                </c:pt>
                <c:pt idx="6">
                  <c:v>35.1-40.1</c:v>
                </c:pt>
              </c:strCache>
            </c:strRef>
          </c:cat>
          <c:val>
            <c:numRef>
              <c:f>EDA!$P$82:$P$89</c:f>
              <c:numCache>
                <c:formatCode>_-* #,##0_-;\-* #,##0_-;_-* "-"??_-;_-@_-</c:formatCode>
                <c:ptCount val="7"/>
                <c:pt idx="0">
                  <c:v>2</c:v>
                </c:pt>
                <c:pt idx="2">
                  <c:v>4</c:v>
                </c:pt>
                <c:pt idx="3">
                  <c:v>2</c:v>
                </c:pt>
                <c:pt idx="4">
                  <c:v>1</c:v>
                </c:pt>
                <c:pt idx="5">
                  <c:v>3</c:v>
                </c:pt>
                <c:pt idx="6">
                  <c:v>1</c:v>
                </c:pt>
              </c:numCache>
            </c:numRef>
          </c:val>
          <c:extLst>
            <c:ext xmlns:c16="http://schemas.microsoft.com/office/drawing/2014/chart" uri="{C3380CC4-5D6E-409C-BE32-E72D297353CC}">
              <c16:uniqueId val="{00000000-D3F2-4F0C-B145-D7B8B2A76C92}"/>
            </c:ext>
          </c:extLst>
        </c:ser>
        <c:ser>
          <c:idx val="1"/>
          <c:order val="1"/>
          <c:tx>
            <c:strRef>
              <c:f>EDA!$Q$80:$Q$81</c:f>
              <c:strCache>
                <c:ptCount val="1"/>
                <c:pt idx="0">
                  <c:v>Fully Paid</c:v>
                </c:pt>
              </c:strCache>
            </c:strRef>
          </c:tx>
          <c:spPr>
            <a:solidFill>
              <a:schemeClr val="accent1"/>
            </a:solidFill>
            <a:ln>
              <a:noFill/>
            </a:ln>
            <a:effectLst/>
          </c:spPr>
          <c:invertIfNegative val="0"/>
          <c:cat>
            <c:strRef>
              <c:f>EDA!$O$82:$O$89</c:f>
              <c:strCache>
                <c:ptCount val="7"/>
                <c:pt idx="0">
                  <c:v>5.1-10.1</c:v>
                </c:pt>
                <c:pt idx="1">
                  <c:v>10.1-15.1</c:v>
                </c:pt>
                <c:pt idx="2">
                  <c:v>15.1-20.1</c:v>
                </c:pt>
                <c:pt idx="3">
                  <c:v>20.1-25.1</c:v>
                </c:pt>
                <c:pt idx="4">
                  <c:v>25.1-30.1</c:v>
                </c:pt>
                <c:pt idx="5">
                  <c:v>30.1-35.1</c:v>
                </c:pt>
                <c:pt idx="6">
                  <c:v>35.1-40.1</c:v>
                </c:pt>
              </c:strCache>
            </c:strRef>
          </c:cat>
          <c:val>
            <c:numRef>
              <c:f>EDA!$Q$82:$Q$89</c:f>
              <c:numCache>
                <c:formatCode>_-* #,##0_-;\-* #,##0_-;_-* "-"??_-;_-@_-</c:formatCode>
                <c:ptCount val="7"/>
                <c:pt idx="0">
                  <c:v>10</c:v>
                </c:pt>
                <c:pt idx="1">
                  <c:v>13</c:v>
                </c:pt>
                <c:pt idx="2">
                  <c:v>11</c:v>
                </c:pt>
                <c:pt idx="3">
                  <c:v>8</c:v>
                </c:pt>
                <c:pt idx="4">
                  <c:v>6</c:v>
                </c:pt>
                <c:pt idx="5">
                  <c:v>5</c:v>
                </c:pt>
              </c:numCache>
            </c:numRef>
          </c:val>
          <c:extLst>
            <c:ext xmlns:c16="http://schemas.microsoft.com/office/drawing/2014/chart" uri="{C3380CC4-5D6E-409C-BE32-E72D297353CC}">
              <c16:uniqueId val="{00000001-D3F2-4F0C-B145-D7B8B2A76C92}"/>
            </c:ext>
          </c:extLst>
        </c:ser>
        <c:dLbls>
          <c:showLegendKey val="0"/>
          <c:showVal val="0"/>
          <c:showCatName val="0"/>
          <c:showSerName val="0"/>
          <c:showPercent val="0"/>
          <c:showBubbleSize val="0"/>
        </c:dLbls>
        <c:gapWidth val="219"/>
        <c:overlap val="-27"/>
        <c:axId val="113224912"/>
        <c:axId val="113218192"/>
      </c:barChart>
      <c:catAx>
        <c:axId val="11322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8192"/>
        <c:crosses val="autoZero"/>
        <c:auto val="1"/>
        <c:lblAlgn val="ctr"/>
        <c:lblOffset val="100"/>
        <c:noMultiLvlLbl val="0"/>
      </c:catAx>
      <c:valAx>
        <c:axId val="1132181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'application_type': </a:t>
            </a:r>
            <a:r>
              <a:rPr lang="en-US">
                <a:solidFill>
                  <a:srgbClr val="DD5A13"/>
                </a:solidFill>
              </a:rPr>
              <a:t>Individual</a:t>
            </a:r>
            <a:r>
              <a:rPr lang="en-US"/>
              <a:t> accounts for the majority of 'revol_bal'.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w="19050">
            <a:solidFill>
              <a:schemeClr val="lt1"/>
            </a:solidFill>
          </a:ln>
          <a:effectLst/>
        </c:spPr>
      </c:pivotFmt>
      <c:pivotFmt>
        <c:idx val="2"/>
        <c:spPr>
          <a:solidFill>
            <a:srgbClr val="ED733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EDA!$B$89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8B-48E6-BDAA-2F95D7CECA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8B-48E6-BDAA-2F95D7CECAB6}"/>
              </c:ext>
            </c:extLst>
          </c:dPt>
          <c:cat>
            <c:strRef>
              <c:f>EDA!$A$90:$A$92</c:f>
              <c:strCache>
                <c:ptCount val="2"/>
                <c:pt idx="0">
                  <c:v>Individual</c:v>
                </c:pt>
                <c:pt idx="1">
                  <c:v>Joint App</c:v>
                </c:pt>
              </c:strCache>
            </c:strRef>
          </c:cat>
          <c:val>
            <c:numRef>
              <c:f>EDA!$B$90:$B$92</c:f>
              <c:numCache>
                <c:formatCode>General</c:formatCode>
                <c:ptCount val="2"/>
                <c:pt idx="0">
                  <c:v>1402660</c:v>
                </c:pt>
                <c:pt idx="1">
                  <c:v>7869</c:v>
                </c:pt>
              </c:numCache>
            </c:numRef>
          </c:val>
          <c:extLst>
            <c:ext xmlns:c16="http://schemas.microsoft.com/office/drawing/2014/chart" uri="{C3380CC4-5D6E-409C-BE32-E72D297353CC}">
              <c16:uniqueId val="{00000004-5C8B-48E6-BDAA-2F95D7CECAB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[LCDataDictionary.xlsx]EDA_loan_grade!PivotTable11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a:t>
            </a:r>
            <a:r>
              <a:rPr lang="en-US">
                <a:solidFill>
                  <a:srgbClr val="DD5A13"/>
                </a:solidFill>
              </a:rPr>
              <a:t>D</a:t>
            </a:r>
            <a:r>
              <a:rPr lang="en-US"/>
              <a:t> has noticeably higher 'revol_bal'.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EDA_loan_grade!$M$2</c:f>
              <c:strCache>
                <c:ptCount val="1"/>
                <c:pt idx="0">
                  <c:v>Total</c:v>
                </c:pt>
              </c:strCache>
            </c:strRef>
          </c:tx>
          <c:spPr>
            <a:solidFill>
              <a:schemeClr val="accent1"/>
            </a:solidFill>
            <a:ln>
              <a:noFill/>
            </a:ln>
            <a:effectLst/>
          </c:spPr>
          <c:invertIfNegative val="0"/>
          <c:cat>
            <c:strRef>
              <c:f>EDA_loan_grade!$L$3:$L$9</c:f>
              <c:strCache>
                <c:ptCount val="6"/>
                <c:pt idx="0">
                  <c:v>D</c:v>
                </c:pt>
                <c:pt idx="1">
                  <c:v>E</c:v>
                </c:pt>
                <c:pt idx="2">
                  <c:v>F</c:v>
                </c:pt>
                <c:pt idx="3">
                  <c:v>C</c:v>
                </c:pt>
                <c:pt idx="4">
                  <c:v>B</c:v>
                </c:pt>
                <c:pt idx="5">
                  <c:v>A</c:v>
                </c:pt>
              </c:strCache>
            </c:strRef>
          </c:cat>
          <c:val>
            <c:numRef>
              <c:f>EDA_loan_grade!$M$3:$M$9</c:f>
              <c:numCache>
                <c:formatCode>_-* #,##0_-;\-* #,##0_-;_-* "-"??_-;_-@_-</c:formatCode>
                <c:ptCount val="6"/>
                <c:pt idx="0">
                  <c:v>21790.090909090908</c:v>
                </c:pt>
                <c:pt idx="1">
                  <c:v>18541</c:v>
                </c:pt>
                <c:pt idx="2">
                  <c:v>18509</c:v>
                </c:pt>
                <c:pt idx="3">
                  <c:v>17510.8</c:v>
                </c:pt>
                <c:pt idx="4">
                  <c:v>16556.428571428572</c:v>
                </c:pt>
                <c:pt idx="5">
                  <c:v>13687.538461538461</c:v>
                </c:pt>
              </c:numCache>
            </c:numRef>
          </c:val>
          <c:extLst>
            <c:ext xmlns:c16="http://schemas.microsoft.com/office/drawing/2014/chart" uri="{C3380CC4-5D6E-409C-BE32-E72D297353CC}">
              <c16:uniqueId val="{00000000-D43C-462A-A80F-AA8CEEADC536}"/>
            </c:ext>
          </c:extLst>
        </c:ser>
        <c:dLbls>
          <c:showLegendKey val="0"/>
          <c:showVal val="0"/>
          <c:showCatName val="0"/>
          <c:showSerName val="0"/>
          <c:showPercent val="0"/>
          <c:showBubbleSize val="0"/>
        </c:dLbls>
        <c:gapWidth val="33"/>
        <c:overlap val="-30"/>
        <c:axId val="1204671040"/>
        <c:axId val="136580000"/>
      </c:barChart>
      <c:catAx>
        <c:axId val="120467104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grade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0000"/>
        <c:crosses val="autoZero"/>
        <c:auto val="1"/>
        <c:lblAlgn val="ctr"/>
        <c:lblOffset val="100"/>
        <c:noMultiLvlLbl val="0"/>
      </c:catAx>
      <c:valAx>
        <c:axId val="136580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revol_bal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71040"/>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[LCDataDictionary.xlsx]EDA_loan_grade!PivotTable7</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EDA_loan_grade!$B$3:$B$4</c:f>
              <c:strCache>
                <c:ptCount val="1"/>
                <c:pt idx="0">
                  <c:v>Charged Off</c:v>
                </c:pt>
              </c:strCache>
            </c:strRef>
          </c:tx>
          <c:spPr>
            <a:solidFill>
              <a:schemeClr val="accent2"/>
            </a:solidFill>
            <a:ln>
              <a:noFill/>
            </a:ln>
            <a:effectLst/>
          </c:spPr>
          <c:invertIfNegative val="0"/>
          <c:cat>
            <c:strRef>
              <c:f>EDA_loan_grade!$A$5:$A$11</c:f>
              <c:strCache>
                <c:ptCount val="6"/>
                <c:pt idx="0">
                  <c:v>A</c:v>
                </c:pt>
                <c:pt idx="1">
                  <c:v>B</c:v>
                </c:pt>
                <c:pt idx="2">
                  <c:v>C</c:v>
                </c:pt>
                <c:pt idx="3">
                  <c:v>D</c:v>
                </c:pt>
                <c:pt idx="4">
                  <c:v>E</c:v>
                </c:pt>
                <c:pt idx="5">
                  <c:v>F</c:v>
                </c:pt>
              </c:strCache>
            </c:strRef>
          </c:cat>
          <c:val>
            <c:numRef>
              <c:f>EDA_loan_grade!$B$5:$B$11</c:f>
              <c:numCache>
                <c:formatCode>_-* #,##0_-;\-* #,##0_-;_-* "-"??_-;_-@_-</c:formatCode>
                <c:ptCount val="6"/>
                <c:pt idx="1">
                  <c:v>1</c:v>
                </c:pt>
                <c:pt idx="2">
                  <c:v>7</c:v>
                </c:pt>
                <c:pt idx="3">
                  <c:v>2</c:v>
                </c:pt>
                <c:pt idx="4">
                  <c:v>2</c:v>
                </c:pt>
                <c:pt idx="5">
                  <c:v>1</c:v>
                </c:pt>
              </c:numCache>
            </c:numRef>
          </c:val>
          <c:extLst>
            <c:ext xmlns:c16="http://schemas.microsoft.com/office/drawing/2014/chart" uri="{C3380CC4-5D6E-409C-BE32-E72D297353CC}">
              <c16:uniqueId val="{00000000-63EE-495B-B51B-2532D3034510}"/>
            </c:ext>
          </c:extLst>
        </c:ser>
        <c:ser>
          <c:idx val="1"/>
          <c:order val="1"/>
          <c:tx>
            <c:strRef>
              <c:f>EDA_loan_grade!$C$3:$C$4</c:f>
              <c:strCache>
                <c:ptCount val="1"/>
                <c:pt idx="0">
                  <c:v>Fully Paid</c:v>
                </c:pt>
              </c:strCache>
            </c:strRef>
          </c:tx>
          <c:spPr>
            <a:solidFill>
              <a:schemeClr val="accent1"/>
            </a:solidFill>
            <a:ln>
              <a:noFill/>
            </a:ln>
            <a:effectLst/>
          </c:spPr>
          <c:invertIfNegative val="0"/>
          <c:cat>
            <c:strRef>
              <c:f>EDA_loan_grade!$A$5:$A$11</c:f>
              <c:strCache>
                <c:ptCount val="6"/>
                <c:pt idx="0">
                  <c:v>A</c:v>
                </c:pt>
                <c:pt idx="1">
                  <c:v>B</c:v>
                </c:pt>
                <c:pt idx="2">
                  <c:v>C</c:v>
                </c:pt>
                <c:pt idx="3">
                  <c:v>D</c:v>
                </c:pt>
                <c:pt idx="4">
                  <c:v>E</c:v>
                </c:pt>
                <c:pt idx="5">
                  <c:v>F</c:v>
                </c:pt>
              </c:strCache>
            </c:strRef>
          </c:cat>
          <c:val>
            <c:numRef>
              <c:f>EDA_loan_grade!$C$5:$C$11</c:f>
              <c:numCache>
                <c:formatCode>_-* #,##0_-;\-* #,##0_-;_-* "-"??_-;_-@_-</c:formatCode>
                <c:ptCount val="6"/>
                <c:pt idx="0">
                  <c:v>13</c:v>
                </c:pt>
                <c:pt idx="1">
                  <c:v>11</c:v>
                </c:pt>
                <c:pt idx="2">
                  <c:v>19</c:v>
                </c:pt>
                <c:pt idx="3">
                  <c:v>7</c:v>
                </c:pt>
                <c:pt idx="4">
                  <c:v>1</c:v>
                </c:pt>
                <c:pt idx="5">
                  <c:v>2</c:v>
                </c:pt>
              </c:numCache>
            </c:numRef>
          </c:val>
          <c:extLst>
            <c:ext xmlns:c16="http://schemas.microsoft.com/office/drawing/2014/chart" uri="{C3380CC4-5D6E-409C-BE32-E72D297353CC}">
              <c16:uniqueId val="{00000001-63EE-495B-B51B-2532D3034510}"/>
            </c:ext>
          </c:extLst>
        </c:ser>
        <c:dLbls>
          <c:showLegendKey val="0"/>
          <c:showVal val="0"/>
          <c:showCatName val="0"/>
          <c:showSerName val="0"/>
          <c:showPercent val="0"/>
          <c:showBubbleSize val="0"/>
        </c:dLbls>
        <c:gapWidth val="219"/>
        <c:overlap val="-27"/>
        <c:axId val="426815712"/>
        <c:axId val="426814752"/>
      </c:barChart>
      <c:catAx>
        <c:axId val="4268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14752"/>
        <c:crosses val="autoZero"/>
        <c:auto val="1"/>
        <c:lblAlgn val="ctr"/>
        <c:lblOffset val="100"/>
        <c:noMultiLvlLbl val="0"/>
      </c:catAx>
      <c:valAx>
        <c:axId val="4268147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[LCDataDictionary.xlsx]EDA_loan_grade!PivotTable25</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EDA_loan_grade!$B$15:$B$16</c:f>
              <c:strCache>
                <c:ptCount val="1"/>
                <c:pt idx="0">
                  <c:v>Charged Off</c:v>
                </c:pt>
              </c:strCache>
            </c:strRef>
          </c:tx>
          <c:spPr>
            <a:solidFill>
              <a:schemeClr val="accent2"/>
            </a:solidFill>
            <a:ln>
              <a:noFill/>
            </a:ln>
            <a:effectLst/>
          </c:spPr>
          <c:invertIfNegative val="0"/>
          <c:cat>
            <c:multiLvlStrRef>
              <c:f>EDA_loan_grade!$A$17:$A$46</c:f>
              <c:multiLvlStrCache>
                <c:ptCount val="23"/>
                <c:lvl>
                  <c:pt idx="0">
                    <c:v>A1</c:v>
                  </c:pt>
                  <c:pt idx="1">
                    <c:v>A2</c:v>
                  </c:pt>
                  <c:pt idx="2">
                    <c:v>A4</c:v>
                  </c:pt>
                  <c:pt idx="3">
                    <c:v>A5</c:v>
                  </c:pt>
                  <c:pt idx="4">
                    <c:v>B1</c:v>
                  </c:pt>
                  <c:pt idx="5">
                    <c:v>B2</c:v>
                  </c:pt>
                  <c:pt idx="6">
                    <c:v>B3</c:v>
                  </c:pt>
                  <c:pt idx="7">
                    <c:v>B4</c:v>
                  </c:pt>
                  <c:pt idx="8">
                    <c:v>B5</c:v>
                  </c:pt>
                  <c:pt idx="9">
                    <c:v>C1</c:v>
                  </c:pt>
                  <c:pt idx="10">
                    <c:v>C2</c:v>
                  </c:pt>
                  <c:pt idx="11">
                    <c:v>C3</c:v>
                  </c:pt>
                  <c:pt idx="12">
                    <c:v>C4</c:v>
                  </c:pt>
                  <c:pt idx="13">
                    <c:v>C5</c:v>
                  </c:pt>
                  <c:pt idx="14">
                    <c:v>D1</c:v>
                  </c:pt>
                  <c:pt idx="15">
                    <c:v>D3</c:v>
                  </c:pt>
                  <c:pt idx="16">
                    <c:v>D4</c:v>
                  </c:pt>
                  <c:pt idx="17">
                    <c:v>D5</c:v>
                  </c:pt>
                  <c:pt idx="18">
                    <c:v>E2</c:v>
                  </c:pt>
                  <c:pt idx="19">
                    <c:v>E3</c:v>
                  </c:pt>
                  <c:pt idx="20">
                    <c:v>F1</c:v>
                  </c:pt>
                  <c:pt idx="21">
                    <c:v>F2</c:v>
                  </c:pt>
                  <c:pt idx="22">
                    <c:v>F3</c:v>
                  </c:pt>
                </c:lvl>
                <c:lvl>
                  <c:pt idx="0">
                    <c:v>A</c:v>
                  </c:pt>
                  <c:pt idx="4">
                    <c:v>B</c:v>
                  </c:pt>
                  <c:pt idx="9">
                    <c:v>C</c:v>
                  </c:pt>
                  <c:pt idx="14">
                    <c:v>D</c:v>
                  </c:pt>
                  <c:pt idx="18">
                    <c:v>E</c:v>
                  </c:pt>
                  <c:pt idx="20">
                    <c:v>F</c:v>
                  </c:pt>
                </c:lvl>
              </c:multiLvlStrCache>
            </c:multiLvlStrRef>
          </c:cat>
          <c:val>
            <c:numRef>
              <c:f>EDA_loan_grade!$B$17:$B$46</c:f>
              <c:numCache>
                <c:formatCode>_-* #,##0_-;\-* #,##0_-;_-* "-"??_-;_-@_-</c:formatCode>
                <c:ptCount val="23"/>
                <c:pt idx="4">
                  <c:v>1</c:v>
                </c:pt>
                <c:pt idx="10">
                  <c:v>2</c:v>
                </c:pt>
                <c:pt idx="11">
                  <c:v>1</c:v>
                </c:pt>
                <c:pt idx="12">
                  <c:v>2</c:v>
                </c:pt>
                <c:pt idx="13">
                  <c:v>2</c:v>
                </c:pt>
                <c:pt idx="16">
                  <c:v>1</c:v>
                </c:pt>
                <c:pt idx="17">
                  <c:v>1</c:v>
                </c:pt>
                <c:pt idx="18">
                  <c:v>1</c:v>
                </c:pt>
                <c:pt idx="19">
                  <c:v>1</c:v>
                </c:pt>
                <c:pt idx="22">
                  <c:v>1</c:v>
                </c:pt>
              </c:numCache>
            </c:numRef>
          </c:val>
          <c:extLst>
            <c:ext xmlns:c16="http://schemas.microsoft.com/office/drawing/2014/chart" uri="{C3380CC4-5D6E-409C-BE32-E72D297353CC}">
              <c16:uniqueId val="{00000000-F57F-44AC-8A9B-8E1C62ED791A}"/>
            </c:ext>
          </c:extLst>
        </c:ser>
        <c:ser>
          <c:idx val="1"/>
          <c:order val="1"/>
          <c:tx>
            <c:strRef>
              <c:f>EDA_loan_grade!$C$15:$C$16</c:f>
              <c:strCache>
                <c:ptCount val="1"/>
                <c:pt idx="0">
                  <c:v>Fully Paid</c:v>
                </c:pt>
              </c:strCache>
            </c:strRef>
          </c:tx>
          <c:spPr>
            <a:solidFill>
              <a:schemeClr val="accent1"/>
            </a:solidFill>
            <a:ln>
              <a:noFill/>
            </a:ln>
            <a:effectLst/>
          </c:spPr>
          <c:invertIfNegative val="0"/>
          <c:cat>
            <c:multiLvlStrRef>
              <c:f>EDA_loan_grade!$A$17:$A$46</c:f>
              <c:multiLvlStrCache>
                <c:ptCount val="23"/>
                <c:lvl>
                  <c:pt idx="0">
                    <c:v>A1</c:v>
                  </c:pt>
                  <c:pt idx="1">
                    <c:v>A2</c:v>
                  </c:pt>
                  <c:pt idx="2">
                    <c:v>A4</c:v>
                  </c:pt>
                  <c:pt idx="3">
                    <c:v>A5</c:v>
                  </c:pt>
                  <c:pt idx="4">
                    <c:v>B1</c:v>
                  </c:pt>
                  <c:pt idx="5">
                    <c:v>B2</c:v>
                  </c:pt>
                  <c:pt idx="6">
                    <c:v>B3</c:v>
                  </c:pt>
                  <c:pt idx="7">
                    <c:v>B4</c:v>
                  </c:pt>
                  <c:pt idx="8">
                    <c:v>B5</c:v>
                  </c:pt>
                  <c:pt idx="9">
                    <c:v>C1</c:v>
                  </c:pt>
                  <c:pt idx="10">
                    <c:v>C2</c:v>
                  </c:pt>
                  <c:pt idx="11">
                    <c:v>C3</c:v>
                  </c:pt>
                  <c:pt idx="12">
                    <c:v>C4</c:v>
                  </c:pt>
                  <c:pt idx="13">
                    <c:v>C5</c:v>
                  </c:pt>
                  <c:pt idx="14">
                    <c:v>D1</c:v>
                  </c:pt>
                  <c:pt idx="15">
                    <c:v>D3</c:v>
                  </c:pt>
                  <c:pt idx="16">
                    <c:v>D4</c:v>
                  </c:pt>
                  <c:pt idx="17">
                    <c:v>D5</c:v>
                  </c:pt>
                  <c:pt idx="18">
                    <c:v>E2</c:v>
                  </c:pt>
                  <c:pt idx="19">
                    <c:v>E3</c:v>
                  </c:pt>
                  <c:pt idx="20">
                    <c:v>F1</c:v>
                  </c:pt>
                  <c:pt idx="21">
                    <c:v>F2</c:v>
                  </c:pt>
                  <c:pt idx="22">
                    <c:v>F3</c:v>
                  </c:pt>
                </c:lvl>
                <c:lvl>
                  <c:pt idx="0">
                    <c:v>A</c:v>
                  </c:pt>
                  <c:pt idx="4">
                    <c:v>B</c:v>
                  </c:pt>
                  <c:pt idx="9">
                    <c:v>C</c:v>
                  </c:pt>
                  <c:pt idx="14">
                    <c:v>D</c:v>
                  </c:pt>
                  <c:pt idx="18">
                    <c:v>E</c:v>
                  </c:pt>
                  <c:pt idx="20">
                    <c:v>F</c:v>
                  </c:pt>
                </c:lvl>
              </c:multiLvlStrCache>
            </c:multiLvlStrRef>
          </c:cat>
          <c:val>
            <c:numRef>
              <c:f>EDA_loan_grade!$C$17:$C$46</c:f>
              <c:numCache>
                <c:formatCode>_-* #,##0_-;\-* #,##0_-;_-* "-"??_-;_-@_-</c:formatCode>
                <c:ptCount val="23"/>
                <c:pt idx="0">
                  <c:v>5</c:v>
                </c:pt>
                <c:pt idx="1">
                  <c:v>3</c:v>
                </c:pt>
                <c:pt idx="2">
                  <c:v>4</c:v>
                </c:pt>
                <c:pt idx="3">
                  <c:v>1</c:v>
                </c:pt>
                <c:pt idx="4">
                  <c:v>1</c:v>
                </c:pt>
                <c:pt idx="5">
                  <c:v>3</c:v>
                </c:pt>
                <c:pt idx="6">
                  <c:v>2</c:v>
                </c:pt>
                <c:pt idx="7">
                  <c:v>3</c:v>
                </c:pt>
                <c:pt idx="8">
                  <c:v>2</c:v>
                </c:pt>
                <c:pt idx="9">
                  <c:v>4</c:v>
                </c:pt>
                <c:pt idx="10">
                  <c:v>4</c:v>
                </c:pt>
                <c:pt idx="11">
                  <c:v>5</c:v>
                </c:pt>
                <c:pt idx="12">
                  <c:v>2</c:v>
                </c:pt>
                <c:pt idx="13">
                  <c:v>4</c:v>
                </c:pt>
                <c:pt idx="14">
                  <c:v>3</c:v>
                </c:pt>
                <c:pt idx="15">
                  <c:v>1</c:v>
                </c:pt>
                <c:pt idx="16">
                  <c:v>1</c:v>
                </c:pt>
                <c:pt idx="17">
                  <c:v>2</c:v>
                </c:pt>
                <c:pt idx="19">
                  <c:v>1</c:v>
                </c:pt>
                <c:pt idx="20">
                  <c:v>1</c:v>
                </c:pt>
                <c:pt idx="21">
                  <c:v>1</c:v>
                </c:pt>
              </c:numCache>
            </c:numRef>
          </c:val>
          <c:extLst>
            <c:ext xmlns:c16="http://schemas.microsoft.com/office/drawing/2014/chart" uri="{C3380CC4-5D6E-409C-BE32-E72D297353CC}">
              <c16:uniqueId val="{00000001-F57F-44AC-8A9B-8E1C62ED791A}"/>
            </c:ext>
          </c:extLst>
        </c:ser>
        <c:dLbls>
          <c:showLegendKey val="0"/>
          <c:showVal val="0"/>
          <c:showCatName val="0"/>
          <c:showSerName val="0"/>
          <c:showPercent val="0"/>
          <c:showBubbleSize val="0"/>
        </c:dLbls>
        <c:gapWidth val="219"/>
        <c:overlap val="-27"/>
        <c:axId val="419703280"/>
        <c:axId val="419701360"/>
      </c:barChart>
      <c:catAx>
        <c:axId val="41970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01360"/>
        <c:crosses val="autoZero"/>
        <c:auto val="1"/>
        <c:lblAlgn val="ctr"/>
        <c:lblOffset val="100"/>
        <c:noMultiLvlLbl val="0"/>
      </c:catAx>
      <c:valAx>
        <c:axId val="41970136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0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201930</xdr:colOff>
      <xdr:row>40</xdr:row>
      <xdr:rowOff>130810</xdr:rowOff>
    </xdr:from>
    <xdr:to>
      <xdr:col>12</xdr:col>
      <xdr:colOff>63500</xdr:colOff>
      <xdr:row>52</xdr:row>
      <xdr:rowOff>72390</xdr:rowOff>
    </xdr:to>
    <xdr:graphicFrame macro="">
      <xdr:nvGraphicFramePr>
        <xdr:cNvPr id="2" name="Chart 1">
          <a:extLst>
            <a:ext uri="{FF2B5EF4-FFF2-40B4-BE49-F238E27FC236}">
              <a16:creationId xmlns:a16="http://schemas.microsoft.com/office/drawing/2014/main" id="{888692C4-5355-4117-B735-4824B94DA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796924</xdr:colOff>
      <xdr:row>56</xdr:row>
      <xdr:rowOff>10160</xdr:rowOff>
    </xdr:from>
    <xdr:to>
      <xdr:col>13</xdr:col>
      <xdr:colOff>387350</xdr:colOff>
      <xdr:row>76</xdr:row>
      <xdr:rowOff>173990</xdr:rowOff>
    </xdr:to>
    <xdr:graphicFrame macro="">
      <xdr:nvGraphicFramePr>
        <xdr:cNvPr id="3" name="Chart 2">
          <a:extLst>
            <a:ext uri="{FF2B5EF4-FFF2-40B4-BE49-F238E27FC236}">
              <a16:creationId xmlns:a16="http://schemas.microsoft.com/office/drawing/2014/main" id="{A0BD338F-F00F-02FA-7113-7F7F284E7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250190</xdr:colOff>
      <xdr:row>41</xdr:row>
      <xdr:rowOff>177800</xdr:rowOff>
    </xdr:from>
    <xdr:to>
      <xdr:col>25</xdr:col>
      <xdr:colOff>250190</xdr:colOff>
      <xdr:row>51</xdr:row>
      <xdr:rowOff>177800</xdr:rowOff>
    </xdr:to>
    <xdr:graphicFrame macro="">
      <xdr:nvGraphicFramePr>
        <xdr:cNvPr id="4" name="Chart 3">
          <a:extLst>
            <a:ext uri="{FF2B5EF4-FFF2-40B4-BE49-F238E27FC236}">
              <a16:creationId xmlns:a16="http://schemas.microsoft.com/office/drawing/2014/main" id="{A30906A8-A2FB-4366-AD20-20BD0492B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34925</xdr:colOff>
      <xdr:row>55</xdr:row>
      <xdr:rowOff>27940</xdr:rowOff>
    </xdr:from>
    <xdr:to>
      <xdr:col>26</xdr:col>
      <xdr:colOff>340995</xdr:colOff>
      <xdr:row>70</xdr:row>
      <xdr:rowOff>16510</xdr:rowOff>
    </xdr:to>
    <xdr:graphicFrame macro="">
      <xdr:nvGraphicFramePr>
        <xdr:cNvPr id="5" name="Chart 4">
          <a:extLst>
            <a:ext uri="{FF2B5EF4-FFF2-40B4-BE49-F238E27FC236}">
              <a16:creationId xmlns:a16="http://schemas.microsoft.com/office/drawing/2014/main" id="{15963C16-7A06-3C99-A020-1E61C1E28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272415</xdr:colOff>
      <xdr:row>77</xdr:row>
      <xdr:rowOff>29210</xdr:rowOff>
    </xdr:from>
    <xdr:to>
      <xdr:col>25</xdr:col>
      <xdr:colOff>578485</xdr:colOff>
      <xdr:row>92</xdr:row>
      <xdr:rowOff>16510</xdr:rowOff>
    </xdr:to>
    <xdr:graphicFrame macro="">
      <xdr:nvGraphicFramePr>
        <xdr:cNvPr id="7" name="Chart 6">
          <a:extLst>
            <a:ext uri="{FF2B5EF4-FFF2-40B4-BE49-F238E27FC236}">
              <a16:creationId xmlns:a16="http://schemas.microsoft.com/office/drawing/2014/main" id="{FAD202A7-D9FF-B29C-9826-EAD5B526C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74930</xdr:colOff>
      <xdr:row>86</xdr:row>
      <xdr:rowOff>171450</xdr:rowOff>
    </xdr:from>
    <xdr:to>
      <xdr:col>8</xdr:col>
      <xdr:colOff>228600</xdr:colOff>
      <xdr:row>101</xdr:row>
      <xdr:rowOff>142240</xdr:rowOff>
    </xdr:to>
    <xdr:graphicFrame macro="">
      <xdr:nvGraphicFramePr>
        <xdr:cNvPr id="8" name="Chart 7" descr="Chart type: Doughnut. 'application_type': Individual accounts for the majority of 'revol_bal'.&#10;&#10;Description automatically generated">
          <a:extLst>
            <a:ext uri="{FF2B5EF4-FFF2-40B4-BE49-F238E27FC236}">
              <a16:creationId xmlns:a16="http://schemas.microsoft.com/office/drawing/2014/main" id="{937AE133-B043-47FC-AB72-F8114DDC8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97790</xdr:colOff>
      <xdr:row>1</xdr:row>
      <xdr:rowOff>19050</xdr:rowOff>
    </xdr:from>
    <xdr:to>
      <xdr:col>21</xdr:col>
      <xdr:colOff>402590</xdr:colOff>
      <xdr:row>15</xdr:row>
      <xdr:rowOff>177800</xdr:rowOff>
    </xdr:to>
    <xdr:graphicFrame macro="">
      <xdr:nvGraphicFramePr>
        <xdr:cNvPr id="2" name="Chart 1" descr="Chart type: Clustered Bar. 'grade': C has noticeably higher 'revol_bal'.&#10;&#10;Description automatically generated">
          <a:extLst>
            <a:ext uri="{FF2B5EF4-FFF2-40B4-BE49-F238E27FC236}">
              <a16:creationId xmlns:a16="http://schemas.microsoft.com/office/drawing/2014/main" id="{6594E5BA-0F3B-44FF-81E8-069F75884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509905</xdr:colOff>
      <xdr:row>0</xdr:row>
      <xdr:rowOff>31750</xdr:rowOff>
    </xdr:from>
    <xdr:to>
      <xdr:col>9</xdr:col>
      <xdr:colOff>295910</xdr:colOff>
      <xdr:row>11</xdr:row>
      <xdr:rowOff>25400</xdr:rowOff>
    </xdr:to>
    <xdr:graphicFrame macro="">
      <xdr:nvGraphicFramePr>
        <xdr:cNvPr id="3" name="Chart 2">
          <a:extLst>
            <a:ext uri="{FF2B5EF4-FFF2-40B4-BE49-F238E27FC236}">
              <a16:creationId xmlns:a16="http://schemas.microsoft.com/office/drawing/2014/main" id="{3B9D423D-F8E2-EF26-74C9-EE17F391F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445134</xdr:colOff>
      <xdr:row>13</xdr:row>
      <xdr:rowOff>127000</xdr:rowOff>
    </xdr:from>
    <xdr:to>
      <xdr:col>13</xdr:col>
      <xdr:colOff>101599</xdr:colOff>
      <xdr:row>42</xdr:row>
      <xdr:rowOff>88900</xdr:rowOff>
    </xdr:to>
    <xdr:graphicFrame macro="">
      <xdr:nvGraphicFramePr>
        <xdr:cNvPr id="4" name="Chart 3">
          <a:extLst>
            <a:ext uri="{FF2B5EF4-FFF2-40B4-BE49-F238E27FC236}">
              <a16:creationId xmlns:a16="http://schemas.microsoft.com/office/drawing/2014/main" id="{47A93CCC-39A2-8D83-91E3-5C202ADBE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423544</xdr:colOff>
      <xdr:row>52</xdr:row>
      <xdr:rowOff>46990</xdr:rowOff>
    </xdr:from>
    <xdr:to>
      <xdr:col>20</xdr:col>
      <xdr:colOff>185419</xdr:colOff>
      <xdr:row>81</xdr:row>
      <xdr:rowOff>6350</xdr:rowOff>
    </xdr:to>
    <xdr:graphicFrame macro="">
      <xdr:nvGraphicFramePr>
        <xdr:cNvPr id="5" name="Chart 4">
          <a:extLst>
            <a:ext uri="{FF2B5EF4-FFF2-40B4-BE49-F238E27FC236}">
              <a16:creationId xmlns:a16="http://schemas.microsoft.com/office/drawing/2014/main" id="{CF0E7505-ACBB-17E6-65AE-B620E2C57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604520</xdr:colOff>
      <xdr:row>1</xdr:row>
      <xdr:rowOff>0</xdr:rowOff>
    </xdr:from>
    <xdr:to>
      <xdr:col>20</xdr:col>
      <xdr:colOff>299720</xdr:colOff>
      <xdr:row>15</xdr:row>
      <xdr:rowOff>160020</xdr:rowOff>
    </xdr:to>
    <xdr:graphicFrame macro="">
      <xdr:nvGraphicFramePr>
        <xdr:cNvPr id="2" name="Chart 1" descr="Chart type: Clustered Bar. 'emp_length': 10+ years has noticeably higher 'int_rate'.&#10;&#10;Description automatically generated">
          <a:extLst>
            <a:ext uri="{FF2B5EF4-FFF2-40B4-BE49-F238E27FC236}">
              <a16:creationId xmlns:a16="http://schemas.microsoft.com/office/drawing/2014/main" id="{89BBDF58-D776-4024-8AF6-D3387AB18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8255</xdr:colOff>
      <xdr:row>16</xdr:row>
      <xdr:rowOff>148590</xdr:rowOff>
    </xdr:from>
    <xdr:to>
      <xdr:col>20</xdr:col>
      <xdr:colOff>120650</xdr:colOff>
      <xdr:row>28</xdr:row>
      <xdr:rowOff>63500</xdr:rowOff>
    </xdr:to>
    <xdr:graphicFrame macro="">
      <xdr:nvGraphicFramePr>
        <xdr:cNvPr id="3" name="Chart 2">
          <a:extLst>
            <a:ext uri="{FF2B5EF4-FFF2-40B4-BE49-F238E27FC236}">
              <a16:creationId xmlns:a16="http://schemas.microsoft.com/office/drawing/2014/main" id="{874B0AE3-4B0F-76B1-08FC-5FBBA0EAF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502285</xdr:colOff>
      <xdr:row>30</xdr:row>
      <xdr:rowOff>113030</xdr:rowOff>
    </xdr:from>
    <xdr:to>
      <xdr:col>20</xdr:col>
      <xdr:colOff>197485</xdr:colOff>
      <xdr:row>42</xdr:row>
      <xdr:rowOff>43180</xdr:rowOff>
    </xdr:to>
    <xdr:graphicFrame macro="">
      <xdr:nvGraphicFramePr>
        <xdr:cNvPr id="5" name="Chart 4">
          <a:extLst>
            <a:ext uri="{FF2B5EF4-FFF2-40B4-BE49-F238E27FC236}">
              <a16:creationId xmlns:a16="http://schemas.microsoft.com/office/drawing/2014/main" id="{61FF33ED-648C-2E49-B2F6-A1798E59D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675004</xdr:colOff>
      <xdr:row>48</xdr:row>
      <xdr:rowOff>5080</xdr:rowOff>
    </xdr:from>
    <xdr:to>
      <xdr:col>20</xdr:col>
      <xdr:colOff>558799</xdr:colOff>
      <xdr:row>67</xdr:row>
      <xdr:rowOff>19050</xdr:rowOff>
    </xdr:to>
    <xdr:graphicFrame macro="">
      <xdr:nvGraphicFramePr>
        <xdr:cNvPr id="6" name="Chart 5">
          <a:extLst>
            <a:ext uri="{FF2B5EF4-FFF2-40B4-BE49-F238E27FC236}">
              <a16:creationId xmlns:a16="http://schemas.microsoft.com/office/drawing/2014/main" id="{24AE1818-949F-7890-4335-F56D22C72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383540</xdr:colOff>
      <xdr:row>0</xdr:row>
      <xdr:rowOff>81280</xdr:rowOff>
    </xdr:from>
    <xdr:to>
      <xdr:col>14</xdr:col>
      <xdr:colOff>304800</xdr:colOff>
      <xdr:row>17</xdr:row>
      <xdr:rowOff>142240</xdr:rowOff>
    </xdr:to>
    <xdr:graphicFrame macro="">
      <xdr:nvGraphicFramePr>
        <xdr:cNvPr id="2" name="Chart 1" descr="Chart type: Clustered Bar. 'fico_range_high' by 'term' and 'verification_status'&#10;&#10;Description automatically generated">
          <a:extLst>
            <a:ext uri="{FF2B5EF4-FFF2-40B4-BE49-F238E27FC236}">
              <a16:creationId xmlns:a16="http://schemas.microsoft.com/office/drawing/2014/main" id="{D20431D7-0668-43FE-E3C9-C30467A6D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424814</xdr:colOff>
      <xdr:row>20</xdr:row>
      <xdr:rowOff>12700</xdr:rowOff>
    </xdr:from>
    <xdr:to>
      <xdr:col>14</xdr:col>
      <xdr:colOff>177799</xdr:colOff>
      <xdr:row>36</xdr:row>
      <xdr:rowOff>69850</xdr:rowOff>
    </xdr:to>
    <xdr:graphicFrame macro="">
      <xdr:nvGraphicFramePr>
        <xdr:cNvPr id="4" name="Chart 3">
          <a:extLst>
            <a:ext uri="{FF2B5EF4-FFF2-40B4-BE49-F238E27FC236}">
              <a16:creationId xmlns:a16="http://schemas.microsoft.com/office/drawing/2014/main" id="{5D2BE84C-070A-23A1-C669-DB7B01ABE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605790</xdr:colOff>
      <xdr:row>1</xdr:row>
      <xdr:rowOff>0</xdr:rowOff>
    </xdr:from>
    <xdr:to>
      <xdr:col>11</xdr:col>
      <xdr:colOff>241300</xdr:colOff>
      <xdr:row>30</xdr:row>
      <xdr:rowOff>173990</xdr:rowOff>
    </xdr:to>
    <xdr:graphicFrame macro="">
      <xdr:nvGraphicFramePr>
        <xdr:cNvPr id="2" name="Chart 1" descr="Chart type: Clustered Bar. 'emp_length': 10+ years has noticeably higher 'int_rate'.&#10;&#10;Description automatically generated">
          <a:extLst>
            <a:ext uri="{FF2B5EF4-FFF2-40B4-BE49-F238E27FC236}">
              <a16:creationId xmlns:a16="http://schemas.microsoft.com/office/drawing/2014/main" id="{98ACF94D-7A40-4977-B250-20F561567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34925</xdr:colOff>
      <xdr:row>0</xdr:row>
      <xdr:rowOff>153670</xdr:rowOff>
    </xdr:from>
    <xdr:to>
      <xdr:col>29</xdr:col>
      <xdr:colOff>304800</xdr:colOff>
      <xdr:row>31</xdr:row>
      <xdr:rowOff>88900</xdr:rowOff>
    </xdr:to>
    <xdr:graphicFrame macro="">
      <xdr:nvGraphicFramePr>
        <xdr:cNvPr id="3" name="Chart 2">
          <a:extLst>
            <a:ext uri="{FF2B5EF4-FFF2-40B4-BE49-F238E27FC236}">
              <a16:creationId xmlns:a16="http://schemas.microsoft.com/office/drawing/2014/main" id="{34A51D5C-B53E-4CE1-A0E0-C96601298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617855</xdr:colOff>
      <xdr:row>41</xdr:row>
      <xdr:rowOff>45720</xdr:rowOff>
    </xdr:from>
    <xdr:to>
      <xdr:col>10</xdr:col>
      <xdr:colOff>140335</xdr:colOff>
      <xdr:row>75</xdr:row>
      <xdr:rowOff>127000</xdr:rowOff>
    </xdr:to>
    <xdr:graphicFrame macro="">
      <xdr:nvGraphicFramePr>
        <xdr:cNvPr id="4" name="Chart 3">
          <a:extLst>
            <a:ext uri="{FF2B5EF4-FFF2-40B4-BE49-F238E27FC236}">
              <a16:creationId xmlns:a16="http://schemas.microsoft.com/office/drawing/2014/main" id="{88D3D80B-17F2-43EB-85FB-CC5140D66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450215</xdr:colOff>
      <xdr:row>38</xdr:row>
      <xdr:rowOff>34290</xdr:rowOff>
    </xdr:from>
    <xdr:to>
      <xdr:col>25</xdr:col>
      <xdr:colOff>145415</xdr:colOff>
      <xdr:row>75</xdr:row>
      <xdr:rowOff>6350</xdr:rowOff>
    </xdr:to>
    <xdr:graphicFrame macro="">
      <xdr:nvGraphicFramePr>
        <xdr:cNvPr id="6" name="Chart 5">
          <a:extLst>
            <a:ext uri="{FF2B5EF4-FFF2-40B4-BE49-F238E27FC236}">
              <a16:creationId xmlns:a16="http://schemas.microsoft.com/office/drawing/2014/main" id="{C9F6AD40-2AD3-872B-E777-043F4FA43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250190</xdr:colOff>
      <xdr:row>1</xdr:row>
      <xdr:rowOff>177800</xdr:rowOff>
    </xdr:from>
    <xdr:to>
      <xdr:col>11</xdr:col>
      <xdr:colOff>250190</xdr:colOff>
      <xdr:row>11</xdr:row>
      <xdr:rowOff>177800</xdr:rowOff>
    </xdr:to>
    <xdr:graphicFrame macro="">
      <xdr:nvGraphicFramePr>
        <xdr:cNvPr id="2" name="Chart 1">
          <a:extLst>
            <a:ext uri="{FF2B5EF4-FFF2-40B4-BE49-F238E27FC236}">
              <a16:creationId xmlns:a16="http://schemas.microsoft.com/office/drawing/2014/main" id="{960C3BD7-76DB-4EF4-B2C9-3FD4954EC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421005</xdr:colOff>
      <xdr:row>14</xdr:row>
      <xdr:rowOff>5080</xdr:rowOff>
    </xdr:from>
    <xdr:to>
      <xdr:col>12</xdr:col>
      <xdr:colOff>116205</xdr:colOff>
      <xdr:row>28</xdr:row>
      <xdr:rowOff>173990</xdr:rowOff>
    </xdr:to>
    <xdr:graphicFrame macro="">
      <xdr:nvGraphicFramePr>
        <xdr:cNvPr id="3" name="Chart 2">
          <a:extLst>
            <a:ext uri="{FF2B5EF4-FFF2-40B4-BE49-F238E27FC236}">
              <a16:creationId xmlns:a16="http://schemas.microsoft.com/office/drawing/2014/main" id="{F36F4A90-3F24-BF02-2429-34E95924B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343535</xdr:colOff>
      <xdr:row>34</xdr:row>
      <xdr:rowOff>87630</xdr:rowOff>
    </xdr:from>
    <xdr:to>
      <xdr:col>14</xdr:col>
      <xdr:colOff>604521</xdr:colOff>
      <xdr:row>52</xdr:row>
      <xdr:rowOff>146050</xdr:rowOff>
    </xdr:to>
    <xdr:graphicFrame macro="">
      <xdr:nvGraphicFramePr>
        <xdr:cNvPr id="4" name="Chart 3">
          <a:extLst>
            <a:ext uri="{FF2B5EF4-FFF2-40B4-BE49-F238E27FC236}">
              <a16:creationId xmlns:a16="http://schemas.microsoft.com/office/drawing/2014/main" id="{B7C55589-8787-37B1-A4B3-240BEC016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217805</xdr:colOff>
      <xdr:row>0</xdr:row>
      <xdr:rowOff>132080</xdr:rowOff>
    </xdr:from>
    <xdr:to>
      <xdr:col>27</xdr:col>
      <xdr:colOff>522605</xdr:colOff>
      <xdr:row>15</xdr:row>
      <xdr:rowOff>104140</xdr:rowOff>
    </xdr:to>
    <xdr:graphicFrame macro="">
      <xdr:nvGraphicFramePr>
        <xdr:cNvPr id="5" name="Chart 4">
          <a:extLst>
            <a:ext uri="{FF2B5EF4-FFF2-40B4-BE49-F238E27FC236}">
              <a16:creationId xmlns:a16="http://schemas.microsoft.com/office/drawing/2014/main" id="{C4905CB0-AD07-6907-3531-46F086C66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33</xdr:col>
      <xdr:colOff>407670</xdr:colOff>
      <xdr:row>1</xdr:row>
      <xdr:rowOff>229870</xdr:rowOff>
    </xdr:from>
    <xdr:to>
      <xdr:col>40</xdr:col>
      <xdr:colOff>457200</xdr:colOff>
      <xdr:row>16</xdr:row>
      <xdr:rowOff>31750</xdr:rowOff>
    </xdr:to>
    <xdr:graphicFrame macro="">
      <xdr:nvGraphicFramePr>
        <xdr:cNvPr id="2" name="Chart 1" descr="Chart type: Scatter. 'total_acc'&#10;&#10;Description automatically generated">
          <a:extLst>
            <a:ext uri="{FF2B5EF4-FFF2-40B4-BE49-F238E27FC236}">
              <a16:creationId xmlns:a16="http://schemas.microsoft.com/office/drawing/2014/main" id="{AADBE4C6-DCF3-AB47-481E-4D339D26F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101600</xdr:colOff>
      <xdr:row>1</xdr:row>
      <xdr:rowOff>262890</xdr:rowOff>
    </xdr:from>
    <xdr:to>
      <xdr:col>49</xdr:col>
      <xdr:colOff>406400</xdr:colOff>
      <xdr:row>16</xdr:row>
      <xdr:rowOff>120650</xdr:rowOff>
    </xdr:to>
    <xdr:graphicFrame macro="">
      <xdr:nvGraphicFramePr>
        <xdr:cNvPr id="4" name="Chart 3" descr="Chart type: Scatter. 'installment', 'total_acc' by 'id'&#10;&#10;Description automatically generated">
          <a:extLst>
            <a:ext uri="{FF2B5EF4-FFF2-40B4-BE49-F238E27FC236}">
              <a16:creationId xmlns:a16="http://schemas.microsoft.com/office/drawing/2014/main" id="{1939FCB6-8BEC-F471-0D9B-11CF9F70E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201930</xdr:colOff>
      <xdr:row>18</xdr:row>
      <xdr:rowOff>50800</xdr:rowOff>
    </xdr:from>
    <xdr:to>
      <xdr:col>41</xdr:col>
      <xdr:colOff>260350</xdr:colOff>
      <xdr:row>35</xdr:row>
      <xdr:rowOff>127000</xdr:rowOff>
    </xdr:to>
    <xdr:graphicFrame macro="">
      <xdr:nvGraphicFramePr>
        <xdr:cNvPr id="5" name="Chart 4" descr="Chart type: Scatter. 'annual_inc' and 'revol_bal' appear to form a cluster with 1 outlier.&#10;&#10;Description automatically generated">
          <a:extLst>
            <a:ext uri="{FF2B5EF4-FFF2-40B4-BE49-F238E27FC236}">
              <a16:creationId xmlns:a16="http://schemas.microsoft.com/office/drawing/2014/main" id="{5DE33857-8CE4-A516-E45C-24842F45D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563880</xdr:colOff>
      <xdr:row>20</xdr:row>
      <xdr:rowOff>176530</xdr:rowOff>
    </xdr:from>
    <xdr:to>
      <xdr:col>49</xdr:col>
      <xdr:colOff>259080</xdr:colOff>
      <xdr:row>35</xdr:row>
      <xdr:rowOff>166370</xdr:rowOff>
    </xdr:to>
    <xdr:graphicFrame macro="">
      <xdr:nvGraphicFramePr>
        <xdr:cNvPr id="6" name="Chart 5" descr="Chart type: Scatter. 'dti' and 'total_acc' appear to form a cluster with 2 outliers.&#10;&#10;Description automatically generated">
          <a:extLst>
            <a:ext uri="{FF2B5EF4-FFF2-40B4-BE49-F238E27FC236}">
              <a16:creationId xmlns:a16="http://schemas.microsoft.com/office/drawing/2014/main" id="{A1F6E0E6-3E4F-F42C-5560-3566506E4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123190</xdr:colOff>
      <xdr:row>0</xdr:row>
      <xdr:rowOff>39369</xdr:rowOff>
    </xdr:from>
    <xdr:to>
      <xdr:col>12</xdr:col>
      <xdr:colOff>154940</xdr:colOff>
      <xdr:row>49</xdr:row>
      <xdr:rowOff>1262</xdr:rowOff>
    </xdr:to>
    <xdr:pic>
      <xdr:nvPicPr>
        <xdr:cNvPr id="2" name="Picture 1">
          <a:extLst>
            <a:ext uri="{FF2B5EF4-FFF2-40B4-BE49-F238E27FC236}">
              <a16:creationId xmlns:a16="http://schemas.microsoft.com/office/drawing/2014/main" id="{D275FC75-0D99-ECC1-E542-335106ABD979}"/>
            </a:ext>
          </a:extLst>
        </xdr:cNvPr>
        <xdr:cNvPicPr>
          <a:picLocks noChangeAspect="1"/>
        </xdr:cNvPicPr>
      </xdr:nvPicPr>
      <xdr:blipFill>
        <a:blip xmlns:r="http://schemas.openxmlformats.org/officeDocument/2006/relationships" r:embed="rId1"/>
        <a:stretch>
          <a:fillRect/>
        </a:stretch>
      </xdr:blipFill>
      <xdr:spPr>
        <a:xfrm>
          <a:off x="123190" y="39369"/>
          <a:ext cx="7348220" cy="8978893"/>
        </a:xfrm>
        <a:prstGeom prst="rect">
          <a:avLst/>
        </a:prstGeom>
      </xdr:spPr>
    </xdr:pic>
    <xdr:clientData/>
  </xdr:twoCellAnchor>
  <xdr:twoCellAnchor editAs="oneCell">
    <xdr:from>
      <xdr:col>13</xdr:col>
      <xdr:colOff>0</xdr:colOff>
      <xdr:row>0</xdr:row>
      <xdr:rowOff>0</xdr:rowOff>
    </xdr:from>
    <xdr:to>
      <xdr:col>22</xdr:col>
      <xdr:colOff>72675</xdr:colOff>
      <xdr:row>19</xdr:row>
      <xdr:rowOff>117026</xdr:rowOff>
    </xdr:to>
    <xdr:pic>
      <xdr:nvPicPr>
        <xdr:cNvPr id="3" name="Picture 2">
          <a:extLst>
            <a:ext uri="{FF2B5EF4-FFF2-40B4-BE49-F238E27FC236}">
              <a16:creationId xmlns:a16="http://schemas.microsoft.com/office/drawing/2014/main" id="{6CF029BF-3A95-BED6-C0E0-AF0EB2EBDBD9}"/>
            </a:ext>
          </a:extLst>
        </xdr:cNvPr>
        <xdr:cNvPicPr>
          <a:picLocks noChangeAspect="1"/>
        </xdr:cNvPicPr>
      </xdr:nvPicPr>
      <xdr:blipFill>
        <a:blip xmlns:r="http://schemas.openxmlformats.org/officeDocument/2006/relationships" r:embed="rId2"/>
        <a:stretch>
          <a:fillRect/>
        </a:stretch>
      </xdr:blipFill>
      <xdr:spPr>
        <a:xfrm>
          <a:off x="9753600" y="0"/>
          <a:ext cx="5543835" cy="3619686"/>
        </a:xfrm>
        <a:prstGeom prst="rect">
          <a:avLst/>
        </a:prstGeom>
      </xdr:spPr>
    </xdr:pic>
    <xdr:clientData/>
  </xdr:twoCellAnchor>
  <xdr:twoCellAnchor editAs="oneCell">
    <xdr:from>
      <xdr:col>13</xdr:col>
      <xdr:colOff>0</xdr:colOff>
      <xdr:row>20</xdr:row>
      <xdr:rowOff>0</xdr:rowOff>
    </xdr:from>
    <xdr:to>
      <xdr:col>22</xdr:col>
      <xdr:colOff>152690</xdr:colOff>
      <xdr:row>42</xdr:row>
      <xdr:rowOff>208</xdr:rowOff>
    </xdr:to>
    <xdr:pic>
      <xdr:nvPicPr>
        <xdr:cNvPr id="4" name="Picture 3">
          <a:extLst>
            <a:ext uri="{FF2B5EF4-FFF2-40B4-BE49-F238E27FC236}">
              <a16:creationId xmlns:a16="http://schemas.microsoft.com/office/drawing/2014/main" id="{4A173024-8A18-4A40-1555-4D87AE30E9A2}"/>
            </a:ext>
          </a:extLst>
        </xdr:cNvPr>
        <xdr:cNvPicPr>
          <a:picLocks noChangeAspect="1"/>
        </xdr:cNvPicPr>
      </xdr:nvPicPr>
      <xdr:blipFill>
        <a:blip xmlns:r="http://schemas.openxmlformats.org/officeDocument/2006/relationships" r:embed="rId3"/>
        <a:stretch>
          <a:fillRect/>
        </a:stretch>
      </xdr:blipFill>
      <xdr:spPr>
        <a:xfrm>
          <a:off x="9753600" y="3683000"/>
          <a:ext cx="5639090" cy="4038808"/>
        </a:xfrm>
        <a:prstGeom prst="rect">
          <a:avLst/>
        </a:prstGeom>
      </xdr:spPr>
    </xdr:pic>
    <xdr:clientData/>
  </xdr:twoCellAnchor>
  <xdr:twoCellAnchor editAs="oneCell">
    <xdr:from>
      <xdr:col>13</xdr:col>
      <xdr:colOff>0</xdr:colOff>
      <xdr:row>43</xdr:row>
      <xdr:rowOff>0</xdr:rowOff>
    </xdr:from>
    <xdr:to>
      <xdr:col>22</xdr:col>
      <xdr:colOff>148879</xdr:colOff>
      <xdr:row>64</xdr:row>
      <xdr:rowOff>199</xdr:rowOff>
    </xdr:to>
    <xdr:pic>
      <xdr:nvPicPr>
        <xdr:cNvPr id="5" name="Picture 4">
          <a:extLst>
            <a:ext uri="{FF2B5EF4-FFF2-40B4-BE49-F238E27FC236}">
              <a16:creationId xmlns:a16="http://schemas.microsoft.com/office/drawing/2014/main" id="{25483700-C1B8-1ED2-E825-FFEA381BD55F}"/>
            </a:ext>
          </a:extLst>
        </xdr:cNvPr>
        <xdr:cNvPicPr>
          <a:picLocks noChangeAspect="1"/>
        </xdr:cNvPicPr>
      </xdr:nvPicPr>
      <xdr:blipFill>
        <a:blip xmlns:r="http://schemas.openxmlformats.org/officeDocument/2006/relationships" r:embed="rId4"/>
        <a:stretch>
          <a:fillRect/>
        </a:stretch>
      </xdr:blipFill>
      <xdr:spPr>
        <a:xfrm>
          <a:off x="9753600" y="7918450"/>
          <a:ext cx="5626389" cy="3867349"/>
        </a:xfrm>
        <a:prstGeom prst="rect">
          <a:avLst/>
        </a:prstGeom>
      </xdr:spPr>
    </xdr:pic>
    <xdr:clientData/>
  </xdr:twoCellAnchor>
  <xdr:twoCellAnchor editAs="oneCell">
    <xdr:from>
      <xdr:col>23</xdr:col>
      <xdr:colOff>0</xdr:colOff>
      <xdr:row>0</xdr:row>
      <xdr:rowOff>0</xdr:rowOff>
    </xdr:from>
    <xdr:to>
      <xdr:col>32</xdr:col>
      <xdr:colOff>76486</xdr:colOff>
      <xdr:row>21</xdr:row>
      <xdr:rowOff>199</xdr:rowOff>
    </xdr:to>
    <xdr:pic>
      <xdr:nvPicPr>
        <xdr:cNvPr id="6" name="Picture 5">
          <a:extLst>
            <a:ext uri="{FF2B5EF4-FFF2-40B4-BE49-F238E27FC236}">
              <a16:creationId xmlns:a16="http://schemas.microsoft.com/office/drawing/2014/main" id="{CED84001-B4E4-1F06-DEF4-1A340ED3D09E}"/>
            </a:ext>
          </a:extLst>
        </xdr:cNvPr>
        <xdr:cNvPicPr>
          <a:picLocks noChangeAspect="1"/>
        </xdr:cNvPicPr>
      </xdr:nvPicPr>
      <xdr:blipFill>
        <a:blip xmlns:r="http://schemas.openxmlformats.org/officeDocument/2006/relationships" r:embed="rId5"/>
        <a:stretch>
          <a:fillRect/>
        </a:stretch>
      </xdr:blipFill>
      <xdr:spPr>
        <a:xfrm>
          <a:off x="14020800" y="0"/>
          <a:ext cx="5562886" cy="3867349"/>
        </a:xfrm>
        <a:prstGeom prst="rect">
          <a:avLst/>
        </a:prstGeom>
      </xdr:spPr>
    </xdr:pic>
    <xdr:clientData/>
  </xdr:twoCellAnchor>
  <xdr:twoCellAnchor editAs="oneCell">
    <xdr:from>
      <xdr:col>23</xdr:col>
      <xdr:colOff>0</xdr:colOff>
      <xdr:row>21</xdr:row>
      <xdr:rowOff>0</xdr:rowOff>
    </xdr:from>
    <xdr:to>
      <xdr:col>29</xdr:col>
      <xdr:colOff>301193</xdr:colOff>
      <xdr:row>48</xdr:row>
      <xdr:rowOff>114561</xdr:rowOff>
    </xdr:to>
    <xdr:pic>
      <xdr:nvPicPr>
        <xdr:cNvPr id="7" name="Picture 6">
          <a:extLst>
            <a:ext uri="{FF2B5EF4-FFF2-40B4-BE49-F238E27FC236}">
              <a16:creationId xmlns:a16="http://schemas.microsoft.com/office/drawing/2014/main" id="{87946FC5-AF2C-9896-10EE-71F078870286}"/>
            </a:ext>
          </a:extLst>
        </xdr:cNvPr>
        <xdr:cNvPicPr>
          <a:picLocks noChangeAspect="1"/>
        </xdr:cNvPicPr>
      </xdr:nvPicPr>
      <xdr:blipFill>
        <a:blip xmlns:r="http://schemas.openxmlformats.org/officeDocument/2006/relationships" r:embed="rId6"/>
        <a:stretch>
          <a:fillRect/>
        </a:stretch>
      </xdr:blipFill>
      <xdr:spPr>
        <a:xfrm>
          <a:off x="14020800" y="3867150"/>
          <a:ext cx="3949903" cy="5086611"/>
        </a:xfrm>
        <a:prstGeom prst="rect">
          <a:avLst/>
        </a:prstGeom>
      </xdr:spPr>
    </xdr:pic>
    <xdr:clientData/>
  </xdr:twoCellAnchor>
  <xdr:twoCellAnchor editAs="oneCell">
    <xdr:from>
      <xdr:col>23</xdr:col>
      <xdr:colOff>114300</xdr:colOff>
      <xdr:row>65</xdr:row>
      <xdr:rowOff>31750</xdr:rowOff>
    </xdr:from>
    <xdr:to>
      <xdr:col>32</xdr:col>
      <xdr:colOff>184435</xdr:colOff>
      <xdr:row>82</xdr:row>
      <xdr:rowOff>75093</xdr:rowOff>
    </xdr:to>
    <xdr:pic>
      <xdr:nvPicPr>
        <xdr:cNvPr id="9" name="Picture 8">
          <a:extLst>
            <a:ext uri="{FF2B5EF4-FFF2-40B4-BE49-F238E27FC236}">
              <a16:creationId xmlns:a16="http://schemas.microsoft.com/office/drawing/2014/main" id="{C04DB0B8-92C6-113A-D080-61DEC7C17D0E}"/>
            </a:ext>
          </a:extLst>
        </xdr:cNvPr>
        <xdr:cNvPicPr>
          <a:picLocks noChangeAspect="1"/>
        </xdr:cNvPicPr>
      </xdr:nvPicPr>
      <xdr:blipFill>
        <a:blip xmlns:r="http://schemas.openxmlformats.org/officeDocument/2006/relationships" r:embed="rId7"/>
        <a:stretch>
          <a:fillRect/>
        </a:stretch>
      </xdr:blipFill>
      <xdr:spPr>
        <a:xfrm>
          <a:off x="14135100" y="12001500"/>
          <a:ext cx="5552725" cy="317389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Bhatnagar" refreshedDate="45188.422723495372" createdVersion="8" refreshedVersion="8" minRefreshableVersion="3" recordCount="81" xr:uid="{07A52479-24FD-407A-8572-A62784F46172}">
  <cacheSource type="worksheet">
    <worksheetSource ref="A2:AG83" sheet="sample data"/>
  </cacheSource>
  <cacheFields count="35">
    <cacheField name="id" numFmtId="0">
      <sharedItems containsSemiMixedTypes="0" containsString="0" containsNumber="1" containsInteger="1" minValue="66310712" maxValue="68617057"/>
    </cacheField>
    <cacheField name="loan_amnt" numFmtId="164">
      <sharedItems containsSemiMixedTypes="0" containsString="0" containsNumber="1" containsInteger="1" minValue="1400" maxValue="35000"/>
    </cacheField>
    <cacheField name="funded_amnt" numFmtId="164">
      <sharedItems containsSemiMixedTypes="0" containsString="0" containsNumber="1" containsInteger="1" minValue="1400" maxValue="35000"/>
    </cacheField>
    <cacheField name="funded_amnt_inv" numFmtId="164">
      <sharedItems containsSemiMixedTypes="0" containsString="0" containsNumber="1" containsInteger="1" minValue="1400" maxValue="35000"/>
    </cacheField>
    <cacheField name="term" numFmtId="0">
      <sharedItems count="2">
        <s v=" 36 months"/>
        <s v=" 60 months"/>
      </sharedItems>
    </cacheField>
    <cacheField name="int_rate" numFmtId="0">
      <sharedItems containsSemiMixedTypes="0" containsString="0" containsNumber="1" minValue="5.32" maxValue="24.24" count="25">
        <n v="13.99"/>
        <n v="11.99"/>
        <n v="10.78"/>
        <n v="14.85"/>
        <n v="22.45"/>
        <n v="13.44"/>
        <n v="9.17"/>
        <n v="8.49"/>
        <n v="6.49"/>
        <n v="11.48"/>
        <n v="12.88"/>
        <n v="19.48"/>
        <n v="7.49"/>
        <n v="19.89"/>
        <n v="5.32"/>
        <n v="17.97"/>
        <n v="24.24"/>
        <n v="15.77"/>
        <n v="9.8000000000000007"/>
        <n v="20.5"/>
        <n v="17.27"/>
        <n v="16.59"/>
        <n v="18.489999999999998"/>
        <n v="7.91"/>
        <n v="23.13"/>
      </sharedItems>
    </cacheField>
    <cacheField name="installment" numFmtId="0">
      <sharedItems containsSemiMixedTypes="0" containsString="0" containsNumber="1" minValue="45.97" maxValue="1051.31"/>
    </cacheField>
    <cacheField name="grade" numFmtId="0">
      <sharedItems count="6">
        <s v="C"/>
        <s v="B"/>
        <s v="F"/>
        <s v="A"/>
        <s v="E"/>
        <s v="D"/>
      </sharedItems>
    </cacheField>
    <cacheField name="sub_grade" numFmtId="0">
      <sharedItems count="25">
        <s v="C4"/>
        <s v="C1"/>
        <s v="B4"/>
        <s v="C5"/>
        <s v="F1"/>
        <s v="C3"/>
        <s v="B2"/>
        <s v="B1"/>
        <s v="A2"/>
        <s v="B5"/>
        <s v="C2"/>
        <s v="E2"/>
        <s v="A4"/>
        <s v="E3"/>
        <s v="A1"/>
        <s v="D4"/>
        <s v="F3"/>
        <s v="D1"/>
        <s v="B3"/>
        <s v="E4"/>
        <s v="D3"/>
        <s v="D2"/>
        <s v="D5"/>
        <s v="A5"/>
        <s v="F2"/>
      </sharedItems>
    </cacheField>
    <cacheField name="emp_title" numFmtId="0">
      <sharedItems containsBlank="1" count="70">
        <s v="leadman"/>
        <s v="Engineer"/>
        <s v="truck driver"/>
        <s v="Information Systems Officer"/>
        <s v="Contract Specialist"/>
        <s v="Veterinary Tecnician"/>
        <s v="Vice President of Recruiting Operations"/>
        <s v="road driver"/>
        <s v="SERVICE MANAGER"/>
        <s v="Vendor liaison"/>
        <s v="Executive Director"/>
        <s v="Senior Structural Designer"/>
        <s v="Logistics Manager"/>
        <s v="Software Manager"/>
        <s v="Senior Manager"/>
        <s v="tech"/>
        <s v="Sales Manager"/>
        <s v="GS-11"/>
        <s v="Teacher"/>
        <s v="Program Coordinator "/>
        <s v="Corporate Insurance"/>
        <s v="Bookkeeper/Accounting"/>
        <s v="Director of Product Development "/>
        <s v="General Manager"/>
        <s v="Analyst"/>
        <s v="mechanic"/>
        <s v="driver"/>
        <s v="Professional Sales Associate"/>
        <s v="Network Security Specialist III"/>
        <s v="DEPUTY SHERIFF"/>
        <s v="Owner, Fee Appraiser "/>
        <s v="hvac technician"/>
        <s v="Public Affairs Specialist "/>
        <s v="Executive Assistant"/>
        <s v="CEO"/>
        <s v="Carrier"/>
        <s v="Resident physician"/>
        <s v="Manager"/>
        <s v="Legal Administrative Assistant"/>
        <s v="GM"/>
        <s v="Clinical Intake"/>
        <s v="Educator "/>
        <s v="Registered Nurse"/>
        <s v="Associate Consultant"/>
        <s v="Bank Officer Senior Customer Care Spec."/>
        <s v="Sales Representative/ Agent"/>
        <s v="Senior Service Specialist"/>
        <s v="PRINTER"/>
        <s v="Office Manager"/>
        <m/>
        <s v="Foreign Service Officer"/>
        <s v="Site lead"/>
        <s v="Merchandise Manager"/>
        <s v="Wire Technician"/>
        <s v="accts payable"/>
        <s v="Lieutenant "/>
        <s v="President"/>
        <s v="Accountant"/>
        <s v="Supervisor"/>
        <s v="Division General Manager"/>
        <s v="Facilities Coordinator"/>
        <s v="RN"/>
        <s v="Application Analyst"/>
        <s v="Lead manufacturing "/>
        <s v="CARDIOVASCULAR TECH"/>
        <s v="Vice-President"/>
        <s v="Director"/>
        <s v="Radiology Tech."/>
        <s v="Principal"/>
        <s v="Senior Buyer"/>
      </sharedItems>
    </cacheField>
    <cacheField name="emp_length" numFmtId="0">
      <sharedItems containsBlank="1" count="12">
        <s v="10+ years"/>
        <s v="3 years"/>
        <s v="4 years"/>
        <s v="6 years"/>
        <s v="1 year"/>
        <s v="7 years"/>
        <s v="8 years"/>
        <s v="5 years"/>
        <s v="2 years"/>
        <s v="9 years"/>
        <s v="&lt; 1 year"/>
        <m/>
      </sharedItems>
    </cacheField>
    <cacheField name="home_ownership" numFmtId="0">
      <sharedItems count="3">
        <s v="MORTGAGE"/>
        <s v="RENT"/>
        <s v="OWN"/>
      </sharedItems>
    </cacheField>
    <cacheField name="annual_inc" numFmtId="0">
      <sharedItems containsSemiMixedTypes="0" containsString="0" containsNumber="1" containsInteger="1" minValue="34000" maxValue="195000"/>
    </cacheField>
    <cacheField name="verification_status" numFmtId="0">
      <sharedItems count="3">
        <s v="Not Verified"/>
        <s v="Source Verified"/>
        <s v="Verified"/>
      </sharedItems>
    </cacheField>
    <cacheField name="issue_d" numFmtId="17">
      <sharedItems containsSemiMixedTypes="0" containsNonDate="0" containsDate="1" containsString="0" minDate="2015-12-01T00:00:00" maxDate="2015-12-02T00:00:00"/>
    </cacheField>
    <cacheField name="loan_status" numFmtId="0">
      <sharedItems count="3">
        <s v="Fully Paid"/>
        <s v="Current"/>
        <s v="Charged Off"/>
      </sharedItems>
    </cacheField>
    <cacheField name="purpose" numFmtId="0">
      <sharedItems count="8">
        <s v="debt_consolidation"/>
        <s v="small_business"/>
        <s v="home_improvement"/>
        <s v="major_purchase"/>
        <s v="credit_card"/>
        <s v="other"/>
        <s v="house"/>
        <s v="vacation"/>
      </sharedItems>
    </cacheField>
    <cacheField name="title" numFmtId="0">
      <sharedItems containsBlank="1" count="9">
        <s v="Debt consolidation"/>
        <s v="Business"/>
        <m/>
        <s v="Major purchase"/>
        <s v="Credit card refinancing"/>
        <s v="Home improvement"/>
        <s v="Other"/>
        <s v="Home buying"/>
        <s v="Vacation"/>
      </sharedItems>
    </cacheField>
    <cacheField name="zip_code" numFmtId="0">
      <sharedItems/>
    </cacheField>
    <cacheField name="addr_state" numFmtId="0">
      <sharedItems count="32">
        <s v="PA"/>
        <s v="SD"/>
        <s v="IL"/>
        <s v="NJ"/>
        <s v="GA"/>
        <s v="MN"/>
        <s v="SC"/>
        <s v="RI"/>
        <s v="TX"/>
        <s v="NC"/>
        <s v="CA"/>
        <s v="VA"/>
        <s v="AZ"/>
        <s v="NY"/>
        <s v="IN"/>
        <s v="MD"/>
        <s v="KS"/>
        <s v="NM"/>
        <s v="AL"/>
        <s v="WA"/>
        <s v="MO"/>
        <s v="OH"/>
        <s v="LA"/>
        <s v="FL"/>
        <s v="CO"/>
        <s v="MI"/>
        <s v="TN"/>
        <s v="DC"/>
        <s v="MA"/>
        <s v="WI"/>
        <s v="HI"/>
        <s v="VT"/>
      </sharedItems>
    </cacheField>
    <cacheField name="dti" numFmtId="0">
      <sharedItems containsSemiMixedTypes="0" containsString="0" containsNumber="1" minValue="5.18" maxValue="35.700000000000003" count="80">
        <n v="5.91"/>
        <n v="16.059999999999999"/>
        <n v="10.78"/>
        <n v="17.059999999999999"/>
        <n v="25.37"/>
        <n v="10.199999999999999"/>
        <n v="14.67"/>
        <n v="17.61"/>
        <n v="13.07"/>
        <n v="34.799999999999997"/>
        <n v="22.98"/>
        <n v="26.4"/>
        <n v="34.950000000000003"/>
        <n v="9.39"/>
        <n v="21.6"/>
        <n v="22.44"/>
        <n v="26.02"/>
        <n v="8.68"/>
        <n v="18.28"/>
        <n v="25.49"/>
        <n v="21.77"/>
        <n v="33.18"/>
        <n v="7.49"/>
        <n v="12.7"/>
        <n v="13.28"/>
        <n v="15.22"/>
        <n v="18.829999999999998"/>
        <n v="23.35"/>
        <n v="26.59"/>
        <n v="15.34"/>
        <n v="18.96"/>
        <n v="20.84"/>
        <n v="24.04"/>
        <n v="34.53"/>
        <n v="34.29"/>
        <n v="13.06"/>
        <n v="14.47"/>
        <n v="6.79"/>
        <n v="8.4700000000000006"/>
        <n v="12.45"/>
        <n v="22.21"/>
        <n v="35.700000000000003"/>
        <n v="17.739999999999998"/>
        <n v="23.45"/>
        <n v="7.28"/>
        <n v="12.14"/>
        <n v="17.350000000000001"/>
        <n v="5.18"/>
        <n v="21.44"/>
        <n v="17.600000000000001"/>
        <n v="21.34"/>
        <n v="24.71"/>
        <n v="29.13"/>
        <n v="18.010000000000002"/>
        <n v="9.44"/>
        <n v="10.24"/>
        <n v="31.88"/>
        <n v="6.46"/>
        <n v="19.25"/>
        <n v="10.81"/>
        <n v="9.6"/>
        <n v="17.760000000000002"/>
        <n v="18"/>
        <n v="17.36"/>
        <n v="12.28"/>
        <n v="24.29"/>
        <n v="28.92"/>
        <n v="28.52"/>
        <n v="16.899999999999999"/>
        <n v="17.559999999999999"/>
        <n v="26.21"/>
        <n v="13.09"/>
        <n v="34.85"/>
        <n v="31.04"/>
        <n v="18.5"/>
        <n v="16.11"/>
        <n v="9.5399999999999991"/>
        <n v="34.840000000000003"/>
        <n v="33.200000000000003"/>
        <n v="29.28"/>
      </sharedItems>
      <fieldGroup base="20">
        <rangePr autoStart="0" startNum="5.0999999999999996" endNum="35.700000000000003" groupInterval="5"/>
        <groupItems count="9">
          <s v="&lt;5.1"/>
          <s v="5.1-10.1"/>
          <s v="10.1-15.1"/>
          <s v="15.1-20.1"/>
          <s v="20.1-25.1"/>
          <s v="25.1-30.1"/>
          <s v="30.1-35.1"/>
          <s v="35.1-40.1"/>
          <s v="&gt;40.1"/>
        </groupItems>
      </fieldGroup>
    </cacheField>
    <cacheField name="earliest_cr_line" numFmtId="17">
      <sharedItems containsSemiMixedTypes="0" containsNonDate="0" containsDate="1" containsString="0" minDate="1982-10-01T00:00:00" maxDate="2011-10-02T00:00:00" count="72">
        <d v="2003-08-01T00:00:00"/>
        <d v="1999-12-01T00:00:00"/>
        <d v="2000-08-01T00:00:00"/>
        <d v="2008-09-01T00:00:00"/>
        <d v="1998-06-01T00:00:00"/>
        <d v="1987-10-01T00:00:00"/>
        <d v="1990-06-01T00:00:00"/>
        <d v="1999-02-01T00:00:00"/>
        <d v="2002-04-01T00:00:00"/>
        <d v="1994-11-01T00:00:00"/>
        <d v="1995-04-01T00:00:00"/>
        <d v="1988-02-01T00:00:00"/>
        <d v="1996-06-01T00:00:00"/>
        <d v="2005-06-01T00:00:00"/>
        <d v="1984-05-01T00:00:00"/>
        <d v="2001-12-01T00:00:00"/>
        <d v="1993-11-01T00:00:00"/>
        <d v="2001-09-01T00:00:00"/>
        <d v="2005-03-01T00:00:00"/>
        <d v="2004-05-01T00:00:00"/>
        <d v="1991-06-01T00:00:00"/>
        <d v="2000-05-01T00:00:00"/>
        <d v="2011-10-01T00:00:00"/>
        <d v="1994-05-01T00:00:00"/>
        <d v="2011-07-01T00:00:00"/>
        <d v="1991-05-01T00:00:00"/>
        <d v="2001-05-01T00:00:00"/>
        <d v="2002-06-01T00:00:00"/>
        <d v="1985-12-01T00:00:00"/>
        <d v="2007-04-01T00:00:00"/>
        <d v="2002-02-01T00:00:00"/>
        <d v="2001-06-01T00:00:00"/>
        <d v="1997-06-01T00:00:00"/>
        <d v="1996-10-01T00:00:00"/>
        <d v="2005-01-01T00:00:00"/>
        <d v="2001-07-01T00:00:00"/>
        <d v="2004-08-01T00:00:00"/>
        <d v="2007-06-01T00:00:00"/>
        <d v="2004-07-01T00:00:00"/>
        <d v="2001-04-01T00:00:00"/>
        <d v="2004-10-01T00:00:00"/>
        <d v="1992-05-01T00:00:00"/>
        <d v="1999-10-01T00:00:00"/>
        <d v="2001-11-01T00:00:00"/>
        <d v="2005-10-01T00:00:00"/>
        <d v="2001-01-01T00:00:00"/>
        <d v="2004-09-01T00:00:00"/>
        <d v="1993-09-01T00:00:00"/>
        <d v="2005-11-01T00:00:00"/>
        <d v="1989-02-01T00:00:00"/>
        <d v="2006-09-01T00:00:00"/>
        <d v="1982-10-01T00:00:00"/>
        <d v="2002-10-01T00:00:00"/>
        <d v="1990-02-01T00:00:00"/>
        <d v="1987-08-01T00:00:00"/>
        <d v="1998-10-01T00:00:00"/>
        <d v="2001-08-01T00:00:00"/>
        <d v="2004-02-01T00:00:00"/>
        <d v="2009-08-01T00:00:00"/>
        <d v="2002-03-01T00:00:00"/>
        <d v="1999-11-01T00:00:00"/>
        <d v="2006-06-01T00:00:00"/>
        <d v="1999-01-01T00:00:00"/>
        <d v="2000-06-01T00:00:00"/>
        <d v="2007-01-01T00:00:00"/>
        <d v="1998-12-01T00:00:00"/>
        <d v="1997-08-01T00:00:00"/>
        <d v="1987-12-01T00:00:00"/>
        <d v="1996-02-01T00:00:00"/>
        <d v="1990-04-01T00:00:00"/>
        <d v="2004-06-01T00:00:00"/>
        <d v="1995-06-01T00:00:00"/>
      </sharedItems>
      <fieldGroup par="34" base="21">
        <rangePr groupBy="months" startDate="1982-10-01T00:00:00" endDate="2011-10-02T00:00:00"/>
        <groupItems count="14">
          <s v="&lt;1/10/1982"/>
          <s v="Jan"/>
          <s v="Feb"/>
          <s v="Mar"/>
          <s v="Apr"/>
          <s v="May"/>
          <s v="Jun"/>
          <s v="Jul"/>
          <s v="Aug"/>
          <s v="Sep"/>
          <s v="Oct"/>
          <s v="Nov"/>
          <s v="Dec"/>
          <s v="&gt;2/10/2011"/>
        </groupItems>
      </fieldGroup>
    </cacheField>
    <cacheField name="fico_range_low" numFmtId="0">
      <sharedItems containsSemiMixedTypes="0" containsString="0" containsNumber="1" containsInteger="1" minValue="660" maxValue="835"/>
    </cacheField>
    <cacheField name="fico_range_high" numFmtId="0">
      <sharedItems containsSemiMixedTypes="0" containsString="0" containsNumber="1" containsInteger="1" minValue="664" maxValue="839"/>
    </cacheField>
    <cacheField name="open_acc" numFmtId="0">
      <sharedItems containsSemiMixedTypes="0" containsString="0" containsNumber="1" containsInteger="1" minValue="3" maxValue="33"/>
    </cacheField>
    <cacheField name="pub_rec" numFmtId="0">
      <sharedItems containsSemiMixedTypes="0" containsString="0" containsNumber="1" containsInteger="1" minValue="0" maxValue="2"/>
    </cacheField>
    <cacheField name="revol_bal" numFmtId="0">
      <sharedItems containsSemiMixedTypes="0" containsString="0" containsNumber="1" containsInteger="1" minValue="732" maxValue="87329"/>
    </cacheField>
    <cacheField name="revol_util" numFmtId="0">
      <sharedItems containsSemiMixedTypes="0" containsString="0" containsNumber="1" minValue="3" maxValue="102.4"/>
    </cacheField>
    <cacheField name="total_acc" numFmtId="0">
      <sharedItems containsSemiMixedTypes="0" containsString="0" containsNumber="1" containsInteger="1" minValue="5" maxValue="72"/>
    </cacheField>
    <cacheField name="initial_list_status" numFmtId="0">
      <sharedItems/>
    </cacheField>
    <cacheField name="application_type" numFmtId="0">
      <sharedItems count="2">
        <s v="Individual"/>
        <s v="Joint App"/>
      </sharedItems>
    </cacheField>
    <cacheField name="mort_acc" numFmtId="0">
      <sharedItems containsSemiMixedTypes="0" containsString="0" containsNumber="1" containsInteger="1" minValue="0" maxValue="8"/>
    </cacheField>
    <cacheField name="pub_rec_bankruptcies" numFmtId="0">
      <sharedItems containsSemiMixedTypes="0" containsString="0" containsNumber="1" containsInteger="1" minValue="0" maxValue="1"/>
    </cacheField>
    <cacheField name="Quarters" numFmtId="0" databaseField="0">
      <fieldGroup base="21">
        <rangePr groupBy="quarters" startDate="1982-10-01T00:00:00" endDate="2011-10-02T00:00:00"/>
        <groupItems count="6">
          <s v="&lt;1/10/1982"/>
          <s v="Qtr1"/>
          <s v="Qtr2"/>
          <s v="Qtr3"/>
          <s v="Qtr4"/>
          <s v="&gt;2/10/2011"/>
        </groupItems>
      </fieldGroup>
    </cacheField>
    <cacheField name="Years" numFmtId="0" databaseField="0">
      <fieldGroup base="21">
        <rangePr groupBy="years" startDate="1982-10-01T00:00:00" endDate="2011-10-02T00:00:00"/>
        <groupItems count="32">
          <s v="&lt;1/10/1982"/>
          <s v="1982"/>
          <s v="1983"/>
          <s v="1984"/>
          <s v="1985"/>
          <s v="1986"/>
          <s v="1987"/>
          <s v="1988"/>
          <s v="1989"/>
          <s v="1990"/>
          <s v="1991"/>
          <s v="1992"/>
          <s v="1993"/>
          <s v="1994"/>
          <s v="1995"/>
          <s v="1996"/>
          <s v="1997"/>
          <s v="1998"/>
          <s v="1999"/>
          <s v="2000"/>
          <s v="2001"/>
          <s v="2002"/>
          <s v="2003"/>
          <s v="2004"/>
          <s v="2005"/>
          <s v="2006"/>
          <s v="2007"/>
          <s v="2008"/>
          <s v="2009"/>
          <s v="2010"/>
          <s v="2011"/>
          <s v="&gt;2/10/20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n v="68407277"/>
    <n v="3600"/>
    <n v="3600"/>
    <n v="3600"/>
    <x v="0"/>
    <x v="0"/>
    <n v="123.03"/>
    <x v="0"/>
    <x v="0"/>
    <x v="0"/>
    <x v="0"/>
    <x v="0"/>
    <n v="55000"/>
    <x v="0"/>
    <d v="2015-12-01T00:00:00"/>
    <x v="0"/>
    <x v="0"/>
    <x v="0"/>
    <s v="190xx"/>
    <x v="0"/>
    <x v="0"/>
    <x v="0"/>
    <n v="675"/>
    <n v="679"/>
    <n v="7"/>
    <n v="0"/>
    <n v="2765"/>
    <n v="29.7"/>
    <n v="13"/>
    <s v="w"/>
    <x v="0"/>
    <n v="1"/>
    <n v="0"/>
  </r>
  <r>
    <n v="68355089"/>
    <n v="24700"/>
    <n v="24700"/>
    <n v="24700"/>
    <x v="0"/>
    <x v="1"/>
    <n v="820.28"/>
    <x v="0"/>
    <x v="1"/>
    <x v="1"/>
    <x v="0"/>
    <x v="0"/>
    <n v="65000"/>
    <x v="0"/>
    <d v="2015-12-01T00:00:00"/>
    <x v="0"/>
    <x v="1"/>
    <x v="1"/>
    <s v="577xx"/>
    <x v="1"/>
    <x v="1"/>
    <x v="1"/>
    <n v="715"/>
    <n v="719"/>
    <n v="22"/>
    <n v="0"/>
    <n v="21470"/>
    <n v="19.2"/>
    <n v="38"/>
    <s v="w"/>
    <x v="0"/>
    <n v="4"/>
    <n v="0"/>
  </r>
  <r>
    <n v="68341763"/>
    <n v="20000"/>
    <n v="20000"/>
    <n v="20000"/>
    <x v="1"/>
    <x v="2"/>
    <n v="432.66"/>
    <x v="1"/>
    <x v="2"/>
    <x v="2"/>
    <x v="0"/>
    <x v="0"/>
    <n v="63000"/>
    <x v="0"/>
    <d v="2015-12-01T00:00:00"/>
    <x v="0"/>
    <x v="2"/>
    <x v="2"/>
    <s v="605xx"/>
    <x v="2"/>
    <x v="2"/>
    <x v="2"/>
    <n v="695"/>
    <n v="699"/>
    <n v="6"/>
    <n v="0"/>
    <n v="7869"/>
    <n v="56.2"/>
    <n v="18"/>
    <s v="w"/>
    <x v="1"/>
    <n v="5"/>
    <n v="0"/>
  </r>
  <r>
    <n v="66310712"/>
    <n v="35000"/>
    <n v="35000"/>
    <n v="35000"/>
    <x v="1"/>
    <x v="3"/>
    <n v="829.9"/>
    <x v="0"/>
    <x v="3"/>
    <x v="3"/>
    <x v="0"/>
    <x v="0"/>
    <n v="110000"/>
    <x v="1"/>
    <d v="2015-12-01T00:00:00"/>
    <x v="1"/>
    <x v="0"/>
    <x v="0"/>
    <s v="076xx"/>
    <x v="3"/>
    <x v="3"/>
    <x v="3"/>
    <n v="785"/>
    <n v="789"/>
    <n v="13"/>
    <n v="0"/>
    <n v="7802"/>
    <n v="11.6"/>
    <n v="17"/>
    <s v="w"/>
    <x v="0"/>
    <n v="1"/>
    <n v="0"/>
  </r>
  <r>
    <n v="68476807"/>
    <n v="10400"/>
    <n v="10400"/>
    <n v="10400"/>
    <x v="1"/>
    <x v="4"/>
    <n v="289.91000000000003"/>
    <x v="2"/>
    <x v="4"/>
    <x v="4"/>
    <x v="1"/>
    <x v="0"/>
    <n v="104433"/>
    <x v="1"/>
    <d v="2015-12-01T00:00:00"/>
    <x v="0"/>
    <x v="3"/>
    <x v="3"/>
    <s v="174xx"/>
    <x v="0"/>
    <x v="4"/>
    <x v="4"/>
    <n v="695"/>
    <n v="699"/>
    <n v="12"/>
    <n v="0"/>
    <n v="21929"/>
    <n v="64.5"/>
    <n v="35"/>
    <s v="w"/>
    <x v="0"/>
    <n v="6"/>
    <n v="0"/>
  </r>
  <r>
    <n v="68426831"/>
    <n v="11950"/>
    <n v="11950"/>
    <n v="11950"/>
    <x v="0"/>
    <x v="5"/>
    <n v="405.18"/>
    <x v="0"/>
    <x v="5"/>
    <x v="5"/>
    <x v="2"/>
    <x v="1"/>
    <n v="34000"/>
    <x v="1"/>
    <d v="2015-12-01T00:00:00"/>
    <x v="0"/>
    <x v="0"/>
    <x v="0"/>
    <s v="300xx"/>
    <x v="4"/>
    <x v="5"/>
    <x v="5"/>
    <n v="690"/>
    <n v="694"/>
    <n v="5"/>
    <n v="0"/>
    <n v="8822"/>
    <n v="68.400000000000006"/>
    <n v="6"/>
    <s v="w"/>
    <x v="0"/>
    <n v="0"/>
    <n v="0"/>
  </r>
  <r>
    <n v="68476668"/>
    <n v="20000"/>
    <n v="20000"/>
    <n v="20000"/>
    <x v="0"/>
    <x v="6"/>
    <n v="637.58000000000004"/>
    <x v="1"/>
    <x v="6"/>
    <x v="6"/>
    <x v="0"/>
    <x v="0"/>
    <n v="180000"/>
    <x v="0"/>
    <d v="2015-12-01T00:00:00"/>
    <x v="0"/>
    <x v="0"/>
    <x v="0"/>
    <s v="550xx"/>
    <x v="5"/>
    <x v="6"/>
    <x v="6"/>
    <n v="680"/>
    <n v="684"/>
    <n v="12"/>
    <n v="0"/>
    <n v="87329"/>
    <n v="84.5"/>
    <n v="27"/>
    <s v="f"/>
    <x v="0"/>
    <n v="4"/>
    <n v="0"/>
  </r>
  <r>
    <n v="67275481"/>
    <n v="20000"/>
    <n v="20000"/>
    <n v="20000"/>
    <x v="0"/>
    <x v="7"/>
    <n v="631.26"/>
    <x v="1"/>
    <x v="7"/>
    <x v="7"/>
    <x v="0"/>
    <x v="0"/>
    <n v="85000"/>
    <x v="0"/>
    <d v="2015-12-01T00:00:00"/>
    <x v="0"/>
    <x v="3"/>
    <x v="3"/>
    <s v="293xx"/>
    <x v="6"/>
    <x v="7"/>
    <x v="7"/>
    <n v="705"/>
    <n v="709"/>
    <n v="8"/>
    <n v="0"/>
    <n v="826"/>
    <n v="5.7"/>
    <n v="15"/>
    <s v="w"/>
    <x v="0"/>
    <n v="3"/>
    <n v="0"/>
  </r>
  <r>
    <n v="68466926"/>
    <n v="10000"/>
    <n v="10000"/>
    <n v="10000"/>
    <x v="0"/>
    <x v="8"/>
    <n v="306.45"/>
    <x v="3"/>
    <x v="8"/>
    <x v="8"/>
    <x v="3"/>
    <x v="1"/>
    <n v="85000"/>
    <x v="0"/>
    <d v="2015-12-01T00:00:00"/>
    <x v="0"/>
    <x v="4"/>
    <x v="4"/>
    <s v="160xx"/>
    <x v="0"/>
    <x v="8"/>
    <x v="8"/>
    <n v="685"/>
    <n v="689"/>
    <n v="14"/>
    <n v="1"/>
    <n v="10464"/>
    <n v="34.5"/>
    <n v="23"/>
    <s v="w"/>
    <x v="0"/>
    <n v="1"/>
    <n v="1"/>
  </r>
  <r>
    <n v="68616873"/>
    <n v="8000"/>
    <n v="8000"/>
    <n v="8000"/>
    <x v="0"/>
    <x v="9"/>
    <n v="263.74"/>
    <x v="1"/>
    <x v="9"/>
    <x v="9"/>
    <x v="0"/>
    <x v="0"/>
    <n v="42000"/>
    <x v="0"/>
    <d v="2015-12-01T00:00:00"/>
    <x v="0"/>
    <x v="4"/>
    <x v="4"/>
    <s v="029xx"/>
    <x v="7"/>
    <x v="9"/>
    <x v="9"/>
    <n v="700"/>
    <n v="704"/>
    <n v="8"/>
    <n v="0"/>
    <n v="7034"/>
    <n v="39.1"/>
    <n v="18"/>
    <s v="w"/>
    <x v="0"/>
    <n v="1"/>
    <n v="0"/>
  </r>
  <r>
    <n v="68356421"/>
    <n v="22400"/>
    <n v="22400"/>
    <n v="22400"/>
    <x v="1"/>
    <x v="10"/>
    <n v="508.3"/>
    <x v="0"/>
    <x v="10"/>
    <x v="10"/>
    <x v="3"/>
    <x v="0"/>
    <n v="95000"/>
    <x v="0"/>
    <d v="2015-12-01T00:00:00"/>
    <x v="1"/>
    <x v="0"/>
    <x v="0"/>
    <s v="290xx"/>
    <x v="6"/>
    <x v="10"/>
    <x v="10"/>
    <n v="710"/>
    <n v="714"/>
    <n v="16"/>
    <n v="0"/>
    <n v="13028"/>
    <n v="32.700000000000003"/>
    <n v="35"/>
    <s v="w"/>
    <x v="0"/>
    <n v="5"/>
    <n v="0"/>
  </r>
  <r>
    <n v="68426545"/>
    <n v="16000"/>
    <n v="16000"/>
    <n v="16000"/>
    <x v="1"/>
    <x v="10"/>
    <n v="363.07"/>
    <x v="0"/>
    <x v="10"/>
    <x v="11"/>
    <x v="4"/>
    <x v="0"/>
    <n v="70000"/>
    <x v="0"/>
    <d v="2015-12-01T00:00:00"/>
    <x v="1"/>
    <x v="0"/>
    <x v="0"/>
    <s v="786xx"/>
    <x v="8"/>
    <x v="11"/>
    <x v="11"/>
    <n v="720"/>
    <n v="724"/>
    <n v="13"/>
    <n v="0"/>
    <n v="28705"/>
    <n v="56.3"/>
    <n v="29"/>
    <s v="w"/>
    <x v="0"/>
    <n v="2"/>
    <n v="0"/>
  </r>
  <r>
    <n v="68338832"/>
    <n v="1400"/>
    <n v="1400"/>
    <n v="1400"/>
    <x v="0"/>
    <x v="10"/>
    <n v="47.1"/>
    <x v="0"/>
    <x v="10"/>
    <x v="12"/>
    <x v="1"/>
    <x v="0"/>
    <n v="64000"/>
    <x v="0"/>
    <d v="2015-12-01T00:00:00"/>
    <x v="0"/>
    <x v="5"/>
    <x v="2"/>
    <s v="275xx"/>
    <x v="9"/>
    <x v="12"/>
    <x v="12"/>
    <n v="700"/>
    <n v="704"/>
    <n v="17"/>
    <n v="0"/>
    <n v="37828"/>
    <n v="67.2"/>
    <n v="24"/>
    <s v="w"/>
    <x v="0"/>
    <n v="4"/>
    <n v="0"/>
  </r>
  <r>
    <n v="66624733"/>
    <n v="18000"/>
    <n v="18000"/>
    <n v="18000"/>
    <x v="1"/>
    <x v="11"/>
    <n v="471.7"/>
    <x v="4"/>
    <x v="11"/>
    <x v="13"/>
    <x v="5"/>
    <x v="1"/>
    <n v="150000"/>
    <x v="0"/>
    <d v="2015-12-01T00:00:00"/>
    <x v="2"/>
    <x v="0"/>
    <x v="0"/>
    <s v="916xx"/>
    <x v="10"/>
    <x v="13"/>
    <x v="13"/>
    <n v="665"/>
    <n v="669"/>
    <n v="18"/>
    <n v="1"/>
    <n v="14052"/>
    <n v="40.700000000000003"/>
    <n v="27"/>
    <s v="w"/>
    <x v="0"/>
    <n v="2"/>
    <n v="1"/>
  </r>
  <r>
    <n v="68466961"/>
    <n v="28000"/>
    <n v="28000"/>
    <n v="28000"/>
    <x v="0"/>
    <x v="8"/>
    <n v="858.05"/>
    <x v="3"/>
    <x v="8"/>
    <x v="14"/>
    <x v="0"/>
    <x v="0"/>
    <n v="92000"/>
    <x v="0"/>
    <d v="2015-12-01T00:00:00"/>
    <x v="0"/>
    <x v="0"/>
    <x v="0"/>
    <s v="275xx"/>
    <x v="9"/>
    <x v="14"/>
    <x v="14"/>
    <n v="720"/>
    <n v="724"/>
    <n v="16"/>
    <n v="0"/>
    <n v="51507"/>
    <n v="64.5"/>
    <n v="24"/>
    <s v="w"/>
    <x v="0"/>
    <n v="2"/>
    <n v="0"/>
  </r>
  <r>
    <n v="68354783"/>
    <n v="9600"/>
    <n v="9600"/>
    <n v="9600"/>
    <x v="0"/>
    <x v="12"/>
    <n v="298.58"/>
    <x v="3"/>
    <x v="12"/>
    <x v="15"/>
    <x v="6"/>
    <x v="0"/>
    <n v="60000"/>
    <x v="0"/>
    <d v="2015-12-01T00:00:00"/>
    <x v="0"/>
    <x v="4"/>
    <x v="4"/>
    <s v="299xx"/>
    <x v="6"/>
    <x v="15"/>
    <x v="12"/>
    <n v="695"/>
    <n v="699"/>
    <n v="7"/>
    <n v="0"/>
    <n v="7722"/>
    <n v="59.4"/>
    <n v="9"/>
    <s v="w"/>
    <x v="0"/>
    <n v="0"/>
    <n v="0"/>
  </r>
  <r>
    <n v="68466916"/>
    <n v="25000"/>
    <n v="25000"/>
    <n v="25000"/>
    <x v="0"/>
    <x v="12"/>
    <n v="777.55"/>
    <x v="3"/>
    <x v="12"/>
    <x v="16"/>
    <x v="0"/>
    <x v="0"/>
    <n v="109000"/>
    <x v="0"/>
    <d v="2015-12-01T00:00:00"/>
    <x v="0"/>
    <x v="0"/>
    <x v="0"/>
    <s v="226xx"/>
    <x v="11"/>
    <x v="16"/>
    <x v="15"/>
    <n v="745"/>
    <n v="749"/>
    <n v="9"/>
    <n v="0"/>
    <n v="20862"/>
    <n v="54.3"/>
    <n v="19"/>
    <s v="w"/>
    <x v="0"/>
    <n v="3"/>
    <n v="0"/>
  </r>
  <r>
    <n v="68577849"/>
    <n v="18000"/>
    <n v="18000"/>
    <n v="18000"/>
    <x v="1"/>
    <x v="1"/>
    <n v="400.31"/>
    <x v="0"/>
    <x v="1"/>
    <x v="17"/>
    <x v="0"/>
    <x v="0"/>
    <n v="112000"/>
    <x v="0"/>
    <d v="2015-12-01T00:00:00"/>
    <x v="0"/>
    <x v="0"/>
    <x v="0"/>
    <s v="856xx"/>
    <x v="12"/>
    <x v="17"/>
    <x v="16"/>
    <n v="800"/>
    <n v="804"/>
    <n v="17"/>
    <n v="0"/>
    <n v="10711"/>
    <n v="15.5"/>
    <n v="27"/>
    <s v="w"/>
    <x v="0"/>
    <n v="4"/>
    <n v="0"/>
  </r>
  <r>
    <n v="68506798"/>
    <n v="23000"/>
    <n v="23000"/>
    <n v="23000"/>
    <x v="1"/>
    <x v="7"/>
    <n v="471.77"/>
    <x v="1"/>
    <x v="7"/>
    <x v="18"/>
    <x v="7"/>
    <x v="1"/>
    <n v="64000"/>
    <x v="0"/>
    <d v="2015-12-01T00:00:00"/>
    <x v="1"/>
    <x v="4"/>
    <x v="4"/>
    <s v="117xx"/>
    <x v="13"/>
    <x v="18"/>
    <x v="17"/>
    <n v="700"/>
    <n v="704"/>
    <n v="21"/>
    <n v="0"/>
    <n v="24940"/>
    <n v="52.7"/>
    <n v="33"/>
    <s v="w"/>
    <x v="0"/>
    <n v="0"/>
    <n v="0"/>
  </r>
  <r>
    <n v="68495092"/>
    <n v="8650"/>
    <n v="8650"/>
    <n v="8650"/>
    <x v="0"/>
    <x v="13"/>
    <n v="320.99"/>
    <x v="4"/>
    <x v="13"/>
    <x v="19"/>
    <x v="6"/>
    <x v="1"/>
    <n v="55000"/>
    <x v="2"/>
    <d v="2015-12-01T00:00:00"/>
    <x v="0"/>
    <x v="0"/>
    <x v="0"/>
    <s v="462xx"/>
    <x v="14"/>
    <x v="19"/>
    <x v="18"/>
    <n v="675"/>
    <n v="679"/>
    <n v="18"/>
    <n v="1"/>
    <n v="9568"/>
    <n v="46"/>
    <n v="19"/>
    <s v="w"/>
    <x v="0"/>
    <n v="0"/>
    <n v="1"/>
  </r>
  <r>
    <n v="68566886"/>
    <n v="29900"/>
    <n v="29900"/>
    <n v="29900"/>
    <x v="1"/>
    <x v="10"/>
    <n v="678.49"/>
    <x v="0"/>
    <x v="10"/>
    <x v="20"/>
    <x v="0"/>
    <x v="0"/>
    <n v="65000"/>
    <x v="2"/>
    <d v="2015-12-01T00:00:00"/>
    <x v="0"/>
    <x v="0"/>
    <x v="0"/>
    <s v="219xx"/>
    <x v="15"/>
    <x v="20"/>
    <x v="19"/>
    <n v="715"/>
    <n v="719"/>
    <n v="15"/>
    <n v="0"/>
    <n v="31682"/>
    <n v="46.7"/>
    <n v="31"/>
    <s v="w"/>
    <x v="0"/>
    <n v="2"/>
    <n v="0"/>
  </r>
  <r>
    <n v="68009401"/>
    <n v="16000"/>
    <n v="16000"/>
    <n v="16000"/>
    <x v="1"/>
    <x v="3"/>
    <n v="379.39"/>
    <x v="0"/>
    <x v="3"/>
    <x v="21"/>
    <x v="0"/>
    <x v="0"/>
    <n v="48000"/>
    <x v="0"/>
    <d v="2015-12-01T00:00:00"/>
    <x v="0"/>
    <x v="4"/>
    <x v="4"/>
    <s v="297xx"/>
    <x v="6"/>
    <x v="21"/>
    <x v="20"/>
    <n v="685"/>
    <n v="689"/>
    <n v="11"/>
    <n v="2"/>
    <n v="19108"/>
    <n v="29.6"/>
    <n v="19"/>
    <s v="w"/>
    <x v="0"/>
    <n v="2"/>
    <n v="0"/>
  </r>
  <r>
    <n v="68476702"/>
    <n v="28000"/>
    <n v="28000"/>
    <n v="28000"/>
    <x v="0"/>
    <x v="5"/>
    <n v="949.38"/>
    <x v="0"/>
    <x v="5"/>
    <x v="22"/>
    <x v="8"/>
    <x v="2"/>
    <n v="125000"/>
    <x v="1"/>
    <d v="2015-12-01T00:00:00"/>
    <x v="0"/>
    <x v="0"/>
    <x v="0"/>
    <s v="100xx"/>
    <x v="13"/>
    <x v="22"/>
    <x v="21"/>
    <n v="695"/>
    <n v="699"/>
    <n v="6"/>
    <n v="0"/>
    <n v="22780"/>
    <n v="63.1"/>
    <n v="22"/>
    <s v="w"/>
    <x v="0"/>
    <n v="0"/>
    <n v="0"/>
  </r>
  <r>
    <n v="68436666"/>
    <n v="5000"/>
    <n v="5000"/>
    <n v="5000"/>
    <x v="0"/>
    <x v="5"/>
    <n v="169.54"/>
    <x v="0"/>
    <x v="5"/>
    <x v="23"/>
    <x v="8"/>
    <x v="1"/>
    <n v="79000"/>
    <x v="2"/>
    <d v="2015-12-01T00:00:00"/>
    <x v="0"/>
    <x v="4"/>
    <x v="4"/>
    <s v="214xx"/>
    <x v="15"/>
    <x v="23"/>
    <x v="22"/>
    <n v="665"/>
    <n v="669"/>
    <n v="3"/>
    <n v="0"/>
    <n v="9441"/>
    <n v="101.5"/>
    <n v="5"/>
    <s v="w"/>
    <x v="0"/>
    <n v="0"/>
    <n v="0"/>
  </r>
  <r>
    <n v="68476715"/>
    <n v="6000"/>
    <n v="6000"/>
    <n v="6000"/>
    <x v="0"/>
    <x v="12"/>
    <n v="186.61"/>
    <x v="3"/>
    <x v="12"/>
    <x v="24"/>
    <x v="0"/>
    <x v="0"/>
    <n v="100000"/>
    <x v="0"/>
    <d v="2015-12-01T00:00:00"/>
    <x v="0"/>
    <x v="0"/>
    <x v="0"/>
    <s v="750xx"/>
    <x v="8"/>
    <x v="24"/>
    <x v="23"/>
    <n v="695"/>
    <n v="699"/>
    <n v="9"/>
    <n v="0"/>
    <n v="8563"/>
    <n v="72"/>
    <n v="16"/>
    <s v="w"/>
    <x v="0"/>
    <n v="2"/>
    <n v="0"/>
  </r>
  <r>
    <n v="67849662"/>
    <n v="4225"/>
    <n v="4225"/>
    <n v="4225"/>
    <x v="0"/>
    <x v="3"/>
    <n v="146.16"/>
    <x v="0"/>
    <x v="3"/>
    <x v="25"/>
    <x v="7"/>
    <x v="1"/>
    <n v="35000"/>
    <x v="1"/>
    <d v="2015-12-01T00:00:00"/>
    <x v="2"/>
    <x v="0"/>
    <x v="0"/>
    <s v="672xx"/>
    <x v="16"/>
    <x v="25"/>
    <x v="24"/>
    <n v="725"/>
    <n v="729"/>
    <n v="6"/>
    <n v="0"/>
    <n v="1058"/>
    <n v="24.6"/>
    <n v="6"/>
    <s v="w"/>
    <x v="0"/>
    <n v="0"/>
    <n v="0"/>
  </r>
  <r>
    <n v="68596180"/>
    <n v="20000"/>
    <n v="20000"/>
    <n v="20000"/>
    <x v="0"/>
    <x v="14"/>
    <n v="602.29999999999995"/>
    <x v="3"/>
    <x v="14"/>
    <x v="26"/>
    <x v="9"/>
    <x v="2"/>
    <n v="65000"/>
    <x v="0"/>
    <d v="2015-12-01T00:00:00"/>
    <x v="0"/>
    <x v="0"/>
    <x v="0"/>
    <s v="125xx"/>
    <x v="13"/>
    <x v="26"/>
    <x v="25"/>
    <n v="835"/>
    <n v="839"/>
    <n v="12"/>
    <n v="0"/>
    <n v="2269"/>
    <n v="3"/>
    <n v="17"/>
    <s v="w"/>
    <x v="0"/>
    <n v="0"/>
    <n v="0"/>
  </r>
  <r>
    <n v="68526907"/>
    <n v="16000"/>
    <n v="16000"/>
    <n v="16000"/>
    <x v="1"/>
    <x v="15"/>
    <n v="406.04"/>
    <x v="5"/>
    <x v="15"/>
    <x v="27"/>
    <x v="10"/>
    <x v="0"/>
    <n v="109000"/>
    <x v="1"/>
    <d v="2015-12-01T00:00:00"/>
    <x v="0"/>
    <x v="0"/>
    <x v="0"/>
    <s v="880xx"/>
    <x v="17"/>
    <x v="27"/>
    <x v="8"/>
    <n v="680"/>
    <n v="684"/>
    <n v="11"/>
    <n v="0"/>
    <n v="42469"/>
    <n v="87.6"/>
    <n v="33"/>
    <s v="w"/>
    <x v="0"/>
    <n v="1"/>
    <n v="0"/>
  </r>
  <r>
    <n v="68607141"/>
    <n v="17600"/>
    <n v="17600"/>
    <n v="17600"/>
    <x v="0"/>
    <x v="14"/>
    <n v="530.03"/>
    <x v="3"/>
    <x v="14"/>
    <x v="28"/>
    <x v="10"/>
    <x v="0"/>
    <n v="88000"/>
    <x v="1"/>
    <d v="2015-12-01T00:00:00"/>
    <x v="0"/>
    <x v="4"/>
    <x v="4"/>
    <s v="672xx"/>
    <x v="16"/>
    <x v="28"/>
    <x v="26"/>
    <n v="780"/>
    <n v="784"/>
    <n v="20"/>
    <n v="0"/>
    <n v="12203"/>
    <n v="34.4"/>
    <n v="42"/>
    <s v="w"/>
    <x v="0"/>
    <n v="5"/>
    <n v="0"/>
  </r>
  <r>
    <n v="68526883"/>
    <n v="15000"/>
    <n v="15000"/>
    <n v="15000"/>
    <x v="0"/>
    <x v="14"/>
    <n v="451.73"/>
    <x v="3"/>
    <x v="14"/>
    <x v="29"/>
    <x v="0"/>
    <x v="0"/>
    <n v="44000"/>
    <x v="1"/>
    <d v="2015-12-01T00:00:00"/>
    <x v="0"/>
    <x v="2"/>
    <x v="5"/>
    <s v="238xx"/>
    <x v="11"/>
    <x v="29"/>
    <x v="27"/>
    <n v="685"/>
    <n v="689"/>
    <n v="7"/>
    <n v="0"/>
    <n v="17003"/>
    <n v="50.3"/>
    <n v="21"/>
    <s v="w"/>
    <x v="0"/>
    <n v="2"/>
    <n v="0"/>
  </r>
  <r>
    <n v="67715283"/>
    <n v="16000"/>
    <n v="16000"/>
    <n v="16000"/>
    <x v="0"/>
    <x v="10"/>
    <n v="538.17999999999995"/>
    <x v="0"/>
    <x v="10"/>
    <x v="30"/>
    <x v="0"/>
    <x v="0"/>
    <n v="65000"/>
    <x v="0"/>
    <d v="2015-12-01T00:00:00"/>
    <x v="2"/>
    <x v="1"/>
    <x v="1"/>
    <s v="354xx"/>
    <x v="18"/>
    <x v="30"/>
    <x v="28"/>
    <n v="675"/>
    <n v="679"/>
    <n v="7"/>
    <n v="1"/>
    <n v="5157"/>
    <n v="54.3"/>
    <n v="20"/>
    <s v="w"/>
    <x v="0"/>
    <n v="0"/>
    <n v="0"/>
  </r>
  <r>
    <n v="68341789"/>
    <n v="24250"/>
    <n v="24250"/>
    <n v="24250"/>
    <x v="1"/>
    <x v="16"/>
    <n v="701.01"/>
    <x v="2"/>
    <x v="16"/>
    <x v="31"/>
    <x v="2"/>
    <x v="0"/>
    <n v="75000"/>
    <x v="0"/>
    <d v="2015-12-01T00:00:00"/>
    <x v="2"/>
    <x v="0"/>
    <x v="2"/>
    <s v="114xx"/>
    <x v="13"/>
    <x v="31"/>
    <x v="29"/>
    <n v="660"/>
    <n v="664"/>
    <n v="18"/>
    <n v="0"/>
    <n v="24799"/>
    <n v="65.3"/>
    <n v="21"/>
    <s v="w"/>
    <x v="0"/>
    <n v="2"/>
    <n v="0"/>
  </r>
  <r>
    <n v="68533595"/>
    <n v="12000"/>
    <n v="12000"/>
    <n v="12000"/>
    <x v="0"/>
    <x v="2"/>
    <n v="391.62"/>
    <x v="1"/>
    <x v="2"/>
    <x v="32"/>
    <x v="4"/>
    <x v="1"/>
    <n v="98000"/>
    <x v="0"/>
    <d v="2015-12-01T00:00:00"/>
    <x v="0"/>
    <x v="0"/>
    <x v="0"/>
    <s v="993xx"/>
    <x v="19"/>
    <x v="32"/>
    <x v="30"/>
    <n v="690"/>
    <n v="694"/>
    <n v="15"/>
    <n v="1"/>
    <n v="20462"/>
    <n v="62.8"/>
    <n v="39"/>
    <s v="w"/>
    <x v="0"/>
    <n v="8"/>
    <n v="0"/>
  </r>
  <r>
    <n v="68415473"/>
    <n v="25000"/>
    <n v="25000"/>
    <n v="25000"/>
    <x v="1"/>
    <x v="0"/>
    <n v="581.58000000000004"/>
    <x v="0"/>
    <x v="0"/>
    <x v="33"/>
    <x v="9"/>
    <x v="0"/>
    <n v="79000"/>
    <x v="0"/>
    <d v="2015-12-01T00:00:00"/>
    <x v="2"/>
    <x v="0"/>
    <x v="0"/>
    <s v="212xx"/>
    <x v="15"/>
    <x v="33"/>
    <x v="31"/>
    <n v="730"/>
    <n v="734"/>
    <n v="33"/>
    <n v="0"/>
    <n v="22519"/>
    <n v="18.600000000000001"/>
    <n v="72"/>
    <s v="w"/>
    <x v="0"/>
    <n v="6"/>
    <n v="0"/>
  </r>
  <r>
    <n v="68537655"/>
    <n v="16800"/>
    <n v="16800"/>
    <n v="16800"/>
    <x v="1"/>
    <x v="10"/>
    <n v="381.23"/>
    <x v="0"/>
    <x v="10"/>
    <x v="34"/>
    <x v="0"/>
    <x v="0"/>
    <n v="118000"/>
    <x v="0"/>
    <d v="2015-12-01T00:00:00"/>
    <x v="1"/>
    <x v="0"/>
    <x v="0"/>
    <s v="636xx"/>
    <x v="20"/>
    <x v="34"/>
    <x v="32"/>
    <n v="680"/>
    <n v="684"/>
    <n v="11"/>
    <n v="1"/>
    <n v="7849"/>
    <n v="24.1"/>
    <n v="46"/>
    <s v="w"/>
    <x v="0"/>
    <n v="4"/>
    <n v="0"/>
  </r>
  <r>
    <n v="68446769"/>
    <n v="7000"/>
    <n v="7000"/>
    <n v="7000"/>
    <x v="0"/>
    <x v="12"/>
    <n v="217.72"/>
    <x v="3"/>
    <x v="12"/>
    <x v="35"/>
    <x v="0"/>
    <x v="0"/>
    <n v="59000"/>
    <x v="0"/>
    <d v="2015-12-01T00:00:00"/>
    <x v="0"/>
    <x v="4"/>
    <x v="4"/>
    <s v="215xx"/>
    <x v="15"/>
    <x v="35"/>
    <x v="33"/>
    <n v="730"/>
    <n v="734"/>
    <n v="10"/>
    <n v="0"/>
    <n v="10467"/>
    <n v="24.2"/>
    <n v="34"/>
    <s v="w"/>
    <x v="0"/>
    <n v="3"/>
    <n v="0"/>
  </r>
  <r>
    <n v="68367011"/>
    <n v="21000"/>
    <n v="21000"/>
    <n v="21000"/>
    <x v="1"/>
    <x v="0"/>
    <n v="488.53"/>
    <x v="0"/>
    <x v="0"/>
    <x v="36"/>
    <x v="10"/>
    <x v="1"/>
    <n v="52000"/>
    <x v="1"/>
    <d v="2015-12-01T00:00:00"/>
    <x v="0"/>
    <x v="4"/>
    <x v="4"/>
    <s v="441xx"/>
    <x v="21"/>
    <x v="36"/>
    <x v="34"/>
    <n v="680"/>
    <n v="684"/>
    <n v="5"/>
    <n v="0"/>
    <n v="20374"/>
    <n v="87.4"/>
    <n v="15"/>
    <s v="w"/>
    <x v="0"/>
    <n v="0"/>
    <n v="0"/>
  </r>
  <r>
    <n v="68407301"/>
    <n v="27500"/>
    <n v="27500"/>
    <n v="27500"/>
    <x v="1"/>
    <x v="3"/>
    <n v="652.05999999999995"/>
    <x v="0"/>
    <x v="3"/>
    <x v="37"/>
    <x v="0"/>
    <x v="0"/>
    <n v="195000"/>
    <x v="0"/>
    <d v="2015-12-01T00:00:00"/>
    <x v="0"/>
    <x v="5"/>
    <x v="6"/>
    <s v="710xx"/>
    <x v="22"/>
    <x v="37"/>
    <x v="35"/>
    <n v="700"/>
    <n v="704"/>
    <n v="14"/>
    <n v="0"/>
    <n v="34974"/>
    <n v="50.9"/>
    <n v="19"/>
    <s v="w"/>
    <x v="0"/>
    <n v="1"/>
    <n v="0"/>
  </r>
  <r>
    <n v="68356614"/>
    <n v="7200"/>
    <n v="7200"/>
    <n v="7200"/>
    <x v="0"/>
    <x v="9"/>
    <n v="237.36"/>
    <x v="1"/>
    <x v="9"/>
    <x v="38"/>
    <x v="0"/>
    <x v="0"/>
    <n v="72500"/>
    <x v="2"/>
    <d v="2015-12-01T00:00:00"/>
    <x v="0"/>
    <x v="2"/>
    <x v="5"/>
    <s v="300xx"/>
    <x v="4"/>
    <x v="38"/>
    <x v="36"/>
    <n v="725"/>
    <n v="729"/>
    <n v="5"/>
    <n v="0"/>
    <n v="5449"/>
    <n v="35.200000000000003"/>
    <n v="7"/>
    <s v="w"/>
    <x v="0"/>
    <n v="2"/>
    <n v="0"/>
  </r>
  <r>
    <n v="68426865"/>
    <n v="20000"/>
    <n v="20000"/>
    <n v="20000"/>
    <x v="0"/>
    <x v="3"/>
    <n v="691.84"/>
    <x v="0"/>
    <x v="3"/>
    <x v="39"/>
    <x v="3"/>
    <x v="1"/>
    <n v="110000"/>
    <x v="0"/>
    <d v="2015-12-01T00:00:00"/>
    <x v="0"/>
    <x v="4"/>
    <x v="4"/>
    <s v="606xx"/>
    <x v="2"/>
    <x v="39"/>
    <x v="37"/>
    <n v="690"/>
    <n v="694"/>
    <n v="8"/>
    <n v="0"/>
    <n v="21374"/>
    <n v="84.5"/>
    <n v="12"/>
    <s v="w"/>
    <x v="0"/>
    <n v="0"/>
    <n v="0"/>
  </r>
  <r>
    <n v="68476676"/>
    <n v="20000"/>
    <n v="20000"/>
    <n v="20000"/>
    <x v="0"/>
    <x v="17"/>
    <n v="700.88"/>
    <x v="5"/>
    <x v="17"/>
    <x v="40"/>
    <x v="7"/>
    <x v="1"/>
    <n v="70000"/>
    <x v="0"/>
    <d v="2015-12-01T00:00:00"/>
    <x v="0"/>
    <x v="6"/>
    <x v="7"/>
    <s v="331xx"/>
    <x v="23"/>
    <x v="40"/>
    <x v="38"/>
    <n v="680"/>
    <n v="684"/>
    <n v="24"/>
    <n v="0"/>
    <n v="19077"/>
    <n v="36.6"/>
    <n v="63"/>
    <s v="w"/>
    <x v="0"/>
    <n v="1"/>
    <n v="0"/>
  </r>
  <r>
    <n v="68566951"/>
    <n v="10000"/>
    <n v="10000"/>
    <n v="10000"/>
    <x v="1"/>
    <x v="15"/>
    <n v="253.78"/>
    <x v="5"/>
    <x v="15"/>
    <x v="41"/>
    <x v="8"/>
    <x v="0"/>
    <n v="55000"/>
    <x v="0"/>
    <d v="2015-12-01T00:00:00"/>
    <x v="2"/>
    <x v="4"/>
    <x v="4"/>
    <s v="802xx"/>
    <x v="24"/>
    <x v="41"/>
    <x v="39"/>
    <n v="685"/>
    <n v="689"/>
    <n v="14"/>
    <n v="0"/>
    <n v="38623"/>
    <n v="78"/>
    <n v="28"/>
    <s v="w"/>
    <x v="0"/>
    <n v="6"/>
    <n v="0"/>
  </r>
  <r>
    <n v="68615044"/>
    <n v="16000"/>
    <n v="16000"/>
    <n v="16000"/>
    <x v="1"/>
    <x v="0"/>
    <n v="372.21"/>
    <x v="0"/>
    <x v="0"/>
    <x v="42"/>
    <x v="9"/>
    <x v="0"/>
    <n v="142000"/>
    <x v="2"/>
    <d v="2015-12-01T00:00:00"/>
    <x v="1"/>
    <x v="0"/>
    <x v="0"/>
    <s v="945xx"/>
    <x v="10"/>
    <x v="42"/>
    <x v="40"/>
    <n v="680"/>
    <n v="684"/>
    <n v="15"/>
    <n v="2"/>
    <n v="2273"/>
    <n v="39.9"/>
    <n v="19"/>
    <s v="w"/>
    <x v="0"/>
    <n v="1"/>
    <n v="0"/>
  </r>
  <r>
    <n v="68527009"/>
    <n v="20000"/>
    <n v="20000"/>
    <n v="20000"/>
    <x v="0"/>
    <x v="18"/>
    <n v="643.47"/>
    <x v="1"/>
    <x v="18"/>
    <x v="37"/>
    <x v="7"/>
    <x v="1"/>
    <n v="75000"/>
    <x v="0"/>
    <d v="2015-12-01T00:00:00"/>
    <x v="0"/>
    <x v="0"/>
    <x v="0"/>
    <s v="984xx"/>
    <x v="19"/>
    <x v="43"/>
    <x v="41"/>
    <n v="725"/>
    <n v="729"/>
    <n v="14"/>
    <n v="0"/>
    <n v="7558"/>
    <n v="9.6"/>
    <n v="26"/>
    <s v="w"/>
    <x v="0"/>
    <n v="1"/>
    <n v="0"/>
  </r>
  <r>
    <n v="68547583"/>
    <n v="8650"/>
    <n v="8650"/>
    <n v="8650"/>
    <x v="0"/>
    <x v="14"/>
    <n v="260.5"/>
    <x v="3"/>
    <x v="14"/>
    <x v="43"/>
    <x v="10"/>
    <x v="0"/>
    <n v="100000"/>
    <x v="0"/>
    <d v="2015-12-01T00:00:00"/>
    <x v="0"/>
    <x v="4"/>
    <x v="4"/>
    <s v="462xx"/>
    <x v="14"/>
    <x v="44"/>
    <x v="35"/>
    <n v="750"/>
    <n v="754"/>
    <n v="15"/>
    <n v="0"/>
    <n v="7158"/>
    <n v="26.7"/>
    <n v="24"/>
    <s v="w"/>
    <x v="0"/>
    <n v="1"/>
    <n v="0"/>
  </r>
  <r>
    <n v="68587709"/>
    <n v="21000"/>
    <n v="21000"/>
    <n v="21000"/>
    <x v="1"/>
    <x v="5"/>
    <n v="482.56"/>
    <x v="0"/>
    <x v="5"/>
    <x v="18"/>
    <x v="8"/>
    <x v="1"/>
    <n v="54649"/>
    <x v="1"/>
    <d v="2015-12-01T00:00:00"/>
    <x v="0"/>
    <x v="0"/>
    <x v="0"/>
    <s v="761xx"/>
    <x v="8"/>
    <x v="45"/>
    <x v="42"/>
    <n v="670"/>
    <n v="674"/>
    <n v="9"/>
    <n v="1"/>
    <n v="1581"/>
    <n v="26.8"/>
    <n v="44"/>
    <s v="w"/>
    <x v="0"/>
    <n v="2"/>
    <n v="1"/>
  </r>
  <r>
    <n v="68446771"/>
    <n v="7200"/>
    <n v="7200"/>
    <n v="7200"/>
    <x v="0"/>
    <x v="17"/>
    <n v="252.32"/>
    <x v="5"/>
    <x v="17"/>
    <x v="44"/>
    <x v="10"/>
    <x v="1"/>
    <n v="55000"/>
    <x v="0"/>
    <d v="2015-12-01T00:00:00"/>
    <x v="0"/>
    <x v="0"/>
    <x v="2"/>
    <s v="142xx"/>
    <x v="13"/>
    <x v="46"/>
    <x v="13"/>
    <n v="680"/>
    <n v="684"/>
    <n v="24"/>
    <n v="1"/>
    <n v="5938"/>
    <n v="69"/>
    <n v="43"/>
    <s v="w"/>
    <x v="0"/>
    <n v="0"/>
    <n v="0"/>
  </r>
  <r>
    <n v="66796130"/>
    <n v="8800"/>
    <n v="8800"/>
    <n v="8800"/>
    <x v="0"/>
    <x v="18"/>
    <n v="283.13"/>
    <x v="1"/>
    <x v="18"/>
    <x v="45"/>
    <x v="0"/>
    <x v="0"/>
    <n v="92000"/>
    <x v="1"/>
    <d v="2015-12-01T00:00:00"/>
    <x v="0"/>
    <x v="4"/>
    <x v="4"/>
    <s v="493xx"/>
    <x v="25"/>
    <x v="47"/>
    <x v="43"/>
    <n v="665"/>
    <n v="669"/>
    <n v="9"/>
    <n v="0"/>
    <n v="9195"/>
    <n v="76.599999999999994"/>
    <n v="24"/>
    <s v="w"/>
    <x v="0"/>
    <n v="2"/>
    <n v="0"/>
  </r>
  <r>
    <n v="68617034"/>
    <n v="14650"/>
    <n v="14650"/>
    <n v="14650"/>
    <x v="1"/>
    <x v="19"/>
    <n v="392.23"/>
    <x v="4"/>
    <x v="19"/>
    <x v="46"/>
    <x v="8"/>
    <x v="1"/>
    <n v="43160"/>
    <x v="2"/>
    <d v="2015-12-01T00:00:00"/>
    <x v="1"/>
    <x v="0"/>
    <x v="0"/>
    <s v="430xx"/>
    <x v="21"/>
    <x v="48"/>
    <x v="44"/>
    <n v="690"/>
    <n v="694"/>
    <n v="12"/>
    <n v="0"/>
    <n v="11378"/>
    <n v="101.6"/>
    <n v="24"/>
    <s v="w"/>
    <x v="0"/>
    <n v="0"/>
    <n v="0"/>
  </r>
  <r>
    <n v="68387134"/>
    <n v="2500"/>
    <n v="2500"/>
    <n v="2500"/>
    <x v="0"/>
    <x v="20"/>
    <n v="89.47"/>
    <x v="5"/>
    <x v="20"/>
    <x v="18"/>
    <x v="0"/>
    <x v="0"/>
    <n v="50000"/>
    <x v="2"/>
    <d v="2015-12-01T00:00:00"/>
    <x v="0"/>
    <x v="5"/>
    <x v="6"/>
    <s v="330xx"/>
    <x v="23"/>
    <x v="49"/>
    <x v="45"/>
    <n v="670"/>
    <n v="674"/>
    <n v="7"/>
    <n v="0"/>
    <n v="732"/>
    <n v="31.1"/>
    <n v="22"/>
    <s v="w"/>
    <x v="0"/>
    <n v="0"/>
    <n v="0"/>
  </r>
  <r>
    <n v="68566925"/>
    <n v="11000"/>
    <n v="11000"/>
    <n v="11000"/>
    <x v="0"/>
    <x v="6"/>
    <n v="350.67"/>
    <x v="1"/>
    <x v="6"/>
    <x v="47"/>
    <x v="0"/>
    <x v="0"/>
    <n v="69000"/>
    <x v="0"/>
    <d v="2015-12-01T00:00:00"/>
    <x v="0"/>
    <x v="4"/>
    <x v="4"/>
    <s v="441xx"/>
    <x v="21"/>
    <x v="50"/>
    <x v="46"/>
    <n v="680"/>
    <n v="684"/>
    <n v="9"/>
    <n v="0"/>
    <n v="8137"/>
    <n v="84.8"/>
    <n v="18"/>
    <s v="w"/>
    <x v="0"/>
    <n v="2"/>
    <n v="0"/>
  </r>
  <r>
    <n v="68516838"/>
    <n v="23850"/>
    <n v="23850"/>
    <n v="23850"/>
    <x v="1"/>
    <x v="20"/>
    <n v="596.21"/>
    <x v="5"/>
    <x v="20"/>
    <x v="18"/>
    <x v="0"/>
    <x v="2"/>
    <n v="68046"/>
    <x v="0"/>
    <d v="2015-12-01T00:00:00"/>
    <x v="1"/>
    <x v="0"/>
    <x v="0"/>
    <s v="231xx"/>
    <x v="11"/>
    <x v="51"/>
    <x v="47"/>
    <n v="665"/>
    <n v="669"/>
    <n v="12"/>
    <n v="0"/>
    <n v="28220"/>
    <n v="91.3"/>
    <n v="33"/>
    <s v="f"/>
    <x v="0"/>
    <n v="4"/>
    <n v="0"/>
  </r>
  <r>
    <n v="68476697"/>
    <n v="15700"/>
    <n v="15700"/>
    <n v="15700"/>
    <x v="1"/>
    <x v="21"/>
    <n v="386.74"/>
    <x v="5"/>
    <x v="21"/>
    <x v="18"/>
    <x v="3"/>
    <x v="0"/>
    <n v="48000"/>
    <x v="0"/>
    <d v="2015-12-01T00:00:00"/>
    <x v="1"/>
    <x v="4"/>
    <x v="4"/>
    <s v="707xx"/>
    <x v="22"/>
    <x v="52"/>
    <x v="48"/>
    <n v="685"/>
    <n v="689"/>
    <n v="19"/>
    <n v="0"/>
    <n v="15458"/>
    <n v="64.900000000000006"/>
    <n v="28"/>
    <s v="w"/>
    <x v="0"/>
    <n v="1"/>
    <n v="0"/>
  </r>
  <r>
    <n v="68566856"/>
    <n v="28800"/>
    <n v="28800"/>
    <n v="28800"/>
    <x v="1"/>
    <x v="1"/>
    <n v="640.5"/>
    <x v="0"/>
    <x v="1"/>
    <x v="48"/>
    <x v="0"/>
    <x v="2"/>
    <n v="60000"/>
    <x v="0"/>
    <d v="2015-12-01T00:00:00"/>
    <x v="1"/>
    <x v="0"/>
    <x v="0"/>
    <s v="331xx"/>
    <x v="23"/>
    <x v="53"/>
    <x v="49"/>
    <n v="800"/>
    <n v="804"/>
    <n v="21"/>
    <n v="0"/>
    <n v="18421"/>
    <n v="10.5"/>
    <n v="37"/>
    <s v="w"/>
    <x v="0"/>
    <n v="2"/>
    <n v="0"/>
  </r>
  <r>
    <n v="68543413"/>
    <n v="10000"/>
    <n v="10000"/>
    <n v="10000"/>
    <x v="0"/>
    <x v="10"/>
    <n v="336.37"/>
    <x v="0"/>
    <x v="10"/>
    <x v="4"/>
    <x v="2"/>
    <x v="0"/>
    <n v="91392"/>
    <x v="0"/>
    <d v="2015-12-01T00:00:00"/>
    <x v="0"/>
    <x v="6"/>
    <x v="7"/>
    <s v="644xx"/>
    <x v="20"/>
    <x v="54"/>
    <x v="50"/>
    <n v="710"/>
    <n v="714"/>
    <n v="13"/>
    <n v="0"/>
    <n v="6959"/>
    <n v="41.7"/>
    <n v="33"/>
    <s v="f"/>
    <x v="0"/>
    <n v="3"/>
    <n v="0"/>
  </r>
  <r>
    <n v="68366663"/>
    <n v="24000"/>
    <n v="24000"/>
    <n v="24000"/>
    <x v="1"/>
    <x v="18"/>
    <n v="507.58"/>
    <x v="1"/>
    <x v="18"/>
    <x v="49"/>
    <x v="11"/>
    <x v="2"/>
    <n v="77900"/>
    <x v="0"/>
    <d v="2015-12-01T00:00:00"/>
    <x v="1"/>
    <x v="2"/>
    <x v="5"/>
    <s v="376xx"/>
    <x v="26"/>
    <x v="55"/>
    <x v="51"/>
    <n v="740"/>
    <n v="744"/>
    <n v="9"/>
    <n v="0"/>
    <n v="3454"/>
    <n v="10.3"/>
    <n v="21"/>
    <s v="w"/>
    <x v="0"/>
    <n v="2"/>
    <n v="0"/>
  </r>
  <r>
    <n v="68416916"/>
    <n v="28000"/>
    <n v="28000"/>
    <n v="28000"/>
    <x v="1"/>
    <x v="22"/>
    <n v="718.51"/>
    <x v="5"/>
    <x v="22"/>
    <x v="1"/>
    <x v="0"/>
    <x v="0"/>
    <n v="75000"/>
    <x v="2"/>
    <d v="2015-12-01T00:00:00"/>
    <x v="0"/>
    <x v="0"/>
    <x v="0"/>
    <s v="471xx"/>
    <x v="14"/>
    <x v="56"/>
    <x v="52"/>
    <n v="685"/>
    <n v="689"/>
    <n v="27"/>
    <n v="0"/>
    <n v="43413"/>
    <n v="51.9"/>
    <n v="46"/>
    <s v="w"/>
    <x v="0"/>
    <n v="2"/>
    <n v="0"/>
  </r>
  <r>
    <n v="68444620"/>
    <n v="35000"/>
    <n v="35000"/>
    <n v="35000"/>
    <x v="1"/>
    <x v="1"/>
    <n v="778.38"/>
    <x v="0"/>
    <x v="1"/>
    <x v="50"/>
    <x v="0"/>
    <x v="0"/>
    <n v="128000"/>
    <x v="1"/>
    <d v="2015-12-01T00:00:00"/>
    <x v="0"/>
    <x v="2"/>
    <x v="5"/>
    <s v="200xx"/>
    <x v="27"/>
    <x v="57"/>
    <x v="53"/>
    <n v="685"/>
    <n v="689"/>
    <n v="17"/>
    <n v="0"/>
    <n v="14277"/>
    <n v="27.4"/>
    <n v="46"/>
    <s v="w"/>
    <x v="0"/>
    <n v="5"/>
    <n v="0"/>
  </r>
  <r>
    <n v="68082535"/>
    <n v="7200"/>
    <n v="7200"/>
    <n v="7200"/>
    <x v="0"/>
    <x v="6"/>
    <n v="229.53"/>
    <x v="1"/>
    <x v="6"/>
    <x v="51"/>
    <x v="0"/>
    <x v="0"/>
    <n v="50000"/>
    <x v="0"/>
    <d v="2015-12-01T00:00:00"/>
    <x v="0"/>
    <x v="0"/>
    <x v="0"/>
    <s v="015xx"/>
    <x v="28"/>
    <x v="58"/>
    <x v="54"/>
    <n v="675"/>
    <n v="679"/>
    <n v="13"/>
    <n v="0"/>
    <n v="9051"/>
    <n v="47.6"/>
    <n v="25"/>
    <s v="w"/>
    <x v="0"/>
    <n v="3"/>
    <n v="0"/>
  </r>
  <r>
    <n v="68466995"/>
    <n v="10000"/>
    <n v="10000"/>
    <n v="10000"/>
    <x v="0"/>
    <x v="23"/>
    <n v="312.95"/>
    <x v="3"/>
    <x v="23"/>
    <x v="18"/>
    <x v="8"/>
    <x v="1"/>
    <n v="40100"/>
    <x v="0"/>
    <d v="2015-12-01T00:00:00"/>
    <x v="0"/>
    <x v="4"/>
    <x v="4"/>
    <s v="453xx"/>
    <x v="21"/>
    <x v="59"/>
    <x v="55"/>
    <n v="680"/>
    <n v="684"/>
    <n v="4"/>
    <n v="0"/>
    <n v="6664"/>
    <n v="45"/>
    <n v="7"/>
    <s v="w"/>
    <x v="0"/>
    <n v="0"/>
    <n v="0"/>
  </r>
  <r>
    <n v="68584507"/>
    <n v="16000"/>
    <n v="16000"/>
    <n v="16000"/>
    <x v="1"/>
    <x v="5"/>
    <n v="367.67"/>
    <x v="0"/>
    <x v="5"/>
    <x v="52"/>
    <x v="4"/>
    <x v="1"/>
    <n v="42000"/>
    <x v="0"/>
    <d v="2015-12-01T00:00:00"/>
    <x v="2"/>
    <x v="4"/>
    <x v="4"/>
    <s v="019xx"/>
    <x v="28"/>
    <x v="60"/>
    <x v="8"/>
    <n v="670"/>
    <n v="674"/>
    <n v="29"/>
    <n v="0"/>
    <n v="11834"/>
    <n v="44.8"/>
    <n v="48"/>
    <s v="w"/>
    <x v="0"/>
    <n v="0"/>
    <n v="0"/>
  </r>
  <r>
    <n v="68466924"/>
    <n v="21875"/>
    <n v="21875"/>
    <n v="21875"/>
    <x v="0"/>
    <x v="1"/>
    <n v="726.46"/>
    <x v="0"/>
    <x v="1"/>
    <x v="53"/>
    <x v="10"/>
    <x v="1"/>
    <n v="47590"/>
    <x v="1"/>
    <d v="2015-12-01T00:00:00"/>
    <x v="0"/>
    <x v="4"/>
    <x v="4"/>
    <s v="347xx"/>
    <x v="23"/>
    <x v="61"/>
    <x v="39"/>
    <n v="700"/>
    <n v="704"/>
    <n v="9"/>
    <n v="0"/>
    <n v="24882"/>
    <n v="57.1"/>
    <n v="14"/>
    <s v="w"/>
    <x v="0"/>
    <n v="0"/>
    <n v="0"/>
  </r>
  <r>
    <n v="68367009"/>
    <n v="14025"/>
    <n v="14025"/>
    <n v="14025"/>
    <x v="1"/>
    <x v="22"/>
    <n v="359.9"/>
    <x v="5"/>
    <x v="22"/>
    <x v="54"/>
    <x v="0"/>
    <x v="0"/>
    <n v="39000"/>
    <x v="2"/>
    <d v="2015-12-01T00:00:00"/>
    <x v="0"/>
    <x v="0"/>
    <x v="0"/>
    <s v="546xx"/>
    <x v="29"/>
    <x v="62"/>
    <x v="56"/>
    <n v="675"/>
    <n v="679"/>
    <n v="12"/>
    <n v="0"/>
    <n v="15646"/>
    <n v="74.900000000000006"/>
    <n v="21"/>
    <s v="w"/>
    <x v="0"/>
    <n v="3"/>
    <n v="0"/>
  </r>
  <r>
    <n v="68475450"/>
    <n v="35000"/>
    <n v="35000"/>
    <n v="35000"/>
    <x v="1"/>
    <x v="10"/>
    <n v="794.21"/>
    <x v="0"/>
    <x v="10"/>
    <x v="55"/>
    <x v="5"/>
    <x v="0"/>
    <n v="106000"/>
    <x v="1"/>
    <d v="2015-12-01T00:00:00"/>
    <x v="2"/>
    <x v="0"/>
    <x v="0"/>
    <s v="351xx"/>
    <x v="18"/>
    <x v="63"/>
    <x v="8"/>
    <n v="730"/>
    <n v="734"/>
    <n v="8"/>
    <n v="0"/>
    <n v="39055"/>
    <n v="72.099999999999994"/>
    <n v="27"/>
    <s v="w"/>
    <x v="0"/>
    <n v="4"/>
    <n v="0"/>
  </r>
  <r>
    <n v="68525943"/>
    <n v="20000"/>
    <n v="20000"/>
    <n v="20000"/>
    <x v="0"/>
    <x v="10"/>
    <n v="672.73"/>
    <x v="0"/>
    <x v="10"/>
    <x v="56"/>
    <x v="0"/>
    <x v="0"/>
    <n v="145000"/>
    <x v="0"/>
    <d v="2015-12-01T00:00:00"/>
    <x v="0"/>
    <x v="0"/>
    <x v="0"/>
    <s v="029xx"/>
    <x v="7"/>
    <x v="64"/>
    <x v="57"/>
    <n v="695"/>
    <n v="699"/>
    <n v="12"/>
    <n v="0"/>
    <n v="22551"/>
    <n v="80.2"/>
    <n v="21"/>
    <s v="w"/>
    <x v="0"/>
    <n v="5"/>
    <n v="0"/>
  </r>
  <r>
    <n v="68340446"/>
    <n v="14000"/>
    <n v="14000"/>
    <n v="14000"/>
    <x v="1"/>
    <x v="3"/>
    <n v="331.96"/>
    <x v="0"/>
    <x v="3"/>
    <x v="57"/>
    <x v="8"/>
    <x v="0"/>
    <n v="60000"/>
    <x v="0"/>
    <d v="2015-12-01T00:00:00"/>
    <x v="2"/>
    <x v="0"/>
    <x v="2"/>
    <s v="852xx"/>
    <x v="12"/>
    <x v="65"/>
    <x v="58"/>
    <n v="690"/>
    <n v="694"/>
    <n v="11"/>
    <n v="0"/>
    <n v="12718"/>
    <n v="73.900000000000006"/>
    <n v="24"/>
    <s v="w"/>
    <x v="0"/>
    <n v="0"/>
    <n v="0"/>
  </r>
  <r>
    <n v="68615169"/>
    <n v="16000"/>
    <n v="16000"/>
    <n v="16000"/>
    <x v="1"/>
    <x v="7"/>
    <n v="328.19"/>
    <x v="1"/>
    <x v="7"/>
    <x v="58"/>
    <x v="7"/>
    <x v="0"/>
    <n v="62000"/>
    <x v="1"/>
    <d v="2015-12-01T00:00:00"/>
    <x v="2"/>
    <x v="4"/>
    <x v="4"/>
    <s v="936xx"/>
    <x v="10"/>
    <x v="66"/>
    <x v="59"/>
    <n v="720"/>
    <n v="724"/>
    <n v="10"/>
    <n v="0"/>
    <n v="15763"/>
    <n v="51.2"/>
    <n v="24"/>
    <s v="w"/>
    <x v="0"/>
    <n v="3"/>
    <n v="0"/>
  </r>
  <r>
    <n v="68397043"/>
    <n v="28000"/>
    <n v="28000"/>
    <n v="28000"/>
    <x v="1"/>
    <x v="3"/>
    <n v="663.92"/>
    <x v="0"/>
    <x v="3"/>
    <x v="59"/>
    <x v="8"/>
    <x v="0"/>
    <n v="85000"/>
    <x v="0"/>
    <d v="2015-12-01T00:00:00"/>
    <x v="1"/>
    <x v="0"/>
    <x v="0"/>
    <s v="300xx"/>
    <x v="4"/>
    <x v="67"/>
    <x v="60"/>
    <n v="670"/>
    <n v="674"/>
    <n v="19"/>
    <n v="0"/>
    <n v="36814"/>
    <n v="71.8"/>
    <n v="29"/>
    <s v="w"/>
    <x v="0"/>
    <n v="2"/>
    <n v="0"/>
  </r>
  <r>
    <n v="68506862"/>
    <n v="20000"/>
    <n v="20000"/>
    <n v="20000"/>
    <x v="1"/>
    <x v="0"/>
    <n v="465.27"/>
    <x v="0"/>
    <x v="0"/>
    <x v="60"/>
    <x v="0"/>
    <x v="2"/>
    <n v="70000"/>
    <x v="1"/>
    <d v="2015-12-01T00:00:00"/>
    <x v="2"/>
    <x v="0"/>
    <x v="0"/>
    <s v="210xx"/>
    <x v="15"/>
    <x v="68"/>
    <x v="31"/>
    <n v="680"/>
    <n v="684"/>
    <n v="20"/>
    <n v="0"/>
    <n v="31200"/>
    <n v="42"/>
    <n v="35"/>
    <s v="w"/>
    <x v="0"/>
    <n v="0"/>
    <n v="0"/>
  </r>
  <r>
    <n v="68341799"/>
    <n v="17600"/>
    <n v="17600"/>
    <n v="17600"/>
    <x v="1"/>
    <x v="13"/>
    <n v="465.22"/>
    <x v="4"/>
    <x v="13"/>
    <x v="61"/>
    <x v="10"/>
    <x v="1"/>
    <n v="44000"/>
    <x v="2"/>
    <d v="2015-12-01T00:00:00"/>
    <x v="1"/>
    <x v="4"/>
    <x v="2"/>
    <s v="322xx"/>
    <x v="23"/>
    <x v="69"/>
    <x v="61"/>
    <n v="680"/>
    <n v="684"/>
    <n v="7"/>
    <n v="0"/>
    <n v="12900"/>
    <n v="102.4"/>
    <n v="25"/>
    <s v="w"/>
    <x v="0"/>
    <n v="0"/>
    <n v="0"/>
  </r>
  <r>
    <n v="68487261"/>
    <n v="4200"/>
    <n v="4200"/>
    <n v="4200"/>
    <x v="0"/>
    <x v="5"/>
    <n v="142.41"/>
    <x v="0"/>
    <x v="5"/>
    <x v="37"/>
    <x v="0"/>
    <x v="0"/>
    <n v="102500"/>
    <x v="0"/>
    <d v="2015-12-01T00:00:00"/>
    <x v="0"/>
    <x v="0"/>
    <x v="0"/>
    <s v="134xx"/>
    <x v="13"/>
    <x v="70"/>
    <x v="62"/>
    <n v="700"/>
    <n v="704"/>
    <n v="14"/>
    <n v="0"/>
    <n v="11947"/>
    <n v="88.5"/>
    <n v="37"/>
    <s v="w"/>
    <x v="0"/>
    <n v="7"/>
    <n v="0"/>
  </r>
  <r>
    <n v="68597047"/>
    <n v="19000"/>
    <n v="19000"/>
    <n v="19000"/>
    <x v="1"/>
    <x v="3"/>
    <n v="450.52"/>
    <x v="0"/>
    <x v="3"/>
    <x v="62"/>
    <x v="9"/>
    <x v="2"/>
    <n v="75000"/>
    <x v="0"/>
    <d v="2015-12-01T00:00:00"/>
    <x v="0"/>
    <x v="4"/>
    <x v="4"/>
    <s v="112xx"/>
    <x v="13"/>
    <x v="71"/>
    <x v="63"/>
    <n v="665"/>
    <n v="669"/>
    <n v="15"/>
    <n v="0"/>
    <n v="17771"/>
    <n v="63.7"/>
    <n v="34"/>
    <s v="w"/>
    <x v="0"/>
    <n v="3"/>
    <n v="0"/>
  </r>
  <r>
    <n v="68366999"/>
    <n v="15850"/>
    <n v="15850"/>
    <n v="15850"/>
    <x v="1"/>
    <x v="24"/>
    <n v="448.01"/>
    <x v="2"/>
    <x v="24"/>
    <x v="63"/>
    <x v="0"/>
    <x v="2"/>
    <n v="45000"/>
    <x v="0"/>
    <d v="2015-12-01T00:00:00"/>
    <x v="0"/>
    <x v="0"/>
    <x v="0"/>
    <s v="440xx"/>
    <x v="21"/>
    <x v="72"/>
    <x v="64"/>
    <n v="755"/>
    <n v="759"/>
    <n v="18"/>
    <n v="0"/>
    <n v="8799"/>
    <n v="21.3"/>
    <n v="24"/>
    <s v="f"/>
    <x v="0"/>
    <n v="0"/>
    <n v="0"/>
  </r>
  <r>
    <n v="68506885"/>
    <n v="10000"/>
    <n v="10000"/>
    <n v="10000"/>
    <x v="1"/>
    <x v="1"/>
    <n v="222.4"/>
    <x v="0"/>
    <x v="1"/>
    <x v="64"/>
    <x v="0"/>
    <x v="1"/>
    <n v="42500"/>
    <x v="0"/>
    <d v="2015-12-01T00:00:00"/>
    <x v="1"/>
    <x v="0"/>
    <x v="0"/>
    <s v="460xx"/>
    <x v="14"/>
    <x v="73"/>
    <x v="65"/>
    <n v="705"/>
    <n v="709"/>
    <n v="10"/>
    <n v="0"/>
    <n v="5812"/>
    <n v="40.9"/>
    <n v="23"/>
    <s v="w"/>
    <x v="0"/>
    <n v="0"/>
    <n v="0"/>
  </r>
  <r>
    <n v="68394562"/>
    <n v="30000"/>
    <n v="30000"/>
    <n v="30000"/>
    <x v="0"/>
    <x v="17"/>
    <n v="1051.31"/>
    <x v="5"/>
    <x v="17"/>
    <x v="65"/>
    <x v="8"/>
    <x v="0"/>
    <n v="175000"/>
    <x v="0"/>
    <d v="2015-12-01T00:00:00"/>
    <x v="0"/>
    <x v="2"/>
    <x v="5"/>
    <s v="430xx"/>
    <x v="21"/>
    <x v="74"/>
    <x v="66"/>
    <n v="725"/>
    <n v="729"/>
    <n v="9"/>
    <n v="0"/>
    <n v="21831"/>
    <n v="50.3"/>
    <n v="23"/>
    <s v="w"/>
    <x v="0"/>
    <n v="3"/>
    <n v="0"/>
  </r>
  <r>
    <n v="68416953"/>
    <n v="1500"/>
    <n v="1500"/>
    <n v="1500"/>
    <x v="0"/>
    <x v="8"/>
    <n v="45.97"/>
    <x v="3"/>
    <x v="8"/>
    <x v="49"/>
    <x v="11"/>
    <x v="0"/>
    <n v="45000"/>
    <x v="0"/>
    <d v="2015-12-01T00:00:00"/>
    <x v="0"/>
    <x v="7"/>
    <x v="8"/>
    <s v="967xx"/>
    <x v="30"/>
    <x v="75"/>
    <x v="67"/>
    <n v="745"/>
    <n v="749"/>
    <n v="12"/>
    <n v="0"/>
    <n v="3717"/>
    <n v="21.2"/>
    <n v="37"/>
    <s v="w"/>
    <x v="0"/>
    <n v="4"/>
    <n v="0"/>
  </r>
  <r>
    <n v="68587652"/>
    <n v="25000"/>
    <n v="25000"/>
    <n v="25000"/>
    <x v="0"/>
    <x v="14"/>
    <n v="752.87"/>
    <x v="3"/>
    <x v="14"/>
    <x v="66"/>
    <x v="4"/>
    <x v="0"/>
    <n v="150000"/>
    <x v="0"/>
    <d v="2015-12-01T00:00:00"/>
    <x v="0"/>
    <x v="4"/>
    <x v="4"/>
    <s v="054xx"/>
    <x v="31"/>
    <x v="76"/>
    <x v="68"/>
    <n v="795"/>
    <n v="799"/>
    <n v="7"/>
    <n v="0"/>
    <n v="19339"/>
    <n v="42.5"/>
    <n v="18"/>
    <s v="w"/>
    <x v="0"/>
    <n v="7"/>
    <n v="0"/>
  </r>
  <r>
    <n v="68407333"/>
    <n v="16250"/>
    <n v="16250"/>
    <n v="16250"/>
    <x v="1"/>
    <x v="5"/>
    <n v="373.41"/>
    <x v="0"/>
    <x v="5"/>
    <x v="67"/>
    <x v="8"/>
    <x v="0"/>
    <n v="50000"/>
    <x v="0"/>
    <d v="2015-12-01T00:00:00"/>
    <x v="1"/>
    <x v="0"/>
    <x v="0"/>
    <s v="128xx"/>
    <x v="13"/>
    <x v="12"/>
    <x v="69"/>
    <n v="690"/>
    <n v="694"/>
    <n v="15"/>
    <n v="0"/>
    <n v="27336"/>
    <n v="94.9"/>
    <n v="21"/>
    <s v="w"/>
    <x v="0"/>
    <n v="2"/>
    <n v="0"/>
  </r>
  <r>
    <n v="68466066"/>
    <n v="20200"/>
    <n v="20200"/>
    <n v="20200"/>
    <x v="1"/>
    <x v="22"/>
    <n v="518.35"/>
    <x v="5"/>
    <x v="22"/>
    <x v="37"/>
    <x v="2"/>
    <x v="1"/>
    <n v="60000"/>
    <x v="1"/>
    <d v="2015-12-01T00:00:00"/>
    <x v="2"/>
    <x v="0"/>
    <x v="0"/>
    <s v="958xx"/>
    <x v="10"/>
    <x v="77"/>
    <x v="70"/>
    <n v="720"/>
    <n v="724"/>
    <n v="10"/>
    <n v="1"/>
    <n v="8284"/>
    <n v="40.6"/>
    <n v="16"/>
    <s v="w"/>
    <x v="0"/>
    <n v="0"/>
    <n v="1"/>
  </r>
  <r>
    <n v="68436934"/>
    <n v="23975"/>
    <n v="23975"/>
    <n v="23975"/>
    <x v="1"/>
    <x v="13"/>
    <n v="633.73"/>
    <x v="4"/>
    <x v="13"/>
    <x v="68"/>
    <x v="0"/>
    <x v="1"/>
    <n v="70000"/>
    <x v="0"/>
    <d v="2015-12-01T00:00:00"/>
    <x v="2"/>
    <x v="4"/>
    <x v="4"/>
    <s v="220xx"/>
    <x v="11"/>
    <x v="78"/>
    <x v="71"/>
    <n v="685"/>
    <n v="689"/>
    <n v="10"/>
    <n v="0"/>
    <n v="44807"/>
    <n v="94.9"/>
    <n v="19"/>
    <s v="w"/>
    <x v="0"/>
    <n v="3"/>
    <n v="0"/>
  </r>
  <r>
    <n v="68617057"/>
    <n v="15000"/>
    <n v="15000"/>
    <n v="15000"/>
    <x v="1"/>
    <x v="2"/>
    <n v="324.5"/>
    <x v="1"/>
    <x v="2"/>
    <x v="69"/>
    <x v="0"/>
    <x v="0"/>
    <n v="65000"/>
    <x v="0"/>
    <d v="2015-12-01T00:00:00"/>
    <x v="0"/>
    <x v="0"/>
    <x v="0"/>
    <s v="350xx"/>
    <x v="18"/>
    <x v="79"/>
    <x v="56"/>
    <n v="720"/>
    <n v="724"/>
    <n v="18"/>
    <n v="0"/>
    <n v="24723"/>
    <n v="69.8"/>
    <n v="32"/>
    <s v="w"/>
    <x v="0"/>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513CF0-1C54-42E9-9E52-F2969FB4B2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7" firstHeaderRow="1" firstDataRow="2" firstDataCol="1"/>
  <pivotFields count="35">
    <pivotField showAll="0"/>
    <pivotField numFmtId="164" showAll="0"/>
    <pivotField numFmtId="164" showAll="0"/>
    <pivotField numFmtId="164"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numFmtId="17" showAll="0"/>
    <pivotField axis="axisRow"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5"/>
  </rowFields>
  <rowItems count="3">
    <i>
      <x/>
    </i>
    <i>
      <x v="2"/>
    </i>
    <i t="grand">
      <x/>
    </i>
  </rowItems>
  <colFields count="1">
    <field x="4"/>
  </colFields>
  <colItems count="3">
    <i>
      <x/>
    </i>
    <i>
      <x v="1"/>
    </i>
    <i t="grand">
      <x/>
    </i>
  </colItems>
  <dataFields count="1">
    <dataField name="Count of term" fld="4" subtotal="count"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F82229-D3A7-4718-AFA0-11BA2796B3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6" firstHeaderRow="0" firstDataRow="1" firstDataCol="1"/>
  <pivotFields count="35">
    <pivotField showAll="0"/>
    <pivotField dataField="1" numFmtId="164" showAll="0"/>
    <pivotField dataField="1" numFmtId="164" showAll="0"/>
    <pivotField dataField="1" numFmtId="164" showAll="0"/>
    <pivotField showAll="0"/>
    <pivotField showAll="0"/>
    <pivotField showAll="0"/>
    <pivotField showAll="0"/>
    <pivotField showAll="0"/>
    <pivotField showAll="0"/>
    <pivotField showAll="0"/>
    <pivotField showAll="0"/>
    <pivotField showAll="0"/>
    <pivotField showAll="0"/>
    <pivotField numFmtId="17" showAll="0"/>
    <pivotField axis="axisRow"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5"/>
  </rowFields>
  <rowItems count="3">
    <i>
      <x/>
    </i>
    <i>
      <x v="2"/>
    </i>
    <i t="grand">
      <x/>
    </i>
  </rowItems>
  <colFields count="1">
    <field x="-2"/>
  </colFields>
  <colItems count="3">
    <i>
      <x/>
    </i>
    <i i="1">
      <x v="1"/>
    </i>
    <i i="2">
      <x v="2"/>
    </i>
  </colItems>
  <dataFields count="3">
    <dataField name="Average of loan_amnt" fld="1" subtotal="average" baseField="15" baseItem="0"/>
    <dataField name="Average of funded_amnt" fld="2" subtotal="average" baseField="15" baseItem="0"/>
    <dataField name="Average of funded_amnt_inv" fld="3" subtotal="average" baseField="15" baseItem="0"/>
  </dataFields>
  <formats count="2">
    <format dxfId="38">
      <pivotArea outline="0" collapsedLevelsAreSubtotals="1" fieldPosition="0"/>
    </format>
    <format dxfId="3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6BB7E7-4A3F-40A0-A841-31032E26C2A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53:J84" firstHeaderRow="1" firstDataRow="2" firstDataCol="1"/>
  <pivotFields count="35">
    <pivotField showAll="0"/>
    <pivotField numFmtId="164" showAll="0"/>
    <pivotField numFmtId="164" showAll="0"/>
    <pivotField numFmtId="164" showAll="0"/>
    <pivotField showAll="0"/>
    <pivotField dataField="1" showAll="0"/>
    <pivotField showAll="0"/>
    <pivotField axis="axisRow" showAll="0">
      <items count="7">
        <item x="3"/>
        <item x="1"/>
        <item x="0"/>
        <item x="5"/>
        <item x="4"/>
        <item x="2"/>
        <item t="default"/>
      </items>
    </pivotField>
    <pivotField axis="axisRow" showAll="0">
      <items count="26">
        <item x="14"/>
        <item x="8"/>
        <item x="12"/>
        <item x="23"/>
        <item x="7"/>
        <item x="6"/>
        <item x="18"/>
        <item x="2"/>
        <item x="9"/>
        <item x="1"/>
        <item x="10"/>
        <item x="5"/>
        <item x="0"/>
        <item x="3"/>
        <item x="17"/>
        <item x="21"/>
        <item x="20"/>
        <item x="15"/>
        <item x="22"/>
        <item x="11"/>
        <item x="13"/>
        <item x="19"/>
        <item x="4"/>
        <item x="24"/>
        <item x="16"/>
        <item t="default"/>
      </items>
    </pivotField>
    <pivotField showAll="0"/>
    <pivotField showAll="0"/>
    <pivotField showAll="0"/>
    <pivotField showAll="0"/>
    <pivotField showAll="0"/>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7"/>
    <field x="8"/>
  </rowFields>
  <rowItems count="30">
    <i>
      <x/>
    </i>
    <i r="1">
      <x/>
    </i>
    <i r="1">
      <x v="1"/>
    </i>
    <i r="1">
      <x v="2"/>
    </i>
    <i r="1">
      <x v="3"/>
    </i>
    <i>
      <x v="1"/>
    </i>
    <i r="1">
      <x v="4"/>
    </i>
    <i r="1">
      <x v="5"/>
    </i>
    <i r="1">
      <x v="6"/>
    </i>
    <i r="1">
      <x v="7"/>
    </i>
    <i r="1">
      <x v="8"/>
    </i>
    <i>
      <x v="2"/>
    </i>
    <i r="1">
      <x v="9"/>
    </i>
    <i r="1">
      <x v="10"/>
    </i>
    <i r="1">
      <x v="11"/>
    </i>
    <i r="1">
      <x v="12"/>
    </i>
    <i r="1">
      <x v="13"/>
    </i>
    <i>
      <x v="3"/>
    </i>
    <i r="1">
      <x v="14"/>
    </i>
    <i r="1">
      <x v="16"/>
    </i>
    <i r="1">
      <x v="17"/>
    </i>
    <i r="1">
      <x v="18"/>
    </i>
    <i>
      <x v="4"/>
    </i>
    <i r="1">
      <x v="19"/>
    </i>
    <i r="1">
      <x v="20"/>
    </i>
    <i>
      <x v="5"/>
    </i>
    <i r="1">
      <x v="22"/>
    </i>
    <i r="1">
      <x v="23"/>
    </i>
    <i r="1">
      <x v="24"/>
    </i>
    <i t="grand">
      <x/>
    </i>
  </rowItems>
  <colFields count="1">
    <field x="15"/>
  </colFields>
  <colItems count="3">
    <i>
      <x/>
    </i>
    <i>
      <x v="2"/>
    </i>
    <i t="grand">
      <x/>
    </i>
  </colItems>
  <dataFields count="1">
    <dataField name="Average of int_rate" fld="5" subtotal="average" baseField="7" baseItem="0" numFmtId="165"/>
  </dataFields>
  <formats count="3">
    <format dxfId="19">
      <pivotArea collapsedLevelsAreSubtotals="1" fieldPosition="0">
        <references count="1">
          <reference field="7" count="1">
            <x v="2"/>
          </reference>
        </references>
      </pivotArea>
    </format>
    <format dxfId="18">
      <pivotArea outline="0" collapsedLevelsAreSubtotals="1" fieldPosition="0"/>
    </format>
    <format dxfId="17">
      <pivotArea collapsedLevelsAreSubtotals="1" fieldPosition="0">
        <references count="2">
          <reference field="7" count="1">
            <x v="2"/>
          </reference>
          <reference field="15" count="1" selected="0">
            <x v="0"/>
          </reference>
        </references>
      </pivotArea>
    </format>
  </formats>
  <conditionalFormats count="1">
    <conditionalFormat priority="1">
      <pivotAreas count="1">
        <pivotArea type="data" collapsedLevelsAreSubtotals="1" fieldPosition="0">
          <references count="3">
            <reference field="4294967294" count="1" selected="0">
              <x v="0"/>
            </reference>
            <reference field="7" count="6">
              <x v="0"/>
              <x v="1"/>
              <x v="2"/>
              <x v="3"/>
              <x v="4"/>
              <x v="5"/>
            </reference>
            <reference field="15" count="2" selected="0">
              <x v="0"/>
              <x v="2"/>
            </reference>
          </references>
        </pivotArea>
      </pivotAreas>
    </conditionalFormat>
  </conditionalFormat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39A4D9-2BD8-4B5B-A2DD-6806E3049DC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1" firstHeaderRow="1" firstDataRow="2" firstDataCol="1"/>
  <pivotFields count="35">
    <pivotField showAll="0"/>
    <pivotField dataField="1" numFmtId="164" showAll="0"/>
    <pivotField numFmtId="164" showAll="0"/>
    <pivotField numFmtId="164" showAll="0"/>
    <pivotField showAll="0"/>
    <pivotField showAll="0"/>
    <pivotField showAll="0"/>
    <pivotField axis="axisRow" showAll="0">
      <items count="7">
        <item x="3"/>
        <item x="1"/>
        <item x="0"/>
        <item x="5"/>
        <item x="4"/>
        <item x="2"/>
        <item t="default"/>
      </items>
    </pivotField>
    <pivotField showAll="0"/>
    <pivotField showAll="0"/>
    <pivotField showAll="0"/>
    <pivotField showAll="0"/>
    <pivotField showAll="0"/>
    <pivotField showAll="0"/>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7"/>
  </rowFields>
  <rowItems count="7">
    <i>
      <x/>
    </i>
    <i>
      <x v="1"/>
    </i>
    <i>
      <x v="2"/>
    </i>
    <i>
      <x v="3"/>
    </i>
    <i>
      <x v="4"/>
    </i>
    <i>
      <x v="5"/>
    </i>
    <i t="grand">
      <x/>
    </i>
  </rowItems>
  <colFields count="1">
    <field x="15"/>
  </colFields>
  <colItems count="3">
    <i>
      <x/>
    </i>
    <i>
      <x v="2"/>
    </i>
    <i t="grand">
      <x/>
    </i>
  </colItems>
  <dataFields count="1">
    <dataField name="Count of loan_amnt" fld="1" subtotal="count" baseField="7" baseItem="3"/>
  </dataFields>
  <formats count="2">
    <format dxfId="21">
      <pivotArea outline="0" collapsedLevelsAreSubtotals="1" fieldPosition="0"/>
    </format>
    <format dxfId="20">
      <pivotArea collapsedLevelsAreSubtotals="1" fieldPosition="0">
        <references count="1">
          <reference field="7" count="1">
            <x v="2"/>
          </reference>
        </references>
      </pivotArea>
    </format>
  </format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4F34CCF-B472-4511-83E4-EA440E0074DA}"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52:E84" firstHeaderRow="1" firstDataRow="3" firstDataCol="1"/>
  <pivotFields count="35">
    <pivotField showAll="0"/>
    <pivotField dataField="1" numFmtId="164" showAll="0"/>
    <pivotField numFmtId="164" showAll="0"/>
    <pivotField numFmtId="164" showAll="0"/>
    <pivotField showAll="0"/>
    <pivotField showAll="0"/>
    <pivotField showAll="0"/>
    <pivotField axis="axisRow" showAll="0">
      <items count="7">
        <item x="3"/>
        <item x="1"/>
        <item x="0"/>
        <item x="5"/>
        <item x="4"/>
        <item x="2"/>
        <item t="default"/>
      </items>
    </pivotField>
    <pivotField axis="axisRow" showAll="0">
      <items count="26">
        <item x="14"/>
        <item x="8"/>
        <item x="12"/>
        <item x="23"/>
        <item x="7"/>
        <item x="6"/>
        <item x="18"/>
        <item x="2"/>
        <item x="9"/>
        <item x="1"/>
        <item x="10"/>
        <item x="5"/>
        <item x="0"/>
        <item x="3"/>
        <item x="17"/>
        <item x="21"/>
        <item x="20"/>
        <item x="15"/>
        <item x="22"/>
        <item x="11"/>
        <item x="13"/>
        <item x="19"/>
        <item x="4"/>
        <item x="24"/>
        <item x="16"/>
        <item t="default"/>
      </items>
    </pivotField>
    <pivotField showAll="0"/>
    <pivotField showAll="0"/>
    <pivotField showAll="0"/>
    <pivotField showAll="0"/>
    <pivotField showAll="0"/>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7"/>
    <field x="8"/>
  </rowFields>
  <rowItems count="30">
    <i>
      <x/>
    </i>
    <i r="1">
      <x/>
    </i>
    <i r="1">
      <x v="1"/>
    </i>
    <i r="1">
      <x v="2"/>
    </i>
    <i r="1">
      <x v="3"/>
    </i>
    <i>
      <x v="1"/>
    </i>
    <i r="1">
      <x v="4"/>
    </i>
    <i r="1">
      <x v="5"/>
    </i>
    <i r="1">
      <x v="6"/>
    </i>
    <i r="1">
      <x v="7"/>
    </i>
    <i r="1">
      <x v="8"/>
    </i>
    <i>
      <x v="2"/>
    </i>
    <i r="1">
      <x v="9"/>
    </i>
    <i r="1">
      <x v="10"/>
    </i>
    <i r="1">
      <x v="11"/>
    </i>
    <i r="1">
      <x v="12"/>
    </i>
    <i r="1">
      <x v="13"/>
    </i>
    <i>
      <x v="3"/>
    </i>
    <i r="1">
      <x v="14"/>
    </i>
    <i r="1">
      <x v="16"/>
    </i>
    <i r="1">
      <x v="17"/>
    </i>
    <i r="1">
      <x v="18"/>
    </i>
    <i>
      <x v="4"/>
    </i>
    <i r="1">
      <x v="19"/>
    </i>
    <i r="1">
      <x v="20"/>
    </i>
    <i>
      <x v="5"/>
    </i>
    <i r="1">
      <x v="22"/>
    </i>
    <i r="1">
      <x v="23"/>
    </i>
    <i r="1">
      <x v="24"/>
    </i>
    <i t="grand">
      <x/>
    </i>
  </rowItems>
  <colFields count="2">
    <field x="15"/>
    <field x="-2"/>
  </colFields>
  <colItems count="4">
    <i>
      <x/>
      <x/>
    </i>
    <i r="1" i="1">
      <x v="1"/>
    </i>
    <i>
      <x v="2"/>
      <x/>
    </i>
    <i r="1" i="1">
      <x v="1"/>
    </i>
  </colItems>
  <dataFields count="2">
    <dataField name="Average of loan_amnt" fld="1" subtotal="average" baseField="7" baseItem="0" numFmtId="164"/>
    <dataField name="Count of loan_amnt" fld="1" subtotal="count" baseField="7" baseItem="0"/>
  </dataFields>
  <formats count="4">
    <format dxfId="25">
      <pivotArea outline="0" collapsedLevelsAreSubtotals="1" fieldPosition="0"/>
    </format>
    <format dxfId="24">
      <pivotArea dataOnly="0" labelOnly="1" outline="0" axis="axisValues" fieldPosition="0"/>
    </format>
    <format dxfId="23">
      <pivotArea dataOnly="0" labelOnly="1" outline="0" fieldPosition="0">
        <references count="2">
          <reference field="4294967294" count="2">
            <x v="0"/>
            <x v="1"/>
          </reference>
          <reference field="15" count="1" selected="0">
            <x v="0"/>
          </reference>
        </references>
      </pivotArea>
    </format>
    <format dxfId="22">
      <pivotArea dataOnly="0" labelOnly="1" outline="0" fieldPosition="0">
        <references count="2">
          <reference field="4294967294" count="2">
            <x v="0"/>
            <x v="1"/>
          </reference>
          <reference field="15" count="1" selected="0">
            <x v="2"/>
          </reference>
        </references>
      </pivotArea>
    </format>
  </formats>
  <conditionalFormats count="1">
    <conditionalFormat priority="2">
      <pivotAreas count="2">
        <pivotArea type="data" outline="0" collapsedLevelsAreSubtotals="1" fieldPosition="0">
          <references count="2">
            <reference field="4294967294" count="1" selected="0">
              <x v="0"/>
            </reference>
            <reference field="15" count="1" selected="0">
              <x v="0"/>
            </reference>
          </references>
        </pivotArea>
        <pivotArea type="data" outline="0" collapsedLevelsAreSubtotals="1" fieldPosition="0">
          <references count="2">
            <reference field="4294967294" count="1" selected="0">
              <x v="0"/>
            </reference>
            <reference field="15"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F1BDD5C-A552-4F82-8794-427E50C87959}"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5:D46" firstHeaderRow="1" firstDataRow="2" firstDataCol="1"/>
  <pivotFields count="35">
    <pivotField showAll="0"/>
    <pivotField dataField="1" numFmtId="164" showAll="0"/>
    <pivotField numFmtId="164" showAll="0"/>
    <pivotField numFmtId="164" showAll="0"/>
    <pivotField showAll="0"/>
    <pivotField showAll="0"/>
    <pivotField showAll="0"/>
    <pivotField axis="axisRow" showAll="0">
      <items count="7">
        <item x="3"/>
        <item x="1"/>
        <item x="0"/>
        <item x="5"/>
        <item x="4"/>
        <item x="2"/>
        <item t="default"/>
      </items>
    </pivotField>
    <pivotField axis="axisRow" showAll="0">
      <items count="26">
        <item x="14"/>
        <item x="8"/>
        <item x="12"/>
        <item x="23"/>
        <item x="7"/>
        <item x="6"/>
        <item x="18"/>
        <item x="2"/>
        <item x="9"/>
        <item x="1"/>
        <item x="10"/>
        <item x="5"/>
        <item x="0"/>
        <item x="3"/>
        <item x="17"/>
        <item x="21"/>
        <item x="20"/>
        <item x="15"/>
        <item x="22"/>
        <item x="11"/>
        <item x="13"/>
        <item x="19"/>
        <item x="4"/>
        <item x="24"/>
        <item x="16"/>
        <item t="default"/>
      </items>
    </pivotField>
    <pivotField showAll="0"/>
    <pivotField showAll="0"/>
    <pivotField showAll="0"/>
    <pivotField showAll="0"/>
    <pivotField showAll="0"/>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7"/>
    <field x="8"/>
  </rowFields>
  <rowItems count="30">
    <i>
      <x/>
    </i>
    <i r="1">
      <x/>
    </i>
    <i r="1">
      <x v="1"/>
    </i>
    <i r="1">
      <x v="2"/>
    </i>
    <i r="1">
      <x v="3"/>
    </i>
    <i>
      <x v="1"/>
    </i>
    <i r="1">
      <x v="4"/>
    </i>
    <i r="1">
      <x v="5"/>
    </i>
    <i r="1">
      <x v="6"/>
    </i>
    <i r="1">
      <x v="7"/>
    </i>
    <i r="1">
      <x v="8"/>
    </i>
    <i>
      <x v="2"/>
    </i>
    <i r="1">
      <x v="9"/>
    </i>
    <i r="1">
      <x v="10"/>
    </i>
    <i r="1">
      <x v="11"/>
    </i>
    <i r="1">
      <x v="12"/>
    </i>
    <i r="1">
      <x v="13"/>
    </i>
    <i>
      <x v="3"/>
    </i>
    <i r="1">
      <x v="14"/>
    </i>
    <i r="1">
      <x v="16"/>
    </i>
    <i r="1">
      <x v="17"/>
    </i>
    <i r="1">
      <x v="18"/>
    </i>
    <i>
      <x v="4"/>
    </i>
    <i r="1">
      <x v="19"/>
    </i>
    <i r="1">
      <x v="20"/>
    </i>
    <i>
      <x v="5"/>
    </i>
    <i r="1">
      <x v="22"/>
    </i>
    <i r="1">
      <x v="23"/>
    </i>
    <i r="1">
      <x v="24"/>
    </i>
    <i t="grand">
      <x/>
    </i>
  </rowItems>
  <colFields count="1">
    <field x="15"/>
  </colFields>
  <colItems count="3">
    <i>
      <x/>
    </i>
    <i>
      <x v="2"/>
    </i>
    <i t="grand">
      <x/>
    </i>
  </colItems>
  <dataFields count="1">
    <dataField name="Count of loan_amnt" fld="1" subtotal="count" baseField="7" baseItem="3"/>
  </dataFields>
  <formats count="2">
    <format dxfId="27">
      <pivotArea outline="0" collapsedLevelsAreSubtotals="1" fieldPosition="0"/>
    </format>
    <format dxfId="26">
      <pivotArea collapsedLevelsAreSubtotals="1" fieldPosition="0">
        <references count="1">
          <reference field="7" count="1">
            <x v="2"/>
          </reference>
        </references>
      </pivotArea>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5F6559F-4BB8-4AA4-986B-6F5932E1F56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2:M9" firstHeaderRow="1" firstDataRow="1" firstDataCol="1"/>
  <pivotFields count="35">
    <pivotField showAll="0"/>
    <pivotField numFmtId="164" showAll="0"/>
    <pivotField numFmtId="164" showAll="0"/>
    <pivotField numFmtId="164" showAll="0"/>
    <pivotField showAll="0"/>
    <pivotField showAll="0"/>
    <pivotField showAll="0"/>
    <pivotField axis="axisRow" showAll="0" sortType="descending">
      <items count="7">
        <item x="3"/>
        <item x="1"/>
        <item x="0"/>
        <item x="5"/>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7" showAll="0"/>
    <pivotField showAll="0"/>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7"/>
  </rowFields>
  <rowItems count="7">
    <i>
      <x v="3"/>
    </i>
    <i>
      <x v="4"/>
    </i>
    <i>
      <x v="5"/>
    </i>
    <i>
      <x v="2"/>
    </i>
    <i>
      <x v="1"/>
    </i>
    <i>
      <x/>
    </i>
    <i t="grand">
      <x/>
    </i>
  </rowItems>
  <colItems count="1">
    <i/>
  </colItems>
  <dataFields count="1">
    <dataField name="Average of revol_bal" fld="26" subtotal="average" baseField="7" baseItem="0" numFmtId="164"/>
  </dataFields>
  <formats count="1">
    <format dxfId="28">
      <pivotArea outline="0" collapsedLevelsAreSubtotals="1" fieldPosition="0"/>
    </format>
  </format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FF03482-CB0F-4AB1-99FB-701B3F3358D1}"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63:I74" firstHeaderRow="1" firstDataRow="2" firstDataCol="1"/>
  <pivotFields count="35">
    <pivotField showAll="0"/>
    <pivotField dataField="1" numFmtId="164" showAll="0"/>
    <pivotField numFmtId="164" showAll="0"/>
    <pivotField numFmtId="164" showAll="0"/>
    <pivotField showAll="0"/>
    <pivotField showAll="0"/>
    <pivotField showAll="0"/>
    <pivotField showAll="0">
      <items count="7">
        <item x="3"/>
        <item x="1"/>
        <item x="0"/>
        <item x="5"/>
        <item x="4"/>
        <item x="2"/>
        <item t="default"/>
      </items>
    </pivotField>
    <pivotField showAll="0"/>
    <pivotField showAll="0">
      <items count="71">
        <item x="57"/>
        <item x="54"/>
        <item x="24"/>
        <item x="62"/>
        <item x="43"/>
        <item x="44"/>
        <item x="21"/>
        <item x="64"/>
        <item x="35"/>
        <item x="34"/>
        <item x="40"/>
        <item x="4"/>
        <item x="20"/>
        <item x="29"/>
        <item x="66"/>
        <item x="22"/>
        <item x="59"/>
        <item x="26"/>
        <item x="41"/>
        <item x="1"/>
        <item x="33"/>
        <item x="10"/>
        <item x="60"/>
        <item x="50"/>
        <item x="23"/>
        <item x="39"/>
        <item x="17"/>
        <item x="31"/>
        <item x="3"/>
        <item x="63"/>
        <item x="0"/>
        <item x="38"/>
        <item x="55"/>
        <item x="12"/>
        <item x="37"/>
        <item x="25"/>
        <item x="52"/>
        <item x="28"/>
        <item x="48"/>
        <item x="30"/>
        <item x="56"/>
        <item x="68"/>
        <item x="47"/>
        <item x="27"/>
        <item x="19"/>
        <item x="32"/>
        <item x="67"/>
        <item x="42"/>
        <item x="36"/>
        <item x="61"/>
        <item x="7"/>
        <item x="16"/>
        <item x="45"/>
        <item x="69"/>
        <item x="14"/>
        <item x="46"/>
        <item x="11"/>
        <item x="8"/>
        <item x="51"/>
        <item x="13"/>
        <item x="58"/>
        <item x="18"/>
        <item x="15"/>
        <item x="2"/>
        <item x="9"/>
        <item x="5"/>
        <item x="6"/>
        <item x="65"/>
        <item x="53"/>
        <item x="49"/>
        <item t="default"/>
      </items>
    </pivotField>
    <pivotField showAll="0">
      <items count="13">
        <item x="10"/>
        <item x="4"/>
        <item x="0"/>
        <item x="8"/>
        <item x="1"/>
        <item x="2"/>
        <item x="7"/>
        <item x="3"/>
        <item x="5"/>
        <item x="6"/>
        <item x="9"/>
        <item x="11"/>
        <item t="default"/>
      </items>
    </pivotField>
    <pivotField showAll="0">
      <items count="4">
        <item x="0"/>
        <item x="2"/>
        <item x="1"/>
        <item t="default"/>
      </items>
    </pivotField>
    <pivotField showAll="0"/>
    <pivotField showAll="0"/>
    <pivotField numFmtId="17" showAll="0"/>
    <pivotField axis="axisCol" showAll="0">
      <items count="4">
        <item x="2"/>
        <item h="1" x="1"/>
        <item x="0"/>
        <item t="default"/>
      </items>
    </pivotField>
    <pivotField showAll="0">
      <items count="9">
        <item x="4"/>
        <item x="0"/>
        <item x="2"/>
        <item x="6"/>
        <item x="3"/>
        <item x="5"/>
        <item x="1"/>
        <item x="7"/>
        <item t="default"/>
      </items>
    </pivotField>
    <pivotField axis="axisRow" showAll="0">
      <items count="10">
        <item x="1"/>
        <item x="4"/>
        <item x="0"/>
        <item x="7"/>
        <item x="5"/>
        <item x="3"/>
        <item x="6"/>
        <item x="8"/>
        <item x="2"/>
        <item t="default"/>
      </items>
    </pivotField>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7"/>
  </rowFields>
  <rowItems count="10">
    <i>
      <x/>
    </i>
    <i>
      <x v="1"/>
    </i>
    <i>
      <x v="2"/>
    </i>
    <i>
      <x v="3"/>
    </i>
    <i>
      <x v="4"/>
    </i>
    <i>
      <x v="5"/>
    </i>
    <i>
      <x v="6"/>
    </i>
    <i>
      <x v="7"/>
    </i>
    <i>
      <x v="8"/>
    </i>
    <i t="grand">
      <x/>
    </i>
  </rowItems>
  <colFields count="1">
    <field x="15"/>
  </colFields>
  <colItems count="3">
    <i>
      <x/>
    </i>
    <i>
      <x v="2"/>
    </i>
    <i t="grand">
      <x/>
    </i>
  </colItems>
  <dataFields count="1">
    <dataField name="Count of loan_amnt" fld="1" subtotal="count" baseField="7" baseItem="3"/>
  </dataFields>
  <formats count="1">
    <format dxfId="11">
      <pivotArea outline="0" collapsedLevelsAreSubtotals="1" fieldPosition="0"/>
    </format>
  </formats>
  <conditionalFormats count="1">
    <conditionalFormat priority="1">
      <pivotAreas count="1">
        <pivotArea type="data" collapsedLevelsAreSubtotals="1" fieldPosition="0">
          <references count="3">
            <reference field="4294967294" count="1" selected="0">
              <x v="0"/>
            </reference>
            <reference field="15" count="2" selected="0">
              <x v="0"/>
              <x v="2"/>
            </reference>
            <reference field="17" count="9">
              <x v="0"/>
              <x v="1"/>
              <x v="2"/>
              <x v="3"/>
              <x v="4"/>
              <x v="5"/>
              <x v="6"/>
              <x v="7"/>
              <x v="8"/>
            </reference>
          </references>
        </pivotArea>
      </pivotAreas>
    </conditionalFormat>
  </conditional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1A89323-C90B-42D9-BC8C-FB6E107F6ABA}"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47:I57" firstHeaderRow="1" firstDataRow="2" firstDataCol="1"/>
  <pivotFields count="35">
    <pivotField showAll="0"/>
    <pivotField dataField="1" numFmtId="164" showAll="0"/>
    <pivotField numFmtId="164" showAll="0"/>
    <pivotField numFmtId="164" showAll="0"/>
    <pivotField showAll="0"/>
    <pivotField showAll="0"/>
    <pivotField showAll="0"/>
    <pivotField showAll="0">
      <items count="7">
        <item x="3"/>
        <item x="1"/>
        <item x="0"/>
        <item x="5"/>
        <item x="4"/>
        <item x="2"/>
        <item t="default"/>
      </items>
    </pivotField>
    <pivotField showAll="0"/>
    <pivotField showAll="0">
      <items count="71">
        <item x="57"/>
        <item x="54"/>
        <item x="24"/>
        <item x="62"/>
        <item x="43"/>
        <item x="44"/>
        <item x="21"/>
        <item x="64"/>
        <item x="35"/>
        <item x="34"/>
        <item x="40"/>
        <item x="4"/>
        <item x="20"/>
        <item x="29"/>
        <item x="66"/>
        <item x="22"/>
        <item x="59"/>
        <item x="26"/>
        <item x="41"/>
        <item x="1"/>
        <item x="33"/>
        <item x="10"/>
        <item x="60"/>
        <item x="50"/>
        <item x="23"/>
        <item x="39"/>
        <item x="17"/>
        <item x="31"/>
        <item x="3"/>
        <item x="63"/>
        <item x="0"/>
        <item x="38"/>
        <item x="55"/>
        <item x="12"/>
        <item x="37"/>
        <item x="25"/>
        <item x="52"/>
        <item x="28"/>
        <item x="48"/>
        <item x="30"/>
        <item x="56"/>
        <item x="68"/>
        <item x="47"/>
        <item x="27"/>
        <item x="19"/>
        <item x="32"/>
        <item x="67"/>
        <item x="42"/>
        <item x="36"/>
        <item x="61"/>
        <item x="7"/>
        <item x="16"/>
        <item x="45"/>
        <item x="69"/>
        <item x="14"/>
        <item x="46"/>
        <item x="11"/>
        <item x="8"/>
        <item x="51"/>
        <item x="13"/>
        <item x="58"/>
        <item x="18"/>
        <item x="15"/>
        <item x="2"/>
        <item x="9"/>
        <item x="5"/>
        <item x="6"/>
        <item x="65"/>
        <item x="53"/>
        <item x="49"/>
        <item t="default"/>
      </items>
    </pivotField>
    <pivotField showAll="0">
      <items count="13">
        <item x="10"/>
        <item x="4"/>
        <item x="0"/>
        <item x="8"/>
        <item x="1"/>
        <item x="2"/>
        <item x="7"/>
        <item x="3"/>
        <item x="5"/>
        <item x="6"/>
        <item x="9"/>
        <item x="11"/>
        <item t="default"/>
      </items>
    </pivotField>
    <pivotField showAll="0">
      <items count="4">
        <item x="0"/>
        <item x="2"/>
        <item x="1"/>
        <item t="default"/>
      </items>
    </pivotField>
    <pivotField showAll="0"/>
    <pivotField showAll="0"/>
    <pivotField numFmtId="17" showAll="0"/>
    <pivotField axis="axisCol" showAll="0">
      <items count="4">
        <item x="2"/>
        <item h="1" x="1"/>
        <item x="0"/>
        <item t="default"/>
      </items>
    </pivotField>
    <pivotField axis="axisRow" showAll="0">
      <items count="9">
        <item x="4"/>
        <item x="0"/>
        <item x="2"/>
        <item x="6"/>
        <item x="3"/>
        <item x="5"/>
        <item x="1"/>
        <item x="7"/>
        <item t="default"/>
      </items>
    </pivotField>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6"/>
  </rowFields>
  <rowItems count="9">
    <i>
      <x/>
    </i>
    <i>
      <x v="1"/>
    </i>
    <i>
      <x v="2"/>
    </i>
    <i>
      <x v="3"/>
    </i>
    <i>
      <x v="4"/>
    </i>
    <i>
      <x v="5"/>
    </i>
    <i>
      <x v="6"/>
    </i>
    <i>
      <x v="7"/>
    </i>
    <i t="grand">
      <x/>
    </i>
  </rowItems>
  <colFields count="1">
    <field x="15"/>
  </colFields>
  <colItems count="3">
    <i>
      <x/>
    </i>
    <i>
      <x v="2"/>
    </i>
    <i t="grand">
      <x/>
    </i>
  </colItems>
  <dataFields count="1">
    <dataField name="Count of loan_amnt" fld="1" subtotal="count" baseField="7" baseItem="3"/>
  </dataFields>
  <formats count="1">
    <format dxfId="12">
      <pivotArea outline="0" collapsedLevelsAreSubtotals="1" fieldPosition="0"/>
    </format>
  </formats>
  <conditionalFormats count="1">
    <conditionalFormat priority="3">
      <pivotAreas count="1">
        <pivotArea type="data" collapsedLevelsAreSubtotals="1" fieldPosition="0">
          <references count="3">
            <reference field="4294967294" count="1" selected="0">
              <x v="0"/>
            </reference>
            <reference field="15" count="2" selected="0">
              <x v="0"/>
              <x v="2"/>
            </reference>
            <reference field="16" count="8">
              <x v="0"/>
              <x v="1"/>
              <x v="2"/>
              <x v="3"/>
              <x v="4"/>
              <x v="5"/>
              <x v="6"/>
              <x v="7"/>
            </reference>
          </references>
        </pivotArea>
      </pivotAreas>
    </conditionalFormat>
  </conditional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75C8A35-635D-4A79-90C2-950D748DD29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4:I39" firstHeaderRow="1" firstDataRow="2" firstDataCol="1"/>
  <pivotFields count="35">
    <pivotField showAll="0"/>
    <pivotField dataField="1" numFmtId="164" showAll="0"/>
    <pivotField numFmtId="164" showAll="0"/>
    <pivotField numFmtId="164" showAll="0"/>
    <pivotField showAll="0"/>
    <pivotField showAll="0"/>
    <pivotField showAll="0"/>
    <pivotField showAll="0">
      <items count="7">
        <item x="3"/>
        <item x="1"/>
        <item x="0"/>
        <item x="5"/>
        <item x="4"/>
        <item x="2"/>
        <item t="default"/>
      </items>
    </pivotField>
    <pivotField showAll="0"/>
    <pivotField showAll="0">
      <items count="71">
        <item x="57"/>
        <item x="54"/>
        <item x="24"/>
        <item x="62"/>
        <item x="43"/>
        <item x="44"/>
        <item x="21"/>
        <item x="64"/>
        <item x="35"/>
        <item x="34"/>
        <item x="40"/>
        <item x="4"/>
        <item x="20"/>
        <item x="29"/>
        <item x="66"/>
        <item x="22"/>
        <item x="59"/>
        <item x="26"/>
        <item x="41"/>
        <item x="1"/>
        <item x="33"/>
        <item x="10"/>
        <item x="60"/>
        <item x="50"/>
        <item x="23"/>
        <item x="39"/>
        <item x="17"/>
        <item x="31"/>
        <item x="3"/>
        <item x="63"/>
        <item x="0"/>
        <item x="38"/>
        <item x="55"/>
        <item x="12"/>
        <item x="37"/>
        <item x="25"/>
        <item x="52"/>
        <item x="28"/>
        <item x="48"/>
        <item x="30"/>
        <item x="56"/>
        <item x="68"/>
        <item x="47"/>
        <item x="27"/>
        <item x="19"/>
        <item x="32"/>
        <item x="67"/>
        <item x="42"/>
        <item x="36"/>
        <item x="61"/>
        <item x="7"/>
        <item x="16"/>
        <item x="45"/>
        <item x="69"/>
        <item x="14"/>
        <item x="46"/>
        <item x="11"/>
        <item x="8"/>
        <item x="51"/>
        <item x="13"/>
        <item x="58"/>
        <item x="18"/>
        <item x="15"/>
        <item x="2"/>
        <item x="9"/>
        <item x="5"/>
        <item x="6"/>
        <item x="65"/>
        <item x="53"/>
        <item x="49"/>
        <item t="default"/>
      </items>
    </pivotField>
    <pivotField showAll="0">
      <items count="13">
        <item x="10"/>
        <item x="4"/>
        <item x="0"/>
        <item x="8"/>
        <item x="1"/>
        <item x="2"/>
        <item x="7"/>
        <item x="3"/>
        <item x="5"/>
        <item x="6"/>
        <item x="9"/>
        <item x="11"/>
        <item t="default"/>
      </items>
    </pivotField>
    <pivotField showAll="0">
      <items count="4">
        <item x="0"/>
        <item x="2"/>
        <item x="1"/>
        <item t="default"/>
      </items>
    </pivotField>
    <pivotField showAll="0"/>
    <pivotField axis="axisRow" showAll="0">
      <items count="4">
        <item x="0"/>
        <item x="1"/>
        <item x="2"/>
        <item t="default"/>
      </items>
    </pivotField>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3"/>
  </rowFields>
  <rowItems count="4">
    <i>
      <x/>
    </i>
    <i>
      <x v="1"/>
    </i>
    <i>
      <x v="2"/>
    </i>
    <i t="grand">
      <x/>
    </i>
  </rowItems>
  <colFields count="1">
    <field x="15"/>
  </colFields>
  <colItems count="3">
    <i>
      <x/>
    </i>
    <i>
      <x v="2"/>
    </i>
    <i t="grand">
      <x/>
    </i>
  </colItems>
  <dataFields count="1">
    <dataField name="Count of loan_amnt" fld="1" subtotal="count" baseField="7" baseItem="3"/>
  </dataFields>
  <formats count="1">
    <format dxfId="13">
      <pivotArea outline="0" collapsedLevelsAreSubtotals="1" fieldPosition="0"/>
    </format>
  </formats>
  <conditionalFormats count="1">
    <conditionalFormat priority="5">
      <pivotAreas count="1">
        <pivotArea type="data" collapsedLevelsAreSubtotals="1" fieldPosition="0">
          <references count="3">
            <reference field="4294967294" count="1" selected="0">
              <x v="0"/>
            </reference>
            <reference field="13" count="3">
              <x v="0"/>
              <x v="1"/>
              <x v="2"/>
            </reference>
            <reference field="15" count="2" selected="0">
              <x v="0"/>
              <x v="2"/>
            </reference>
          </references>
        </pivotArea>
      </pivotAreas>
    </conditionalFormat>
  </conditionalFormats>
  <chartFormats count="2">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1F076DF-BDAC-4161-A206-4D1F2491E0C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0:I25" firstHeaderRow="1" firstDataRow="2" firstDataCol="1"/>
  <pivotFields count="35">
    <pivotField showAll="0"/>
    <pivotField dataField="1" numFmtId="164" showAll="0"/>
    <pivotField numFmtId="164" showAll="0"/>
    <pivotField numFmtId="164" showAll="0"/>
    <pivotField showAll="0"/>
    <pivotField showAll="0"/>
    <pivotField showAll="0"/>
    <pivotField showAll="0">
      <items count="7">
        <item x="3"/>
        <item x="1"/>
        <item x="0"/>
        <item x="5"/>
        <item x="4"/>
        <item x="2"/>
        <item t="default"/>
      </items>
    </pivotField>
    <pivotField showAll="0"/>
    <pivotField showAll="0">
      <items count="71">
        <item x="57"/>
        <item x="54"/>
        <item x="24"/>
        <item x="62"/>
        <item x="43"/>
        <item x="44"/>
        <item x="21"/>
        <item x="64"/>
        <item x="35"/>
        <item x="34"/>
        <item x="40"/>
        <item x="4"/>
        <item x="20"/>
        <item x="29"/>
        <item x="66"/>
        <item x="22"/>
        <item x="59"/>
        <item x="26"/>
        <item x="41"/>
        <item x="1"/>
        <item x="33"/>
        <item x="10"/>
        <item x="60"/>
        <item x="50"/>
        <item x="23"/>
        <item x="39"/>
        <item x="17"/>
        <item x="31"/>
        <item x="3"/>
        <item x="63"/>
        <item x="0"/>
        <item x="38"/>
        <item x="55"/>
        <item x="12"/>
        <item x="37"/>
        <item x="25"/>
        <item x="52"/>
        <item x="28"/>
        <item x="48"/>
        <item x="30"/>
        <item x="56"/>
        <item x="68"/>
        <item x="47"/>
        <item x="27"/>
        <item x="19"/>
        <item x="32"/>
        <item x="67"/>
        <item x="42"/>
        <item x="36"/>
        <item x="61"/>
        <item x="7"/>
        <item x="16"/>
        <item x="45"/>
        <item x="69"/>
        <item x="14"/>
        <item x="46"/>
        <item x="11"/>
        <item x="8"/>
        <item x="51"/>
        <item x="13"/>
        <item x="58"/>
        <item x="18"/>
        <item x="15"/>
        <item x="2"/>
        <item x="9"/>
        <item x="5"/>
        <item x="6"/>
        <item x="65"/>
        <item x="53"/>
        <item x="49"/>
        <item t="default"/>
      </items>
    </pivotField>
    <pivotField showAll="0">
      <items count="13">
        <item x="10"/>
        <item x="4"/>
        <item x="0"/>
        <item x="8"/>
        <item x="1"/>
        <item x="2"/>
        <item x="7"/>
        <item x="3"/>
        <item x="5"/>
        <item x="6"/>
        <item x="9"/>
        <item x="11"/>
        <item t="default"/>
      </items>
    </pivotField>
    <pivotField axis="axisRow" showAll="0">
      <items count="4">
        <item x="0"/>
        <item x="2"/>
        <item x="1"/>
        <item t="default"/>
      </items>
    </pivotField>
    <pivotField showAll="0"/>
    <pivotField showAll="0"/>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1"/>
  </rowFields>
  <rowItems count="4">
    <i>
      <x/>
    </i>
    <i>
      <x v="1"/>
    </i>
    <i>
      <x v="2"/>
    </i>
    <i t="grand">
      <x/>
    </i>
  </rowItems>
  <colFields count="1">
    <field x="15"/>
  </colFields>
  <colItems count="3">
    <i>
      <x/>
    </i>
    <i>
      <x v="2"/>
    </i>
    <i t="grand">
      <x/>
    </i>
  </colItems>
  <dataFields count="1">
    <dataField name="Count of loan_amnt" fld="1" subtotal="count" baseField="7" baseItem="3"/>
  </dataFields>
  <formats count="1">
    <format dxfId="14">
      <pivotArea outline="0" collapsedLevelsAreSubtotals="1" fieldPosition="0"/>
    </format>
  </formats>
  <conditionalFormats count="1">
    <conditionalFormat priority="7">
      <pivotAreas count="1">
        <pivotArea type="data" collapsedLevelsAreSubtotals="1" fieldPosition="0">
          <references count="3">
            <reference field="4294967294" count="1" selected="0">
              <x v="0"/>
            </reference>
            <reference field="11" count="3">
              <x v="0"/>
              <x v="1"/>
              <x v="2"/>
            </reference>
            <reference field="15" count="2" selected="0">
              <x v="0"/>
              <x v="2"/>
            </reference>
          </references>
        </pivotArea>
      </pivotAreas>
    </conditionalFormat>
  </conditionalFormat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28F73F-B69E-4E45-94EA-CD4C6F36F69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9:B92" firstHeaderRow="1" firstDataRow="1" firstDataCol="1"/>
  <pivotFields count="35">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7" showAll="0"/>
    <pivotField showAll="0"/>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0"/>
  </rowFields>
  <rowItems count="3">
    <i>
      <x/>
    </i>
    <i>
      <x v="1"/>
    </i>
    <i t="grand">
      <x/>
    </i>
  </rowItems>
  <colItems count="1">
    <i/>
  </colItems>
  <dataFields count="1">
    <dataField name="Sum of revol_bal" fld="26" baseField="0" baseItem="0"/>
  </dataFields>
  <chartFormats count="3">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0" count="1" selected="0">
            <x v="0"/>
          </reference>
        </references>
      </pivotArea>
    </chartFormat>
    <chartFormat chart="5" format="9">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F2026B9-CE82-4050-8483-3E5593EEBC4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2:L15" firstHeaderRow="1" firstDataRow="1" firstDataCol="1"/>
  <pivotFields count="35">
    <pivotField showAll="0"/>
    <pivotField numFmtId="164" showAll="0"/>
    <pivotField numFmtId="164" showAll="0"/>
    <pivotField numFmtId="164" showAll="0"/>
    <pivotField showAll="0"/>
    <pivotField dataField="1" showAll="0"/>
    <pivotField showAll="0"/>
    <pivotField showAll="0"/>
    <pivotField showAll="0"/>
    <pivotField showAll="0"/>
    <pivotField axis="axisRow" showAll="0" sortType="descending">
      <items count="13">
        <item x="10"/>
        <item x="4"/>
        <item x="0"/>
        <item x="8"/>
        <item x="1"/>
        <item x="2"/>
        <item x="7"/>
        <item x="3"/>
        <item x="5"/>
        <item x="6"/>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7" showAll="0"/>
    <pivotField showAll="0"/>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0"/>
  </rowFields>
  <rowItems count="13">
    <i>
      <x v="4"/>
    </i>
    <i>
      <x v="5"/>
    </i>
    <i>
      <x v="8"/>
    </i>
    <i>
      <x v="3"/>
    </i>
    <i>
      <x v="9"/>
    </i>
    <i>
      <x/>
    </i>
    <i>
      <x v="7"/>
    </i>
    <i>
      <x v="2"/>
    </i>
    <i>
      <x v="10"/>
    </i>
    <i>
      <x v="6"/>
    </i>
    <i>
      <x v="1"/>
    </i>
    <i>
      <x v="11"/>
    </i>
    <i t="grand">
      <x/>
    </i>
  </rowItems>
  <colItems count="1">
    <i/>
  </colItems>
  <dataFields count="1">
    <dataField name="Average of int_rate" fld="5" subtotal="average" baseField="10" baseItem="2"/>
  </dataField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B1074C7-1D47-4FC0-B1D9-63A2F725D89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I16" firstHeaderRow="1" firstDataRow="2" firstDataCol="1"/>
  <pivotFields count="35">
    <pivotField showAll="0"/>
    <pivotField dataField="1" numFmtId="164" showAll="0"/>
    <pivotField numFmtId="164" showAll="0"/>
    <pivotField numFmtId="164" showAll="0"/>
    <pivotField showAll="0"/>
    <pivotField showAll="0"/>
    <pivotField showAll="0"/>
    <pivotField showAll="0">
      <items count="7">
        <item x="3"/>
        <item x="1"/>
        <item x="0"/>
        <item x="5"/>
        <item x="4"/>
        <item x="2"/>
        <item t="default"/>
      </items>
    </pivotField>
    <pivotField showAll="0"/>
    <pivotField showAll="0">
      <items count="71">
        <item x="57"/>
        <item x="54"/>
        <item x="24"/>
        <item x="62"/>
        <item x="43"/>
        <item x="44"/>
        <item x="21"/>
        <item x="64"/>
        <item x="35"/>
        <item x="34"/>
        <item x="40"/>
        <item x="4"/>
        <item x="20"/>
        <item x="29"/>
        <item x="66"/>
        <item x="22"/>
        <item x="59"/>
        <item x="26"/>
        <item x="41"/>
        <item x="1"/>
        <item x="33"/>
        <item x="10"/>
        <item x="60"/>
        <item x="50"/>
        <item x="23"/>
        <item x="39"/>
        <item x="17"/>
        <item x="31"/>
        <item x="3"/>
        <item x="63"/>
        <item x="0"/>
        <item x="38"/>
        <item x="55"/>
        <item x="12"/>
        <item x="37"/>
        <item x="25"/>
        <item x="52"/>
        <item x="28"/>
        <item x="48"/>
        <item x="30"/>
        <item x="56"/>
        <item x="68"/>
        <item x="47"/>
        <item x="27"/>
        <item x="19"/>
        <item x="32"/>
        <item x="67"/>
        <item x="42"/>
        <item x="36"/>
        <item x="61"/>
        <item x="7"/>
        <item x="16"/>
        <item x="45"/>
        <item x="69"/>
        <item x="14"/>
        <item x="46"/>
        <item x="11"/>
        <item x="8"/>
        <item x="51"/>
        <item x="13"/>
        <item x="58"/>
        <item x="18"/>
        <item x="15"/>
        <item x="2"/>
        <item x="9"/>
        <item x="5"/>
        <item x="6"/>
        <item x="65"/>
        <item x="53"/>
        <item x="49"/>
        <item t="default"/>
      </items>
    </pivotField>
    <pivotField axis="axisRow" showAll="0">
      <items count="13">
        <item x="10"/>
        <item x="4"/>
        <item x="0"/>
        <item x="8"/>
        <item x="1"/>
        <item x="2"/>
        <item x="7"/>
        <item x="3"/>
        <item x="5"/>
        <item x="6"/>
        <item x="9"/>
        <item x="11"/>
        <item t="default"/>
      </items>
    </pivotField>
    <pivotField showAll="0"/>
    <pivotField showAll="0"/>
    <pivotField showAll="0"/>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0"/>
  </rowFields>
  <rowItems count="13">
    <i>
      <x/>
    </i>
    <i>
      <x v="1"/>
    </i>
    <i>
      <x v="2"/>
    </i>
    <i>
      <x v="3"/>
    </i>
    <i>
      <x v="4"/>
    </i>
    <i>
      <x v="5"/>
    </i>
    <i>
      <x v="6"/>
    </i>
    <i>
      <x v="7"/>
    </i>
    <i>
      <x v="8"/>
    </i>
    <i>
      <x v="9"/>
    </i>
    <i>
      <x v="10"/>
    </i>
    <i>
      <x v="11"/>
    </i>
    <i t="grand">
      <x/>
    </i>
  </rowItems>
  <colFields count="1">
    <field x="15"/>
  </colFields>
  <colItems count="3">
    <i>
      <x/>
    </i>
    <i>
      <x v="2"/>
    </i>
    <i t="grand">
      <x/>
    </i>
  </colItems>
  <dataFields count="1">
    <dataField name="Count of loan_amnt" fld="1" subtotal="count" baseField="7" baseItem="3"/>
  </dataFields>
  <formats count="1">
    <format dxfId="15">
      <pivotArea outline="0" collapsedLevelsAreSubtotals="1" fieldPosition="0"/>
    </format>
  </formats>
  <conditionalFormats count="1">
    <conditionalFormat priority="9">
      <pivotAreas count="1">
        <pivotArea type="data" collapsedLevelsAreSubtotals="1" fieldPosition="0">
          <references count="3">
            <reference field="4294967294" count="1" selected="0">
              <x v="0"/>
            </reference>
            <reference field="10" count="12">
              <x v="0"/>
              <x v="1"/>
              <x v="2"/>
              <x v="3"/>
              <x v="4"/>
              <x v="5"/>
              <x v="6"/>
              <x v="7"/>
              <x v="8"/>
              <x v="9"/>
              <x v="10"/>
              <x v="11"/>
            </reference>
            <reference field="15" count="2" selected="0">
              <x v="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750A4E0-988B-46E4-B6C2-C374D8AE815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63" firstHeaderRow="1" firstDataRow="2" firstDataCol="1"/>
  <pivotFields count="35">
    <pivotField showAll="0"/>
    <pivotField dataField="1" numFmtId="164" showAll="0"/>
    <pivotField numFmtId="164" showAll="0"/>
    <pivotField numFmtId="164" showAll="0"/>
    <pivotField showAll="0"/>
    <pivotField showAll="0"/>
    <pivotField showAll="0"/>
    <pivotField showAll="0">
      <items count="7">
        <item x="3"/>
        <item x="1"/>
        <item x="0"/>
        <item x="5"/>
        <item x="4"/>
        <item x="2"/>
        <item t="default"/>
      </items>
    </pivotField>
    <pivotField showAll="0"/>
    <pivotField axis="axisRow" showAll="0">
      <items count="71">
        <item x="57"/>
        <item x="54"/>
        <item x="24"/>
        <item x="62"/>
        <item x="43"/>
        <item x="44"/>
        <item x="21"/>
        <item x="64"/>
        <item x="35"/>
        <item x="34"/>
        <item x="40"/>
        <item x="4"/>
        <item x="20"/>
        <item x="29"/>
        <item x="66"/>
        <item x="22"/>
        <item x="59"/>
        <item x="26"/>
        <item x="41"/>
        <item x="1"/>
        <item x="33"/>
        <item x="10"/>
        <item x="60"/>
        <item x="50"/>
        <item x="23"/>
        <item x="39"/>
        <item x="17"/>
        <item x="31"/>
        <item x="3"/>
        <item x="63"/>
        <item x="0"/>
        <item x="38"/>
        <item x="55"/>
        <item x="12"/>
        <item x="37"/>
        <item x="25"/>
        <item x="52"/>
        <item x="28"/>
        <item x="48"/>
        <item x="30"/>
        <item x="56"/>
        <item x="68"/>
        <item x="47"/>
        <item x="27"/>
        <item x="19"/>
        <item x="32"/>
        <item x="67"/>
        <item x="42"/>
        <item x="36"/>
        <item x="61"/>
        <item x="7"/>
        <item x="16"/>
        <item x="45"/>
        <item x="69"/>
        <item x="14"/>
        <item x="46"/>
        <item x="11"/>
        <item x="8"/>
        <item x="51"/>
        <item x="13"/>
        <item x="58"/>
        <item x="18"/>
        <item x="15"/>
        <item x="2"/>
        <item x="9"/>
        <item x="5"/>
        <item x="6"/>
        <item x="65"/>
        <item x="53"/>
        <item x="49"/>
        <item t="default"/>
      </items>
    </pivotField>
    <pivotField showAll="0"/>
    <pivotField showAll="0"/>
    <pivotField showAll="0"/>
    <pivotField showAll="0"/>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9"/>
  </rowFields>
  <rowItems count="60">
    <i>
      <x/>
    </i>
    <i>
      <x v="1"/>
    </i>
    <i>
      <x v="2"/>
    </i>
    <i>
      <x v="3"/>
    </i>
    <i>
      <x v="4"/>
    </i>
    <i>
      <x v="5"/>
    </i>
    <i>
      <x v="6"/>
    </i>
    <i>
      <x v="8"/>
    </i>
    <i>
      <x v="10"/>
    </i>
    <i>
      <x v="11"/>
    </i>
    <i>
      <x v="12"/>
    </i>
    <i>
      <x v="13"/>
    </i>
    <i>
      <x v="14"/>
    </i>
    <i>
      <x v="15"/>
    </i>
    <i>
      <x v="17"/>
    </i>
    <i>
      <x v="18"/>
    </i>
    <i>
      <x v="19"/>
    </i>
    <i>
      <x v="20"/>
    </i>
    <i>
      <x v="22"/>
    </i>
    <i>
      <x v="23"/>
    </i>
    <i>
      <x v="24"/>
    </i>
    <i>
      <x v="25"/>
    </i>
    <i>
      <x v="26"/>
    </i>
    <i>
      <x v="27"/>
    </i>
    <i>
      <x v="29"/>
    </i>
    <i>
      <x v="30"/>
    </i>
    <i>
      <x v="31"/>
    </i>
    <i>
      <x v="32"/>
    </i>
    <i>
      <x v="33"/>
    </i>
    <i>
      <x v="34"/>
    </i>
    <i>
      <x v="35"/>
    </i>
    <i>
      <x v="36"/>
    </i>
    <i>
      <x v="37"/>
    </i>
    <i>
      <x v="39"/>
    </i>
    <i>
      <x v="40"/>
    </i>
    <i>
      <x v="41"/>
    </i>
    <i>
      <x v="42"/>
    </i>
    <i>
      <x v="43"/>
    </i>
    <i>
      <x v="44"/>
    </i>
    <i>
      <x v="45"/>
    </i>
    <i>
      <x v="48"/>
    </i>
    <i>
      <x v="50"/>
    </i>
    <i>
      <x v="51"/>
    </i>
    <i>
      <x v="52"/>
    </i>
    <i>
      <x v="53"/>
    </i>
    <i>
      <x v="54"/>
    </i>
    <i>
      <x v="57"/>
    </i>
    <i>
      <x v="58"/>
    </i>
    <i>
      <x v="59"/>
    </i>
    <i>
      <x v="60"/>
    </i>
    <i>
      <x v="61"/>
    </i>
    <i>
      <x v="62"/>
    </i>
    <i>
      <x v="63"/>
    </i>
    <i>
      <x v="64"/>
    </i>
    <i>
      <x v="65"/>
    </i>
    <i>
      <x v="66"/>
    </i>
    <i>
      <x v="67"/>
    </i>
    <i>
      <x v="68"/>
    </i>
    <i>
      <x v="69"/>
    </i>
    <i t="grand">
      <x/>
    </i>
  </rowItems>
  <colFields count="1">
    <field x="15"/>
  </colFields>
  <colItems count="3">
    <i>
      <x/>
    </i>
    <i>
      <x v="2"/>
    </i>
    <i t="grand">
      <x/>
    </i>
  </colItems>
  <dataFields count="1">
    <dataField name="Count of loan_amnt" fld="1" subtotal="count" baseField="7" baseItem="3"/>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9914271-EEEF-4FE2-ACA1-3EC21ABA0D4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7" firstHeaderRow="1" firstDataRow="2" firstDataCol="1"/>
  <pivotFields count="35">
    <pivotField showAll="0"/>
    <pivotField numFmtId="164" showAll="0"/>
    <pivotField numFmtId="164" showAll="0"/>
    <pivotField numFmtId="164" showAll="0"/>
    <pivotField showAll="0">
      <items count="3">
        <item x="0"/>
        <item x="1"/>
        <item t="default"/>
      </items>
    </pivotField>
    <pivotField showAll="0"/>
    <pivotField showAll="0"/>
    <pivotField showAll="0"/>
    <pivotField showAll="0"/>
    <pivotField showAll="0"/>
    <pivotField showAll="0"/>
    <pivotField showAll="0"/>
    <pivotField showAll="0"/>
    <pivotField axis="axisRow" showAll="0">
      <items count="4">
        <item x="0"/>
        <item x="1"/>
        <item x="2"/>
        <item t="default"/>
      </items>
    </pivotField>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3"/>
  </rowFields>
  <rowItems count="4">
    <i>
      <x/>
    </i>
    <i>
      <x v="1"/>
    </i>
    <i>
      <x v="2"/>
    </i>
    <i t="grand">
      <x/>
    </i>
  </rowItems>
  <colFields count="1">
    <field x="15"/>
  </colFields>
  <colItems count="3">
    <i>
      <x/>
    </i>
    <i>
      <x v="2"/>
    </i>
    <i t="grand">
      <x/>
    </i>
  </colItems>
  <dataFields count="1">
    <dataField name="Average of fico_range_high" fld="23" subtotal="average" baseField="0" baseItem="0" numFmtId="164"/>
  </dataFields>
  <formats count="1">
    <format dxfId="9">
      <pivotArea outline="0" collapsedLevelsAreSubtotals="1" fieldPosition="0"/>
    </format>
  </formats>
  <chartFormats count="7">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5" count="1" selected="0">
            <x v="1"/>
          </reference>
        </references>
      </pivotArea>
    </chartFormat>
    <chartFormat chart="0" format="8" series="1">
      <pivotArea type="data" outline="0" fieldPosition="0">
        <references count="2">
          <reference field="4294967294" count="1" selected="0">
            <x v="0"/>
          </reference>
          <reference field="15" count="1" selected="0">
            <x v="2"/>
          </reference>
        </references>
      </pivotArea>
    </chartFormat>
    <chartFormat chart="0" format="9"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D8711EA-9FFF-4230-BA8E-97280E7B917C}"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28" firstHeaderRow="1" firstDataRow="2" firstDataCol="1"/>
  <pivotFields count="35">
    <pivotField showAll="0"/>
    <pivotField numFmtId="164" showAll="0"/>
    <pivotField numFmtId="164" showAll="0"/>
    <pivotField numFmtId="164" showAll="0"/>
    <pivotField showAll="0">
      <items count="3">
        <item x="0"/>
        <item x="1"/>
        <item t="default"/>
      </items>
    </pivotField>
    <pivotField showAll="0"/>
    <pivotField showAll="0"/>
    <pivotField showAll="0"/>
    <pivotField showAll="0"/>
    <pivotField showAll="0"/>
    <pivotField showAll="0"/>
    <pivotField showAll="0"/>
    <pivotField showAll="0"/>
    <pivotField axis="axisRow" showAll="0">
      <items count="4">
        <item x="0"/>
        <item x="1"/>
        <item x="2"/>
        <item t="default"/>
      </items>
    </pivotField>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3"/>
  </rowFields>
  <rowItems count="4">
    <i>
      <x/>
    </i>
    <i>
      <x v="1"/>
    </i>
    <i>
      <x v="2"/>
    </i>
    <i t="grand">
      <x/>
    </i>
  </rowItems>
  <colFields count="1">
    <field x="15"/>
  </colFields>
  <colItems count="3">
    <i>
      <x/>
    </i>
    <i>
      <x v="2"/>
    </i>
    <i t="grand">
      <x/>
    </i>
  </colItems>
  <dataFields count="1">
    <dataField name="Average of fico_range_low" fld="22" subtotal="average" baseField="13" baseItem="2"/>
  </dataFields>
  <formats count="1">
    <format dxfId="10">
      <pivotArea outline="0" collapsedLevelsAreSubtotals="1" fieldPosition="0"/>
    </format>
  </formats>
  <chartFormats count="2">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CF8DE2B-DCF0-4820-9B41-2B4B34F037A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35" firstHeaderRow="1" firstDataRow="1" firstDataCol="1"/>
  <pivotFields count="35">
    <pivotField showAll="0"/>
    <pivotField numFmtId="164" showAll="0"/>
    <pivotField numFmtId="164" showAll="0"/>
    <pivotField numFmtId="164" showAll="0"/>
    <pivotField showAll="0"/>
    <pivotField dataField="1" showAll="0"/>
    <pivotField showAll="0"/>
    <pivotField showAll="0"/>
    <pivotField showAll="0"/>
    <pivotField showAll="0"/>
    <pivotField showAll="0" sortType="descending">
      <items count="13">
        <item x="10"/>
        <item x="4"/>
        <item x="0"/>
        <item x="8"/>
        <item x="1"/>
        <item x="2"/>
        <item x="7"/>
        <item x="3"/>
        <item x="5"/>
        <item x="6"/>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7" showAll="0"/>
    <pivotField showAll="0"/>
    <pivotField showAll="0"/>
    <pivotField showAll="0"/>
    <pivotField showAll="0"/>
    <pivotField axis="axisRow" showAll="0" sortType="descending">
      <items count="33">
        <item x="29"/>
        <item x="19"/>
        <item x="31"/>
        <item x="11"/>
        <item x="8"/>
        <item x="26"/>
        <item x="1"/>
        <item x="6"/>
        <item x="7"/>
        <item x="0"/>
        <item x="21"/>
        <item x="13"/>
        <item x="17"/>
        <item x="3"/>
        <item x="9"/>
        <item x="20"/>
        <item x="5"/>
        <item x="25"/>
        <item x="15"/>
        <item x="28"/>
        <item x="22"/>
        <item x="16"/>
        <item x="14"/>
        <item x="2"/>
        <item x="30"/>
        <item x="4"/>
        <item x="23"/>
        <item x="27"/>
        <item x="24"/>
        <item x="10"/>
        <item x="12"/>
        <item x="18"/>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9"/>
  </rowFields>
  <rowItems count="33">
    <i>
      <x/>
    </i>
    <i>
      <x v="28"/>
    </i>
    <i>
      <x v="12"/>
    </i>
    <i>
      <x v="20"/>
    </i>
    <i>
      <x v="26"/>
    </i>
    <i>
      <x v="29"/>
    </i>
    <i>
      <x v="10"/>
    </i>
    <i>
      <x v="13"/>
    </i>
    <i>
      <x v="9"/>
    </i>
    <i>
      <x v="22"/>
    </i>
    <i>
      <x v="11"/>
    </i>
    <i>
      <x v="30"/>
    </i>
    <i>
      <x v="25"/>
    </i>
    <i>
      <x v="15"/>
    </i>
    <i>
      <x v="23"/>
    </i>
    <i>
      <x v="3"/>
    </i>
    <i>
      <x v="18"/>
    </i>
    <i>
      <x v="31"/>
    </i>
    <i>
      <x v="8"/>
    </i>
    <i>
      <x v="6"/>
    </i>
    <i>
      <x v="27"/>
    </i>
    <i>
      <x v="19"/>
    </i>
    <i>
      <x v="4"/>
    </i>
    <i>
      <x v="7"/>
    </i>
    <i>
      <x v="1"/>
    </i>
    <i>
      <x v="21"/>
    </i>
    <i>
      <x v="5"/>
    </i>
    <i>
      <x v="17"/>
    </i>
    <i>
      <x v="14"/>
    </i>
    <i>
      <x v="16"/>
    </i>
    <i>
      <x v="24"/>
    </i>
    <i>
      <x v="2"/>
    </i>
    <i t="grand">
      <x/>
    </i>
  </rowItems>
  <colItems count="1">
    <i/>
  </colItems>
  <dataFields count="1">
    <dataField name="Average of int_rate" fld="5" subtotal="average" baseField="19" baseItem="2" numFmtId="165"/>
  </dataFields>
  <formats count="2">
    <format dxfId="5">
      <pivotArea outline="0" collapsedLevelsAreSubtotals="1" fieldPosition="0"/>
    </format>
    <format dxfId="4">
      <pivotArea dataOnly="0" labelOnly="1" outline="0" axis="axisValues" fieldPosition="0"/>
    </format>
  </formats>
  <chartFormats count="2">
    <chartFormat chart="5"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6EAE3A8-7D99-44B8-84AB-CDD813C00775}"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Q35" firstHeaderRow="1" firstDataRow="2" firstDataCol="1"/>
  <pivotFields count="35">
    <pivotField showAll="0"/>
    <pivotField dataField="1" numFmtId="164" showAll="0"/>
    <pivotField numFmtId="164" showAll="0"/>
    <pivotField numFmtId="164" showAll="0"/>
    <pivotField showAll="0"/>
    <pivotField showAll="0"/>
    <pivotField showAll="0"/>
    <pivotField showAll="0">
      <items count="7">
        <item x="3"/>
        <item x="1"/>
        <item x="0"/>
        <item x="5"/>
        <item x="4"/>
        <item x="2"/>
        <item t="default"/>
      </items>
    </pivotField>
    <pivotField showAll="0"/>
    <pivotField showAll="0">
      <items count="71">
        <item x="57"/>
        <item x="54"/>
        <item x="24"/>
        <item x="62"/>
        <item x="43"/>
        <item x="44"/>
        <item x="21"/>
        <item x="64"/>
        <item x="35"/>
        <item x="34"/>
        <item x="40"/>
        <item x="4"/>
        <item x="20"/>
        <item x="29"/>
        <item x="66"/>
        <item x="22"/>
        <item x="59"/>
        <item x="26"/>
        <item x="41"/>
        <item x="1"/>
        <item x="33"/>
        <item x="10"/>
        <item x="60"/>
        <item x="50"/>
        <item x="23"/>
        <item x="39"/>
        <item x="17"/>
        <item x="31"/>
        <item x="3"/>
        <item x="63"/>
        <item x="0"/>
        <item x="38"/>
        <item x="55"/>
        <item x="12"/>
        <item x="37"/>
        <item x="25"/>
        <item x="52"/>
        <item x="28"/>
        <item x="48"/>
        <item x="30"/>
        <item x="56"/>
        <item x="68"/>
        <item x="47"/>
        <item x="27"/>
        <item x="19"/>
        <item x="32"/>
        <item x="67"/>
        <item x="42"/>
        <item x="36"/>
        <item x="61"/>
        <item x="7"/>
        <item x="16"/>
        <item x="45"/>
        <item x="69"/>
        <item x="14"/>
        <item x="46"/>
        <item x="11"/>
        <item x="8"/>
        <item x="51"/>
        <item x="13"/>
        <item x="58"/>
        <item x="18"/>
        <item x="15"/>
        <item x="2"/>
        <item x="9"/>
        <item x="5"/>
        <item x="6"/>
        <item x="65"/>
        <item x="53"/>
        <item x="49"/>
        <item t="default"/>
      </items>
    </pivotField>
    <pivotField showAll="0">
      <items count="13">
        <item x="10"/>
        <item x="4"/>
        <item x="0"/>
        <item x="8"/>
        <item x="1"/>
        <item x="2"/>
        <item x="7"/>
        <item x="3"/>
        <item x="5"/>
        <item x="6"/>
        <item x="9"/>
        <item x="11"/>
        <item t="default"/>
      </items>
    </pivotField>
    <pivotField showAll="0">
      <items count="4">
        <item x="0"/>
        <item x="2"/>
        <item x="1"/>
        <item t="default"/>
      </items>
    </pivotField>
    <pivotField showAll="0"/>
    <pivotField showAll="0"/>
    <pivotField numFmtId="17" showAll="0"/>
    <pivotField axis="axisCol" showAll="0">
      <items count="4">
        <item x="2"/>
        <item h="1" x="1"/>
        <item x="0"/>
        <item t="default"/>
      </items>
    </pivotField>
    <pivotField showAll="0"/>
    <pivotField showAll="0"/>
    <pivotField showAll="0"/>
    <pivotField axis="axisRow" showAll="0" sortType="descending">
      <items count="33">
        <item x="18"/>
        <item x="12"/>
        <item x="10"/>
        <item x="24"/>
        <item x="27"/>
        <item x="23"/>
        <item x="4"/>
        <item x="30"/>
        <item x="2"/>
        <item x="14"/>
        <item x="16"/>
        <item x="22"/>
        <item x="28"/>
        <item x="15"/>
        <item x="25"/>
        <item x="5"/>
        <item x="20"/>
        <item x="9"/>
        <item x="3"/>
        <item x="17"/>
        <item x="13"/>
        <item x="21"/>
        <item x="0"/>
        <item x="7"/>
        <item x="6"/>
        <item x="1"/>
        <item x="26"/>
        <item x="8"/>
        <item x="11"/>
        <item x="31"/>
        <item x="19"/>
        <item x="29"/>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9"/>
  </rowFields>
  <rowItems count="31">
    <i>
      <x v="20"/>
    </i>
    <i>
      <x v="21"/>
    </i>
    <i>
      <x v="13"/>
    </i>
    <i>
      <x v="5"/>
    </i>
    <i>
      <x v="24"/>
    </i>
    <i>
      <x v="22"/>
    </i>
    <i>
      <x v="28"/>
    </i>
    <i>
      <x v="9"/>
    </i>
    <i>
      <x v="2"/>
    </i>
    <i>
      <x/>
    </i>
    <i>
      <x v="27"/>
    </i>
    <i>
      <x v="23"/>
    </i>
    <i>
      <x v="6"/>
    </i>
    <i>
      <x v="12"/>
    </i>
    <i>
      <x v="8"/>
    </i>
    <i>
      <x v="17"/>
    </i>
    <i>
      <x v="30"/>
    </i>
    <i>
      <x v="10"/>
    </i>
    <i>
      <x v="1"/>
    </i>
    <i>
      <x v="3"/>
    </i>
    <i>
      <x v="25"/>
    </i>
    <i>
      <x v="19"/>
    </i>
    <i>
      <x v="31"/>
    </i>
    <i>
      <x v="11"/>
    </i>
    <i>
      <x v="7"/>
    </i>
    <i>
      <x v="29"/>
    </i>
    <i>
      <x v="15"/>
    </i>
    <i>
      <x v="4"/>
    </i>
    <i>
      <x v="16"/>
    </i>
    <i>
      <x v="14"/>
    </i>
    <i t="grand">
      <x/>
    </i>
  </rowItems>
  <colFields count="1">
    <field x="15"/>
  </colFields>
  <colItems count="3">
    <i>
      <x/>
    </i>
    <i>
      <x v="2"/>
    </i>
    <i t="grand">
      <x/>
    </i>
  </colItems>
  <dataFields count="1">
    <dataField name="Count of loan_amnt" fld="1" subtotal="count" baseField="7" baseItem="3"/>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619E30E-6576-484D-BF69-97BBBBD2FF1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76" firstHeaderRow="1" firstDataRow="2" firstDataCol="1"/>
  <pivotFields count="35">
    <pivotField showAll="0"/>
    <pivotField numFmtId="164" showAll="0"/>
    <pivotField numFmtId="164" showAll="0"/>
    <pivotField numFmtId="164" showAll="0"/>
    <pivotField showAll="0"/>
    <pivotField dataField="1" showAll="0"/>
    <pivotField showAll="0"/>
    <pivotField showAll="0">
      <items count="7">
        <item x="3"/>
        <item x="1"/>
        <item x="0"/>
        <item x="5"/>
        <item x="4"/>
        <item x="2"/>
        <item t="default"/>
      </items>
    </pivotField>
    <pivotField showAll="0"/>
    <pivotField showAll="0">
      <items count="71">
        <item x="57"/>
        <item x="54"/>
        <item x="24"/>
        <item x="62"/>
        <item x="43"/>
        <item x="44"/>
        <item x="21"/>
        <item x="64"/>
        <item x="35"/>
        <item x="34"/>
        <item x="40"/>
        <item x="4"/>
        <item x="20"/>
        <item x="29"/>
        <item x="66"/>
        <item x="22"/>
        <item x="59"/>
        <item x="26"/>
        <item x="41"/>
        <item x="1"/>
        <item x="33"/>
        <item x="10"/>
        <item x="60"/>
        <item x="50"/>
        <item x="23"/>
        <item x="39"/>
        <item x="17"/>
        <item x="31"/>
        <item x="3"/>
        <item x="63"/>
        <item x="0"/>
        <item x="38"/>
        <item x="55"/>
        <item x="12"/>
        <item x="37"/>
        <item x="25"/>
        <item x="52"/>
        <item x="28"/>
        <item x="48"/>
        <item x="30"/>
        <item x="56"/>
        <item x="68"/>
        <item x="47"/>
        <item x="27"/>
        <item x="19"/>
        <item x="32"/>
        <item x="67"/>
        <item x="42"/>
        <item x="36"/>
        <item x="61"/>
        <item x="7"/>
        <item x="16"/>
        <item x="45"/>
        <item x="69"/>
        <item x="14"/>
        <item x="46"/>
        <item x="11"/>
        <item x="8"/>
        <item x="51"/>
        <item x="13"/>
        <item x="58"/>
        <item x="18"/>
        <item x="15"/>
        <item x="2"/>
        <item x="9"/>
        <item x="5"/>
        <item x="6"/>
        <item x="65"/>
        <item x="53"/>
        <item x="49"/>
        <item t="default"/>
      </items>
    </pivotField>
    <pivotField showAll="0">
      <items count="13">
        <item x="10"/>
        <item x="4"/>
        <item x="0"/>
        <item x="8"/>
        <item x="1"/>
        <item x="2"/>
        <item x="7"/>
        <item x="3"/>
        <item x="5"/>
        <item x="6"/>
        <item x="9"/>
        <item x="11"/>
        <item t="default"/>
      </items>
    </pivotField>
    <pivotField showAll="0">
      <items count="4">
        <item x="0"/>
        <item x="2"/>
        <item x="1"/>
        <item t="default"/>
      </items>
    </pivotField>
    <pivotField showAll="0"/>
    <pivotField showAll="0">
      <items count="4">
        <item x="0"/>
        <item x="1"/>
        <item x="2"/>
        <item t="default"/>
      </items>
    </pivotField>
    <pivotField numFmtId="17" showAll="0"/>
    <pivotField axis="axisCol" showAll="0">
      <items count="4">
        <item x="2"/>
        <item h="1" x="1"/>
        <item x="0"/>
        <item t="default"/>
      </items>
    </pivotField>
    <pivotField showAll="0"/>
    <pivotField showAll="0"/>
    <pivotField showAll="0"/>
    <pivotField axis="axisRow" showAll="0" sortType="descending">
      <items count="33">
        <item x="18"/>
        <item x="12"/>
        <item x="10"/>
        <item x="24"/>
        <item x="27"/>
        <item x="23"/>
        <item x="4"/>
        <item x="30"/>
        <item x="2"/>
        <item x="14"/>
        <item x="16"/>
        <item x="22"/>
        <item x="28"/>
        <item x="15"/>
        <item x="25"/>
        <item x="5"/>
        <item x="20"/>
        <item x="9"/>
        <item x="3"/>
        <item x="17"/>
        <item x="13"/>
        <item x="21"/>
        <item x="0"/>
        <item x="7"/>
        <item x="6"/>
        <item x="1"/>
        <item x="26"/>
        <item x="8"/>
        <item x="11"/>
        <item x="31"/>
        <item x="19"/>
        <item x="29"/>
        <item t="default"/>
      </items>
      <autoSortScope>
        <pivotArea dataOnly="0" outline="0" fieldPosition="0">
          <references count="2">
            <reference field="4294967294" count="1" selected="0">
              <x v="0"/>
            </reference>
            <reference field="15" count="1" selected="0">
              <x v="0"/>
            </reference>
          </references>
        </pivotArea>
      </autoSortScope>
    </pivotField>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9"/>
  </rowFields>
  <rowItems count="31">
    <i>
      <x v="20"/>
    </i>
    <i>
      <x v="28"/>
    </i>
    <i>
      <x v="3"/>
    </i>
    <i>
      <x v="2"/>
    </i>
    <i>
      <x v="1"/>
    </i>
    <i>
      <x v="10"/>
    </i>
    <i>
      <x v="13"/>
    </i>
    <i>
      <x v="12"/>
    </i>
    <i>
      <x/>
    </i>
    <i>
      <x v="25"/>
    </i>
    <i>
      <x v="21"/>
    </i>
    <i>
      <x v="30"/>
    </i>
    <i>
      <x v="4"/>
    </i>
    <i>
      <x v="23"/>
    </i>
    <i>
      <x v="11"/>
    </i>
    <i>
      <x v="8"/>
    </i>
    <i>
      <x v="5"/>
    </i>
    <i>
      <x v="7"/>
    </i>
    <i>
      <x v="6"/>
    </i>
    <i>
      <x v="22"/>
    </i>
    <i>
      <x v="31"/>
    </i>
    <i>
      <x v="24"/>
    </i>
    <i>
      <x v="15"/>
    </i>
    <i>
      <x v="27"/>
    </i>
    <i>
      <x v="16"/>
    </i>
    <i>
      <x v="29"/>
    </i>
    <i>
      <x v="17"/>
    </i>
    <i>
      <x v="9"/>
    </i>
    <i>
      <x v="19"/>
    </i>
    <i>
      <x v="14"/>
    </i>
    <i t="grand">
      <x/>
    </i>
  </rowItems>
  <colFields count="1">
    <field x="15"/>
  </colFields>
  <colItems count="3">
    <i>
      <x/>
    </i>
    <i>
      <x v="2"/>
    </i>
    <i t="grand">
      <x/>
    </i>
  </colItems>
  <dataFields count="1">
    <dataField name="Average of int_rate" fld="5" subtotal="average" baseField="19" baseItem="0"/>
  </dataFields>
  <formats count="1">
    <format dxfId="7">
      <pivotArea outline="0" collapsedLevelsAreSubtotals="1" fieldPosition="0"/>
    </format>
  </formats>
  <chartFormats count="2">
    <chartFormat chart="2" format="4" series="1">
      <pivotArea type="data" outline="0" fieldPosition="0">
        <references count="2">
          <reference field="4294967294" count="1" selected="0">
            <x v="0"/>
          </reference>
          <reference field="15" count="1" selected="0">
            <x v="2"/>
          </reference>
        </references>
      </pivotArea>
    </chartFormat>
    <chartFormat chart="2" format="5"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45AA494B-BBC3-43A3-BCE7-495CA81EA6E0}"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43:Q75" firstHeaderRow="1" firstDataRow="2" firstDataCol="1"/>
  <pivotFields count="35">
    <pivotField showAll="0"/>
    <pivotField numFmtId="164" showAll="0"/>
    <pivotField numFmtId="164" showAll="0"/>
    <pivotField numFmtId="164" showAll="0"/>
    <pivotField showAll="0"/>
    <pivotField showAll="0"/>
    <pivotField showAll="0"/>
    <pivotField showAll="0">
      <items count="7">
        <item x="3"/>
        <item x="1"/>
        <item x="0"/>
        <item x="5"/>
        <item x="4"/>
        <item x="2"/>
        <item t="default"/>
      </items>
    </pivotField>
    <pivotField showAll="0"/>
    <pivotField showAll="0">
      <items count="71">
        <item x="57"/>
        <item x="54"/>
        <item x="24"/>
        <item x="62"/>
        <item x="43"/>
        <item x="44"/>
        <item x="21"/>
        <item x="64"/>
        <item x="35"/>
        <item x="34"/>
        <item x="40"/>
        <item x="4"/>
        <item x="20"/>
        <item x="29"/>
        <item x="66"/>
        <item x="22"/>
        <item x="59"/>
        <item x="26"/>
        <item x="41"/>
        <item x="1"/>
        <item x="33"/>
        <item x="10"/>
        <item x="60"/>
        <item x="50"/>
        <item x="23"/>
        <item x="39"/>
        <item x="17"/>
        <item x="31"/>
        <item x="3"/>
        <item x="63"/>
        <item x="0"/>
        <item x="38"/>
        <item x="55"/>
        <item x="12"/>
        <item x="37"/>
        <item x="25"/>
        <item x="52"/>
        <item x="28"/>
        <item x="48"/>
        <item x="30"/>
        <item x="56"/>
        <item x="68"/>
        <item x="47"/>
        <item x="27"/>
        <item x="19"/>
        <item x="32"/>
        <item x="67"/>
        <item x="42"/>
        <item x="36"/>
        <item x="61"/>
        <item x="7"/>
        <item x="16"/>
        <item x="45"/>
        <item x="69"/>
        <item x="14"/>
        <item x="46"/>
        <item x="11"/>
        <item x="8"/>
        <item x="51"/>
        <item x="13"/>
        <item x="58"/>
        <item x="18"/>
        <item x="15"/>
        <item x="2"/>
        <item x="9"/>
        <item x="5"/>
        <item x="6"/>
        <item x="65"/>
        <item x="53"/>
        <item x="49"/>
        <item t="default"/>
      </items>
    </pivotField>
    <pivotField showAll="0">
      <items count="13">
        <item x="10"/>
        <item x="4"/>
        <item x="0"/>
        <item x="8"/>
        <item x="1"/>
        <item x="2"/>
        <item x="7"/>
        <item x="3"/>
        <item x="5"/>
        <item x="6"/>
        <item x="9"/>
        <item x="11"/>
        <item t="default"/>
      </items>
    </pivotField>
    <pivotField showAll="0">
      <items count="4">
        <item x="0"/>
        <item x="2"/>
        <item x="1"/>
        <item t="default"/>
      </items>
    </pivotField>
    <pivotField showAll="0"/>
    <pivotField showAll="0">
      <items count="4">
        <item x="0"/>
        <item x="1"/>
        <item x="2"/>
        <item t="default"/>
      </items>
    </pivotField>
    <pivotField numFmtId="17" showAll="0"/>
    <pivotField axis="axisCol" showAll="0">
      <items count="4">
        <item x="2"/>
        <item h="1" x="1"/>
        <item x="0"/>
        <item t="default"/>
      </items>
    </pivotField>
    <pivotField showAll="0"/>
    <pivotField showAll="0"/>
    <pivotField showAll="0"/>
    <pivotField axis="axisRow" showAll="0" sortType="descending">
      <items count="33">
        <item x="18"/>
        <item x="12"/>
        <item x="10"/>
        <item x="24"/>
        <item x="27"/>
        <item x="23"/>
        <item x="4"/>
        <item x="30"/>
        <item x="2"/>
        <item x="14"/>
        <item x="16"/>
        <item x="22"/>
        <item x="28"/>
        <item x="15"/>
        <item x="25"/>
        <item x="5"/>
        <item x="20"/>
        <item x="9"/>
        <item x="3"/>
        <item x="17"/>
        <item x="13"/>
        <item x="21"/>
        <item x="0"/>
        <item x="7"/>
        <item x="6"/>
        <item x="1"/>
        <item x="26"/>
        <item x="8"/>
        <item x="11"/>
        <item x="31"/>
        <item x="19"/>
        <item x="29"/>
        <item t="default"/>
      </items>
      <autoSortScope>
        <pivotArea dataOnly="0" outline="0" fieldPosition="0">
          <references count="1">
            <reference field="4294967294" count="1" selected="0">
              <x v="0"/>
            </reference>
          </references>
        </pivotArea>
      </autoSortScope>
    </pivotField>
    <pivotField dataField="1"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9"/>
  </rowFields>
  <rowItems count="31">
    <i>
      <x v="3"/>
    </i>
    <i>
      <x v="17"/>
    </i>
    <i>
      <x v="28"/>
    </i>
    <i>
      <x v="24"/>
    </i>
    <i>
      <x v="2"/>
    </i>
    <i>
      <x v="30"/>
    </i>
    <i>
      <x v="23"/>
    </i>
    <i>
      <x v="19"/>
    </i>
    <i>
      <x/>
    </i>
    <i>
      <x v="9"/>
    </i>
    <i>
      <x v="10"/>
    </i>
    <i>
      <x v="21"/>
    </i>
    <i>
      <x v="13"/>
    </i>
    <i>
      <x v="5"/>
    </i>
    <i>
      <x v="31"/>
    </i>
    <i>
      <x v="20"/>
    </i>
    <i>
      <x v="1"/>
    </i>
    <i>
      <x v="7"/>
    </i>
    <i>
      <x v="25"/>
    </i>
    <i>
      <x v="22"/>
    </i>
    <i>
      <x v="15"/>
    </i>
    <i>
      <x v="12"/>
    </i>
    <i>
      <x v="27"/>
    </i>
    <i>
      <x v="8"/>
    </i>
    <i>
      <x v="29"/>
    </i>
    <i>
      <x v="16"/>
    </i>
    <i>
      <x v="6"/>
    </i>
    <i>
      <x v="11"/>
    </i>
    <i>
      <x v="4"/>
    </i>
    <i>
      <x v="14"/>
    </i>
    <i t="grand">
      <x/>
    </i>
  </rowItems>
  <colFields count="1">
    <field x="15"/>
  </colFields>
  <colItems count="3">
    <i>
      <x/>
    </i>
    <i>
      <x v="2"/>
    </i>
    <i t="grand">
      <x/>
    </i>
  </colItems>
  <dataFields count="1">
    <dataField name="Average of dti" fld="20" subtotal="average" baseField="19" baseItem="7"/>
  </dataFields>
  <formats count="1">
    <format dxfId="8">
      <pivotArea outline="0" collapsedLevelsAreSubtotals="1" fieldPosition="0"/>
    </format>
  </formats>
  <chartFormats count="2">
    <chartFormat chart="3" format="0" series="1">
      <pivotArea type="data" outline="0" fieldPosition="0">
        <references count="2">
          <reference field="4294967294" count="1" selected="0">
            <x v="0"/>
          </reference>
          <reference field="15" count="1" selected="0">
            <x v="0"/>
          </reference>
        </references>
      </pivotArea>
    </chartFormat>
    <chartFormat chart="3"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6F33FC5-BA50-4108-B990-5E2E74D5F74B}"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Q2:T27" firstHeaderRow="1" firstDataRow="2" firstDataCol="1"/>
  <pivotFields count="35">
    <pivotField showAll="0"/>
    <pivotField numFmtId="164" showAll="0"/>
    <pivotField numFmtId="164" showAll="0"/>
    <pivotField numFmtId="164" showAll="0"/>
    <pivotField showAll="0">
      <items count="3">
        <item x="0"/>
        <item x="1"/>
        <item t="default"/>
      </items>
    </pivotField>
    <pivotField axis="axisRow" showAll="0">
      <items count="26">
        <item x="14"/>
        <item x="8"/>
        <item x="12"/>
        <item x="23"/>
        <item x="7"/>
        <item x="6"/>
        <item x="18"/>
        <item x="2"/>
        <item x="9"/>
        <item x="1"/>
        <item x="10"/>
        <item x="5"/>
        <item x="0"/>
        <item x="3"/>
        <item x="17"/>
        <item x="21"/>
        <item x="20"/>
        <item x="15"/>
        <item x="22"/>
        <item x="11"/>
        <item x="13"/>
        <item x="19"/>
        <item x="4"/>
        <item x="24"/>
        <item x="16"/>
        <item t="default"/>
      </items>
    </pivotField>
    <pivotField showAll="0"/>
    <pivotField showAll="0"/>
    <pivotField showAll="0"/>
    <pivotField showAll="0"/>
    <pivotField showAll="0"/>
    <pivotField showAll="0"/>
    <pivotField showAll="0"/>
    <pivotField showAll="0">
      <items count="4">
        <item x="0"/>
        <item x="1"/>
        <item x="2"/>
        <item t="default"/>
      </items>
    </pivotField>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5"/>
  </rowFields>
  <rowItems count="24">
    <i>
      <x/>
    </i>
    <i>
      <x v="1"/>
    </i>
    <i>
      <x v="2"/>
    </i>
    <i>
      <x v="3"/>
    </i>
    <i>
      <x v="4"/>
    </i>
    <i>
      <x v="5"/>
    </i>
    <i>
      <x v="6"/>
    </i>
    <i>
      <x v="7"/>
    </i>
    <i>
      <x v="8"/>
    </i>
    <i>
      <x v="9"/>
    </i>
    <i>
      <x v="10"/>
    </i>
    <i>
      <x v="11"/>
    </i>
    <i>
      <x v="12"/>
    </i>
    <i>
      <x v="13"/>
    </i>
    <i>
      <x v="14"/>
    </i>
    <i>
      <x v="16"/>
    </i>
    <i>
      <x v="17"/>
    </i>
    <i>
      <x v="18"/>
    </i>
    <i>
      <x v="19"/>
    </i>
    <i>
      <x v="20"/>
    </i>
    <i>
      <x v="22"/>
    </i>
    <i>
      <x v="23"/>
    </i>
    <i>
      <x v="24"/>
    </i>
    <i t="grand">
      <x/>
    </i>
  </rowItems>
  <colFields count="1">
    <field x="15"/>
  </colFields>
  <colItems count="3">
    <i>
      <x/>
    </i>
    <i>
      <x v="2"/>
    </i>
    <i t="grand">
      <x/>
    </i>
  </colItems>
  <dataFields count="1">
    <dataField name="Average of open_acc" fld="24" subtotal="average" baseField="15" baseItem="0"/>
  </dataFields>
  <formats count="1">
    <format dxfId="1">
      <pivotArea outline="0" collapsedLevelsAreSubtotals="1" fieldPosition="0"/>
    </format>
  </formats>
  <chartFormats count="4">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2"/>
          </reference>
        </references>
      </pivotArea>
    </chartFormat>
    <chartFormat chart="7" format="0" series="1">
      <pivotArea type="data" outline="0" fieldPosition="0">
        <references count="2">
          <reference field="4294967294" count="1" selected="0">
            <x v="0"/>
          </reference>
          <reference field="15" count="1" selected="0">
            <x v="0"/>
          </reference>
        </references>
      </pivotArea>
    </chartFormat>
    <chartFormat chart="7"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0A87B3-F6CA-447E-9862-11FB3C9F052C}"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57:R66" firstHeaderRow="1" firstDataRow="2" firstDataCol="1"/>
  <pivotFields count="35">
    <pivotField showAll="0"/>
    <pivotField numFmtId="164" showAll="0"/>
    <pivotField numFmtId="164" showAll="0"/>
    <pivotField numFmtId="164" showAll="0"/>
    <pivotField showAll="0">
      <items count="3">
        <item x="0"/>
        <item x="1"/>
        <item t="default"/>
      </items>
    </pivotField>
    <pivotField showAll="0">
      <items count="26">
        <item x="14"/>
        <item x="8"/>
        <item x="12"/>
        <item x="23"/>
        <item x="7"/>
        <item x="6"/>
        <item x="18"/>
        <item x="2"/>
        <item x="9"/>
        <item x="1"/>
        <item x="10"/>
        <item x="5"/>
        <item x="0"/>
        <item x="3"/>
        <item x="17"/>
        <item x="21"/>
        <item x="20"/>
        <item x="15"/>
        <item x="22"/>
        <item x="11"/>
        <item x="13"/>
        <item x="19"/>
        <item x="4"/>
        <item x="24"/>
        <item x="16"/>
        <item t="default"/>
      </items>
    </pivotField>
    <pivotField showAll="0"/>
    <pivotField showAll="0"/>
    <pivotField showAll="0"/>
    <pivotField showAll="0"/>
    <pivotField showAll="0"/>
    <pivotField showAll="0"/>
    <pivotField dataField="1" showAll="0"/>
    <pivotField showAll="0"/>
    <pivotField numFmtId="17" showAll="0"/>
    <pivotField axis="axisCol" showAll="0">
      <items count="4">
        <item x="2"/>
        <item h="1" x="1"/>
        <item x="0"/>
        <item t="default"/>
      </items>
    </pivotField>
    <pivotField showAll="0"/>
    <pivotField showAll="0"/>
    <pivotField showAll="0"/>
    <pivotField showAll="0"/>
    <pivotField axis="axisRow"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0"/>
  </rowFields>
  <rowItems count="8">
    <i>
      <x v="1"/>
    </i>
    <i>
      <x v="2"/>
    </i>
    <i>
      <x v="3"/>
    </i>
    <i>
      <x v="4"/>
    </i>
    <i>
      <x v="5"/>
    </i>
    <i>
      <x v="6"/>
    </i>
    <i>
      <x v="7"/>
    </i>
    <i t="grand">
      <x/>
    </i>
  </rowItems>
  <colFields count="1">
    <field x="15"/>
  </colFields>
  <colItems count="3">
    <i>
      <x/>
    </i>
    <i>
      <x v="2"/>
    </i>
    <i t="grand">
      <x/>
    </i>
  </colItems>
  <dataFields count="1">
    <dataField name="Average of annual_inc" fld="12" subtotal="average" baseField="15" baseItem="0"/>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3A8FC51-5249-490D-9544-0DB5A322F7C2}"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4:D59" firstHeaderRow="1" firstDataRow="2" firstDataCol="1"/>
  <pivotFields count="35">
    <pivotField showAll="0"/>
    <pivotField numFmtId="164" showAll="0"/>
    <pivotField numFmtId="164" showAll="0"/>
    <pivotField numFmtId="164"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axis="axisRow" numFmtId="17"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3">
    <field x="34"/>
    <field x="33"/>
    <field x="21"/>
  </rowFields>
  <rowItems count="24">
    <i>
      <x v="3"/>
    </i>
    <i>
      <x v="4"/>
    </i>
    <i>
      <x v="6"/>
    </i>
    <i>
      <x v="9"/>
    </i>
    <i>
      <x v="10"/>
    </i>
    <i>
      <x v="11"/>
    </i>
    <i>
      <x v="12"/>
    </i>
    <i>
      <x v="13"/>
    </i>
    <i>
      <x v="14"/>
    </i>
    <i>
      <x v="15"/>
    </i>
    <i>
      <x v="16"/>
    </i>
    <i>
      <x v="17"/>
    </i>
    <i>
      <x v="18"/>
    </i>
    <i>
      <x v="19"/>
    </i>
    <i>
      <x v="20"/>
    </i>
    <i>
      <x v="21"/>
    </i>
    <i>
      <x v="22"/>
    </i>
    <i>
      <x v="23"/>
    </i>
    <i>
      <x v="24"/>
    </i>
    <i>
      <x v="25"/>
    </i>
    <i>
      <x v="26"/>
    </i>
    <i>
      <x v="28"/>
    </i>
    <i>
      <x v="30"/>
    </i>
    <i t="grand">
      <x/>
    </i>
  </rowItems>
  <colFields count="1">
    <field x="15"/>
  </colFields>
  <colItems count="3">
    <i>
      <x/>
    </i>
    <i>
      <x v="2"/>
    </i>
    <i t="grand">
      <x/>
    </i>
  </colItems>
  <dataFields count="1">
    <dataField name="Average of open_acc" fld="24" subtotal="average" baseField="15" baseItem="0"/>
  </dataFields>
  <formats count="1">
    <format dxfId="2">
      <pivotArea outline="0" collapsedLevelsAreSubtotals="1" fieldPosition="0"/>
    </format>
  </formats>
  <chartFormats count="4">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2"/>
          </reference>
        </references>
      </pivotArea>
    </chartFormat>
    <chartFormat chart="7" format="0" series="1">
      <pivotArea type="data" outline="0" fieldPosition="0">
        <references count="2">
          <reference field="4294967294" count="1" selected="0">
            <x v="0"/>
          </reference>
          <reference field="15" count="1" selected="0">
            <x v="0"/>
          </reference>
        </references>
      </pivotArea>
    </chartFormat>
    <chartFormat chart="7"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606F4DDD-4BF7-4E0D-83CE-E2E937317619}"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1" firstHeaderRow="1" firstDataRow="2" firstDataCol="1"/>
  <pivotFields count="35">
    <pivotField showAll="0"/>
    <pivotField numFmtId="164" showAll="0"/>
    <pivotField numFmtId="164" showAll="0"/>
    <pivotField numFmtId="164" showAll="0"/>
    <pivotField showAll="0">
      <items count="3">
        <item x="0"/>
        <item x="1"/>
        <item t="default"/>
      </items>
    </pivotField>
    <pivotField showAll="0"/>
    <pivotField showAll="0"/>
    <pivotField showAll="0"/>
    <pivotField showAll="0"/>
    <pivotField showAll="0"/>
    <pivotField showAll="0"/>
    <pivotField showAll="0"/>
    <pivotField showAll="0"/>
    <pivotField axis="axisRow" showAll="0">
      <items count="4">
        <item x="0"/>
        <item x="1"/>
        <item x="2"/>
        <item t="default"/>
      </items>
    </pivotField>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3"/>
  </rowFields>
  <rowItems count="4">
    <i>
      <x/>
    </i>
    <i>
      <x v="1"/>
    </i>
    <i>
      <x v="2"/>
    </i>
    <i t="grand">
      <x/>
    </i>
  </rowItems>
  <colFields count="1">
    <field x="15"/>
  </colFields>
  <colItems count="3">
    <i>
      <x/>
    </i>
    <i>
      <x v="2"/>
    </i>
    <i t="grand">
      <x/>
    </i>
  </colItems>
  <dataFields count="1">
    <dataField name="Average of open_acc" fld="24" subtotal="average" baseField="15" baseItem="0"/>
  </dataFields>
  <formats count="1">
    <format dxfId="3">
      <pivotArea outline="0" collapsedLevelsAreSubtotals="1" fieldPosition="0"/>
    </format>
  </formats>
  <chartFormats count="2">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E5925-0D2C-4B7D-A208-5B1BAD7B74B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82" firstHeaderRow="1" firstDataRow="2" firstDataCol="1"/>
  <pivotFields count="35">
    <pivotField showAll="0"/>
    <pivotField numFmtId="164" showAll="0"/>
    <pivotField numFmtId="164" showAll="0"/>
    <pivotField numFmtId="164" showAll="0"/>
    <pivotField showAll="0">
      <items count="3">
        <item x="0"/>
        <item x="1"/>
        <item t="default"/>
      </items>
    </pivotField>
    <pivotField axis="axisRow" showAll="0">
      <items count="26">
        <item x="14"/>
        <item x="8"/>
        <item x="12"/>
        <item x="23"/>
        <item x="7"/>
        <item x="6"/>
        <item x="18"/>
        <item x="2"/>
        <item x="9"/>
        <item x="1"/>
        <item x="10"/>
        <item x="5"/>
        <item x="0"/>
        <item x="3"/>
        <item x="17"/>
        <item x="21"/>
        <item x="20"/>
        <item x="15"/>
        <item x="22"/>
        <item x="11"/>
        <item x="13"/>
        <item x="19"/>
        <item x="4"/>
        <item x="24"/>
        <item x="16"/>
        <item t="default"/>
      </items>
    </pivotField>
    <pivotField showAll="0"/>
    <pivotField showAll="0"/>
    <pivotField showAll="0"/>
    <pivotField showAll="0"/>
    <pivotField showAll="0"/>
    <pivotField showAll="0"/>
    <pivotField dataField="1" showAll="0"/>
    <pivotField showAll="0"/>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5"/>
  </rowFields>
  <rowItems count="24">
    <i>
      <x/>
    </i>
    <i>
      <x v="1"/>
    </i>
    <i>
      <x v="2"/>
    </i>
    <i>
      <x v="3"/>
    </i>
    <i>
      <x v="4"/>
    </i>
    <i>
      <x v="5"/>
    </i>
    <i>
      <x v="6"/>
    </i>
    <i>
      <x v="7"/>
    </i>
    <i>
      <x v="8"/>
    </i>
    <i>
      <x v="9"/>
    </i>
    <i>
      <x v="10"/>
    </i>
    <i>
      <x v="11"/>
    </i>
    <i>
      <x v="12"/>
    </i>
    <i>
      <x v="13"/>
    </i>
    <i>
      <x v="14"/>
    </i>
    <i>
      <x v="16"/>
    </i>
    <i>
      <x v="17"/>
    </i>
    <i>
      <x v="18"/>
    </i>
    <i>
      <x v="19"/>
    </i>
    <i>
      <x v="20"/>
    </i>
    <i>
      <x v="22"/>
    </i>
    <i>
      <x v="23"/>
    </i>
    <i>
      <x v="24"/>
    </i>
    <i t="grand">
      <x/>
    </i>
  </rowItems>
  <colFields count="1">
    <field x="15"/>
  </colFields>
  <colItems count="3">
    <i>
      <x/>
    </i>
    <i>
      <x v="2"/>
    </i>
    <i t="grand">
      <x/>
    </i>
  </colItems>
  <dataFields count="1">
    <dataField name="Average of annual_inc" fld="12" subtotal="average" baseField="15" baseItem="0"/>
  </dataFields>
  <formats count="1">
    <format dxfId="31">
      <pivotArea outline="0" collapsedLevelsAreSubtotals="1" fieldPosition="0"/>
    </format>
  </format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3B638A-4B66-45EA-ABF2-89D5DD26F19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1:O15" firstHeaderRow="1" firstDataRow="2" firstDataCol="1"/>
  <pivotFields count="35">
    <pivotField showAll="0"/>
    <pivotField numFmtId="164" showAll="0"/>
    <pivotField numFmtId="164" showAll="0"/>
    <pivotField numFmtId="164" showAll="0"/>
    <pivotField axis="axisCol" showAll="0">
      <items count="3">
        <item x="0"/>
        <item x="1"/>
        <item t="default"/>
      </items>
    </pivotField>
    <pivotField showAll="0"/>
    <pivotField dataField="1" showAll="0"/>
    <pivotField showAll="0"/>
    <pivotField showAll="0"/>
    <pivotField showAll="0"/>
    <pivotField showAll="0"/>
    <pivotField showAll="0"/>
    <pivotField showAll="0"/>
    <pivotField showAll="0"/>
    <pivotField numFmtId="17" showAll="0"/>
    <pivotField axis="axisRow"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5"/>
  </rowFields>
  <rowItems count="3">
    <i>
      <x/>
    </i>
    <i>
      <x v="2"/>
    </i>
    <i t="grand">
      <x/>
    </i>
  </rowItems>
  <colFields count="1">
    <field x="4"/>
  </colFields>
  <colItems count="3">
    <i>
      <x/>
    </i>
    <i>
      <x v="1"/>
    </i>
    <i t="grand">
      <x/>
    </i>
  </colItems>
  <dataFields count="1">
    <dataField name="Average of installment" fld="6" subtotal="average" baseField="15" baseItem="0"/>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2F3BF7-15E4-4EF0-B5E1-B85B1B9A38C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J36" firstHeaderRow="1" firstDataRow="2" firstDataCol="1"/>
  <pivotFields count="35">
    <pivotField showAll="0"/>
    <pivotField dataField="1" numFmtId="164" showAll="0"/>
    <pivotField numFmtId="164" showAll="0"/>
    <pivotField numFmtId="164" showAll="0"/>
    <pivotField showAll="0"/>
    <pivotField axis="axisRow" showAll="0">
      <items count="26">
        <item x="14"/>
        <item x="8"/>
        <item x="12"/>
        <item x="23"/>
        <item x="7"/>
        <item x="6"/>
        <item x="18"/>
        <item x="2"/>
        <item x="9"/>
        <item x="1"/>
        <item x="10"/>
        <item x="5"/>
        <item x="0"/>
        <item x="3"/>
        <item x="17"/>
        <item x="21"/>
        <item x="20"/>
        <item x="15"/>
        <item x="22"/>
        <item x="11"/>
        <item x="13"/>
        <item x="19"/>
        <item x="4"/>
        <item x="24"/>
        <item x="16"/>
        <item t="default"/>
      </items>
    </pivotField>
    <pivotField showAll="0"/>
    <pivotField showAll="0"/>
    <pivotField showAll="0"/>
    <pivotField showAll="0"/>
    <pivotField showAll="0"/>
    <pivotField showAll="0"/>
    <pivotField showAll="0"/>
    <pivotField showAll="0"/>
    <pivotField numFmtId="17" showAll="0"/>
    <pivotField axis="axisCol" showAll="0">
      <items count="4">
        <item x="2"/>
        <item h="1" x="1"/>
        <item x="0"/>
        <item t="default"/>
      </items>
    </pivotField>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5"/>
  </rowFields>
  <rowItems count="24">
    <i>
      <x/>
    </i>
    <i>
      <x v="1"/>
    </i>
    <i>
      <x v="2"/>
    </i>
    <i>
      <x v="3"/>
    </i>
    <i>
      <x v="4"/>
    </i>
    <i>
      <x v="5"/>
    </i>
    <i>
      <x v="6"/>
    </i>
    <i>
      <x v="7"/>
    </i>
    <i>
      <x v="8"/>
    </i>
    <i>
      <x v="9"/>
    </i>
    <i>
      <x v="10"/>
    </i>
    <i>
      <x v="11"/>
    </i>
    <i>
      <x v="12"/>
    </i>
    <i>
      <x v="13"/>
    </i>
    <i>
      <x v="14"/>
    </i>
    <i>
      <x v="16"/>
    </i>
    <i>
      <x v="17"/>
    </i>
    <i>
      <x v="18"/>
    </i>
    <i>
      <x v="19"/>
    </i>
    <i>
      <x v="20"/>
    </i>
    <i>
      <x v="22"/>
    </i>
    <i>
      <x v="23"/>
    </i>
    <i>
      <x v="24"/>
    </i>
    <i t="grand">
      <x/>
    </i>
  </rowItems>
  <colFields count="1">
    <field x="15"/>
  </colFields>
  <colItems count="3">
    <i>
      <x/>
    </i>
    <i>
      <x v="2"/>
    </i>
    <i t="grand">
      <x/>
    </i>
  </colItems>
  <dataFields count="1">
    <dataField name="Count of loan_amnt" fld="1" subtotal="count" baseField="5" baseItem="0"/>
  </dataFields>
  <formats count="1">
    <format dxfId="33">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5" count="23">
              <x v="0"/>
              <x v="1"/>
              <x v="2"/>
              <x v="3"/>
              <x v="4"/>
              <x v="5"/>
              <x v="6"/>
              <x v="7"/>
              <x v="8"/>
              <x v="9"/>
              <x v="10"/>
              <x v="11"/>
              <x v="12"/>
              <x v="13"/>
              <x v="14"/>
              <x v="16"/>
              <x v="17"/>
              <x v="18"/>
              <x v="19"/>
              <x v="20"/>
              <x v="22"/>
              <x v="23"/>
              <x v="2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8FAAD6-5A80-4495-8912-2EF52BBD7FC6}"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80:R89" firstHeaderRow="1" firstDataRow="2" firstDataCol="1"/>
  <pivotFields count="35">
    <pivotField showAll="0"/>
    <pivotField dataField="1" numFmtId="164" showAll="0"/>
    <pivotField numFmtId="164" showAll="0"/>
    <pivotField numFmtId="164" showAll="0"/>
    <pivotField showAll="0">
      <items count="3">
        <item x="0"/>
        <item x="1"/>
        <item t="default"/>
      </items>
    </pivotField>
    <pivotField showAll="0">
      <items count="26">
        <item x="14"/>
        <item x="8"/>
        <item x="12"/>
        <item x="23"/>
        <item x="7"/>
        <item x="6"/>
        <item x="18"/>
        <item x="2"/>
        <item x="9"/>
        <item x="1"/>
        <item x="10"/>
        <item x="5"/>
        <item x="0"/>
        <item x="3"/>
        <item x="17"/>
        <item x="21"/>
        <item x="20"/>
        <item x="15"/>
        <item x="22"/>
        <item x="11"/>
        <item x="13"/>
        <item x="19"/>
        <item x="4"/>
        <item x="24"/>
        <item x="16"/>
        <item t="default"/>
      </items>
    </pivotField>
    <pivotField showAll="0"/>
    <pivotField showAll="0"/>
    <pivotField showAll="0"/>
    <pivotField showAll="0"/>
    <pivotField showAll="0"/>
    <pivotField showAll="0"/>
    <pivotField showAll="0"/>
    <pivotField showAll="0"/>
    <pivotField numFmtId="17" showAll="0"/>
    <pivotField axis="axisCol" showAll="0">
      <items count="4">
        <item x="2"/>
        <item h="1" x="1"/>
        <item x="0"/>
        <item t="default"/>
      </items>
    </pivotField>
    <pivotField showAll="0"/>
    <pivotField showAll="0"/>
    <pivotField showAll="0"/>
    <pivotField showAll="0"/>
    <pivotField axis="axisRow"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0"/>
  </rowFields>
  <rowItems count="8">
    <i>
      <x v="1"/>
    </i>
    <i>
      <x v="2"/>
    </i>
    <i>
      <x v="3"/>
    </i>
    <i>
      <x v="4"/>
    </i>
    <i>
      <x v="5"/>
    </i>
    <i>
      <x v="6"/>
    </i>
    <i>
      <x v="7"/>
    </i>
    <i t="grand">
      <x/>
    </i>
  </rowItems>
  <colFields count="1">
    <field x="15"/>
  </colFields>
  <colItems count="3">
    <i>
      <x/>
    </i>
    <i>
      <x v="2"/>
    </i>
    <i t="grand">
      <x/>
    </i>
  </colItems>
  <dataFields count="1">
    <dataField name="Count of loan_amnt" fld="1" subtotal="count" baseField="20" baseItem="3"/>
  </dataFields>
  <formats count="1">
    <format dxfId="34">
      <pivotArea outline="0" collapsedLevelsAreSubtotals="1" fieldPosition="0"/>
    </format>
  </formats>
  <chartFormats count="2">
    <chartFormat chart="7" format="0" series="1">
      <pivotArea type="data" outline="0" fieldPosition="0">
        <references count="2">
          <reference field="4294967294" count="1" selected="0">
            <x v="0"/>
          </reference>
          <reference field="15" count="1" selected="0">
            <x v="0"/>
          </reference>
        </references>
      </pivotArea>
    </chartFormat>
    <chartFormat chart="7" format="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3A6FE0-F637-47ED-824C-3FD7F0B94497}"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11:E39" firstHeaderRow="1" firstDataRow="3" firstDataCol="1"/>
  <pivotFields count="35">
    <pivotField showAll="0"/>
    <pivotField dataField="1" numFmtId="164" showAll="0"/>
    <pivotField numFmtId="164" showAll="0"/>
    <pivotField numFmtId="164" showAll="0"/>
    <pivotField axis="axisCol" showAll="0">
      <items count="3">
        <item x="0"/>
        <item x="1"/>
        <item t="default"/>
      </items>
    </pivotField>
    <pivotField axis="axisRow" showAll="0">
      <items count="26">
        <item x="14"/>
        <item x="8"/>
        <item x="12"/>
        <item x="23"/>
        <item x="7"/>
        <item x="6"/>
        <item x="18"/>
        <item x="2"/>
        <item x="9"/>
        <item x="1"/>
        <item x="10"/>
        <item x="5"/>
        <item x="0"/>
        <item x="3"/>
        <item x="17"/>
        <item x="21"/>
        <item x="20"/>
        <item x="15"/>
        <item x="22"/>
        <item x="11"/>
        <item x="13"/>
        <item x="19"/>
        <item x="4"/>
        <item x="24"/>
        <item x="16"/>
        <item t="default"/>
      </items>
    </pivotField>
    <pivotField showAll="0"/>
    <pivotField showAll="0"/>
    <pivotField showAll="0"/>
    <pivotField showAll="0"/>
    <pivotField showAll="0"/>
    <pivotField showAll="0"/>
    <pivotField showAll="0"/>
    <pivotField showAll="0"/>
    <pivotField numFmtId="17" showAll="0"/>
    <pivotField showAll="0"/>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2">
    <field x="4"/>
    <field x="-2"/>
  </colFields>
  <colItems count="4">
    <i>
      <x/>
      <x/>
    </i>
    <i r="1" i="1">
      <x v="1"/>
    </i>
    <i>
      <x v="1"/>
      <x/>
    </i>
    <i r="1" i="1">
      <x v="1"/>
    </i>
  </colItems>
  <dataFields count="2">
    <dataField name="Average of loan_amnt" fld="1" subtotal="average" baseField="4" baseItem="0"/>
    <dataField name="Count of loan_amnt" fld="1" subtotal="count" baseField="5" baseItem="0"/>
  </dataFields>
  <formats count="1">
    <format dxfId="35">
      <pivotArea outline="0" collapsedLevelsAreSubtotals="1" fieldPosition="0"/>
    </format>
  </formats>
  <conditionalFormats count="2">
    <conditionalFormat priority="3">
      <pivotAreas count="1">
        <pivotArea type="data" collapsedLevelsAreSubtotals="1" fieldPosition="0">
          <references count="3">
            <reference field="4294967294" count="1" selected="0">
              <x v="0"/>
            </reference>
            <reference field="4" count="1" selected="0">
              <x v="1"/>
            </reference>
            <reference field="5" count="25">
              <x v="0"/>
              <x v="1"/>
              <x v="2"/>
              <x v="3"/>
              <x v="4"/>
              <x v="5"/>
              <x v="6"/>
              <x v="7"/>
              <x v="8"/>
              <x v="9"/>
              <x v="10"/>
              <x v="11"/>
              <x v="12"/>
              <x v="13"/>
              <x v="14"/>
              <x v="15"/>
              <x v="16"/>
              <x v="17"/>
              <x v="18"/>
              <x v="19"/>
              <x v="20"/>
              <x v="21"/>
              <x v="22"/>
              <x v="23"/>
              <x v="24"/>
            </reference>
          </references>
        </pivotArea>
      </pivotAreas>
    </conditionalFormat>
    <conditionalFormat priority="4">
      <pivotAreas count="1">
        <pivotArea type="data" collapsedLevelsAreSubtotals="1" fieldPosition="0">
          <references count="3">
            <reference field="4294967294" count="1" selected="0">
              <x v="0"/>
            </reference>
            <reference field="4" count="1" selected="0">
              <x v="0"/>
            </reference>
            <reference field="5" count="25">
              <x v="0"/>
              <x v="1"/>
              <x v="2"/>
              <x v="3"/>
              <x v="4"/>
              <x v="5"/>
              <x v="6"/>
              <x v="7"/>
              <x v="8"/>
              <x v="9"/>
              <x v="10"/>
              <x v="11"/>
              <x v="12"/>
              <x v="13"/>
              <x v="14"/>
              <x v="15"/>
              <x v="16"/>
              <x v="17"/>
              <x v="18"/>
              <x v="19"/>
              <x v="20"/>
              <x v="21"/>
              <x v="22"/>
              <x v="23"/>
              <x v="2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4FBBED-3CDF-4B4D-B38B-DE7E53F0F9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6" firstHeaderRow="1" firstDataRow="1" firstDataCol="1"/>
  <pivotFields count="35">
    <pivotField showAll="0"/>
    <pivotField dataField="1" numFmtId="164" showAll="0"/>
    <pivotField numFmtId="164" showAll="0"/>
    <pivotField numFmtId="164"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numFmtId="17" showAll="0"/>
    <pivotField showAll="0"/>
    <pivotField showAll="0"/>
    <pivotField showAll="0"/>
    <pivotField showAll="0"/>
    <pivotField showAll="0"/>
    <pivotField showAll="0">
      <items count="10">
        <item x="0"/>
        <item x="1"/>
        <item x="2"/>
        <item x="3"/>
        <item x="4"/>
        <item x="5"/>
        <item x="6"/>
        <item x="7"/>
        <item x="8"/>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4"/>
  </rowFields>
  <rowItems count="3">
    <i>
      <x/>
    </i>
    <i>
      <x v="1"/>
    </i>
    <i t="grand">
      <x/>
    </i>
  </rowItems>
  <colItems count="1">
    <i/>
  </colItems>
  <dataFields count="1">
    <dataField name="Average of loan_amnt" fld="1" subtotal="average" baseField="4" baseItem="0"/>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2.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8.xml"/><Relationship Id="rId7" Type="http://schemas.openxmlformats.org/officeDocument/2006/relationships/pivotTable" Target="../pivotTables/pivotTable2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4.xml"/><Relationship Id="rId1" Type="http://schemas.openxmlformats.org/officeDocument/2006/relationships/pivotTable" Target="../pivotTables/pivotTable2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 Id="rId5" Type="http://schemas.openxmlformats.org/officeDocument/2006/relationships/drawing" Target="../drawings/drawing5.xml"/><Relationship Id="rId4" Type="http://schemas.openxmlformats.org/officeDocument/2006/relationships/pivotTable" Target="../pivotTables/pivotTable2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1.xml"/><Relationship Id="rId2" Type="http://schemas.openxmlformats.org/officeDocument/2006/relationships/pivotTable" Target="../pivotTables/pivotTable30.xml"/><Relationship Id="rId1" Type="http://schemas.openxmlformats.org/officeDocument/2006/relationships/pivotTable" Target="../pivotTables/pivotTable29.xm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6E050-C623-4486-A517-724D913B4B2B}">
  <sheetPr>
    <tabColor rgb="FFFFFF00"/>
  </sheetPr>
  <dimension ref="A1:F34"/>
  <sheetViews>
    <sheetView showGridLines="0" workbookViewId="0">
      <selection activeCell="B41" sqref="B41"/>
    </sheetView>
  </sheetViews>
  <sheetFormatPr defaultRowHeight="14.4" x14ac:dyDescent="0.3"/>
  <cols>
    <col min="1" max="1" width="19.109375" bestFit="1" customWidth="1"/>
    <col min="2" max="2" width="137.33203125" customWidth="1"/>
    <col min="3" max="3" width="8.77734375" bestFit="1" customWidth="1"/>
    <col min="4" max="4" width="6.33203125" bestFit="1" customWidth="1"/>
    <col min="5" max="5" width="19.109375" bestFit="1" customWidth="1"/>
    <col min="6" max="6" width="7.77734375" bestFit="1" customWidth="1"/>
  </cols>
  <sheetData>
    <row r="1" spans="1:6" ht="46.8" x14ac:dyDescent="0.3">
      <c r="A1" s="11" t="s">
        <v>301</v>
      </c>
      <c r="B1" s="11" t="s">
        <v>48</v>
      </c>
      <c r="C1" s="11" t="s">
        <v>302</v>
      </c>
      <c r="D1" s="11" t="s">
        <v>304</v>
      </c>
      <c r="E1" s="11" t="s">
        <v>551</v>
      </c>
      <c r="F1" s="11" t="s">
        <v>553</v>
      </c>
    </row>
    <row r="2" spans="1:6" x14ac:dyDescent="0.3">
      <c r="A2" s="1" t="s">
        <v>0</v>
      </c>
      <c r="B2" s="12" t="s">
        <v>58</v>
      </c>
      <c r="C2" s="1"/>
      <c r="D2" s="1">
        <v>0</v>
      </c>
      <c r="E2" s="1" t="s">
        <v>0</v>
      </c>
      <c r="F2" s="1" t="s">
        <v>555</v>
      </c>
    </row>
    <row r="3" spans="1:6" ht="28.8" x14ac:dyDescent="0.3">
      <c r="A3" s="1" t="s">
        <v>2</v>
      </c>
      <c r="B3" s="12" t="s">
        <v>61</v>
      </c>
      <c r="C3" s="1" t="s">
        <v>303</v>
      </c>
      <c r="D3" s="1">
        <v>33</v>
      </c>
      <c r="E3" s="1" t="s">
        <v>2</v>
      </c>
      <c r="F3" s="1" t="s">
        <v>555</v>
      </c>
    </row>
    <row r="4" spans="1:6" x14ac:dyDescent="0.3">
      <c r="A4" s="1" t="s">
        <v>3</v>
      </c>
      <c r="B4" s="12" t="s">
        <v>153</v>
      </c>
      <c r="C4" s="1" t="s">
        <v>303</v>
      </c>
      <c r="D4" s="1">
        <v>33</v>
      </c>
      <c r="E4" s="1" t="s">
        <v>3</v>
      </c>
      <c r="F4" s="1" t="s">
        <v>555</v>
      </c>
    </row>
    <row r="5" spans="1:6" x14ac:dyDescent="0.3">
      <c r="A5" s="1" t="s">
        <v>4</v>
      </c>
      <c r="B5" s="12" t="s">
        <v>154</v>
      </c>
      <c r="C5" s="1"/>
      <c r="D5" s="1">
        <v>33</v>
      </c>
      <c r="E5" s="1" t="s">
        <v>4</v>
      </c>
      <c r="F5" s="1" t="s">
        <v>555</v>
      </c>
    </row>
    <row r="6" spans="1:6" x14ac:dyDescent="0.3">
      <c r="A6" s="1" t="s">
        <v>5</v>
      </c>
      <c r="B6" s="12" t="s">
        <v>75</v>
      </c>
      <c r="C6" s="1" t="s">
        <v>303</v>
      </c>
      <c r="D6" s="1">
        <v>0</v>
      </c>
      <c r="E6" s="1" t="s">
        <v>5</v>
      </c>
      <c r="F6" s="1" t="s">
        <v>555</v>
      </c>
    </row>
    <row r="7" spans="1:6" x14ac:dyDescent="0.3">
      <c r="A7" s="1" t="s">
        <v>6</v>
      </c>
      <c r="B7" s="12" t="s">
        <v>81</v>
      </c>
      <c r="C7" s="1" t="s">
        <v>303</v>
      </c>
      <c r="D7" s="1">
        <v>0</v>
      </c>
      <c r="E7" s="1" t="s">
        <v>6</v>
      </c>
      <c r="F7" s="1" t="s">
        <v>555</v>
      </c>
    </row>
    <row r="8" spans="1:6" x14ac:dyDescent="0.3">
      <c r="A8" s="1" t="s">
        <v>7</v>
      </c>
      <c r="B8" s="12" t="s">
        <v>60</v>
      </c>
      <c r="C8" s="1"/>
      <c r="D8" s="1">
        <v>0</v>
      </c>
      <c r="E8" s="1" t="s">
        <v>7</v>
      </c>
      <c r="F8" s="1" t="s">
        <v>555</v>
      </c>
    </row>
    <row r="9" spans="1:6" x14ac:dyDescent="0.3">
      <c r="A9" s="1" t="s">
        <v>8</v>
      </c>
      <c r="B9" s="12" t="s">
        <v>57</v>
      </c>
      <c r="C9" s="1" t="s">
        <v>303</v>
      </c>
      <c r="D9" s="1">
        <v>0</v>
      </c>
      <c r="E9" s="1" t="s">
        <v>8</v>
      </c>
      <c r="F9" s="1" t="s">
        <v>555</v>
      </c>
    </row>
    <row r="10" spans="1:6" x14ac:dyDescent="0.3">
      <c r="A10" s="1" t="s">
        <v>9</v>
      </c>
      <c r="B10" s="12" t="s">
        <v>74</v>
      </c>
      <c r="C10" s="1"/>
      <c r="D10" s="1">
        <v>0</v>
      </c>
      <c r="E10" s="1" t="s">
        <v>9</v>
      </c>
      <c r="F10" s="1" t="s">
        <v>555</v>
      </c>
    </row>
    <row r="11" spans="1:6" x14ac:dyDescent="0.3">
      <c r="A11" s="1" t="s">
        <v>151</v>
      </c>
      <c r="B11" s="12" t="s">
        <v>152</v>
      </c>
      <c r="C11" s="1"/>
      <c r="D11" s="1">
        <v>0</v>
      </c>
      <c r="E11" s="1" t="s">
        <v>151</v>
      </c>
      <c r="F11" s="1" t="s">
        <v>555</v>
      </c>
    </row>
    <row r="12" spans="1:6" x14ac:dyDescent="0.3">
      <c r="A12" s="1" t="s">
        <v>10</v>
      </c>
      <c r="B12" s="12" t="s">
        <v>56</v>
      </c>
      <c r="C12" s="1" t="s">
        <v>303</v>
      </c>
      <c r="D12" s="1"/>
      <c r="E12" s="1" t="s">
        <v>10</v>
      </c>
      <c r="F12" s="1" t="s">
        <v>555</v>
      </c>
    </row>
    <row r="13" spans="1:6" x14ac:dyDescent="0.3">
      <c r="A13" s="1" t="s">
        <v>11</v>
      </c>
      <c r="B13" s="12" t="s">
        <v>225</v>
      </c>
      <c r="C13" s="1" t="s">
        <v>303</v>
      </c>
      <c r="D13" s="1">
        <v>0</v>
      </c>
      <c r="E13" s="1" t="s">
        <v>11</v>
      </c>
      <c r="F13" s="1" t="s">
        <v>555</v>
      </c>
    </row>
    <row r="14" spans="1:6" x14ac:dyDescent="0.3">
      <c r="A14" s="1" t="s">
        <v>12</v>
      </c>
      <c r="B14" s="12" t="s">
        <v>175</v>
      </c>
      <c r="C14" s="1" t="s">
        <v>303</v>
      </c>
      <c r="D14" s="1">
        <v>0</v>
      </c>
      <c r="E14" s="1" t="s">
        <v>12</v>
      </c>
      <c r="F14" s="1" t="s">
        <v>555</v>
      </c>
    </row>
    <row r="15" spans="1:6" x14ac:dyDescent="0.3">
      <c r="A15" s="1" t="s">
        <v>210</v>
      </c>
      <c r="B15" s="12" t="s">
        <v>155</v>
      </c>
      <c r="C15" s="1" t="s">
        <v>303</v>
      </c>
      <c r="D15" s="1">
        <v>0</v>
      </c>
      <c r="E15" s="1" t="s">
        <v>210</v>
      </c>
      <c r="F15" s="1" t="s">
        <v>555</v>
      </c>
    </row>
    <row r="16" spans="1:6" x14ac:dyDescent="0.3">
      <c r="A16" s="1" t="s">
        <v>13</v>
      </c>
      <c r="B16" s="12" t="s">
        <v>166</v>
      </c>
      <c r="C16" s="1" t="s">
        <v>303</v>
      </c>
      <c r="D16" s="1">
        <v>0</v>
      </c>
      <c r="E16" s="1" t="s">
        <v>13</v>
      </c>
      <c r="F16" s="1" t="s">
        <v>555</v>
      </c>
    </row>
    <row r="17" spans="1:6" x14ac:dyDescent="0.3">
      <c r="A17" s="1" t="s">
        <v>14</v>
      </c>
      <c r="B17" s="12" t="s">
        <v>82</v>
      </c>
      <c r="C17" s="1" t="s">
        <v>303</v>
      </c>
      <c r="D17" s="1">
        <v>0</v>
      </c>
      <c r="E17" s="1" t="s">
        <v>14</v>
      </c>
      <c r="F17" s="1" t="s">
        <v>555</v>
      </c>
    </row>
    <row r="18" spans="1:6" x14ac:dyDescent="0.3">
      <c r="A18" s="1" t="s">
        <v>18</v>
      </c>
      <c r="B18" s="12" t="s">
        <v>160</v>
      </c>
      <c r="C18" s="1" t="s">
        <v>303</v>
      </c>
      <c r="D18" s="1">
        <v>0</v>
      </c>
      <c r="E18" s="1" t="s">
        <v>18</v>
      </c>
      <c r="F18" s="1" t="s">
        <v>555</v>
      </c>
    </row>
    <row r="19" spans="1:6" x14ac:dyDescent="0.3">
      <c r="A19" s="1" t="s">
        <v>19</v>
      </c>
      <c r="B19" s="12" t="s">
        <v>76</v>
      </c>
      <c r="C19" s="1"/>
      <c r="D19" s="1">
        <v>0</v>
      </c>
      <c r="E19" s="1" t="s">
        <v>19</v>
      </c>
      <c r="F19" s="1" t="s">
        <v>555</v>
      </c>
    </row>
    <row r="20" spans="1:6" x14ac:dyDescent="0.3">
      <c r="A20" s="1" t="s">
        <v>165</v>
      </c>
      <c r="B20" s="12" t="s">
        <v>164</v>
      </c>
      <c r="C20" s="1"/>
      <c r="D20" s="1">
        <v>0</v>
      </c>
      <c r="E20" s="1" t="s">
        <v>165</v>
      </c>
      <c r="F20" s="1" t="s">
        <v>555</v>
      </c>
    </row>
    <row r="21" spans="1:6" x14ac:dyDescent="0.3">
      <c r="A21" s="1" t="s">
        <v>20</v>
      </c>
      <c r="B21" s="12" t="s">
        <v>162</v>
      </c>
      <c r="C21" s="1" t="s">
        <v>303</v>
      </c>
      <c r="D21" s="1">
        <v>0</v>
      </c>
      <c r="E21" s="1" t="s">
        <v>20</v>
      </c>
      <c r="F21" s="1" t="s">
        <v>555</v>
      </c>
    </row>
    <row r="22" spans="1:6" ht="28.8" x14ac:dyDescent="0.3">
      <c r="A22" s="1" t="s">
        <v>21</v>
      </c>
      <c r="B22" s="12" t="s">
        <v>163</v>
      </c>
      <c r="C22" s="1" t="s">
        <v>303</v>
      </c>
      <c r="D22" s="1">
        <v>0</v>
      </c>
      <c r="E22" s="1" t="s">
        <v>21</v>
      </c>
      <c r="F22" s="1" t="s">
        <v>555</v>
      </c>
    </row>
    <row r="23" spans="1:6" x14ac:dyDescent="0.3">
      <c r="A23" s="1" t="s">
        <v>23</v>
      </c>
      <c r="B23" s="12" t="s">
        <v>167</v>
      </c>
      <c r="C23" s="1"/>
      <c r="D23" s="1">
        <v>0</v>
      </c>
      <c r="E23" s="1" t="s">
        <v>23</v>
      </c>
      <c r="F23" s="1" t="s">
        <v>555</v>
      </c>
    </row>
    <row r="24" spans="1:6" x14ac:dyDescent="0.3">
      <c r="A24" s="1" t="s">
        <v>24</v>
      </c>
      <c r="B24" s="12" t="s">
        <v>177</v>
      </c>
      <c r="C24" s="1"/>
      <c r="D24" s="1">
        <v>0</v>
      </c>
      <c r="E24" s="1" t="s">
        <v>24</v>
      </c>
      <c r="F24" s="1" t="s">
        <v>555</v>
      </c>
    </row>
    <row r="25" spans="1:6" x14ac:dyDescent="0.3">
      <c r="A25" s="1" t="s">
        <v>25</v>
      </c>
      <c r="B25" s="12" t="s">
        <v>176</v>
      </c>
      <c r="C25" s="1"/>
      <c r="D25" s="1">
        <v>0</v>
      </c>
      <c r="E25" s="1" t="s">
        <v>25</v>
      </c>
      <c r="F25" s="1" t="s">
        <v>555</v>
      </c>
    </row>
    <row r="26" spans="1:6" x14ac:dyDescent="0.3">
      <c r="A26" s="1" t="s">
        <v>29</v>
      </c>
      <c r="B26" s="12" t="s">
        <v>69</v>
      </c>
      <c r="C26" s="1" t="s">
        <v>303</v>
      </c>
      <c r="D26" s="1">
        <v>0</v>
      </c>
      <c r="E26" s="1" t="s">
        <v>29</v>
      </c>
      <c r="F26" s="1" t="s">
        <v>555</v>
      </c>
    </row>
    <row r="27" spans="1:6" x14ac:dyDescent="0.3">
      <c r="A27" s="1" t="s">
        <v>30</v>
      </c>
      <c r="B27" s="12" t="s">
        <v>71</v>
      </c>
      <c r="C27" s="1"/>
      <c r="D27" s="1">
        <v>0</v>
      </c>
      <c r="E27" s="1" t="s">
        <v>30</v>
      </c>
      <c r="F27" s="1" t="s">
        <v>555</v>
      </c>
    </row>
    <row r="28" spans="1:6" x14ac:dyDescent="0.3">
      <c r="A28" s="1" t="s">
        <v>31</v>
      </c>
      <c r="B28" s="12" t="s">
        <v>72</v>
      </c>
      <c r="C28" s="1"/>
      <c r="D28" s="1">
        <v>0</v>
      </c>
      <c r="E28" s="1" t="s">
        <v>31</v>
      </c>
      <c r="F28" s="1" t="s">
        <v>555</v>
      </c>
    </row>
    <row r="29" spans="1:6" x14ac:dyDescent="0.3">
      <c r="A29" s="1" t="s">
        <v>32</v>
      </c>
      <c r="B29" s="12" t="s">
        <v>73</v>
      </c>
      <c r="C29" s="1" t="s">
        <v>303</v>
      </c>
      <c r="D29" s="1">
        <v>0</v>
      </c>
      <c r="E29" s="1" t="s">
        <v>32</v>
      </c>
      <c r="F29" s="1" t="s">
        <v>555</v>
      </c>
    </row>
    <row r="30" spans="1:6" x14ac:dyDescent="0.3">
      <c r="A30" s="1" t="s">
        <v>33</v>
      </c>
      <c r="B30" s="12" t="s">
        <v>77</v>
      </c>
      <c r="C30" s="1"/>
      <c r="D30" s="1">
        <v>0</v>
      </c>
      <c r="E30" s="1" t="s">
        <v>33</v>
      </c>
      <c r="F30" s="1" t="s">
        <v>555</v>
      </c>
    </row>
    <row r="31" spans="1:6" x14ac:dyDescent="0.3">
      <c r="A31" s="1" t="s">
        <v>34</v>
      </c>
      <c r="B31" s="12" t="s">
        <v>59</v>
      </c>
      <c r="C31" s="1"/>
      <c r="D31" s="1">
        <v>0</v>
      </c>
      <c r="E31" s="1" t="s">
        <v>34</v>
      </c>
      <c r="F31" s="1" t="s">
        <v>555</v>
      </c>
    </row>
    <row r="32" spans="1:6" x14ac:dyDescent="0.3">
      <c r="A32" s="1" t="s">
        <v>170</v>
      </c>
      <c r="B32" s="12" t="s">
        <v>171</v>
      </c>
      <c r="C32" s="1"/>
      <c r="D32" s="1">
        <v>0</v>
      </c>
      <c r="E32" s="1" t="s">
        <v>170</v>
      </c>
      <c r="F32" s="1" t="s">
        <v>555</v>
      </c>
    </row>
    <row r="33" spans="1:6" x14ac:dyDescent="0.3">
      <c r="A33" s="1" t="s">
        <v>216</v>
      </c>
      <c r="B33" s="12" t="s">
        <v>63</v>
      </c>
      <c r="C33" s="1"/>
      <c r="D33" s="1">
        <v>0</v>
      </c>
      <c r="E33" s="1" t="s">
        <v>216</v>
      </c>
      <c r="F33" s="1" t="s">
        <v>555</v>
      </c>
    </row>
    <row r="34" spans="1:6" x14ac:dyDescent="0.3">
      <c r="A34" s="1" t="s">
        <v>95</v>
      </c>
      <c r="B34" s="12" t="s">
        <v>144</v>
      </c>
      <c r="C34" s="1"/>
      <c r="D34" s="1">
        <v>0</v>
      </c>
      <c r="E34" s="1" t="s">
        <v>95</v>
      </c>
      <c r="F34" s="1" t="s">
        <v>555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C4933-869A-486A-B273-F18A901078D8}">
  <dimension ref="X50:X62"/>
  <sheetViews>
    <sheetView showGridLines="0" tabSelected="1" topLeftCell="A31" workbookViewId="0">
      <selection activeCell="X63" sqref="X63"/>
    </sheetView>
  </sheetViews>
  <sheetFormatPr defaultRowHeight="14.4" x14ac:dyDescent="0.3"/>
  <sheetData>
    <row r="50" spans="24:24" x14ac:dyDescent="0.3">
      <c r="X50" t="s">
        <v>640</v>
      </c>
    </row>
    <row r="52" spans="24:24" x14ac:dyDescent="0.3">
      <c r="X52" t="s">
        <v>641</v>
      </c>
    </row>
    <row r="54" spans="24:24" x14ac:dyDescent="0.3">
      <c r="X54" t="s">
        <v>642</v>
      </c>
    </row>
    <row r="56" spans="24:24" x14ac:dyDescent="0.3">
      <c r="X56" t="s">
        <v>643</v>
      </c>
    </row>
    <row r="58" spans="24:24" x14ac:dyDescent="0.3">
      <c r="X58" t="s">
        <v>650</v>
      </c>
    </row>
    <row r="59" spans="24:24" x14ac:dyDescent="0.3">
      <c r="X59" t="s">
        <v>651</v>
      </c>
    </row>
    <row r="60" spans="24:24" x14ac:dyDescent="0.3">
      <c r="X60" s="32" t="s">
        <v>649</v>
      </c>
    </row>
    <row r="61" spans="24:24" x14ac:dyDescent="0.3">
      <c r="X61" s="32" t="s">
        <v>648</v>
      </c>
    </row>
    <row r="62" spans="24:24" x14ac:dyDescent="0.3">
      <c r="X62" s="32" t="s">
        <v>647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3E25-06C3-416E-8381-DF1B867CA667}">
  <dimension ref="A2:R92"/>
  <sheetViews>
    <sheetView showGridLines="0" topLeftCell="A49" workbookViewId="0">
      <selection activeCell="G57" sqref="G57"/>
    </sheetView>
  </sheetViews>
  <sheetFormatPr defaultRowHeight="14.4" x14ac:dyDescent="0.3"/>
  <cols>
    <col min="1" max="1" width="12.5546875" bestFit="1" customWidth="1"/>
    <col min="2" max="2" width="19.88671875" bestFit="1" customWidth="1"/>
    <col min="3" max="3" width="12.5546875" bestFit="1" customWidth="1"/>
    <col min="4" max="4" width="16.21875" bestFit="1" customWidth="1"/>
    <col min="5" max="5" width="18.21875" bestFit="1" customWidth="1"/>
    <col min="6" max="6" width="11.77734375" customWidth="1"/>
    <col min="7" max="7" width="12.88671875" bestFit="1" customWidth="1"/>
    <col min="8" max="8" width="15.5546875" bestFit="1" customWidth="1"/>
    <col min="9" max="9" width="10.44140625" bestFit="1" customWidth="1"/>
    <col min="10" max="10" width="11" bestFit="1" customWidth="1"/>
    <col min="12" max="12" width="12.5546875" bestFit="1" customWidth="1"/>
    <col min="13" max="13" width="19.88671875" bestFit="1" customWidth="1"/>
    <col min="14" max="14" width="10.44140625" bestFit="1" customWidth="1"/>
    <col min="15" max="15" width="11" bestFit="1" customWidth="1"/>
    <col min="16" max="16" width="15.5546875" bestFit="1" customWidth="1"/>
    <col min="17" max="17" width="9" bestFit="1" customWidth="1"/>
    <col min="18" max="18" width="11" bestFit="1" customWidth="1"/>
  </cols>
  <sheetData>
    <row r="2" spans="1:15" x14ac:dyDescent="0.3">
      <c r="A2" s="18" t="s">
        <v>564</v>
      </c>
      <c r="B2" s="20"/>
      <c r="C2" s="20"/>
      <c r="D2" s="20"/>
      <c r="G2" s="18" t="s">
        <v>565</v>
      </c>
      <c r="H2" s="19"/>
      <c r="I2" s="19"/>
      <c r="J2" s="19"/>
      <c r="L2" s="18" t="s">
        <v>566</v>
      </c>
      <c r="M2" s="19"/>
    </row>
    <row r="3" spans="1:15" ht="28.8" x14ac:dyDescent="0.3">
      <c r="A3" s="13" t="s">
        <v>556</v>
      </c>
      <c r="B3" s="2" t="s">
        <v>558</v>
      </c>
      <c r="C3" s="2" t="s">
        <v>559</v>
      </c>
      <c r="D3" s="2" t="s">
        <v>560</v>
      </c>
      <c r="G3" s="13" t="s">
        <v>561</v>
      </c>
      <c r="H3" s="13" t="s">
        <v>562</v>
      </c>
      <c r="L3" s="13" t="s">
        <v>556</v>
      </c>
      <c r="M3" t="s">
        <v>558</v>
      </c>
    </row>
    <row r="4" spans="1:15" x14ac:dyDescent="0.3">
      <c r="A4" s="14" t="s">
        <v>387</v>
      </c>
      <c r="B4" s="16">
        <v>18665.384615384617</v>
      </c>
      <c r="C4" s="16">
        <v>18665.384615384617</v>
      </c>
      <c r="D4" s="16">
        <v>18665.384615384617</v>
      </c>
      <c r="G4" s="13" t="s">
        <v>556</v>
      </c>
      <c r="H4" t="s">
        <v>305</v>
      </c>
      <c r="I4" t="s">
        <v>325</v>
      </c>
      <c r="J4" t="s">
        <v>557</v>
      </c>
      <c r="L4" s="14" t="s">
        <v>305</v>
      </c>
      <c r="M4" s="16">
        <v>13421.25</v>
      </c>
    </row>
    <row r="5" spans="1:15" x14ac:dyDescent="0.3">
      <c r="A5" s="14" t="s">
        <v>312</v>
      </c>
      <c r="B5" s="16">
        <v>15533.962264150943</v>
      </c>
      <c r="C5" s="16">
        <v>15533.962264150943</v>
      </c>
      <c r="D5" s="16">
        <v>15533.962264150943</v>
      </c>
      <c r="G5" s="14" t="s">
        <v>387</v>
      </c>
      <c r="H5" s="16">
        <v>2</v>
      </c>
      <c r="I5" s="16">
        <v>11</v>
      </c>
      <c r="J5" s="16">
        <v>13</v>
      </c>
      <c r="L5" s="14" t="s">
        <v>325</v>
      </c>
      <c r="M5" s="16">
        <v>20418.292682926829</v>
      </c>
    </row>
    <row r="6" spans="1:15" x14ac:dyDescent="0.3">
      <c r="A6" s="14" t="s">
        <v>557</v>
      </c>
      <c r="B6" s="16">
        <v>16150.757575757576</v>
      </c>
      <c r="C6" s="16">
        <v>16150.757575757576</v>
      </c>
      <c r="D6" s="16">
        <v>16150.757575757576</v>
      </c>
      <c r="G6" s="14" t="s">
        <v>312</v>
      </c>
      <c r="H6" s="16">
        <v>38</v>
      </c>
      <c r="I6" s="16">
        <v>15</v>
      </c>
      <c r="J6" s="16">
        <v>53</v>
      </c>
      <c r="L6" s="14" t="s">
        <v>557</v>
      </c>
      <c r="M6" s="16">
        <v>16962.962962962964</v>
      </c>
    </row>
    <row r="7" spans="1:15" x14ac:dyDescent="0.3">
      <c r="G7" s="14" t="s">
        <v>557</v>
      </c>
      <c r="H7" s="16">
        <v>40</v>
      </c>
      <c r="I7" s="16">
        <v>26</v>
      </c>
      <c r="J7" s="16">
        <v>66</v>
      </c>
    </row>
    <row r="9" spans="1:15" x14ac:dyDescent="0.3">
      <c r="B9" t="s">
        <v>569</v>
      </c>
      <c r="C9" t="s">
        <v>568</v>
      </c>
    </row>
    <row r="10" spans="1:15" x14ac:dyDescent="0.3">
      <c r="A10" s="18" t="s">
        <v>567</v>
      </c>
      <c r="B10" s="19"/>
      <c r="C10" s="19"/>
      <c r="D10" s="19"/>
      <c r="E10" s="19"/>
      <c r="G10" s="18" t="s">
        <v>570</v>
      </c>
      <c r="H10" s="19"/>
      <c r="I10" s="19"/>
      <c r="J10" s="19"/>
      <c r="L10" s="18" t="s">
        <v>571</v>
      </c>
      <c r="M10" s="19"/>
      <c r="N10" s="19"/>
      <c r="O10" s="19"/>
    </row>
    <row r="11" spans="1:15" x14ac:dyDescent="0.3">
      <c r="B11" s="13" t="s">
        <v>562</v>
      </c>
      <c r="G11" s="13" t="s">
        <v>563</v>
      </c>
      <c r="H11" s="13" t="s">
        <v>562</v>
      </c>
      <c r="L11" s="13" t="s">
        <v>572</v>
      </c>
      <c r="M11" s="13" t="s">
        <v>562</v>
      </c>
    </row>
    <row r="12" spans="1:15" x14ac:dyDescent="0.3">
      <c r="B12" t="s">
        <v>305</v>
      </c>
      <c r="D12" t="s">
        <v>325</v>
      </c>
      <c r="G12" s="13" t="s">
        <v>556</v>
      </c>
      <c r="H12" t="s">
        <v>387</v>
      </c>
      <c r="I12" t="s">
        <v>312</v>
      </c>
      <c r="J12" t="s">
        <v>557</v>
      </c>
      <c r="L12" s="13" t="s">
        <v>556</v>
      </c>
      <c r="M12" t="s">
        <v>305</v>
      </c>
      <c r="N12" t="s">
        <v>325</v>
      </c>
      <c r="O12" t="s">
        <v>557</v>
      </c>
    </row>
    <row r="13" spans="1:15" x14ac:dyDescent="0.3">
      <c r="A13" s="13" t="s">
        <v>556</v>
      </c>
      <c r="B13" t="s">
        <v>558</v>
      </c>
      <c r="C13" t="s">
        <v>563</v>
      </c>
      <c r="D13" t="s">
        <v>558</v>
      </c>
      <c r="E13" t="s">
        <v>563</v>
      </c>
      <c r="G13" s="14">
        <v>5.32</v>
      </c>
      <c r="H13" s="16"/>
      <c r="I13" s="16">
        <v>5</v>
      </c>
      <c r="J13" s="16">
        <v>5</v>
      </c>
      <c r="L13" s="14" t="s">
        <v>387</v>
      </c>
      <c r="M13" s="16">
        <v>342.16999999999996</v>
      </c>
      <c r="N13" s="16">
        <v>495.22272727272724</v>
      </c>
      <c r="O13" s="16">
        <v>471.67615384615385</v>
      </c>
    </row>
    <row r="14" spans="1:15" x14ac:dyDescent="0.3">
      <c r="A14" s="14">
        <v>5.32</v>
      </c>
      <c r="B14" s="16">
        <v>17250</v>
      </c>
      <c r="C14" s="16">
        <v>5</v>
      </c>
      <c r="D14" s="16"/>
      <c r="E14" s="16"/>
      <c r="G14" s="14">
        <v>6.49</v>
      </c>
      <c r="H14" s="16"/>
      <c r="I14" s="16">
        <v>3</v>
      </c>
      <c r="J14" s="16">
        <v>3</v>
      </c>
      <c r="L14" s="14" t="s">
        <v>312</v>
      </c>
      <c r="M14" s="16">
        <v>441.28842105263146</v>
      </c>
      <c r="N14" s="16">
        <v>485.98466666666661</v>
      </c>
      <c r="O14" s="16">
        <v>453.93830188679243</v>
      </c>
    </row>
    <row r="15" spans="1:15" x14ac:dyDescent="0.3">
      <c r="A15" s="14">
        <v>6.49</v>
      </c>
      <c r="B15" s="16">
        <v>13166.666666666666</v>
      </c>
      <c r="C15" s="16">
        <v>3</v>
      </c>
      <c r="D15" s="16"/>
      <c r="E15" s="16"/>
      <c r="G15" s="14">
        <v>7.49</v>
      </c>
      <c r="H15" s="16"/>
      <c r="I15" s="16">
        <v>4</v>
      </c>
      <c r="J15" s="16">
        <v>4</v>
      </c>
      <c r="L15" s="14" t="s">
        <v>557</v>
      </c>
      <c r="M15" s="16">
        <v>436.33249999999987</v>
      </c>
      <c r="N15" s="16">
        <v>489.89307692307688</v>
      </c>
      <c r="O15" s="16">
        <v>457.43212121212122</v>
      </c>
    </row>
    <row r="16" spans="1:15" x14ac:dyDescent="0.3">
      <c r="A16" s="14">
        <v>7.49</v>
      </c>
      <c r="B16" s="16">
        <v>11900</v>
      </c>
      <c r="C16" s="16">
        <v>4</v>
      </c>
      <c r="D16" s="16"/>
      <c r="E16" s="16"/>
      <c r="G16" s="14">
        <v>7.91</v>
      </c>
      <c r="H16" s="16"/>
      <c r="I16" s="16">
        <v>1</v>
      </c>
      <c r="J16" s="16">
        <v>1</v>
      </c>
    </row>
    <row r="17" spans="1:10" x14ac:dyDescent="0.3">
      <c r="A17" s="14">
        <v>7.91</v>
      </c>
      <c r="B17" s="16">
        <v>10000</v>
      </c>
      <c r="C17" s="16">
        <v>1</v>
      </c>
      <c r="D17" s="16"/>
      <c r="E17" s="16"/>
      <c r="G17" s="14">
        <v>8.49</v>
      </c>
      <c r="H17" s="16">
        <v>1</v>
      </c>
      <c r="I17" s="16">
        <v>1</v>
      </c>
      <c r="J17" s="16">
        <v>2</v>
      </c>
    </row>
    <row r="18" spans="1:10" x14ac:dyDescent="0.3">
      <c r="A18" s="14">
        <v>8.49</v>
      </c>
      <c r="B18" s="16">
        <v>20000</v>
      </c>
      <c r="C18" s="16">
        <v>1</v>
      </c>
      <c r="D18" s="16">
        <v>19500</v>
      </c>
      <c r="E18" s="16">
        <v>2</v>
      </c>
      <c r="G18" s="14">
        <v>9.17</v>
      </c>
      <c r="H18" s="16"/>
      <c r="I18" s="16">
        <v>3</v>
      </c>
      <c r="J18" s="16">
        <v>3</v>
      </c>
    </row>
    <row r="19" spans="1:10" x14ac:dyDescent="0.3">
      <c r="A19" s="14">
        <v>9.17</v>
      </c>
      <c r="B19" s="16">
        <v>12733.333333333334</v>
      </c>
      <c r="C19" s="16">
        <v>3</v>
      </c>
      <c r="D19" s="16"/>
      <c r="E19" s="16"/>
      <c r="G19" s="14">
        <v>9.8000000000000007</v>
      </c>
      <c r="H19" s="16"/>
      <c r="I19" s="16">
        <v>2</v>
      </c>
      <c r="J19" s="16">
        <v>2</v>
      </c>
    </row>
    <row r="20" spans="1:10" x14ac:dyDescent="0.3">
      <c r="A20" s="14">
        <v>9.8000000000000007</v>
      </c>
      <c r="B20" s="16">
        <v>14400</v>
      </c>
      <c r="C20" s="16">
        <v>2</v>
      </c>
      <c r="D20" s="16">
        <v>24000</v>
      </c>
      <c r="E20" s="16">
        <v>1</v>
      </c>
      <c r="G20" s="14">
        <v>10.78</v>
      </c>
      <c r="H20" s="16"/>
      <c r="I20" s="16">
        <v>3</v>
      </c>
      <c r="J20" s="16">
        <v>3</v>
      </c>
    </row>
    <row r="21" spans="1:10" x14ac:dyDescent="0.3">
      <c r="A21" s="14">
        <v>10.78</v>
      </c>
      <c r="B21" s="16">
        <v>12000</v>
      </c>
      <c r="C21" s="16">
        <v>1</v>
      </c>
      <c r="D21" s="16">
        <v>17500</v>
      </c>
      <c r="E21" s="16">
        <v>2</v>
      </c>
      <c r="G21" s="14">
        <v>11.48</v>
      </c>
      <c r="H21" s="16"/>
      <c r="I21" s="16">
        <v>2</v>
      </c>
      <c r="J21" s="16">
        <v>2</v>
      </c>
    </row>
    <row r="22" spans="1:10" x14ac:dyDescent="0.3">
      <c r="A22" s="14">
        <v>11.48</v>
      </c>
      <c r="B22" s="16">
        <v>7600</v>
      </c>
      <c r="C22" s="16">
        <v>2</v>
      </c>
      <c r="D22" s="16"/>
      <c r="E22" s="16"/>
      <c r="G22" s="14">
        <v>11.99</v>
      </c>
      <c r="H22" s="16"/>
      <c r="I22" s="16">
        <v>4</v>
      </c>
      <c r="J22" s="16">
        <v>4</v>
      </c>
    </row>
    <row r="23" spans="1:10" x14ac:dyDescent="0.3">
      <c r="A23" s="14">
        <v>11.99</v>
      </c>
      <c r="B23" s="16">
        <v>23287.5</v>
      </c>
      <c r="C23" s="16">
        <v>2</v>
      </c>
      <c r="D23" s="16">
        <v>22950</v>
      </c>
      <c r="E23" s="16">
        <v>4</v>
      </c>
      <c r="G23" s="14">
        <v>12.88</v>
      </c>
      <c r="H23" s="16">
        <v>2</v>
      </c>
      <c r="I23" s="16">
        <v>4</v>
      </c>
      <c r="J23" s="16">
        <v>6</v>
      </c>
    </row>
    <row r="24" spans="1:10" x14ac:dyDescent="0.3">
      <c r="A24" s="14">
        <v>12.88</v>
      </c>
      <c r="B24" s="16">
        <v>11850</v>
      </c>
      <c r="C24" s="16">
        <v>4</v>
      </c>
      <c r="D24" s="16">
        <v>24020</v>
      </c>
      <c r="E24" s="16">
        <v>5</v>
      </c>
      <c r="G24" s="14">
        <v>13.44</v>
      </c>
      <c r="H24" s="16">
        <v>1</v>
      </c>
      <c r="I24" s="16">
        <v>5</v>
      </c>
      <c r="J24" s="16">
        <v>6</v>
      </c>
    </row>
    <row r="25" spans="1:10" x14ac:dyDescent="0.3">
      <c r="A25" s="14">
        <v>13.44</v>
      </c>
      <c r="B25" s="16">
        <v>12287.5</v>
      </c>
      <c r="C25" s="16">
        <v>4</v>
      </c>
      <c r="D25" s="16">
        <v>17750</v>
      </c>
      <c r="E25" s="16">
        <v>3</v>
      </c>
      <c r="G25" s="14">
        <v>13.99</v>
      </c>
      <c r="H25" s="16">
        <v>2</v>
      </c>
      <c r="I25" s="16">
        <v>2</v>
      </c>
      <c r="J25" s="16">
        <v>4</v>
      </c>
    </row>
    <row r="26" spans="1:10" x14ac:dyDescent="0.3">
      <c r="A26" s="14">
        <v>13.99</v>
      </c>
      <c r="B26" s="16">
        <v>3600</v>
      </c>
      <c r="C26" s="16">
        <v>1</v>
      </c>
      <c r="D26" s="16">
        <v>20500</v>
      </c>
      <c r="E26" s="16">
        <v>4</v>
      </c>
      <c r="G26" s="14">
        <v>14.85</v>
      </c>
      <c r="H26" s="16">
        <v>2</v>
      </c>
      <c r="I26" s="16">
        <v>4</v>
      </c>
      <c r="J26" s="16">
        <v>6</v>
      </c>
    </row>
    <row r="27" spans="1:10" x14ac:dyDescent="0.3">
      <c r="A27" s="14">
        <v>14.85</v>
      </c>
      <c r="B27" s="16">
        <v>12112.5</v>
      </c>
      <c r="C27" s="16">
        <v>2</v>
      </c>
      <c r="D27" s="16">
        <v>23250</v>
      </c>
      <c r="E27" s="16">
        <v>6</v>
      </c>
      <c r="G27" s="14">
        <v>15.77</v>
      </c>
      <c r="H27" s="16"/>
      <c r="I27" s="16">
        <v>3</v>
      </c>
      <c r="J27" s="16">
        <v>3</v>
      </c>
    </row>
    <row r="28" spans="1:10" x14ac:dyDescent="0.3">
      <c r="A28" s="14">
        <v>15.77</v>
      </c>
      <c r="B28" s="16">
        <v>19066.666666666668</v>
      </c>
      <c r="C28" s="16">
        <v>3</v>
      </c>
      <c r="D28" s="16"/>
      <c r="E28" s="16"/>
      <c r="G28" s="14">
        <v>17.27</v>
      </c>
      <c r="H28" s="16"/>
      <c r="I28" s="16">
        <v>1</v>
      </c>
      <c r="J28" s="16">
        <v>1</v>
      </c>
    </row>
    <row r="29" spans="1:10" x14ac:dyDescent="0.3">
      <c r="A29" s="14">
        <v>16.59</v>
      </c>
      <c r="B29" s="16"/>
      <c r="C29" s="16"/>
      <c r="D29" s="16">
        <v>15700</v>
      </c>
      <c r="E29" s="16">
        <v>1</v>
      </c>
      <c r="G29" s="14">
        <v>17.97</v>
      </c>
      <c r="H29" s="16">
        <v>1</v>
      </c>
      <c r="I29" s="16">
        <v>1</v>
      </c>
      <c r="J29" s="16">
        <v>2</v>
      </c>
    </row>
    <row r="30" spans="1:10" x14ac:dyDescent="0.3">
      <c r="A30" s="14">
        <v>17.27</v>
      </c>
      <c r="B30" s="16">
        <v>2500</v>
      </c>
      <c r="C30" s="16">
        <v>1</v>
      </c>
      <c r="D30" s="16">
        <v>23850</v>
      </c>
      <c r="E30" s="16">
        <v>1</v>
      </c>
      <c r="G30" s="14">
        <v>18.489999999999998</v>
      </c>
      <c r="H30" s="16">
        <v>1</v>
      </c>
      <c r="I30" s="16">
        <v>2</v>
      </c>
      <c r="J30" s="16">
        <v>3</v>
      </c>
    </row>
    <row r="31" spans="1:10" x14ac:dyDescent="0.3">
      <c r="A31" s="14">
        <v>17.97</v>
      </c>
      <c r="B31" s="16"/>
      <c r="C31" s="16"/>
      <c r="D31" s="16">
        <v>13000</v>
      </c>
      <c r="E31" s="16">
        <v>2</v>
      </c>
      <c r="G31" s="14">
        <v>19.48</v>
      </c>
      <c r="H31" s="16">
        <v>1</v>
      </c>
      <c r="I31" s="16"/>
      <c r="J31" s="16">
        <v>1</v>
      </c>
    </row>
    <row r="32" spans="1:10" x14ac:dyDescent="0.3">
      <c r="A32" s="14">
        <v>18.489999999999998</v>
      </c>
      <c r="B32" s="16"/>
      <c r="C32" s="16"/>
      <c r="D32" s="16">
        <v>20741.666666666668</v>
      </c>
      <c r="E32" s="16">
        <v>3</v>
      </c>
      <c r="G32" s="14">
        <v>19.89</v>
      </c>
      <c r="H32" s="16">
        <v>1</v>
      </c>
      <c r="I32" s="16">
        <v>1</v>
      </c>
      <c r="J32" s="16">
        <v>2</v>
      </c>
    </row>
    <row r="33" spans="1:18" x14ac:dyDescent="0.3">
      <c r="A33" s="14">
        <v>19.48</v>
      </c>
      <c r="B33" s="16"/>
      <c r="C33" s="16"/>
      <c r="D33" s="16">
        <v>18000</v>
      </c>
      <c r="E33" s="16">
        <v>1</v>
      </c>
      <c r="G33" s="14">
        <v>22.45</v>
      </c>
      <c r="H33" s="16"/>
      <c r="I33" s="16">
        <v>1</v>
      </c>
      <c r="J33" s="16">
        <v>1</v>
      </c>
    </row>
    <row r="34" spans="1:18" x14ac:dyDescent="0.3">
      <c r="A34" s="14">
        <v>19.89</v>
      </c>
      <c r="B34" s="16">
        <v>8650</v>
      </c>
      <c r="C34" s="16">
        <v>1</v>
      </c>
      <c r="D34" s="16">
        <v>20787.5</v>
      </c>
      <c r="E34" s="16">
        <v>2</v>
      </c>
      <c r="G34" s="14">
        <v>23.13</v>
      </c>
      <c r="H34" s="16"/>
      <c r="I34" s="16">
        <v>1</v>
      </c>
      <c r="J34" s="16">
        <v>1</v>
      </c>
    </row>
    <row r="35" spans="1:18" x14ac:dyDescent="0.3">
      <c r="A35" s="14">
        <v>20.5</v>
      </c>
      <c r="B35" s="16"/>
      <c r="C35" s="16"/>
      <c r="D35" s="16">
        <v>14650</v>
      </c>
      <c r="E35" s="16">
        <v>1</v>
      </c>
      <c r="G35" s="14">
        <v>24.24</v>
      </c>
      <c r="H35" s="16">
        <v>1</v>
      </c>
      <c r="I35" s="16"/>
      <c r="J35" s="16">
        <v>1</v>
      </c>
    </row>
    <row r="36" spans="1:18" x14ac:dyDescent="0.3">
      <c r="A36" s="14">
        <v>22.45</v>
      </c>
      <c r="B36" s="16"/>
      <c r="C36" s="16"/>
      <c r="D36" s="16">
        <v>10400</v>
      </c>
      <c r="E36" s="16">
        <v>1</v>
      </c>
      <c r="G36" s="14" t="s">
        <v>557</v>
      </c>
      <c r="H36" s="16">
        <v>13</v>
      </c>
      <c r="I36" s="16">
        <v>53</v>
      </c>
      <c r="J36" s="16">
        <v>66</v>
      </c>
    </row>
    <row r="37" spans="1:18" x14ac:dyDescent="0.3">
      <c r="A37" s="14">
        <v>23.13</v>
      </c>
      <c r="B37" s="16"/>
      <c r="C37" s="16"/>
      <c r="D37" s="16">
        <v>15850</v>
      </c>
      <c r="E37" s="16">
        <v>1</v>
      </c>
    </row>
    <row r="38" spans="1:18" x14ac:dyDescent="0.3">
      <c r="A38" s="14">
        <v>24.24</v>
      </c>
      <c r="B38" s="16"/>
      <c r="C38" s="16"/>
      <c r="D38" s="16">
        <v>24250</v>
      </c>
      <c r="E38" s="16">
        <v>1</v>
      </c>
    </row>
    <row r="39" spans="1:18" x14ac:dyDescent="0.3">
      <c r="A39" s="14" t="s">
        <v>557</v>
      </c>
      <c r="B39" s="16">
        <v>13421.25</v>
      </c>
      <c r="C39" s="16">
        <v>40</v>
      </c>
      <c r="D39" s="16">
        <v>20418.292682926829</v>
      </c>
      <c r="E39" s="16">
        <v>41</v>
      </c>
    </row>
    <row r="42" spans="1:18" ht="15" thickBot="1" x14ac:dyDescent="0.35">
      <c r="A42" s="18" t="s">
        <v>585</v>
      </c>
      <c r="B42" s="19"/>
      <c r="C42" s="19"/>
      <c r="D42" s="19"/>
      <c r="O42" s="18" t="s">
        <v>597</v>
      </c>
      <c r="P42" s="19"/>
      <c r="Q42" s="19"/>
      <c r="R42" s="19"/>
    </row>
    <row r="43" spans="1:18" x14ac:dyDescent="0.3">
      <c r="A43" s="26" t="s">
        <v>582</v>
      </c>
      <c r="B43" s="26" t="s">
        <v>584</v>
      </c>
      <c r="C43" s="26" t="s">
        <v>582</v>
      </c>
      <c r="D43" s="26" t="s">
        <v>584</v>
      </c>
      <c r="O43" s="26" t="s">
        <v>582</v>
      </c>
      <c r="P43" s="26" t="s">
        <v>584</v>
      </c>
      <c r="Q43" s="26" t="s">
        <v>582</v>
      </c>
      <c r="R43" s="26" t="s">
        <v>584</v>
      </c>
    </row>
    <row r="44" spans="1:18" x14ac:dyDescent="0.3">
      <c r="A44" s="28">
        <v>34000</v>
      </c>
      <c r="B44">
        <v>1</v>
      </c>
      <c r="C44" s="16">
        <v>69777.777777777781</v>
      </c>
      <c r="D44">
        <v>22</v>
      </c>
      <c r="O44" s="27">
        <v>5.18</v>
      </c>
      <c r="P44">
        <v>1</v>
      </c>
      <c r="Q44" s="15">
        <v>18.744444444444447</v>
      </c>
      <c r="R44">
        <v>15</v>
      </c>
    </row>
    <row r="45" spans="1:18" x14ac:dyDescent="0.3">
      <c r="A45" s="28">
        <v>51888.888888888891</v>
      </c>
      <c r="B45">
        <v>17</v>
      </c>
      <c r="C45" s="16">
        <v>51888.888888888891</v>
      </c>
      <c r="D45">
        <v>17</v>
      </c>
      <c r="O45" s="27">
        <v>8.5711111111111116</v>
      </c>
      <c r="P45">
        <v>6</v>
      </c>
      <c r="Q45" s="15">
        <v>15.353333333333333</v>
      </c>
      <c r="R45">
        <v>12</v>
      </c>
    </row>
    <row r="46" spans="1:18" x14ac:dyDescent="0.3">
      <c r="A46" s="28">
        <v>69777.777777777781</v>
      </c>
      <c r="B46">
        <v>22</v>
      </c>
      <c r="C46" s="16">
        <v>87666.666666666672</v>
      </c>
      <c r="D46">
        <v>15</v>
      </c>
      <c r="O46" s="27">
        <v>11.962222222222223</v>
      </c>
      <c r="P46">
        <v>9</v>
      </c>
      <c r="Q46" s="15">
        <v>25.526666666666667</v>
      </c>
      <c r="R46">
        <v>10</v>
      </c>
    </row>
    <row r="47" spans="1:18" x14ac:dyDescent="0.3">
      <c r="A47" s="28">
        <v>87666.666666666672</v>
      </c>
      <c r="B47">
        <v>15</v>
      </c>
      <c r="C47" s="16">
        <v>105555.55555555556</v>
      </c>
      <c r="D47">
        <v>10</v>
      </c>
      <c r="O47" s="27">
        <v>15.353333333333333</v>
      </c>
      <c r="P47">
        <v>12</v>
      </c>
      <c r="Q47" s="15" t="s">
        <v>583</v>
      </c>
      <c r="R47">
        <v>10</v>
      </c>
    </row>
    <row r="48" spans="1:18" x14ac:dyDescent="0.3">
      <c r="A48" s="28">
        <v>105555.55555555556</v>
      </c>
      <c r="B48">
        <v>10</v>
      </c>
      <c r="C48" s="16">
        <v>123444.44444444445</v>
      </c>
      <c r="D48">
        <v>7</v>
      </c>
      <c r="O48" s="27">
        <v>18.744444444444447</v>
      </c>
      <c r="P48">
        <v>15</v>
      </c>
      <c r="Q48" s="15">
        <v>11.962222222222223</v>
      </c>
      <c r="R48">
        <v>9</v>
      </c>
    </row>
    <row r="49" spans="1:18" x14ac:dyDescent="0.3">
      <c r="A49" s="28">
        <v>123444.44444444445</v>
      </c>
      <c r="B49">
        <v>7</v>
      </c>
      <c r="C49" s="16">
        <v>159222.22222222225</v>
      </c>
      <c r="D49">
        <v>4</v>
      </c>
      <c r="O49" s="27">
        <v>22.135555555555555</v>
      </c>
      <c r="P49">
        <v>8</v>
      </c>
      <c r="Q49" s="15">
        <v>22.135555555555555</v>
      </c>
      <c r="R49">
        <v>8</v>
      </c>
    </row>
    <row r="50" spans="1:18" x14ac:dyDescent="0.3">
      <c r="A50" s="28">
        <v>141333.33333333334</v>
      </c>
      <c r="B50">
        <v>2</v>
      </c>
      <c r="C50" s="16">
        <v>141333.33333333334</v>
      </c>
      <c r="D50">
        <v>2</v>
      </c>
      <c r="O50" s="27">
        <v>25.526666666666667</v>
      </c>
      <c r="P50">
        <v>10</v>
      </c>
      <c r="Q50" s="15">
        <v>8.5711111111111116</v>
      </c>
      <c r="R50">
        <v>6</v>
      </c>
    </row>
    <row r="51" spans="1:18" x14ac:dyDescent="0.3">
      <c r="A51" s="28">
        <v>159222.22222222225</v>
      </c>
      <c r="B51">
        <v>4</v>
      </c>
      <c r="C51" s="16" t="s">
        <v>583</v>
      </c>
      <c r="D51">
        <v>2</v>
      </c>
      <c r="O51" s="27">
        <v>28.917777777777779</v>
      </c>
      <c r="P51">
        <v>5</v>
      </c>
      <c r="Q51" s="15">
        <v>28.917777777777779</v>
      </c>
      <c r="R51">
        <v>5</v>
      </c>
    </row>
    <row r="52" spans="1:18" x14ac:dyDescent="0.3">
      <c r="A52" s="28">
        <v>177111.11111111112</v>
      </c>
      <c r="B52">
        <v>1</v>
      </c>
      <c r="C52" s="16">
        <v>34000</v>
      </c>
      <c r="D52">
        <v>1</v>
      </c>
      <c r="O52" s="27">
        <v>32.308888888888887</v>
      </c>
      <c r="P52">
        <v>5</v>
      </c>
      <c r="Q52" s="15">
        <v>32.308888888888887</v>
      </c>
      <c r="R52">
        <v>5</v>
      </c>
    </row>
    <row r="53" spans="1:18" ht="15" thickBot="1" x14ac:dyDescent="0.35">
      <c r="A53" s="25" t="s">
        <v>583</v>
      </c>
      <c r="B53" s="25">
        <v>2</v>
      </c>
      <c r="C53" s="29">
        <v>177111.11111111112</v>
      </c>
      <c r="D53" s="25">
        <v>1</v>
      </c>
      <c r="O53" s="30" t="s">
        <v>583</v>
      </c>
      <c r="P53" s="25">
        <v>10</v>
      </c>
      <c r="Q53" s="31">
        <v>5.18</v>
      </c>
      <c r="R53" s="25">
        <v>1</v>
      </c>
    </row>
    <row r="56" spans="1:18" x14ac:dyDescent="0.3">
      <c r="A56" s="18" t="s">
        <v>580</v>
      </c>
      <c r="B56" s="19"/>
      <c r="C56" s="19"/>
      <c r="D56" s="19"/>
      <c r="G56" s="18" t="s">
        <v>586</v>
      </c>
      <c r="H56" s="18"/>
      <c r="I56" s="18"/>
      <c r="J56" s="18"/>
      <c r="K56" s="18"/>
      <c r="L56" s="18"/>
      <c r="M56" s="18"/>
      <c r="O56" s="18" t="s">
        <v>598</v>
      </c>
      <c r="P56" s="19"/>
      <c r="Q56" s="19"/>
      <c r="R56" s="19"/>
    </row>
    <row r="57" spans="1:18" x14ac:dyDescent="0.3">
      <c r="A57" s="13" t="s">
        <v>581</v>
      </c>
      <c r="B57" s="13" t="s">
        <v>562</v>
      </c>
      <c r="O57" s="13" t="s">
        <v>581</v>
      </c>
      <c r="P57" s="13" t="s">
        <v>562</v>
      </c>
    </row>
    <row r="58" spans="1:18" x14ac:dyDescent="0.3">
      <c r="A58" s="13" t="s">
        <v>556</v>
      </c>
      <c r="B58" t="s">
        <v>387</v>
      </c>
      <c r="C58" t="s">
        <v>312</v>
      </c>
      <c r="D58" t="s">
        <v>557</v>
      </c>
      <c r="O58" s="13" t="s">
        <v>556</v>
      </c>
      <c r="P58" t="s">
        <v>387</v>
      </c>
      <c r="Q58" t="s">
        <v>312</v>
      </c>
      <c r="R58" t="s">
        <v>557</v>
      </c>
    </row>
    <row r="59" spans="1:18" x14ac:dyDescent="0.3">
      <c r="A59" s="14">
        <v>5.32</v>
      </c>
      <c r="B59" s="16"/>
      <c r="C59" s="16">
        <v>89400</v>
      </c>
      <c r="D59" s="16">
        <v>89400</v>
      </c>
      <c r="O59" s="14" t="s">
        <v>599</v>
      </c>
      <c r="P59" s="16">
        <v>96000</v>
      </c>
      <c r="Q59" s="16">
        <v>112089.2</v>
      </c>
      <c r="R59" s="16">
        <v>109407.66666666667</v>
      </c>
    </row>
    <row r="60" spans="1:18" x14ac:dyDescent="0.3">
      <c r="A60" s="14">
        <v>6.49</v>
      </c>
      <c r="B60" s="16"/>
      <c r="C60" s="16">
        <v>74000</v>
      </c>
      <c r="D60" s="16">
        <v>74000</v>
      </c>
      <c r="O60" s="14" t="s">
        <v>600</v>
      </c>
      <c r="P60" s="16"/>
      <c r="Q60" s="16">
        <v>82826.846153846156</v>
      </c>
      <c r="R60" s="16">
        <v>82826.846153846156</v>
      </c>
    </row>
    <row r="61" spans="1:18" x14ac:dyDescent="0.3">
      <c r="A61" s="14">
        <v>7.49</v>
      </c>
      <c r="B61" s="16"/>
      <c r="C61" s="16">
        <v>82000</v>
      </c>
      <c r="D61" s="16">
        <v>82000</v>
      </c>
      <c r="O61" s="14" t="s">
        <v>601</v>
      </c>
      <c r="P61" s="16">
        <v>69000</v>
      </c>
      <c r="Q61" s="16">
        <v>65508.181818181816</v>
      </c>
      <c r="R61" s="16">
        <v>66439.333333333328</v>
      </c>
    </row>
    <row r="62" spans="1:18" x14ac:dyDescent="0.3">
      <c r="A62" s="14">
        <v>7.91</v>
      </c>
      <c r="B62" s="16"/>
      <c r="C62" s="16">
        <v>40100</v>
      </c>
      <c r="D62" s="16">
        <v>40100</v>
      </c>
      <c r="O62" s="14" t="s">
        <v>602</v>
      </c>
      <c r="P62" s="16">
        <v>67500</v>
      </c>
      <c r="Q62" s="16">
        <v>79750</v>
      </c>
      <c r="R62" s="16">
        <v>77300</v>
      </c>
    </row>
    <row r="63" spans="1:18" x14ac:dyDescent="0.3">
      <c r="A63" s="14">
        <v>8.49</v>
      </c>
      <c r="B63" s="16">
        <v>62000</v>
      </c>
      <c r="C63" s="16">
        <v>85000</v>
      </c>
      <c r="D63" s="16">
        <v>73500</v>
      </c>
      <c r="O63" s="14" t="s">
        <v>603</v>
      </c>
      <c r="P63" s="16">
        <v>62000</v>
      </c>
      <c r="Q63" s="16">
        <v>87322.166666666672</v>
      </c>
      <c r="R63" s="16">
        <v>83704.71428571429</v>
      </c>
    </row>
    <row r="64" spans="1:18" x14ac:dyDescent="0.3">
      <c r="A64" s="14">
        <v>9.17</v>
      </c>
      <c r="B64" s="16"/>
      <c r="C64" s="16">
        <v>99666.666666666672</v>
      </c>
      <c r="D64" s="16">
        <v>99666.666666666672</v>
      </c>
      <c r="O64" s="14" t="s">
        <v>604</v>
      </c>
      <c r="P64" s="16">
        <v>69666.666666666672</v>
      </c>
      <c r="Q64" s="16">
        <v>54800</v>
      </c>
      <c r="R64" s="16">
        <v>60375</v>
      </c>
    </row>
    <row r="65" spans="1:18" x14ac:dyDescent="0.3">
      <c r="A65" s="14">
        <v>9.8000000000000007</v>
      </c>
      <c r="B65" s="16"/>
      <c r="C65" s="16">
        <v>83500</v>
      </c>
      <c r="D65" s="16">
        <v>83500</v>
      </c>
      <c r="O65" s="14" t="s">
        <v>605</v>
      </c>
      <c r="P65" s="16">
        <v>55000</v>
      </c>
      <c r="Q65" s="16"/>
      <c r="R65" s="16">
        <v>55000</v>
      </c>
    </row>
    <row r="66" spans="1:18" x14ac:dyDescent="0.3">
      <c r="A66" s="14">
        <v>10.78</v>
      </c>
      <c r="B66" s="16"/>
      <c r="C66" s="16">
        <v>75333.333333333328</v>
      </c>
      <c r="D66" s="16">
        <v>75333.333333333328</v>
      </c>
      <c r="O66" s="14" t="s">
        <v>557</v>
      </c>
      <c r="P66" s="16">
        <v>71461.538461538468</v>
      </c>
      <c r="Q66" s="16">
        <v>82154.037735849051</v>
      </c>
      <c r="R66" s="16">
        <v>80047.939393939392</v>
      </c>
    </row>
    <row r="67" spans="1:18" x14ac:dyDescent="0.3">
      <c r="A67" s="14">
        <v>11.48</v>
      </c>
      <c r="B67" s="16"/>
      <c r="C67" s="16">
        <v>57250</v>
      </c>
      <c r="D67" s="16">
        <v>57250</v>
      </c>
    </row>
    <row r="68" spans="1:18" x14ac:dyDescent="0.3">
      <c r="A68" s="14">
        <v>11.99</v>
      </c>
      <c r="B68" s="16"/>
      <c r="C68" s="16">
        <v>88147.5</v>
      </c>
      <c r="D68" s="16">
        <v>88147.5</v>
      </c>
    </row>
    <row r="69" spans="1:18" x14ac:dyDescent="0.3">
      <c r="A69" s="14">
        <v>12.88</v>
      </c>
      <c r="B69" s="16">
        <v>85500</v>
      </c>
      <c r="C69" s="16">
        <v>91348</v>
      </c>
      <c r="D69" s="16">
        <v>89398.666666666672</v>
      </c>
    </row>
    <row r="70" spans="1:18" x14ac:dyDescent="0.3">
      <c r="A70" s="14">
        <v>13.44</v>
      </c>
      <c r="B70" s="16">
        <v>42000</v>
      </c>
      <c r="C70" s="16">
        <v>79029.8</v>
      </c>
      <c r="D70" s="16">
        <v>72858.166666666672</v>
      </c>
    </row>
    <row r="71" spans="1:18" x14ac:dyDescent="0.3">
      <c r="A71" s="14">
        <v>13.99</v>
      </c>
      <c r="B71" s="16">
        <v>74500</v>
      </c>
      <c r="C71" s="16">
        <v>53500</v>
      </c>
      <c r="D71" s="16">
        <v>64000</v>
      </c>
    </row>
    <row r="72" spans="1:18" x14ac:dyDescent="0.3">
      <c r="A72" s="14">
        <v>14.85</v>
      </c>
      <c r="B72" s="16">
        <v>47500</v>
      </c>
      <c r="C72" s="16">
        <v>107000</v>
      </c>
      <c r="D72" s="16">
        <v>87166.666666666672</v>
      </c>
    </row>
    <row r="73" spans="1:18" x14ac:dyDescent="0.3">
      <c r="A73" s="14">
        <v>15.77</v>
      </c>
      <c r="B73" s="16"/>
      <c r="C73" s="16">
        <v>100000</v>
      </c>
      <c r="D73" s="16">
        <v>100000</v>
      </c>
    </row>
    <row r="74" spans="1:18" x14ac:dyDescent="0.3">
      <c r="A74" s="14">
        <v>17.27</v>
      </c>
      <c r="B74" s="16"/>
      <c r="C74" s="16">
        <v>50000</v>
      </c>
      <c r="D74" s="16">
        <v>50000</v>
      </c>
    </row>
    <row r="75" spans="1:18" x14ac:dyDescent="0.3">
      <c r="A75" s="14">
        <v>17.97</v>
      </c>
      <c r="B75" s="16">
        <v>55000</v>
      </c>
      <c r="C75" s="16">
        <v>109000</v>
      </c>
      <c r="D75" s="16">
        <v>82000</v>
      </c>
    </row>
    <row r="76" spans="1:18" x14ac:dyDescent="0.3">
      <c r="A76" s="14">
        <v>18.489999999999998</v>
      </c>
      <c r="B76" s="16">
        <v>60000</v>
      </c>
      <c r="C76" s="16">
        <v>57000</v>
      </c>
      <c r="D76" s="16">
        <v>58000</v>
      </c>
    </row>
    <row r="77" spans="1:18" x14ac:dyDescent="0.3">
      <c r="A77" s="14">
        <v>19.48</v>
      </c>
      <c r="B77" s="16">
        <v>150000</v>
      </c>
      <c r="C77" s="16"/>
      <c r="D77" s="16">
        <v>150000</v>
      </c>
    </row>
    <row r="78" spans="1:18" x14ac:dyDescent="0.3">
      <c r="A78" s="14">
        <v>19.89</v>
      </c>
      <c r="B78" s="16">
        <v>70000</v>
      </c>
      <c r="C78" s="16">
        <v>55000</v>
      </c>
      <c r="D78" s="16">
        <v>62500</v>
      </c>
    </row>
    <row r="79" spans="1:18" x14ac:dyDescent="0.3">
      <c r="A79" s="14">
        <v>22.45</v>
      </c>
      <c r="B79" s="16"/>
      <c r="C79" s="16">
        <v>104433</v>
      </c>
      <c r="D79" s="16">
        <v>104433</v>
      </c>
      <c r="O79" s="18" t="s">
        <v>606</v>
      </c>
      <c r="P79" s="19"/>
      <c r="Q79" s="19"/>
      <c r="R79" s="19"/>
    </row>
    <row r="80" spans="1:18" x14ac:dyDescent="0.3">
      <c r="A80" s="14">
        <v>23.13</v>
      </c>
      <c r="B80" s="16"/>
      <c r="C80" s="16">
        <v>45000</v>
      </c>
      <c r="D80" s="16">
        <v>45000</v>
      </c>
      <c r="O80" s="13" t="s">
        <v>563</v>
      </c>
      <c r="P80" s="13" t="s">
        <v>562</v>
      </c>
    </row>
    <row r="81" spans="1:18" x14ac:dyDescent="0.3">
      <c r="A81" s="14">
        <v>24.24</v>
      </c>
      <c r="B81" s="16">
        <v>75000</v>
      </c>
      <c r="C81" s="16"/>
      <c r="D81" s="16">
        <v>75000</v>
      </c>
      <c r="O81" s="13" t="s">
        <v>556</v>
      </c>
      <c r="P81" t="s">
        <v>387</v>
      </c>
      <c r="Q81" t="s">
        <v>312</v>
      </c>
      <c r="R81" t="s">
        <v>557</v>
      </c>
    </row>
    <row r="82" spans="1:18" x14ac:dyDescent="0.3">
      <c r="A82" s="14" t="s">
        <v>557</v>
      </c>
      <c r="B82" s="16">
        <v>71461.538461538468</v>
      </c>
      <c r="C82" s="16">
        <v>82154.037735849051</v>
      </c>
      <c r="D82" s="16">
        <v>80047.939393939392</v>
      </c>
      <c r="O82" s="14" t="s">
        <v>599</v>
      </c>
      <c r="P82" s="16">
        <v>2</v>
      </c>
      <c r="Q82" s="16">
        <v>10</v>
      </c>
      <c r="R82" s="16">
        <v>12</v>
      </c>
    </row>
    <row r="83" spans="1:18" x14ac:dyDescent="0.3">
      <c r="O83" s="14" t="s">
        <v>600</v>
      </c>
      <c r="P83" s="16"/>
      <c r="Q83" s="16">
        <v>13</v>
      </c>
      <c r="R83" s="16">
        <v>13</v>
      </c>
    </row>
    <row r="84" spans="1:18" x14ac:dyDescent="0.3">
      <c r="O84" s="14" t="s">
        <v>601</v>
      </c>
      <c r="P84" s="16">
        <v>4</v>
      </c>
      <c r="Q84" s="16">
        <v>11</v>
      </c>
      <c r="R84" s="16">
        <v>15</v>
      </c>
    </row>
    <row r="85" spans="1:18" x14ac:dyDescent="0.3">
      <c r="O85" s="14" t="s">
        <v>602</v>
      </c>
      <c r="P85" s="16">
        <v>2</v>
      </c>
      <c r="Q85" s="16">
        <v>8</v>
      </c>
      <c r="R85" s="16">
        <v>10</v>
      </c>
    </row>
    <row r="86" spans="1:18" x14ac:dyDescent="0.3">
      <c r="O86" s="14" t="s">
        <v>603</v>
      </c>
      <c r="P86" s="16">
        <v>1</v>
      </c>
      <c r="Q86" s="16">
        <v>6</v>
      </c>
      <c r="R86" s="16">
        <v>7</v>
      </c>
    </row>
    <row r="87" spans="1:18" x14ac:dyDescent="0.3">
      <c r="O87" s="14" t="s">
        <v>604</v>
      </c>
      <c r="P87" s="16">
        <v>3</v>
      </c>
      <c r="Q87" s="16">
        <v>5</v>
      </c>
      <c r="R87" s="16">
        <v>8</v>
      </c>
    </row>
    <row r="88" spans="1:18" x14ac:dyDescent="0.3">
      <c r="O88" s="14" t="s">
        <v>605</v>
      </c>
      <c r="P88" s="16">
        <v>1</v>
      </c>
      <c r="Q88" s="16"/>
      <c r="R88" s="16">
        <v>1</v>
      </c>
    </row>
    <row r="89" spans="1:18" x14ac:dyDescent="0.3">
      <c r="A89" s="13" t="s">
        <v>556</v>
      </c>
      <c r="B89" t="s">
        <v>575</v>
      </c>
      <c r="O89" s="14" t="s">
        <v>557</v>
      </c>
      <c r="P89" s="16">
        <v>13</v>
      </c>
      <c r="Q89" s="16">
        <v>53</v>
      </c>
      <c r="R89" s="16">
        <v>66</v>
      </c>
    </row>
    <row r="90" spans="1:18" x14ac:dyDescent="0.3">
      <c r="A90" s="14" t="s">
        <v>318</v>
      </c>
      <c r="B90">
        <v>1402660</v>
      </c>
    </row>
    <row r="91" spans="1:18" x14ac:dyDescent="0.3">
      <c r="A91" s="14" t="s">
        <v>332</v>
      </c>
      <c r="B91">
        <v>7869</v>
      </c>
    </row>
    <row r="92" spans="1:18" x14ac:dyDescent="0.3">
      <c r="A92" s="14" t="s">
        <v>557</v>
      </c>
      <c r="B92">
        <v>1410529</v>
      </c>
    </row>
  </sheetData>
  <conditionalFormatting pivot="1" sqref="B14:B38">
    <cfRule type="dataBar" priority="4">
      <dataBar>
        <cfvo type="min"/>
        <cfvo type="max"/>
        <color rgb="FF638EC6"/>
      </dataBar>
      <extLst>
        <ext xmlns:x14="http://schemas.microsoft.com/office/spreadsheetml/2009/9/main" uri="{B025F937-C7B1-47D3-B67F-A62EFF666E3E}">
          <x14:id>{E839D9E8-6B42-4DDA-94C5-F221A0133E43}</x14:id>
        </ext>
      </extLst>
    </cfRule>
  </conditionalFormatting>
  <conditionalFormatting pivot="1" sqref="D14:D38">
    <cfRule type="dataBar" priority="3">
      <dataBar>
        <cfvo type="min"/>
        <cfvo type="max"/>
        <color rgb="FF638EC6"/>
      </dataBar>
      <extLst>
        <ext xmlns:x14="http://schemas.microsoft.com/office/spreadsheetml/2009/9/main" uri="{B025F937-C7B1-47D3-B67F-A62EFF666E3E}">
          <x14:id>{67CD11DA-31F4-4D02-BAC4-492E12E09A00}</x14:id>
        </ext>
      </extLst>
    </cfRule>
  </conditionalFormatting>
  <conditionalFormatting pivot="1" sqref="H13:J35">
    <cfRule type="colorScale" priority="2">
      <colorScale>
        <cfvo type="min"/>
        <cfvo type="percentile" val="50"/>
        <cfvo type="max"/>
        <color rgb="FF5A8AC6"/>
        <color rgb="FFFCFCFF"/>
        <color rgb="FFF8696B"/>
      </colorScale>
    </cfRule>
  </conditionalFormatting>
  <pageMargins left="0.7" right="0.7" top="0.75" bottom="0.75" header="0.3" footer="0.3"/>
  <drawing r:id="rId11"/>
  <extLst>
    <ext xmlns:x14="http://schemas.microsoft.com/office/spreadsheetml/2009/9/main" uri="{78C0D931-6437-407d-A8EE-F0AAD7539E65}">
      <x14:conditionalFormattings>
        <x14:conditionalFormatting xmlns:xm="http://schemas.microsoft.com/office/excel/2006/main" pivot="1">
          <x14:cfRule type="dataBar" id="{E839D9E8-6B42-4DDA-94C5-F221A0133E43}">
            <x14:dataBar minLength="0" maxLength="100" border="1" negativeBarBorderColorSameAsPositive="0">
              <x14:cfvo type="autoMin"/>
              <x14:cfvo type="autoMax"/>
              <x14:borderColor rgb="FF638EC6"/>
              <x14:negativeFillColor rgb="FFFF0000"/>
              <x14:negativeBorderColor rgb="FFFF0000"/>
              <x14:axisColor rgb="FF000000"/>
            </x14:dataBar>
          </x14:cfRule>
          <xm:sqref>B14:B38</xm:sqref>
        </x14:conditionalFormatting>
        <x14:conditionalFormatting xmlns:xm="http://schemas.microsoft.com/office/excel/2006/main" pivot="1">
          <x14:cfRule type="dataBar" id="{67CD11DA-31F4-4D02-BAC4-492E12E09A00}">
            <x14:dataBar minLength="0" maxLength="100" border="1" negativeBarBorderColorSameAsPositive="0">
              <x14:cfvo type="autoMin"/>
              <x14:cfvo type="autoMax"/>
              <x14:borderColor rgb="FF638EC6"/>
              <x14:negativeFillColor rgb="FFFF0000"/>
              <x14:negativeBorderColor rgb="FFFF0000"/>
              <x14:axisColor rgb="FF000000"/>
            </x14:dataBar>
          </x14:cfRule>
          <xm:sqref>D14:D38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7FA65-BA1A-4610-A138-EAFA8827A845}">
  <dimension ref="A1:M84"/>
  <sheetViews>
    <sheetView showGridLines="0" topLeftCell="A51" workbookViewId="0">
      <selection activeCell="G48" sqref="G48"/>
    </sheetView>
  </sheetViews>
  <sheetFormatPr defaultRowHeight="14.4" x14ac:dyDescent="0.3"/>
  <cols>
    <col min="1" max="1" width="12.5546875" bestFit="1" customWidth="1"/>
    <col min="2" max="2" width="15.5546875" bestFit="1" customWidth="1"/>
    <col min="3" max="5" width="10.109375" bestFit="1" customWidth="1"/>
    <col min="6" max="6" width="6.109375" customWidth="1"/>
    <col min="7" max="7" width="17.44140625" bestFit="1" customWidth="1"/>
    <col min="8" max="8" width="15.5546875" bestFit="1" customWidth="1"/>
    <col min="9" max="9" width="9" bestFit="1" customWidth="1"/>
    <col min="10" max="10" width="11" bestFit="1" customWidth="1"/>
    <col min="12" max="12" width="12.5546875" bestFit="1" customWidth="1"/>
    <col min="13" max="13" width="18.5546875" bestFit="1" customWidth="1"/>
  </cols>
  <sheetData>
    <row r="1" spans="1:13" x14ac:dyDescent="0.3">
      <c r="A1" t="s">
        <v>612</v>
      </c>
    </row>
    <row r="2" spans="1:13" x14ac:dyDescent="0.3">
      <c r="A2" s="18" t="s">
        <v>573</v>
      </c>
      <c r="B2" s="19"/>
      <c r="C2" s="19"/>
      <c r="D2" s="19"/>
      <c r="L2" s="13" t="s">
        <v>556</v>
      </c>
      <c r="M2" t="s">
        <v>579</v>
      </c>
    </row>
    <row r="3" spans="1:13" x14ac:dyDescent="0.3">
      <c r="A3" s="13" t="s">
        <v>563</v>
      </c>
      <c r="B3" s="13" t="s">
        <v>562</v>
      </c>
      <c r="L3" s="14" t="s">
        <v>430</v>
      </c>
      <c r="M3" s="16">
        <v>21790.090909090908</v>
      </c>
    </row>
    <row r="4" spans="1:13" x14ac:dyDescent="0.3">
      <c r="A4" s="13" t="s">
        <v>556</v>
      </c>
      <c r="B4" t="s">
        <v>387</v>
      </c>
      <c r="C4" t="s">
        <v>312</v>
      </c>
      <c r="D4" t="s">
        <v>557</v>
      </c>
      <c r="L4" s="14" t="s">
        <v>383</v>
      </c>
      <c r="M4" s="16">
        <v>18541</v>
      </c>
    </row>
    <row r="5" spans="1:13" x14ac:dyDescent="0.3">
      <c r="A5" s="14" t="s">
        <v>361</v>
      </c>
      <c r="B5" s="16"/>
      <c r="C5" s="16">
        <v>13</v>
      </c>
      <c r="D5" s="16">
        <v>13</v>
      </c>
      <c r="L5" s="14" t="s">
        <v>339</v>
      </c>
      <c r="M5" s="16">
        <v>18509</v>
      </c>
    </row>
    <row r="6" spans="1:13" x14ac:dyDescent="0.3">
      <c r="A6" s="14" t="s">
        <v>326</v>
      </c>
      <c r="B6" s="16">
        <v>1</v>
      </c>
      <c r="C6" s="16">
        <v>11</v>
      </c>
      <c r="D6" s="16">
        <v>12</v>
      </c>
      <c r="L6" s="14" t="s">
        <v>306</v>
      </c>
      <c r="M6" s="16">
        <v>17510.8</v>
      </c>
    </row>
    <row r="7" spans="1:13" x14ac:dyDescent="0.3">
      <c r="A7" s="14" t="s">
        <v>306</v>
      </c>
      <c r="B7" s="22">
        <v>7</v>
      </c>
      <c r="C7" s="22">
        <v>19</v>
      </c>
      <c r="D7" s="22">
        <v>26</v>
      </c>
      <c r="L7" s="14" t="s">
        <v>326</v>
      </c>
      <c r="M7" s="16">
        <v>16556.428571428572</v>
      </c>
    </row>
    <row r="8" spans="1:13" x14ac:dyDescent="0.3">
      <c r="A8" s="14" t="s">
        <v>430</v>
      </c>
      <c r="B8" s="16">
        <v>2</v>
      </c>
      <c r="C8" s="16">
        <v>7</v>
      </c>
      <c r="D8" s="16">
        <v>9</v>
      </c>
      <c r="L8" s="14" t="s">
        <v>361</v>
      </c>
      <c r="M8" s="16">
        <v>13687.538461538461</v>
      </c>
    </row>
    <row r="9" spans="1:13" x14ac:dyDescent="0.3">
      <c r="A9" s="14" t="s">
        <v>383</v>
      </c>
      <c r="B9" s="16">
        <v>2</v>
      </c>
      <c r="C9" s="16">
        <v>1</v>
      </c>
      <c r="D9" s="16">
        <v>3</v>
      </c>
      <c r="L9" s="14" t="s">
        <v>557</v>
      </c>
      <c r="M9" s="16">
        <v>17413.938271604937</v>
      </c>
    </row>
    <row r="10" spans="1:13" x14ac:dyDescent="0.3">
      <c r="A10" s="14" t="s">
        <v>339</v>
      </c>
      <c r="B10" s="16">
        <v>1</v>
      </c>
      <c r="C10" s="16">
        <v>2</v>
      </c>
      <c r="D10" s="16">
        <v>3</v>
      </c>
    </row>
    <row r="11" spans="1:13" x14ac:dyDescent="0.3">
      <c r="A11" s="14" t="s">
        <v>557</v>
      </c>
      <c r="B11" s="16">
        <v>13</v>
      </c>
      <c r="C11" s="16">
        <v>53</v>
      </c>
      <c r="D11" s="16">
        <v>66</v>
      </c>
    </row>
    <row r="14" spans="1:13" x14ac:dyDescent="0.3">
      <c r="A14" s="18" t="s">
        <v>573</v>
      </c>
      <c r="B14" s="19"/>
      <c r="C14" s="19"/>
      <c r="D14" s="19"/>
    </row>
    <row r="15" spans="1:13" x14ac:dyDescent="0.3">
      <c r="A15" s="13" t="s">
        <v>563</v>
      </c>
      <c r="B15" s="13" t="s">
        <v>562</v>
      </c>
    </row>
    <row r="16" spans="1:13" x14ac:dyDescent="0.3">
      <c r="A16" s="13" t="s">
        <v>556</v>
      </c>
      <c r="B16" t="s">
        <v>387</v>
      </c>
      <c r="C16" t="s">
        <v>312</v>
      </c>
      <c r="D16" t="s">
        <v>557</v>
      </c>
    </row>
    <row r="17" spans="1:4" x14ac:dyDescent="0.3">
      <c r="A17" s="14" t="s">
        <v>361</v>
      </c>
      <c r="B17" s="16"/>
      <c r="C17" s="16">
        <v>13</v>
      </c>
      <c r="D17" s="16">
        <v>13</v>
      </c>
    </row>
    <row r="18" spans="1:4" x14ac:dyDescent="0.3">
      <c r="A18" s="21" t="s">
        <v>426</v>
      </c>
      <c r="B18" s="16"/>
      <c r="C18" s="16">
        <v>5</v>
      </c>
      <c r="D18" s="16">
        <v>5</v>
      </c>
    </row>
    <row r="19" spans="1:4" x14ac:dyDescent="0.3">
      <c r="A19" s="21" t="s">
        <v>362</v>
      </c>
      <c r="B19" s="16"/>
      <c r="C19" s="16">
        <v>3</v>
      </c>
      <c r="D19" s="16">
        <v>3</v>
      </c>
    </row>
    <row r="20" spans="1:4" x14ac:dyDescent="0.3">
      <c r="A20" s="21" t="s">
        <v>391</v>
      </c>
      <c r="B20" s="16"/>
      <c r="C20" s="16">
        <v>4</v>
      </c>
      <c r="D20" s="16">
        <v>4</v>
      </c>
    </row>
    <row r="21" spans="1:4" x14ac:dyDescent="0.3">
      <c r="A21" s="21" t="s">
        <v>507</v>
      </c>
      <c r="B21" s="16"/>
      <c r="C21" s="16">
        <v>1</v>
      </c>
      <c r="D21" s="16">
        <v>1</v>
      </c>
    </row>
    <row r="22" spans="1:4" x14ac:dyDescent="0.3">
      <c r="A22" s="14" t="s">
        <v>326</v>
      </c>
      <c r="B22" s="16">
        <v>1</v>
      </c>
      <c r="C22" s="16">
        <v>11</v>
      </c>
      <c r="D22" s="16">
        <v>12</v>
      </c>
    </row>
    <row r="23" spans="1:4" x14ac:dyDescent="0.3">
      <c r="A23" s="21" t="s">
        <v>357</v>
      </c>
      <c r="B23" s="16">
        <v>1</v>
      </c>
      <c r="C23" s="16">
        <v>1</v>
      </c>
      <c r="D23" s="16">
        <v>2</v>
      </c>
    </row>
    <row r="24" spans="1:4" x14ac:dyDescent="0.3">
      <c r="A24" s="21" t="s">
        <v>352</v>
      </c>
      <c r="B24" s="16"/>
      <c r="C24" s="16">
        <v>3</v>
      </c>
      <c r="D24" s="16">
        <v>3</v>
      </c>
    </row>
    <row r="25" spans="1:4" x14ac:dyDescent="0.3">
      <c r="A25" s="21" t="s">
        <v>477</v>
      </c>
      <c r="B25" s="16"/>
      <c r="C25" s="16">
        <v>2</v>
      </c>
      <c r="D25" s="16">
        <v>2</v>
      </c>
    </row>
    <row r="26" spans="1:4" x14ac:dyDescent="0.3">
      <c r="A26" s="21" t="s">
        <v>327</v>
      </c>
      <c r="B26" s="16"/>
      <c r="C26" s="16">
        <v>3</v>
      </c>
      <c r="D26" s="16">
        <v>3</v>
      </c>
    </row>
    <row r="27" spans="1:4" x14ac:dyDescent="0.3">
      <c r="A27" s="21" t="s">
        <v>368</v>
      </c>
      <c r="B27" s="16"/>
      <c r="C27" s="16">
        <v>2</v>
      </c>
      <c r="D27" s="16">
        <v>2</v>
      </c>
    </row>
    <row r="28" spans="1:4" x14ac:dyDescent="0.3">
      <c r="A28" s="14" t="s">
        <v>306</v>
      </c>
      <c r="B28" s="22">
        <v>7</v>
      </c>
      <c r="C28" s="22">
        <v>19</v>
      </c>
      <c r="D28" s="22">
        <v>26</v>
      </c>
    </row>
    <row r="29" spans="1:4" x14ac:dyDescent="0.3">
      <c r="A29" s="21" t="s">
        <v>319</v>
      </c>
      <c r="B29" s="16"/>
      <c r="C29" s="16">
        <v>4</v>
      </c>
      <c r="D29" s="16">
        <v>4</v>
      </c>
    </row>
    <row r="30" spans="1:4" x14ac:dyDescent="0.3">
      <c r="A30" s="21" t="s">
        <v>372</v>
      </c>
      <c r="B30" s="16">
        <v>2</v>
      </c>
      <c r="C30" s="16">
        <v>4</v>
      </c>
      <c r="D30" s="16">
        <v>6</v>
      </c>
    </row>
    <row r="31" spans="1:4" x14ac:dyDescent="0.3">
      <c r="A31" s="21" t="s">
        <v>346</v>
      </c>
      <c r="B31" s="16">
        <v>1</v>
      </c>
      <c r="C31" s="16">
        <v>5</v>
      </c>
      <c r="D31" s="16">
        <v>6</v>
      </c>
    </row>
    <row r="32" spans="1:4" x14ac:dyDescent="0.3">
      <c r="A32" s="21" t="s">
        <v>307</v>
      </c>
      <c r="B32" s="16">
        <v>2</v>
      </c>
      <c r="C32" s="16">
        <v>2</v>
      </c>
      <c r="D32" s="16">
        <v>4</v>
      </c>
    </row>
    <row r="33" spans="1:4" x14ac:dyDescent="0.3">
      <c r="A33" s="21" t="s">
        <v>333</v>
      </c>
      <c r="B33" s="16">
        <v>2</v>
      </c>
      <c r="C33" s="16">
        <v>4</v>
      </c>
      <c r="D33" s="16">
        <v>6</v>
      </c>
    </row>
    <row r="34" spans="1:4" x14ac:dyDescent="0.3">
      <c r="A34" s="14" t="s">
        <v>430</v>
      </c>
      <c r="B34" s="16">
        <v>2</v>
      </c>
      <c r="C34" s="16">
        <v>7</v>
      </c>
      <c r="D34" s="16">
        <v>9</v>
      </c>
    </row>
    <row r="35" spans="1:4" x14ac:dyDescent="0.3">
      <c r="A35" s="21" t="s">
        <v>466</v>
      </c>
      <c r="B35" s="16"/>
      <c r="C35" s="16">
        <v>3</v>
      </c>
      <c r="D35" s="16">
        <v>3</v>
      </c>
    </row>
    <row r="36" spans="1:4" x14ac:dyDescent="0.3">
      <c r="A36" s="21" t="s">
        <v>489</v>
      </c>
      <c r="B36" s="16"/>
      <c r="C36" s="16">
        <v>1</v>
      </c>
      <c r="D36" s="16">
        <v>1</v>
      </c>
    </row>
    <row r="37" spans="1:4" x14ac:dyDescent="0.3">
      <c r="A37" s="21" t="s">
        <v>431</v>
      </c>
      <c r="B37" s="16">
        <v>1</v>
      </c>
      <c r="C37" s="16">
        <v>1</v>
      </c>
      <c r="D37" s="16">
        <v>2</v>
      </c>
    </row>
    <row r="38" spans="1:4" x14ac:dyDescent="0.3">
      <c r="A38" s="21" t="s">
        <v>499</v>
      </c>
      <c r="B38" s="16">
        <v>1</v>
      </c>
      <c r="C38" s="16">
        <v>2</v>
      </c>
      <c r="D38" s="16">
        <v>3</v>
      </c>
    </row>
    <row r="39" spans="1:4" x14ac:dyDescent="0.3">
      <c r="A39" s="14" t="s">
        <v>383</v>
      </c>
      <c r="B39" s="16">
        <v>2</v>
      </c>
      <c r="C39" s="16">
        <v>1</v>
      </c>
      <c r="D39" s="16">
        <v>3</v>
      </c>
    </row>
    <row r="40" spans="1:4" x14ac:dyDescent="0.3">
      <c r="A40" s="21" t="s">
        <v>384</v>
      </c>
      <c r="B40" s="16">
        <v>1</v>
      </c>
      <c r="C40" s="16"/>
      <c r="D40" s="16">
        <v>1</v>
      </c>
    </row>
    <row r="41" spans="1:4" x14ac:dyDescent="0.3">
      <c r="A41" s="21" t="s">
        <v>405</v>
      </c>
      <c r="B41" s="16">
        <v>1</v>
      </c>
      <c r="C41" s="16">
        <v>1</v>
      </c>
      <c r="D41" s="16">
        <v>2</v>
      </c>
    </row>
    <row r="42" spans="1:4" x14ac:dyDescent="0.3">
      <c r="A42" s="14" t="s">
        <v>339</v>
      </c>
      <c r="B42" s="16">
        <v>1</v>
      </c>
      <c r="C42" s="16">
        <v>2</v>
      </c>
      <c r="D42" s="16">
        <v>3</v>
      </c>
    </row>
    <row r="43" spans="1:4" x14ac:dyDescent="0.3">
      <c r="A43" s="21" t="s">
        <v>340</v>
      </c>
      <c r="B43" s="16"/>
      <c r="C43" s="16">
        <v>1</v>
      </c>
      <c r="D43" s="16">
        <v>1</v>
      </c>
    </row>
    <row r="44" spans="1:4" x14ac:dyDescent="0.3">
      <c r="A44" s="21" t="s">
        <v>531</v>
      </c>
      <c r="B44" s="16"/>
      <c r="C44" s="16">
        <v>1</v>
      </c>
      <c r="D44" s="16">
        <v>1</v>
      </c>
    </row>
    <row r="45" spans="1:4" x14ac:dyDescent="0.3">
      <c r="A45" s="21" t="s">
        <v>443</v>
      </c>
      <c r="B45" s="16">
        <v>1</v>
      </c>
      <c r="C45" s="16"/>
      <c r="D45" s="16">
        <v>1</v>
      </c>
    </row>
    <row r="46" spans="1:4" x14ac:dyDescent="0.3">
      <c r="A46" s="14" t="s">
        <v>557</v>
      </c>
      <c r="B46" s="16">
        <v>13</v>
      </c>
      <c r="C46" s="16">
        <v>53</v>
      </c>
      <c r="D46" s="16">
        <v>66</v>
      </c>
    </row>
    <row r="52" spans="1:10" x14ac:dyDescent="0.3">
      <c r="B52" s="13" t="s">
        <v>562</v>
      </c>
      <c r="G52" s="18" t="s">
        <v>577</v>
      </c>
      <c r="H52" s="19"/>
      <c r="I52" s="19"/>
      <c r="J52" s="19"/>
    </row>
    <row r="53" spans="1:10" x14ac:dyDescent="0.3">
      <c r="B53" t="s">
        <v>387</v>
      </c>
      <c r="D53" t="s">
        <v>312</v>
      </c>
      <c r="G53" s="13" t="s">
        <v>578</v>
      </c>
      <c r="H53" s="13" t="s">
        <v>562</v>
      </c>
    </row>
    <row r="54" spans="1:10" ht="43.2" x14ac:dyDescent="0.3">
      <c r="A54" s="13" t="s">
        <v>556</v>
      </c>
      <c r="B54" s="2" t="s">
        <v>558</v>
      </c>
      <c r="C54" s="2" t="s">
        <v>563</v>
      </c>
      <c r="D54" s="2" t="s">
        <v>558</v>
      </c>
      <c r="E54" s="2" t="s">
        <v>563</v>
      </c>
      <c r="G54" s="13" t="s">
        <v>556</v>
      </c>
      <c r="H54" t="s">
        <v>387</v>
      </c>
      <c r="I54" t="s">
        <v>312</v>
      </c>
      <c r="J54" t="s">
        <v>557</v>
      </c>
    </row>
    <row r="55" spans="1:10" x14ac:dyDescent="0.3">
      <c r="A55" s="14" t="s">
        <v>361</v>
      </c>
      <c r="B55" s="16"/>
      <c r="C55" s="16"/>
      <c r="D55" s="16">
        <v>14103.846153846154</v>
      </c>
      <c r="E55" s="16">
        <v>13</v>
      </c>
      <c r="G55" s="14" t="s">
        <v>361</v>
      </c>
      <c r="H55" s="15"/>
      <c r="I55" s="15">
        <v>6.4569230769230765</v>
      </c>
      <c r="J55" s="15">
        <v>6.4569230769230765</v>
      </c>
    </row>
    <row r="56" spans="1:10" x14ac:dyDescent="0.3">
      <c r="A56" s="21" t="s">
        <v>426</v>
      </c>
      <c r="B56" s="16"/>
      <c r="C56" s="16"/>
      <c r="D56" s="16">
        <v>17250</v>
      </c>
      <c r="E56" s="16">
        <v>5</v>
      </c>
      <c r="G56" s="21" t="s">
        <v>426</v>
      </c>
      <c r="H56" s="15"/>
      <c r="I56" s="15">
        <v>5.32</v>
      </c>
      <c r="J56" s="15">
        <v>5.32</v>
      </c>
    </row>
    <row r="57" spans="1:10" x14ac:dyDescent="0.3">
      <c r="A57" s="21" t="s">
        <v>362</v>
      </c>
      <c r="B57" s="16"/>
      <c r="C57" s="16"/>
      <c r="D57" s="16">
        <v>13166.666666666666</v>
      </c>
      <c r="E57" s="16">
        <v>3</v>
      </c>
      <c r="G57" s="21" t="s">
        <v>362</v>
      </c>
      <c r="H57" s="15"/>
      <c r="I57" s="15">
        <v>6.4899999999999993</v>
      </c>
      <c r="J57" s="15">
        <v>6.4899999999999993</v>
      </c>
    </row>
    <row r="58" spans="1:10" x14ac:dyDescent="0.3">
      <c r="A58" s="21" t="s">
        <v>391</v>
      </c>
      <c r="B58" s="16"/>
      <c r="C58" s="16"/>
      <c r="D58" s="16">
        <v>11900</v>
      </c>
      <c r="E58" s="16">
        <v>4</v>
      </c>
      <c r="G58" s="21" t="s">
        <v>391</v>
      </c>
      <c r="H58" s="15"/>
      <c r="I58" s="15">
        <v>7.49</v>
      </c>
      <c r="J58" s="15">
        <v>7.49</v>
      </c>
    </row>
    <row r="59" spans="1:10" x14ac:dyDescent="0.3">
      <c r="A59" s="21" t="s">
        <v>507</v>
      </c>
      <c r="B59" s="16"/>
      <c r="C59" s="16"/>
      <c r="D59" s="16">
        <v>10000</v>
      </c>
      <c r="E59" s="16">
        <v>1</v>
      </c>
      <c r="G59" s="21" t="s">
        <v>507</v>
      </c>
      <c r="H59" s="15"/>
      <c r="I59" s="15">
        <v>7.91</v>
      </c>
      <c r="J59" s="15">
        <v>7.91</v>
      </c>
    </row>
    <row r="60" spans="1:10" x14ac:dyDescent="0.3">
      <c r="A60" s="14" t="s">
        <v>326</v>
      </c>
      <c r="B60" s="16">
        <v>16000</v>
      </c>
      <c r="C60" s="16">
        <v>1</v>
      </c>
      <c r="D60" s="16">
        <v>13563.636363636364</v>
      </c>
      <c r="E60" s="16">
        <v>11</v>
      </c>
      <c r="G60" s="14" t="s">
        <v>326</v>
      </c>
      <c r="H60" s="15">
        <v>8.49</v>
      </c>
      <c r="I60" s="15">
        <v>10.081818181818182</v>
      </c>
      <c r="J60" s="15">
        <v>9.9491666666666685</v>
      </c>
    </row>
    <row r="61" spans="1:10" x14ac:dyDescent="0.3">
      <c r="A61" s="21" t="s">
        <v>357</v>
      </c>
      <c r="B61" s="16">
        <v>16000</v>
      </c>
      <c r="C61" s="16">
        <v>1</v>
      </c>
      <c r="D61" s="16">
        <v>20000</v>
      </c>
      <c r="E61" s="16">
        <v>1</v>
      </c>
      <c r="G61" s="21" t="s">
        <v>357</v>
      </c>
      <c r="H61" s="15">
        <v>8.49</v>
      </c>
      <c r="I61" s="15">
        <v>8.49</v>
      </c>
      <c r="J61" s="15">
        <v>8.49</v>
      </c>
    </row>
    <row r="62" spans="1:10" x14ac:dyDescent="0.3">
      <c r="A62" s="21" t="s">
        <v>352</v>
      </c>
      <c r="B62" s="16"/>
      <c r="C62" s="16"/>
      <c r="D62" s="16">
        <v>12733.333333333334</v>
      </c>
      <c r="E62" s="16">
        <v>3</v>
      </c>
      <c r="G62" s="21" t="s">
        <v>352</v>
      </c>
      <c r="H62" s="15"/>
      <c r="I62" s="15">
        <v>9.17</v>
      </c>
      <c r="J62" s="15">
        <v>9.17</v>
      </c>
    </row>
    <row r="63" spans="1:10" x14ac:dyDescent="0.3">
      <c r="A63" s="21" t="s">
        <v>477</v>
      </c>
      <c r="B63" s="16"/>
      <c r="C63" s="16"/>
      <c r="D63" s="16">
        <v>14400</v>
      </c>
      <c r="E63" s="16">
        <v>2</v>
      </c>
      <c r="G63" s="21" t="s">
        <v>477</v>
      </c>
      <c r="H63" s="15"/>
      <c r="I63" s="15">
        <v>9.8000000000000007</v>
      </c>
      <c r="J63" s="15">
        <v>9.8000000000000007</v>
      </c>
    </row>
    <row r="64" spans="1:10" x14ac:dyDescent="0.3">
      <c r="A64" s="21" t="s">
        <v>327</v>
      </c>
      <c r="B64" s="16"/>
      <c r="C64" s="16"/>
      <c r="D64" s="16">
        <v>15666.666666666666</v>
      </c>
      <c r="E64" s="16">
        <v>3</v>
      </c>
      <c r="G64" s="21" t="s">
        <v>327</v>
      </c>
      <c r="H64" s="15"/>
      <c r="I64" s="15">
        <v>10.78</v>
      </c>
      <c r="J64" s="15">
        <v>10.78</v>
      </c>
    </row>
    <row r="65" spans="1:10" x14ac:dyDescent="0.3">
      <c r="A65" s="21" t="s">
        <v>368</v>
      </c>
      <c r="B65" s="16"/>
      <c r="C65" s="16"/>
      <c r="D65" s="16">
        <v>7600</v>
      </c>
      <c r="E65" s="16">
        <v>2</v>
      </c>
      <c r="G65" s="21" t="s">
        <v>368</v>
      </c>
      <c r="H65" s="15"/>
      <c r="I65" s="15">
        <v>11.48</v>
      </c>
      <c r="J65" s="15">
        <v>11.48</v>
      </c>
    </row>
    <row r="66" spans="1:10" x14ac:dyDescent="0.3">
      <c r="A66" s="14" t="s">
        <v>306</v>
      </c>
      <c r="B66" s="16">
        <v>18603.571428571428</v>
      </c>
      <c r="C66" s="16">
        <v>7</v>
      </c>
      <c r="D66" s="16">
        <v>17796.052631578947</v>
      </c>
      <c r="E66" s="16">
        <v>19</v>
      </c>
      <c r="G66" s="14" t="s">
        <v>306</v>
      </c>
      <c r="H66" s="15">
        <v>13.84</v>
      </c>
      <c r="I66" s="24">
        <v>13.37157894736842</v>
      </c>
      <c r="J66" s="24">
        <v>13.497692307692306</v>
      </c>
    </row>
    <row r="67" spans="1:10" x14ac:dyDescent="0.3">
      <c r="A67" s="21" t="s">
        <v>319</v>
      </c>
      <c r="B67" s="16"/>
      <c r="C67" s="16"/>
      <c r="D67" s="16">
        <v>24893.75</v>
      </c>
      <c r="E67" s="16">
        <v>4</v>
      </c>
      <c r="G67" s="21" t="s">
        <v>319</v>
      </c>
      <c r="H67" s="15"/>
      <c r="I67" s="15">
        <v>11.99</v>
      </c>
      <c r="J67" s="15">
        <v>11.99</v>
      </c>
    </row>
    <row r="68" spans="1:10" x14ac:dyDescent="0.3">
      <c r="A68" s="21" t="s">
        <v>372</v>
      </c>
      <c r="B68" s="16">
        <v>25500</v>
      </c>
      <c r="C68" s="16">
        <v>2</v>
      </c>
      <c r="D68" s="16">
        <v>15325</v>
      </c>
      <c r="E68" s="16">
        <v>4</v>
      </c>
      <c r="G68" s="21" t="s">
        <v>372</v>
      </c>
      <c r="H68" s="15">
        <v>12.88</v>
      </c>
      <c r="I68" s="15">
        <v>12.88</v>
      </c>
      <c r="J68" s="15">
        <v>12.88</v>
      </c>
    </row>
    <row r="69" spans="1:10" x14ac:dyDescent="0.3">
      <c r="A69" s="21" t="s">
        <v>346</v>
      </c>
      <c r="B69" s="16">
        <v>16000</v>
      </c>
      <c r="C69" s="16">
        <v>1</v>
      </c>
      <c r="D69" s="16">
        <v>14030</v>
      </c>
      <c r="E69" s="16">
        <v>5</v>
      </c>
      <c r="G69" s="21" t="s">
        <v>346</v>
      </c>
      <c r="H69" s="15">
        <v>13.44</v>
      </c>
      <c r="I69" s="15">
        <v>13.440000000000001</v>
      </c>
      <c r="J69" s="15">
        <v>13.44</v>
      </c>
    </row>
    <row r="70" spans="1:10" x14ac:dyDescent="0.3">
      <c r="A70" s="21" t="s">
        <v>307</v>
      </c>
      <c r="B70" s="16">
        <v>22500</v>
      </c>
      <c r="C70" s="16">
        <v>2</v>
      </c>
      <c r="D70" s="16">
        <v>12300</v>
      </c>
      <c r="E70" s="16">
        <v>2</v>
      </c>
      <c r="G70" s="21" t="s">
        <v>307</v>
      </c>
      <c r="H70" s="15">
        <v>13.99</v>
      </c>
      <c r="I70" s="15">
        <v>13.99</v>
      </c>
      <c r="J70" s="15">
        <v>13.99</v>
      </c>
    </row>
    <row r="71" spans="1:10" x14ac:dyDescent="0.3">
      <c r="A71" s="21" t="s">
        <v>333</v>
      </c>
      <c r="B71" s="16">
        <v>9112.5</v>
      </c>
      <c r="C71" s="16">
        <v>2</v>
      </c>
      <c r="D71" s="16">
        <v>20625</v>
      </c>
      <c r="E71" s="16">
        <v>4</v>
      </c>
      <c r="G71" s="21" t="s">
        <v>333</v>
      </c>
      <c r="H71" s="15">
        <v>14.85</v>
      </c>
      <c r="I71" s="15">
        <v>14.85</v>
      </c>
      <c r="J71" s="15">
        <v>14.85</v>
      </c>
    </row>
    <row r="72" spans="1:10" x14ac:dyDescent="0.3">
      <c r="A72" s="14" t="s">
        <v>430</v>
      </c>
      <c r="B72" s="16">
        <v>15100</v>
      </c>
      <c r="C72" s="16">
        <v>2</v>
      </c>
      <c r="D72" s="16">
        <v>16817.857142857141</v>
      </c>
      <c r="E72" s="16">
        <v>7</v>
      </c>
      <c r="G72" s="14" t="s">
        <v>430</v>
      </c>
      <c r="H72" s="15">
        <v>18.229999999999997</v>
      </c>
      <c r="I72" s="15">
        <v>17.075714285714284</v>
      </c>
      <c r="J72" s="15">
        <v>17.332222222222224</v>
      </c>
    </row>
    <row r="73" spans="1:10" x14ac:dyDescent="0.3">
      <c r="A73" s="21" t="s">
        <v>466</v>
      </c>
      <c r="B73" s="16"/>
      <c r="C73" s="16"/>
      <c r="D73" s="16">
        <v>19066.666666666668</v>
      </c>
      <c r="E73" s="16">
        <v>3</v>
      </c>
      <c r="G73" s="21" t="s">
        <v>466</v>
      </c>
      <c r="H73" s="15"/>
      <c r="I73" s="15">
        <v>15.770000000000001</v>
      </c>
      <c r="J73" s="15">
        <v>15.770000000000001</v>
      </c>
    </row>
    <row r="74" spans="1:10" x14ac:dyDescent="0.3">
      <c r="A74" s="21" t="s">
        <v>489</v>
      </c>
      <c r="B74" s="16"/>
      <c r="C74" s="16"/>
      <c r="D74" s="16">
        <v>2500</v>
      </c>
      <c r="E74" s="16">
        <v>1</v>
      </c>
      <c r="G74" s="21" t="s">
        <v>489</v>
      </c>
      <c r="H74" s="15"/>
      <c r="I74" s="15">
        <v>17.27</v>
      </c>
      <c r="J74" s="15">
        <v>17.27</v>
      </c>
    </row>
    <row r="75" spans="1:10" x14ac:dyDescent="0.3">
      <c r="A75" s="21" t="s">
        <v>431</v>
      </c>
      <c r="B75" s="16">
        <v>10000</v>
      </c>
      <c r="C75" s="16">
        <v>1</v>
      </c>
      <c r="D75" s="16">
        <v>16000</v>
      </c>
      <c r="E75" s="16">
        <v>1</v>
      </c>
      <c r="G75" s="21" t="s">
        <v>431</v>
      </c>
      <c r="H75" s="15">
        <v>17.97</v>
      </c>
      <c r="I75" s="15">
        <v>17.97</v>
      </c>
      <c r="J75" s="15">
        <v>17.97</v>
      </c>
    </row>
    <row r="76" spans="1:10" x14ac:dyDescent="0.3">
      <c r="A76" s="21" t="s">
        <v>499</v>
      </c>
      <c r="B76" s="16">
        <v>20200</v>
      </c>
      <c r="C76" s="16">
        <v>1</v>
      </c>
      <c r="D76" s="16">
        <v>21012.5</v>
      </c>
      <c r="E76" s="16">
        <v>2</v>
      </c>
      <c r="G76" s="21" t="s">
        <v>499</v>
      </c>
      <c r="H76" s="15">
        <v>18.489999999999998</v>
      </c>
      <c r="I76" s="15">
        <v>18.489999999999998</v>
      </c>
      <c r="J76" s="15">
        <v>18.489999999999998</v>
      </c>
    </row>
    <row r="77" spans="1:10" x14ac:dyDescent="0.3">
      <c r="A77" s="14" t="s">
        <v>383</v>
      </c>
      <c r="B77" s="16">
        <v>20987.5</v>
      </c>
      <c r="C77" s="16">
        <v>2</v>
      </c>
      <c r="D77" s="16">
        <v>8650</v>
      </c>
      <c r="E77" s="16">
        <v>1</v>
      </c>
      <c r="G77" s="14" t="s">
        <v>383</v>
      </c>
      <c r="H77" s="15">
        <v>19.685000000000002</v>
      </c>
      <c r="I77" s="15">
        <v>19.89</v>
      </c>
      <c r="J77" s="15">
        <v>19.753333333333334</v>
      </c>
    </row>
    <row r="78" spans="1:10" x14ac:dyDescent="0.3">
      <c r="A78" s="21" t="s">
        <v>384</v>
      </c>
      <c r="B78" s="16">
        <v>18000</v>
      </c>
      <c r="C78" s="16">
        <v>1</v>
      </c>
      <c r="D78" s="16"/>
      <c r="E78" s="16"/>
      <c r="G78" s="21" t="s">
        <v>384</v>
      </c>
      <c r="H78" s="15">
        <v>19.48</v>
      </c>
      <c r="I78" s="15"/>
      <c r="J78" s="15">
        <v>19.48</v>
      </c>
    </row>
    <row r="79" spans="1:10" x14ac:dyDescent="0.3">
      <c r="A79" s="21" t="s">
        <v>405</v>
      </c>
      <c r="B79" s="16">
        <v>23975</v>
      </c>
      <c r="C79" s="16">
        <v>1</v>
      </c>
      <c r="D79" s="16">
        <v>8650</v>
      </c>
      <c r="E79" s="16">
        <v>1</v>
      </c>
      <c r="G79" s="21" t="s">
        <v>405</v>
      </c>
      <c r="H79" s="15">
        <v>19.89</v>
      </c>
      <c r="I79" s="15">
        <v>19.89</v>
      </c>
      <c r="J79" s="15">
        <v>19.89</v>
      </c>
    </row>
    <row r="80" spans="1:10" x14ac:dyDescent="0.3">
      <c r="A80" s="14" t="s">
        <v>339</v>
      </c>
      <c r="B80" s="16">
        <v>24250</v>
      </c>
      <c r="C80" s="16">
        <v>1</v>
      </c>
      <c r="D80" s="16">
        <v>13125</v>
      </c>
      <c r="E80" s="16">
        <v>2</v>
      </c>
      <c r="G80" s="14" t="s">
        <v>339</v>
      </c>
      <c r="H80" s="15">
        <v>24.24</v>
      </c>
      <c r="I80" s="15">
        <v>22.79</v>
      </c>
      <c r="J80" s="15">
        <v>23.27333333333333</v>
      </c>
    </row>
    <row r="81" spans="1:10" x14ac:dyDescent="0.3">
      <c r="A81" s="21" t="s">
        <v>340</v>
      </c>
      <c r="B81" s="16"/>
      <c r="C81" s="16"/>
      <c r="D81" s="16">
        <v>10400</v>
      </c>
      <c r="E81" s="16">
        <v>1</v>
      </c>
      <c r="G81" s="21" t="s">
        <v>340</v>
      </c>
      <c r="H81" s="15"/>
      <c r="I81" s="15">
        <v>22.45</v>
      </c>
      <c r="J81" s="15">
        <v>22.45</v>
      </c>
    </row>
    <row r="82" spans="1:10" x14ac:dyDescent="0.3">
      <c r="A82" s="21" t="s">
        <v>531</v>
      </c>
      <c r="B82" s="16"/>
      <c r="C82" s="16"/>
      <c r="D82" s="16">
        <v>15850</v>
      </c>
      <c r="E82" s="16">
        <v>1</v>
      </c>
      <c r="G82" s="21" t="s">
        <v>531</v>
      </c>
      <c r="H82" s="15"/>
      <c r="I82" s="15">
        <v>23.13</v>
      </c>
      <c r="J82" s="15">
        <v>23.13</v>
      </c>
    </row>
    <row r="83" spans="1:10" x14ac:dyDescent="0.3">
      <c r="A83" s="21" t="s">
        <v>443</v>
      </c>
      <c r="B83" s="16">
        <v>24250</v>
      </c>
      <c r="C83" s="16">
        <v>1</v>
      </c>
      <c r="D83" s="16"/>
      <c r="E83" s="16"/>
      <c r="G83" s="21" t="s">
        <v>443</v>
      </c>
      <c r="H83" s="15">
        <v>24.24</v>
      </c>
      <c r="I83" s="15"/>
      <c r="J83" s="15">
        <v>24.24</v>
      </c>
    </row>
    <row r="84" spans="1:10" x14ac:dyDescent="0.3">
      <c r="A84" s="14" t="s">
        <v>557</v>
      </c>
      <c r="B84" s="16">
        <v>18665.384615384617</v>
      </c>
      <c r="C84" s="16">
        <v>13</v>
      </c>
      <c r="D84" s="16">
        <v>15533.962264150943</v>
      </c>
      <c r="E84" s="16">
        <v>53</v>
      </c>
      <c r="G84" s="14" t="s">
        <v>557</v>
      </c>
      <c r="H84" s="15">
        <v>15.803076923076922</v>
      </c>
      <c r="I84" s="15">
        <v>11.96037735849057</v>
      </c>
      <c r="J84" s="15">
        <v>12.717272727272729</v>
      </c>
    </row>
  </sheetData>
  <conditionalFormatting pivot="1" sqref="B55:B84 D55:D84">
    <cfRule type="colorScale" priority="2">
      <colorScale>
        <cfvo type="min"/>
        <cfvo type="max"/>
        <color rgb="FF63BE7B"/>
        <color rgb="FFFCFCFF"/>
      </colorScale>
    </cfRule>
  </conditionalFormatting>
  <conditionalFormatting pivot="1" sqref="H55:I55 H60:I60 H66:I66 H72:I72 H77:I77 H80:I80">
    <cfRule type="colorScale" priority="1">
      <colorScale>
        <cfvo type="min"/>
        <cfvo type="max"/>
        <color rgb="FFFCFCFF"/>
        <color rgb="FFF8696B"/>
      </colorScale>
    </cfRule>
  </conditionalFormatting>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ACFA-3077-4BF1-92BF-B929F8084339}">
  <dimension ref="A1:L74"/>
  <sheetViews>
    <sheetView showGridLines="0" workbookViewId="0">
      <selection activeCell="K34" sqref="K34"/>
    </sheetView>
  </sheetViews>
  <sheetFormatPr defaultRowHeight="14.4" x14ac:dyDescent="0.3"/>
  <cols>
    <col min="1" max="1" width="35.5546875" bestFit="1" customWidth="1"/>
    <col min="2" max="2" width="15.5546875" bestFit="1" customWidth="1"/>
    <col min="3" max="3" width="9" bestFit="1" customWidth="1"/>
    <col min="4" max="4" width="11" bestFit="1" customWidth="1"/>
    <col min="6" max="6" width="18.21875" bestFit="1" customWidth="1"/>
    <col min="7" max="7" width="15.5546875" bestFit="1" customWidth="1"/>
    <col min="8" max="8" width="9" bestFit="1" customWidth="1"/>
    <col min="9" max="9" width="11" bestFit="1" customWidth="1"/>
    <col min="11" max="11" width="12.5546875" bestFit="1" customWidth="1"/>
    <col min="12" max="12" width="17.44140625" bestFit="1" customWidth="1"/>
  </cols>
  <sheetData>
    <row r="1" spans="1:12" x14ac:dyDescent="0.3">
      <c r="A1" s="18" t="s">
        <v>590</v>
      </c>
      <c r="B1" s="19"/>
      <c r="C1" s="19"/>
      <c r="D1" s="19"/>
      <c r="F1" s="18" t="s">
        <v>587</v>
      </c>
      <c r="G1" s="19"/>
      <c r="H1" s="19"/>
      <c r="I1" s="19"/>
    </row>
    <row r="2" spans="1:12" x14ac:dyDescent="0.3">
      <c r="A2" s="13" t="s">
        <v>563</v>
      </c>
      <c r="B2" s="13" t="s">
        <v>562</v>
      </c>
      <c r="F2" s="13" t="s">
        <v>563</v>
      </c>
      <c r="G2" s="13" t="s">
        <v>562</v>
      </c>
      <c r="K2" s="13" t="s">
        <v>556</v>
      </c>
      <c r="L2" t="s">
        <v>578</v>
      </c>
    </row>
    <row r="3" spans="1:12" x14ac:dyDescent="0.3">
      <c r="A3" s="13" t="s">
        <v>556</v>
      </c>
      <c r="B3" t="s">
        <v>387</v>
      </c>
      <c r="C3" t="s">
        <v>312</v>
      </c>
      <c r="D3" t="s">
        <v>557</v>
      </c>
      <c r="F3" s="13" t="s">
        <v>556</v>
      </c>
      <c r="G3" t="s">
        <v>387</v>
      </c>
      <c r="H3" t="s">
        <v>312</v>
      </c>
      <c r="I3" t="s">
        <v>557</v>
      </c>
      <c r="K3" s="14" t="s">
        <v>342</v>
      </c>
      <c r="L3">
        <v>17.664999999999999</v>
      </c>
    </row>
    <row r="4" spans="1:12" x14ac:dyDescent="0.3">
      <c r="A4" s="14" t="s">
        <v>519</v>
      </c>
      <c r="B4" s="16">
        <v>1</v>
      </c>
      <c r="C4" s="16"/>
      <c r="D4" s="16">
        <v>1</v>
      </c>
      <c r="F4" s="14" t="s">
        <v>433</v>
      </c>
      <c r="G4" s="16"/>
      <c r="H4" s="16">
        <v>6</v>
      </c>
      <c r="I4" s="16">
        <v>6</v>
      </c>
      <c r="K4" s="14" t="s">
        <v>348</v>
      </c>
      <c r="L4">
        <v>17.262499999999999</v>
      </c>
    </row>
    <row r="5" spans="1:12" x14ac:dyDescent="0.3">
      <c r="A5" s="14" t="s">
        <v>513</v>
      </c>
      <c r="B5" s="16"/>
      <c r="C5" s="16">
        <v>1</v>
      </c>
      <c r="D5" s="16">
        <v>1</v>
      </c>
      <c r="F5" s="14" t="s">
        <v>376</v>
      </c>
      <c r="G5" s="16">
        <v>1</v>
      </c>
      <c r="H5" s="16">
        <v>2</v>
      </c>
      <c r="I5" s="16">
        <v>3</v>
      </c>
      <c r="K5" s="14" t="s">
        <v>386</v>
      </c>
      <c r="L5">
        <v>16.18</v>
      </c>
    </row>
    <row r="6" spans="1:12" x14ac:dyDescent="0.3">
      <c r="A6" s="14" t="s">
        <v>421</v>
      </c>
      <c r="B6" s="16"/>
      <c r="C6" s="16">
        <v>1</v>
      </c>
      <c r="D6" s="16">
        <v>1</v>
      </c>
      <c r="F6" s="14" t="s">
        <v>309</v>
      </c>
      <c r="G6" s="16">
        <v>3</v>
      </c>
      <c r="H6" s="16">
        <v>27</v>
      </c>
      <c r="I6" s="16">
        <v>30</v>
      </c>
      <c r="K6" s="14" t="s">
        <v>416</v>
      </c>
      <c r="L6">
        <v>14.560999999999998</v>
      </c>
    </row>
    <row r="7" spans="1:12" x14ac:dyDescent="0.3">
      <c r="A7" s="14" t="s">
        <v>529</v>
      </c>
      <c r="B7" s="16"/>
      <c r="C7" s="16">
        <v>1</v>
      </c>
      <c r="D7" s="16">
        <v>1</v>
      </c>
      <c r="F7" s="14" t="s">
        <v>416</v>
      </c>
      <c r="G7" s="16">
        <v>2</v>
      </c>
      <c r="H7" s="16">
        <v>5</v>
      </c>
      <c r="I7" s="16">
        <v>7</v>
      </c>
      <c r="K7" s="14" t="s">
        <v>393</v>
      </c>
      <c r="L7">
        <v>13.690000000000001</v>
      </c>
    </row>
    <row r="8" spans="1:12" x14ac:dyDescent="0.3">
      <c r="A8" s="14" t="s">
        <v>479</v>
      </c>
      <c r="B8" s="16"/>
      <c r="C8" s="16">
        <v>1</v>
      </c>
      <c r="D8" s="16">
        <v>1</v>
      </c>
      <c r="F8" s="14" t="s">
        <v>342</v>
      </c>
      <c r="G8" s="16"/>
      <c r="H8" s="16">
        <v>2</v>
      </c>
      <c r="I8" s="16">
        <v>2</v>
      </c>
      <c r="K8" s="14" t="s">
        <v>433</v>
      </c>
      <c r="L8">
        <v>12.892857142857142</v>
      </c>
    </row>
    <row r="9" spans="1:12" x14ac:dyDescent="0.3">
      <c r="A9" s="14" t="s">
        <v>481</v>
      </c>
      <c r="B9" s="16"/>
      <c r="C9" s="16">
        <v>1</v>
      </c>
      <c r="D9" s="16">
        <v>1</v>
      </c>
      <c r="F9" s="14" t="s">
        <v>348</v>
      </c>
      <c r="G9" s="16">
        <v>2</v>
      </c>
      <c r="H9" s="16">
        <v>2</v>
      </c>
      <c r="I9" s="16">
        <v>4</v>
      </c>
      <c r="K9" s="14" t="s">
        <v>364</v>
      </c>
      <c r="L9">
        <v>12.702500000000001</v>
      </c>
    </row>
    <row r="10" spans="1:12" x14ac:dyDescent="0.3">
      <c r="A10" s="14" t="s">
        <v>413</v>
      </c>
      <c r="B10" s="16"/>
      <c r="C10" s="16">
        <v>1</v>
      </c>
      <c r="D10" s="16">
        <v>1</v>
      </c>
      <c r="F10" s="14" t="s">
        <v>402</v>
      </c>
      <c r="G10" s="16">
        <v>2</v>
      </c>
      <c r="H10" s="16">
        <v>2</v>
      </c>
      <c r="I10" s="16">
        <v>4</v>
      </c>
      <c r="K10" s="14" t="s">
        <v>309</v>
      </c>
      <c r="L10">
        <v>12.473714285714285</v>
      </c>
    </row>
    <row r="11" spans="1:12" x14ac:dyDescent="0.3">
      <c r="A11" s="14" t="s">
        <v>454</v>
      </c>
      <c r="B11" s="16"/>
      <c r="C11" s="16">
        <v>1</v>
      </c>
      <c r="D11" s="16">
        <v>1</v>
      </c>
      <c r="F11" s="14" t="s">
        <v>364</v>
      </c>
      <c r="G11" s="16"/>
      <c r="H11" s="16">
        <v>2</v>
      </c>
      <c r="I11" s="16">
        <v>2</v>
      </c>
      <c r="K11" s="14" t="s">
        <v>428</v>
      </c>
      <c r="L11">
        <v>12.037500000000001</v>
      </c>
    </row>
    <row r="12" spans="1:12" x14ac:dyDescent="0.3">
      <c r="A12" s="14" t="s">
        <v>467</v>
      </c>
      <c r="B12" s="16"/>
      <c r="C12" s="16">
        <v>1</v>
      </c>
      <c r="D12" s="16">
        <v>1</v>
      </c>
      <c r="F12" s="14" t="s">
        <v>386</v>
      </c>
      <c r="G12" s="16">
        <v>2</v>
      </c>
      <c r="H12" s="16"/>
      <c r="I12" s="16">
        <v>2</v>
      </c>
      <c r="K12" s="14" t="s">
        <v>402</v>
      </c>
      <c r="L12">
        <v>11.48</v>
      </c>
    </row>
    <row r="13" spans="1:12" x14ac:dyDescent="0.3">
      <c r="A13" s="14" t="s">
        <v>341</v>
      </c>
      <c r="B13" s="16"/>
      <c r="C13" s="16">
        <v>2</v>
      </c>
      <c r="D13" s="16">
        <v>2</v>
      </c>
      <c r="F13" s="14" t="s">
        <v>393</v>
      </c>
      <c r="G13" s="16"/>
      <c r="H13" s="16">
        <v>2</v>
      </c>
      <c r="I13" s="16">
        <v>2</v>
      </c>
      <c r="K13" s="14" t="s">
        <v>376</v>
      </c>
      <c r="L13">
        <v>10.605</v>
      </c>
    </row>
    <row r="14" spans="1:12" x14ac:dyDescent="0.3">
      <c r="A14" s="14" t="s">
        <v>410</v>
      </c>
      <c r="B14" s="16"/>
      <c r="C14" s="16">
        <v>1</v>
      </c>
      <c r="D14" s="16">
        <v>1</v>
      </c>
      <c r="F14" s="14" t="s">
        <v>428</v>
      </c>
      <c r="G14" s="16">
        <v>1</v>
      </c>
      <c r="H14" s="16">
        <v>2</v>
      </c>
      <c r="I14" s="16">
        <v>3</v>
      </c>
      <c r="K14" s="14" t="s">
        <v>576</v>
      </c>
      <c r="L14">
        <v>8.1449999999999996</v>
      </c>
    </row>
    <row r="15" spans="1:12" x14ac:dyDescent="0.3">
      <c r="A15" s="14" t="s">
        <v>437</v>
      </c>
      <c r="B15" s="16"/>
      <c r="C15" s="16">
        <v>1</v>
      </c>
      <c r="D15" s="16">
        <v>1</v>
      </c>
      <c r="F15" s="14" t="s">
        <v>576</v>
      </c>
      <c r="G15" s="16"/>
      <c r="H15" s="16">
        <v>1</v>
      </c>
      <c r="I15" s="16">
        <v>1</v>
      </c>
      <c r="K15" s="14" t="s">
        <v>557</v>
      </c>
      <c r="L15">
        <v>12.983086419753093</v>
      </c>
    </row>
    <row r="16" spans="1:12" x14ac:dyDescent="0.3">
      <c r="A16" s="14" t="s">
        <v>541</v>
      </c>
      <c r="B16" s="16"/>
      <c r="C16" s="16">
        <v>1</v>
      </c>
      <c r="D16" s="16">
        <v>1</v>
      </c>
      <c r="F16" s="14" t="s">
        <v>557</v>
      </c>
      <c r="G16" s="16">
        <v>13</v>
      </c>
      <c r="H16" s="16">
        <v>53</v>
      </c>
      <c r="I16" s="16">
        <v>66</v>
      </c>
    </row>
    <row r="17" spans="1:9" x14ac:dyDescent="0.3">
      <c r="A17" s="14" t="s">
        <v>415</v>
      </c>
      <c r="B17" s="16"/>
      <c r="C17" s="16">
        <v>1</v>
      </c>
      <c r="D17" s="16">
        <v>1</v>
      </c>
    </row>
    <row r="18" spans="1:9" x14ac:dyDescent="0.3">
      <c r="A18" s="14" t="s">
        <v>427</v>
      </c>
      <c r="B18" s="16"/>
      <c r="C18" s="16">
        <v>1</v>
      </c>
      <c r="D18" s="16">
        <v>1</v>
      </c>
      <c r="F18" s="18" t="s">
        <v>592</v>
      </c>
      <c r="G18" s="19"/>
      <c r="H18" s="19"/>
      <c r="I18" s="19"/>
    </row>
    <row r="19" spans="1:9" x14ac:dyDescent="0.3">
      <c r="A19" s="14" t="s">
        <v>472</v>
      </c>
      <c r="B19" s="16">
        <v>1</v>
      </c>
      <c r="C19" s="16"/>
      <c r="D19" s="16">
        <v>1</v>
      </c>
      <c r="F19" s="18" t="s">
        <v>588</v>
      </c>
      <c r="G19" s="19"/>
      <c r="H19" s="19"/>
      <c r="I19" s="19"/>
    </row>
    <row r="20" spans="1:9" x14ac:dyDescent="0.3">
      <c r="A20" s="14" t="s">
        <v>320</v>
      </c>
      <c r="B20" s="16"/>
      <c r="C20" s="16">
        <v>2</v>
      </c>
      <c r="D20" s="16">
        <v>2</v>
      </c>
      <c r="F20" s="13" t="s">
        <v>563</v>
      </c>
      <c r="G20" s="13" t="s">
        <v>562</v>
      </c>
    </row>
    <row r="21" spans="1:9" x14ac:dyDescent="0.3">
      <c r="A21" s="14" t="s">
        <v>449</v>
      </c>
      <c r="B21" s="16">
        <v>1</v>
      </c>
      <c r="C21" s="16"/>
      <c r="D21" s="16">
        <v>1</v>
      </c>
      <c r="F21" s="13" t="s">
        <v>556</v>
      </c>
      <c r="G21" t="s">
        <v>387</v>
      </c>
      <c r="H21" t="s">
        <v>312</v>
      </c>
      <c r="I21" t="s">
        <v>557</v>
      </c>
    </row>
    <row r="22" spans="1:9" x14ac:dyDescent="0.3">
      <c r="A22" s="14" t="s">
        <v>524</v>
      </c>
      <c r="B22" s="16">
        <v>1</v>
      </c>
      <c r="C22" s="16"/>
      <c r="D22" s="16">
        <v>1</v>
      </c>
      <c r="F22" s="14" t="s">
        <v>310</v>
      </c>
      <c r="G22" s="16">
        <v>7</v>
      </c>
      <c r="H22" s="16">
        <v>36</v>
      </c>
      <c r="I22" s="16">
        <v>43</v>
      </c>
    </row>
    <row r="23" spans="1:9" x14ac:dyDescent="0.3">
      <c r="A23" s="14" t="s">
        <v>501</v>
      </c>
      <c r="B23" s="16"/>
      <c r="C23" s="16">
        <v>1</v>
      </c>
      <c r="D23" s="16">
        <v>1</v>
      </c>
      <c r="F23" s="14" t="s">
        <v>417</v>
      </c>
      <c r="G23" s="16">
        <v>1</v>
      </c>
      <c r="H23" s="16">
        <v>4</v>
      </c>
      <c r="I23" s="16">
        <v>5</v>
      </c>
    </row>
    <row r="24" spans="1:9" x14ac:dyDescent="0.3">
      <c r="A24" s="14" t="s">
        <v>419</v>
      </c>
      <c r="B24" s="16"/>
      <c r="C24" s="16">
        <v>1</v>
      </c>
      <c r="D24" s="16">
        <v>1</v>
      </c>
      <c r="F24" s="14" t="s">
        <v>349</v>
      </c>
      <c r="G24" s="16">
        <v>5</v>
      </c>
      <c r="H24" s="16">
        <v>13</v>
      </c>
      <c r="I24" s="16">
        <v>18</v>
      </c>
    </row>
    <row r="25" spans="1:9" x14ac:dyDescent="0.3">
      <c r="A25" s="14" t="s">
        <v>464</v>
      </c>
      <c r="B25" s="16"/>
      <c r="C25" s="16">
        <v>1</v>
      </c>
      <c r="D25" s="16">
        <v>1</v>
      </c>
      <c r="F25" s="14" t="s">
        <v>557</v>
      </c>
      <c r="G25" s="16">
        <v>13</v>
      </c>
      <c r="H25" s="16">
        <v>53</v>
      </c>
      <c r="I25" s="16">
        <v>66</v>
      </c>
    </row>
    <row r="26" spans="1:9" x14ac:dyDescent="0.3">
      <c r="A26" s="14" t="s">
        <v>398</v>
      </c>
      <c r="B26" s="16"/>
      <c r="C26" s="16">
        <v>1</v>
      </c>
      <c r="D26" s="16">
        <v>1</v>
      </c>
    </row>
    <row r="27" spans="1:9" x14ac:dyDescent="0.3">
      <c r="A27" s="14" t="s">
        <v>444</v>
      </c>
      <c r="B27" s="16">
        <v>1</v>
      </c>
      <c r="C27" s="16"/>
      <c r="D27" s="16">
        <v>1</v>
      </c>
    </row>
    <row r="28" spans="1:9" x14ac:dyDescent="0.3">
      <c r="A28" s="14" t="s">
        <v>532</v>
      </c>
      <c r="B28" s="16"/>
      <c r="C28" s="16">
        <v>1</v>
      </c>
      <c r="D28" s="16">
        <v>1</v>
      </c>
    </row>
    <row r="29" spans="1:9" x14ac:dyDescent="0.3">
      <c r="A29" s="14" t="s">
        <v>308</v>
      </c>
      <c r="B29" s="16"/>
      <c r="C29" s="16">
        <v>1</v>
      </c>
      <c r="D29" s="16">
        <v>1</v>
      </c>
    </row>
    <row r="30" spans="1:9" x14ac:dyDescent="0.3">
      <c r="A30" s="14" t="s">
        <v>463</v>
      </c>
      <c r="B30" s="16"/>
      <c r="C30" s="16">
        <v>1</v>
      </c>
      <c r="D30" s="16">
        <v>1</v>
      </c>
    </row>
    <row r="31" spans="1:9" x14ac:dyDescent="0.3">
      <c r="A31" s="14" t="s">
        <v>516</v>
      </c>
      <c r="B31" s="16">
        <v>1</v>
      </c>
      <c r="C31" s="16"/>
      <c r="D31" s="16">
        <v>1</v>
      </c>
    </row>
    <row r="32" spans="1:9" x14ac:dyDescent="0.3">
      <c r="A32" s="14" t="s">
        <v>379</v>
      </c>
      <c r="B32" s="16"/>
      <c r="C32" s="16">
        <v>1</v>
      </c>
      <c r="D32" s="16">
        <v>1</v>
      </c>
      <c r="F32" s="18" t="s">
        <v>591</v>
      </c>
      <c r="G32" s="19"/>
      <c r="H32" s="19"/>
      <c r="I32" s="19"/>
    </row>
    <row r="33" spans="1:9" x14ac:dyDescent="0.3">
      <c r="A33" s="14" t="s">
        <v>459</v>
      </c>
      <c r="B33" s="16">
        <v>1</v>
      </c>
      <c r="C33" s="16">
        <v>3</v>
      </c>
      <c r="D33" s="16">
        <v>4</v>
      </c>
      <c r="F33" s="18" t="s">
        <v>589</v>
      </c>
      <c r="G33" s="19"/>
      <c r="H33" s="19"/>
      <c r="I33" s="19"/>
    </row>
    <row r="34" spans="1:9" x14ac:dyDescent="0.3">
      <c r="A34" s="14" t="s">
        <v>423</v>
      </c>
      <c r="B34" s="16">
        <v>1</v>
      </c>
      <c r="C34" s="16"/>
      <c r="D34" s="16">
        <v>1</v>
      </c>
      <c r="F34" s="13" t="s">
        <v>563</v>
      </c>
      <c r="G34" s="13" t="s">
        <v>562</v>
      </c>
    </row>
    <row r="35" spans="1:9" x14ac:dyDescent="0.3">
      <c r="A35" s="14" t="s">
        <v>509</v>
      </c>
      <c r="B35" s="16">
        <v>1</v>
      </c>
      <c r="C35" s="16"/>
      <c r="D35" s="16">
        <v>1</v>
      </c>
      <c r="F35" s="13" t="s">
        <v>556</v>
      </c>
      <c r="G35" t="s">
        <v>387</v>
      </c>
      <c r="H35" t="s">
        <v>312</v>
      </c>
      <c r="I35" t="s">
        <v>557</v>
      </c>
    </row>
    <row r="36" spans="1:9" x14ac:dyDescent="0.3">
      <c r="A36" s="14" t="s">
        <v>436</v>
      </c>
      <c r="B36" s="16"/>
      <c r="C36" s="16">
        <v>1</v>
      </c>
      <c r="D36" s="16">
        <v>1</v>
      </c>
      <c r="F36" s="14" t="s">
        <v>311</v>
      </c>
      <c r="G36" s="16">
        <v>8</v>
      </c>
      <c r="H36" s="16">
        <v>35</v>
      </c>
      <c r="I36" s="16">
        <v>43</v>
      </c>
    </row>
    <row r="37" spans="1:9" x14ac:dyDescent="0.3">
      <c r="A37" s="14" t="s">
        <v>440</v>
      </c>
      <c r="B37" s="16">
        <v>1</v>
      </c>
      <c r="C37" s="16"/>
      <c r="D37" s="16">
        <v>1</v>
      </c>
      <c r="F37" s="14" t="s">
        <v>335</v>
      </c>
      <c r="G37" s="16">
        <v>5</v>
      </c>
      <c r="H37" s="16">
        <v>11</v>
      </c>
      <c r="I37" s="16">
        <v>16</v>
      </c>
    </row>
    <row r="38" spans="1:9" x14ac:dyDescent="0.3">
      <c r="A38" s="14" t="s">
        <v>518</v>
      </c>
      <c r="B38" s="16"/>
      <c r="C38" s="16">
        <v>1</v>
      </c>
      <c r="D38" s="16">
        <v>1</v>
      </c>
      <c r="F38" s="14" t="s">
        <v>407</v>
      </c>
      <c r="G38" s="16"/>
      <c r="H38" s="16">
        <v>7</v>
      </c>
      <c r="I38" s="16">
        <v>7</v>
      </c>
    </row>
    <row r="39" spans="1:9" x14ac:dyDescent="0.3">
      <c r="A39" s="14" t="s">
        <v>547</v>
      </c>
      <c r="B39" s="16">
        <v>1</v>
      </c>
      <c r="C39" s="16"/>
      <c r="D39" s="16">
        <v>1</v>
      </c>
      <c r="F39" s="14" t="s">
        <v>557</v>
      </c>
      <c r="G39" s="16">
        <v>13</v>
      </c>
      <c r="H39" s="16">
        <v>53</v>
      </c>
      <c r="I39" s="16">
        <v>66</v>
      </c>
    </row>
    <row r="40" spans="1:9" x14ac:dyDescent="0.3">
      <c r="A40" s="14" t="s">
        <v>491</v>
      </c>
      <c r="B40" s="16"/>
      <c r="C40" s="16">
        <v>1</v>
      </c>
      <c r="D40" s="16">
        <v>1</v>
      </c>
    </row>
    <row r="41" spans="1:9" x14ac:dyDescent="0.3">
      <c r="A41" s="14" t="s">
        <v>432</v>
      </c>
      <c r="B41" s="16"/>
      <c r="C41" s="16">
        <v>1</v>
      </c>
      <c r="D41" s="16">
        <v>1</v>
      </c>
    </row>
    <row r="42" spans="1:9" x14ac:dyDescent="0.3">
      <c r="A42" s="14" t="s">
        <v>406</v>
      </c>
      <c r="B42" s="16"/>
      <c r="C42" s="16">
        <v>1</v>
      </c>
      <c r="D42" s="16">
        <v>1</v>
      </c>
    </row>
    <row r="43" spans="1:9" x14ac:dyDescent="0.3">
      <c r="A43" s="14" t="s">
        <v>446</v>
      </c>
      <c r="B43" s="16"/>
      <c r="C43" s="16">
        <v>1</v>
      </c>
      <c r="D43" s="16">
        <v>1</v>
      </c>
    </row>
    <row r="44" spans="1:9" x14ac:dyDescent="0.3">
      <c r="A44" s="14" t="s">
        <v>456</v>
      </c>
      <c r="B44" s="16"/>
      <c r="C44" s="16">
        <v>1</v>
      </c>
      <c r="D44" s="16">
        <v>1</v>
      </c>
    </row>
    <row r="45" spans="1:9" x14ac:dyDescent="0.3">
      <c r="A45" s="14" t="s">
        <v>358</v>
      </c>
      <c r="B45" s="16"/>
      <c r="C45" s="16">
        <v>1</v>
      </c>
      <c r="D45" s="16">
        <v>1</v>
      </c>
      <c r="F45" s="18" t="s">
        <v>593</v>
      </c>
      <c r="G45" s="19"/>
      <c r="H45" s="19"/>
      <c r="I45" s="19"/>
    </row>
    <row r="46" spans="1:9" x14ac:dyDescent="0.3">
      <c r="A46" s="14" t="s">
        <v>395</v>
      </c>
      <c r="B46" s="16"/>
      <c r="C46" s="16">
        <v>1</v>
      </c>
      <c r="D46" s="16">
        <v>1</v>
      </c>
      <c r="F46" s="18" t="s">
        <v>594</v>
      </c>
      <c r="G46" s="19"/>
      <c r="H46" s="19"/>
      <c r="I46" s="19"/>
    </row>
    <row r="47" spans="1:9" x14ac:dyDescent="0.3">
      <c r="A47" s="14" t="s">
        <v>483</v>
      </c>
      <c r="B47" s="16"/>
      <c r="C47" s="16">
        <v>1</v>
      </c>
      <c r="D47" s="16">
        <v>1</v>
      </c>
      <c r="F47" s="13" t="s">
        <v>563</v>
      </c>
      <c r="G47" s="13" t="s">
        <v>562</v>
      </c>
    </row>
    <row r="48" spans="1:9" x14ac:dyDescent="0.3">
      <c r="A48" s="14" t="s">
        <v>549</v>
      </c>
      <c r="B48" s="16"/>
      <c r="C48" s="16">
        <v>1</v>
      </c>
      <c r="D48" s="16">
        <v>1</v>
      </c>
      <c r="F48" s="13" t="s">
        <v>556</v>
      </c>
      <c r="G48" t="s">
        <v>387</v>
      </c>
      <c r="H48" t="s">
        <v>312</v>
      </c>
      <c r="I48" t="s">
        <v>557</v>
      </c>
    </row>
    <row r="49" spans="1:9" x14ac:dyDescent="0.3">
      <c r="A49" s="14" t="s">
        <v>390</v>
      </c>
      <c r="B49" s="16"/>
      <c r="C49" s="16">
        <v>1</v>
      </c>
      <c r="D49" s="16">
        <v>1</v>
      </c>
      <c r="F49" s="14" t="s">
        <v>365</v>
      </c>
      <c r="G49" s="16">
        <v>4</v>
      </c>
      <c r="H49" s="16">
        <v>16</v>
      </c>
      <c r="I49" s="16">
        <v>20</v>
      </c>
    </row>
    <row r="50" spans="1:9" x14ac:dyDescent="0.3">
      <c r="A50" s="14" t="s">
        <v>363</v>
      </c>
      <c r="B50" s="16"/>
      <c r="C50" s="16">
        <v>1</v>
      </c>
      <c r="D50" s="16">
        <v>1</v>
      </c>
      <c r="F50" s="14" t="s">
        <v>313</v>
      </c>
      <c r="G50" s="16">
        <v>8</v>
      </c>
      <c r="H50" s="16">
        <v>23</v>
      </c>
      <c r="I50" s="16">
        <v>31</v>
      </c>
    </row>
    <row r="51" spans="1:9" x14ac:dyDescent="0.3">
      <c r="A51" s="14" t="s">
        <v>504</v>
      </c>
      <c r="B51" s="16"/>
      <c r="C51" s="16">
        <v>1</v>
      </c>
      <c r="D51" s="16">
        <v>1</v>
      </c>
      <c r="F51" s="14" t="s">
        <v>329</v>
      </c>
      <c r="G51" s="16"/>
      <c r="H51" s="16">
        <v>5</v>
      </c>
      <c r="I51" s="16">
        <v>5</v>
      </c>
    </row>
    <row r="52" spans="1:9" x14ac:dyDescent="0.3">
      <c r="A52" s="14" t="s">
        <v>385</v>
      </c>
      <c r="B52" s="16">
        <v>1</v>
      </c>
      <c r="C52" s="16"/>
      <c r="D52" s="16">
        <v>1</v>
      </c>
      <c r="F52" s="14" t="s">
        <v>468</v>
      </c>
      <c r="G52" s="16"/>
      <c r="H52" s="16">
        <v>2</v>
      </c>
      <c r="I52" s="16">
        <v>2</v>
      </c>
    </row>
    <row r="53" spans="1:9" x14ac:dyDescent="0.3">
      <c r="A53" s="14" t="s">
        <v>521</v>
      </c>
      <c r="B53" s="16">
        <v>1</v>
      </c>
      <c r="C53" s="16"/>
      <c r="D53" s="16">
        <v>1</v>
      </c>
      <c r="F53" s="14" t="s">
        <v>343</v>
      </c>
      <c r="G53" s="16"/>
      <c r="H53" s="16">
        <v>2</v>
      </c>
      <c r="I53" s="16">
        <v>2</v>
      </c>
    </row>
    <row r="54" spans="1:9" x14ac:dyDescent="0.3">
      <c r="A54" s="14" t="s">
        <v>401</v>
      </c>
      <c r="B54" s="16"/>
      <c r="C54" s="16">
        <v>3</v>
      </c>
      <c r="D54" s="16">
        <v>3</v>
      </c>
      <c r="F54" s="14" t="s">
        <v>380</v>
      </c>
      <c r="G54" s="16"/>
      <c r="H54" s="16">
        <v>3</v>
      </c>
      <c r="I54" s="16">
        <v>3</v>
      </c>
    </row>
    <row r="55" spans="1:9" x14ac:dyDescent="0.3">
      <c r="A55" s="14" t="s">
        <v>392</v>
      </c>
      <c r="B55" s="16"/>
      <c r="C55" s="16">
        <v>1</v>
      </c>
      <c r="D55" s="16">
        <v>1</v>
      </c>
      <c r="F55" s="14" t="s">
        <v>321</v>
      </c>
      <c r="G55" s="16">
        <v>1</v>
      </c>
      <c r="H55" s="16">
        <v>1</v>
      </c>
      <c r="I55" s="16">
        <v>2</v>
      </c>
    </row>
    <row r="56" spans="1:9" x14ac:dyDescent="0.3">
      <c r="A56" s="14" t="s">
        <v>328</v>
      </c>
      <c r="B56" s="16"/>
      <c r="C56" s="16">
        <v>1</v>
      </c>
      <c r="D56" s="16">
        <v>1</v>
      </c>
      <c r="F56" s="14" t="s">
        <v>537</v>
      </c>
      <c r="G56" s="16"/>
      <c r="H56" s="16">
        <v>1</v>
      </c>
      <c r="I56" s="16">
        <v>1</v>
      </c>
    </row>
    <row r="57" spans="1:9" x14ac:dyDescent="0.3">
      <c r="A57" s="14" t="s">
        <v>369</v>
      </c>
      <c r="B57" s="16"/>
      <c r="C57" s="16">
        <v>1</v>
      </c>
      <c r="D57" s="16">
        <v>1</v>
      </c>
      <c r="F57" s="14" t="s">
        <v>557</v>
      </c>
      <c r="G57" s="16">
        <v>13</v>
      </c>
      <c r="H57" s="16">
        <v>53</v>
      </c>
      <c r="I57" s="16">
        <v>66</v>
      </c>
    </row>
    <row r="58" spans="1:9" x14ac:dyDescent="0.3">
      <c r="A58" s="14" t="s">
        <v>347</v>
      </c>
      <c r="B58" s="16"/>
      <c r="C58" s="16">
        <v>1</v>
      </c>
      <c r="D58" s="16">
        <v>1</v>
      </c>
    </row>
    <row r="59" spans="1:9" x14ac:dyDescent="0.3">
      <c r="A59" s="14" t="s">
        <v>353</v>
      </c>
      <c r="B59" s="16"/>
      <c r="C59" s="16">
        <v>1</v>
      </c>
      <c r="D59" s="16">
        <v>1</v>
      </c>
    </row>
    <row r="60" spans="1:9" x14ac:dyDescent="0.3">
      <c r="A60" s="14" t="s">
        <v>536</v>
      </c>
      <c r="B60" s="16"/>
      <c r="C60" s="16">
        <v>1</v>
      </c>
      <c r="D60" s="16">
        <v>1</v>
      </c>
    </row>
    <row r="61" spans="1:9" x14ac:dyDescent="0.3">
      <c r="A61" s="14" t="s">
        <v>511</v>
      </c>
      <c r="B61" s="16"/>
      <c r="C61" s="16">
        <v>1</v>
      </c>
      <c r="D61" s="16">
        <v>1</v>
      </c>
      <c r="F61" s="18" t="s">
        <v>593</v>
      </c>
      <c r="G61" s="19"/>
      <c r="H61" s="19"/>
      <c r="I61" s="19"/>
    </row>
    <row r="62" spans="1:9" x14ac:dyDescent="0.3">
      <c r="A62" s="14" t="s">
        <v>576</v>
      </c>
      <c r="B62" s="16"/>
      <c r="C62" s="16">
        <v>1</v>
      </c>
      <c r="D62" s="16">
        <v>1</v>
      </c>
      <c r="F62" s="18" t="s">
        <v>595</v>
      </c>
      <c r="G62" s="19"/>
      <c r="H62" s="19"/>
      <c r="I62" s="19"/>
    </row>
    <row r="63" spans="1:9" x14ac:dyDescent="0.3">
      <c r="A63" s="14" t="s">
        <v>557</v>
      </c>
      <c r="B63" s="16">
        <v>13</v>
      </c>
      <c r="C63" s="16">
        <v>53</v>
      </c>
      <c r="D63" s="16">
        <v>66</v>
      </c>
      <c r="F63" s="13" t="s">
        <v>563</v>
      </c>
      <c r="G63" s="13" t="s">
        <v>562</v>
      </c>
    </row>
    <row r="64" spans="1:9" x14ac:dyDescent="0.3">
      <c r="F64" s="13" t="s">
        <v>556</v>
      </c>
      <c r="G64" t="s">
        <v>387</v>
      </c>
      <c r="H64" t="s">
        <v>312</v>
      </c>
      <c r="I64" t="s">
        <v>557</v>
      </c>
    </row>
    <row r="65" spans="6:9" x14ac:dyDescent="0.3">
      <c r="F65" s="14" t="s">
        <v>322</v>
      </c>
      <c r="G65" s="16">
        <v>1</v>
      </c>
      <c r="H65" s="16">
        <v>1</v>
      </c>
      <c r="I65" s="16">
        <v>2</v>
      </c>
    </row>
    <row r="66" spans="6:9" x14ac:dyDescent="0.3">
      <c r="F66" s="14" t="s">
        <v>366</v>
      </c>
      <c r="G66" s="16">
        <v>4</v>
      </c>
      <c r="H66" s="16">
        <v>16</v>
      </c>
      <c r="I66" s="16">
        <v>20</v>
      </c>
    </row>
    <row r="67" spans="6:9" x14ac:dyDescent="0.3">
      <c r="F67" s="14" t="s">
        <v>314</v>
      </c>
      <c r="G67" s="16">
        <v>6</v>
      </c>
      <c r="H67" s="16">
        <v>22</v>
      </c>
      <c r="I67" s="16">
        <v>28</v>
      </c>
    </row>
    <row r="68" spans="6:9" x14ac:dyDescent="0.3">
      <c r="F68" s="14" t="s">
        <v>469</v>
      </c>
      <c r="G68" s="16"/>
      <c r="H68" s="16">
        <v>2</v>
      </c>
      <c r="I68" s="16">
        <v>2</v>
      </c>
    </row>
    <row r="69" spans="6:9" x14ac:dyDescent="0.3">
      <c r="F69" s="14" t="s">
        <v>438</v>
      </c>
      <c r="G69" s="16"/>
      <c r="H69" s="16">
        <v>4</v>
      </c>
      <c r="I69" s="16">
        <v>4</v>
      </c>
    </row>
    <row r="70" spans="6:9" x14ac:dyDescent="0.3">
      <c r="F70" s="14" t="s">
        <v>344</v>
      </c>
      <c r="G70" s="16"/>
      <c r="H70" s="16">
        <v>2</v>
      </c>
      <c r="I70" s="16">
        <v>2</v>
      </c>
    </row>
    <row r="71" spans="6:9" x14ac:dyDescent="0.3">
      <c r="F71" s="14" t="s">
        <v>460</v>
      </c>
      <c r="G71" s="16"/>
      <c r="H71" s="16">
        <v>2</v>
      </c>
      <c r="I71" s="16">
        <v>2</v>
      </c>
    </row>
    <row r="72" spans="6:9" x14ac:dyDescent="0.3">
      <c r="F72" s="14" t="s">
        <v>538</v>
      </c>
      <c r="G72" s="16"/>
      <c r="H72" s="16">
        <v>1</v>
      </c>
      <c r="I72" s="16">
        <v>1</v>
      </c>
    </row>
    <row r="73" spans="6:9" x14ac:dyDescent="0.3">
      <c r="F73" s="14" t="s">
        <v>576</v>
      </c>
      <c r="G73" s="16">
        <v>2</v>
      </c>
      <c r="H73" s="16">
        <v>3</v>
      </c>
      <c r="I73" s="16">
        <v>5</v>
      </c>
    </row>
    <row r="74" spans="6:9" x14ac:dyDescent="0.3">
      <c r="F74" s="14" t="s">
        <v>557</v>
      </c>
      <c r="G74" s="16">
        <v>13</v>
      </c>
      <c r="H74" s="16">
        <v>53</v>
      </c>
      <c r="I74" s="16">
        <v>66</v>
      </c>
    </row>
  </sheetData>
  <conditionalFormatting pivot="1" sqref="G4:H15">
    <cfRule type="colorScale" priority="9">
      <colorScale>
        <cfvo type="min"/>
        <cfvo type="max"/>
        <color rgb="FFFFEF9C"/>
        <color rgb="FF63BE7B"/>
      </colorScale>
    </cfRule>
  </conditionalFormatting>
  <conditionalFormatting pivot="1" sqref="G22:H24">
    <cfRule type="colorScale" priority="7">
      <colorScale>
        <cfvo type="min"/>
        <cfvo type="max"/>
        <color rgb="FFFCFCFF"/>
        <color rgb="FFF8696B"/>
      </colorScale>
    </cfRule>
  </conditionalFormatting>
  <conditionalFormatting pivot="1" sqref="G36:H38">
    <cfRule type="colorScale" priority="5">
      <colorScale>
        <cfvo type="min"/>
        <cfvo type="max"/>
        <color rgb="FFFCFCFF"/>
        <color rgb="FFF8696B"/>
      </colorScale>
    </cfRule>
  </conditionalFormatting>
  <conditionalFormatting pivot="1" sqref="G49:H56">
    <cfRule type="colorScale" priority="3">
      <colorScale>
        <cfvo type="min"/>
        <cfvo type="max"/>
        <color rgb="FFFCFCFF"/>
        <color rgb="FFF8696B"/>
      </colorScale>
    </cfRule>
  </conditionalFormatting>
  <conditionalFormatting pivot="1" sqref="G65:H73">
    <cfRule type="colorScale" priority="1">
      <colorScale>
        <cfvo type="min"/>
        <cfvo type="max"/>
        <color rgb="FFFCFCFF"/>
        <color rgb="FFF8696B"/>
      </colorScale>
    </cfRule>
  </conditionalFormatting>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D40B-49F8-4419-B3D1-C132A2B23193}">
  <dimension ref="A2:D28"/>
  <sheetViews>
    <sheetView workbookViewId="0">
      <selection activeCell="C15" sqref="C15"/>
    </sheetView>
  </sheetViews>
  <sheetFormatPr defaultRowHeight="14.4" x14ac:dyDescent="0.3"/>
  <cols>
    <col min="1" max="1" width="24.44140625" bestFit="1" customWidth="1"/>
    <col min="2" max="2" width="15.5546875" bestFit="1" customWidth="1"/>
    <col min="3" max="3" width="9" bestFit="1" customWidth="1"/>
    <col min="4" max="4" width="11" bestFit="1" customWidth="1"/>
    <col min="5" max="5" width="12.109375" bestFit="1" customWidth="1"/>
  </cols>
  <sheetData>
    <row r="2" spans="1:4" x14ac:dyDescent="0.3">
      <c r="A2" s="13" t="s">
        <v>574</v>
      </c>
      <c r="B2" s="13" t="s">
        <v>562</v>
      </c>
    </row>
    <row r="3" spans="1:4" x14ac:dyDescent="0.3">
      <c r="A3" s="13" t="s">
        <v>556</v>
      </c>
      <c r="B3" t="s">
        <v>387</v>
      </c>
      <c r="C3" t="s">
        <v>312</v>
      </c>
      <c r="D3" t="s">
        <v>557</v>
      </c>
    </row>
    <row r="4" spans="1:4" x14ac:dyDescent="0.3">
      <c r="A4" s="14" t="s">
        <v>311</v>
      </c>
      <c r="B4" s="16">
        <v>686.5</v>
      </c>
      <c r="C4" s="16">
        <v>716</v>
      </c>
      <c r="D4" s="16">
        <v>710.51162790697674</v>
      </c>
    </row>
    <row r="5" spans="1:4" x14ac:dyDescent="0.3">
      <c r="A5" s="14" t="s">
        <v>335</v>
      </c>
      <c r="B5" s="16">
        <v>719</v>
      </c>
      <c r="C5" s="16">
        <v>697.18181818181813</v>
      </c>
      <c r="D5" s="16">
        <v>704</v>
      </c>
    </row>
    <row r="6" spans="1:4" x14ac:dyDescent="0.3">
      <c r="A6" s="14" t="s">
        <v>407</v>
      </c>
      <c r="B6" s="16"/>
      <c r="C6" s="16">
        <v>691.14285714285711</v>
      </c>
      <c r="D6" s="16">
        <v>691.14285714285711</v>
      </c>
    </row>
    <row r="7" spans="1:4" x14ac:dyDescent="0.3">
      <c r="A7" s="14" t="s">
        <v>557</v>
      </c>
      <c r="B7" s="16">
        <v>699</v>
      </c>
      <c r="C7" s="16">
        <v>708.81132075471703</v>
      </c>
      <c r="D7" s="16">
        <v>706.87878787878788</v>
      </c>
    </row>
    <row r="23" spans="1:4" x14ac:dyDescent="0.3">
      <c r="A23" s="13" t="s">
        <v>611</v>
      </c>
      <c r="B23" s="13" t="s">
        <v>562</v>
      </c>
    </row>
    <row r="24" spans="1:4" x14ac:dyDescent="0.3">
      <c r="A24" s="13" t="s">
        <v>556</v>
      </c>
      <c r="B24" t="s">
        <v>387</v>
      </c>
      <c r="C24" t="s">
        <v>312</v>
      </c>
      <c r="D24" t="s">
        <v>557</v>
      </c>
    </row>
    <row r="25" spans="1:4" x14ac:dyDescent="0.3">
      <c r="A25" s="14" t="s">
        <v>311</v>
      </c>
      <c r="B25" s="16">
        <v>682.5</v>
      </c>
      <c r="C25" s="16">
        <v>712</v>
      </c>
      <c r="D25" s="16">
        <v>706.51162790697674</v>
      </c>
    </row>
    <row r="26" spans="1:4" x14ac:dyDescent="0.3">
      <c r="A26" s="14" t="s">
        <v>335</v>
      </c>
      <c r="B26" s="16">
        <v>715</v>
      </c>
      <c r="C26" s="16">
        <v>693.18181818181813</v>
      </c>
      <c r="D26" s="16">
        <v>700</v>
      </c>
    </row>
    <row r="27" spans="1:4" x14ac:dyDescent="0.3">
      <c r="A27" s="14" t="s">
        <v>407</v>
      </c>
      <c r="B27" s="16"/>
      <c r="C27" s="16">
        <v>687.14285714285711</v>
      </c>
      <c r="D27" s="16">
        <v>687.14285714285711</v>
      </c>
    </row>
    <row r="28" spans="1:4" x14ac:dyDescent="0.3">
      <c r="A28" s="14" t="s">
        <v>557</v>
      </c>
      <c r="B28" s="16">
        <v>695</v>
      </c>
      <c r="C28" s="16">
        <v>704.81132075471703</v>
      </c>
      <c r="D28" s="16">
        <v>702.87878787878788</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B75C7-D52E-403A-AB62-0D1C78C0A8CC}">
  <dimension ref="A1:T77"/>
  <sheetViews>
    <sheetView showGridLines="0" topLeftCell="A31" workbookViewId="0">
      <selection activeCell="K79" sqref="K79"/>
    </sheetView>
  </sheetViews>
  <sheetFormatPr defaultRowHeight="14.4" x14ac:dyDescent="0.3"/>
  <cols>
    <col min="1" max="1" width="17.44140625" bestFit="1" customWidth="1"/>
    <col min="2" max="2" width="15.5546875" bestFit="1" customWidth="1"/>
    <col min="3" max="3" width="9" bestFit="1" customWidth="1"/>
    <col min="4" max="4" width="11" bestFit="1" customWidth="1"/>
    <col min="5" max="5" width="17.44140625" bestFit="1" customWidth="1"/>
    <col min="6" max="6" width="23.109375" bestFit="1" customWidth="1"/>
    <col min="7" max="7" width="22.33203125" style="23" bestFit="1" customWidth="1"/>
    <col min="14" max="14" width="18.21875" bestFit="1" customWidth="1"/>
    <col min="15" max="15" width="15.5546875" bestFit="1" customWidth="1"/>
    <col min="16" max="16" width="9" bestFit="1" customWidth="1"/>
    <col min="17" max="17" width="11" bestFit="1" customWidth="1"/>
  </cols>
  <sheetData>
    <row r="1" spans="1:20" x14ac:dyDescent="0.3">
      <c r="A1" s="18"/>
      <c r="B1" s="19"/>
      <c r="C1" s="19"/>
      <c r="D1" s="19"/>
      <c r="N1" s="18"/>
      <c r="O1" s="19"/>
      <c r="P1" s="19"/>
      <c r="Q1" s="19"/>
      <c r="T1" s="23"/>
    </row>
    <row r="2" spans="1:20" x14ac:dyDescent="0.3">
      <c r="A2" s="13" t="s">
        <v>556</v>
      </c>
      <c r="B2" s="15" t="s">
        <v>578</v>
      </c>
      <c r="G2"/>
      <c r="N2" s="18" t="s">
        <v>609</v>
      </c>
      <c r="O2" s="19"/>
      <c r="P2" s="19"/>
      <c r="Q2" s="19"/>
      <c r="T2" s="23"/>
    </row>
    <row r="3" spans="1:20" x14ac:dyDescent="0.3">
      <c r="A3" s="14" t="s">
        <v>515</v>
      </c>
      <c r="B3" s="15">
        <v>18.489999999999998</v>
      </c>
      <c r="G3"/>
      <c r="N3" s="13" t="s">
        <v>563</v>
      </c>
      <c r="O3" s="13" t="s">
        <v>562</v>
      </c>
      <c r="T3" s="23"/>
    </row>
    <row r="4" spans="1:20" x14ac:dyDescent="0.3">
      <c r="A4" s="14" t="s">
        <v>474</v>
      </c>
      <c r="B4" s="15">
        <v>17.97</v>
      </c>
      <c r="G4"/>
      <c r="N4" s="13" t="s">
        <v>556</v>
      </c>
      <c r="O4" t="s">
        <v>387</v>
      </c>
      <c r="P4" t="s">
        <v>312</v>
      </c>
      <c r="Q4" t="s">
        <v>557</v>
      </c>
      <c r="T4" s="23"/>
    </row>
    <row r="5" spans="1:20" x14ac:dyDescent="0.3">
      <c r="A5" s="14" t="s">
        <v>435</v>
      </c>
      <c r="B5" s="15">
        <v>17.97</v>
      </c>
      <c r="G5"/>
      <c r="N5" s="14" t="s">
        <v>404</v>
      </c>
      <c r="O5" s="16">
        <v>1</v>
      </c>
      <c r="P5" s="16">
        <v>5</v>
      </c>
      <c r="Q5" s="16">
        <v>6</v>
      </c>
      <c r="T5" s="23"/>
    </row>
    <row r="6" spans="1:20" x14ac:dyDescent="0.3">
      <c r="A6" s="14" t="s">
        <v>462</v>
      </c>
      <c r="B6" s="15">
        <v>15.719999999999999</v>
      </c>
      <c r="G6"/>
      <c r="N6" s="14" t="s">
        <v>458</v>
      </c>
      <c r="O6" s="16"/>
      <c r="P6" s="16">
        <v>5</v>
      </c>
      <c r="Q6" s="16">
        <v>5</v>
      </c>
      <c r="T6" s="23"/>
    </row>
    <row r="7" spans="1:20" x14ac:dyDescent="0.3">
      <c r="A7" s="14" t="s">
        <v>471</v>
      </c>
      <c r="B7" s="15">
        <v>15.382</v>
      </c>
      <c r="G7"/>
      <c r="N7" s="14" t="s">
        <v>412</v>
      </c>
      <c r="O7" s="16">
        <v>2</v>
      </c>
      <c r="P7" s="16">
        <v>3</v>
      </c>
      <c r="Q7" s="16">
        <v>5</v>
      </c>
      <c r="T7" s="23"/>
    </row>
    <row r="8" spans="1:20" x14ac:dyDescent="0.3">
      <c r="A8" s="14" t="s">
        <v>389</v>
      </c>
      <c r="B8" s="15">
        <v>15.112500000000001</v>
      </c>
      <c r="G8"/>
      <c r="N8" s="14" t="s">
        <v>471</v>
      </c>
      <c r="O8" s="16"/>
      <c r="P8" s="16">
        <v>3</v>
      </c>
      <c r="Q8" s="16">
        <v>3</v>
      </c>
      <c r="T8" s="23"/>
    </row>
    <row r="9" spans="1:20" x14ac:dyDescent="0.3">
      <c r="A9" s="14" t="s">
        <v>458</v>
      </c>
      <c r="B9" s="15">
        <v>15.078333333333333</v>
      </c>
      <c r="G9"/>
      <c r="N9" s="14" t="s">
        <v>360</v>
      </c>
      <c r="O9" s="16"/>
      <c r="P9" s="16">
        <v>3</v>
      </c>
      <c r="Q9" s="16">
        <v>3</v>
      </c>
      <c r="T9" s="23"/>
    </row>
    <row r="10" spans="1:20" x14ac:dyDescent="0.3">
      <c r="A10" s="14" t="s">
        <v>338</v>
      </c>
      <c r="B10" s="15">
        <v>14.85</v>
      </c>
      <c r="G10"/>
      <c r="N10" s="14" t="s">
        <v>316</v>
      </c>
      <c r="O10" s="16"/>
      <c r="P10" s="16">
        <v>3</v>
      </c>
      <c r="Q10" s="16">
        <v>3</v>
      </c>
      <c r="T10" s="23"/>
    </row>
    <row r="11" spans="1:20" x14ac:dyDescent="0.3">
      <c r="A11" s="14" t="s">
        <v>316</v>
      </c>
      <c r="B11" s="15">
        <v>14.31</v>
      </c>
      <c r="G11"/>
      <c r="N11" s="14" t="s">
        <v>397</v>
      </c>
      <c r="O11" s="16">
        <v>1</v>
      </c>
      <c r="P11" s="16">
        <v>2</v>
      </c>
      <c r="Q11" s="16">
        <v>3</v>
      </c>
      <c r="T11" s="23"/>
    </row>
    <row r="12" spans="1:20" x14ac:dyDescent="0.3">
      <c r="A12" s="14" t="s">
        <v>409</v>
      </c>
      <c r="B12" s="15">
        <v>13.922500000000001</v>
      </c>
      <c r="G12"/>
      <c r="N12" s="14" t="s">
        <v>409</v>
      </c>
      <c r="O12" s="16"/>
      <c r="P12" s="16">
        <v>3</v>
      </c>
      <c r="Q12" s="16">
        <v>3</v>
      </c>
      <c r="T12" s="23"/>
    </row>
    <row r="13" spans="1:20" x14ac:dyDescent="0.3">
      <c r="A13" s="14" t="s">
        <v>404</v>
      </c>
      <c r="B13" s="15">
        <v>13.623749999999998</v>
      </c>
      <c r="G13"/>
      <c r="N13" s="14" t="s">
        <v>389</v>
      </c>
      <c r="O13" s="16">
        <v>3</v>
      </c>
      <c r="P13" s="16"/>
      <c r="Q13" s="16">
        <v>3</v>
      </c>
    </row>
    <row r="14" spans="1:20" x14ac:dyDescent="0.3">
      <c r="A14" s="14" t="s">
        <v>400</v>
      </c>
      <c r="B14" s="15">
        <v>13.42</v>
      </c>
      <c r="G14"/>
      <c r="N14" s="14" t="s">
        <v>442</v>
      </c>
      <c r="O14" s="16">
        <v>2</v>
      </c>
      <c r="P14" s="16">
        <v>1</v>
      </c>
      <c r="Q14" s="16">
        <v>3</v>
      </c>
    </row>
    <row r="15" spans="1:20" x14ac:dyDescent="0.3">
      <c r="A15" s="14" t="s">
        <v>351</v>
      </c>
      <c r="B15" s="15">
        <v>13.256666666666668</v>
      </c>
      <c r="G15"/>
      <c r="N15" s="14" t="s">
        <v>378</v>
      </c>
      <c r="O15" s="16"/>
      <c r="P15" s="16">
        <v>2</v>
      </c>
      <c r="Q15" s="16">
        <v>2</v>
      </c>
    </row>
    <row r="16" spans="1:20" x14ac:dyDescent="0.3">
      <c r="A16" s="14" t="s">
        <v>453</v>
      </c>
      <c r="B16" s="15">
        <v>12.88</v>
      </c>
      <c r="G16"/>
      <c r="N16" s="14" t="s">
        <v>371</v>
      </c>
      <c r="O16" s="16"/>
      <c r="P16" s="16">
        <v>2</v>
      </c>
      <c r="Q16" s="16">
        <v>2</v>
      </c>
    </row>
    <row r="17" spans="1:17" x14ac:dyDescent="0.3">
      <c r="A17" s="14" t="s">
        <v>331</v>
      </c>
      <c r="B17" s="15">
        <v>12.815</v>
      </c>
      <c r="G17"/>
      <c r="N17" s="14" t="s">
        <v>351</v>
      </c>
      <c r="O17" s="16"/>
      <c r="P17" s="16">
        <v>2</v>
      </c>
      <c r="Q17" s="16">
        <v>2</v>
      </c>
    </row>
    <row r="18" spans="1:17" x14ac:dyDescent="0.3">
      <c r="A18" s="14" t="s">
        <v>397</v>
      </c>
      <c r="B18" s="15">
        <v>12.4925</v>
      </c>
      <c r="G18"/>
      <c r="N18" s="14" t="s">
        <v>506</v>
      </c>
      <c r="O18" s="16">
        <v>1</v>
      </c>
      <c r="P18" s="16">
        <v>1</v>
      </c>
      <c r="Q18" s="16">
        <v>2</v>
      </c>
    </row>
    <row r="19" spans="1:17" x14ac:dyDescent="0.3">
      <c r="A19" s="14" t="s">
        <v>412</v>
      </c>
      <c r="B19" s="15">
        <v>12.358000000000001</v>
      </c>
      <c r="G19"/>
      <c r="N19" s="14" t="s">
        <v>331</v>
      </c>
      <c r="O19" s="16"/>
      <c r="P19" s="16">
        <v>2</v>
      </c>
      <c r="Q19" s="16">
        <v>2</v>
      </c>
    </row>
    <row r="20" spans="1:17" x14ac:dyDescent="0.3">
      <c r="A20" s="14" t="s">
        <v>442</v>
      </c>
      <c r="B20" s="15">
        <v>12.18</v>
      </c>
      <c r="G20"/>
      <c r="N20" s="14" t="s">
        <v>382</v>
      </c>
      <c r="O20" s="16"/>
      <c r="P20" s="16">
        <v>2</v>
      </c>
      <c r="Q20" s="16">
        <v>2</v>
      </c>
    </row>
    <row r="21" spans="1:17" x14ac:dyDescent="0.3">
      <c r="A21" s="14" t="s">
        <v>371</v>
      </c>
      <c r="B21" s="15">
        <v>12.18</v>
      </c>
      <c r="G21"/>
      <c r="N21" s="14" t="s">
        <v>448</v>
      </c>
      <c r="O21" s="16"/>
      <c r="P21" s="16">
        <v>2</v>
      </c>
      <c r="Q21" s="16">
        <v>2</v>
      </c>
    </row>
    <row r="22" spans="1:17" x14ac:dyDescent="0.3">
      <c r="A22" s="14" t="s">
        <v>324</v>
      </c>
      <c r="B22" s="15">
        <v>11.99</v>
      </c>
      <c r="G22"/>
      <c r="N22" s="14" t="s">
        <v>425</v>
      </c>
      <c r="O22" s="16">
        <v>1</v>
      </c>
      <c r="P22" s="16">
        <v>1</v>
      </c>
      <c r="Q22" s="16">
        <v>2</v>
      </c>
    </row>
    <row r="23" spans="1:17" x14ac:dyDescent="0.3">
      <c r="A23" s="14" t="s">
        <v>503</v>
      </c>
      <c r="B23" s="15">
        <v>11.99</v>
      </c>
      <c r="G23"/>
      <c r="N23" s="14" t="s">
        <v>400</v>
      </c>
      <c r="O23" s="16">
        <v>1</v>
      </c>
      <c r="P23" s="16">
        <v>1</v>
      </c>
      <c r="Q23" s="16">
        <v>2</v>
      </c>
    </row>
    <row r="24" spans="1:17" x14ac:dyDescent="0.3">
      <c r="A24" s="14" t="s">
        <v>506</v>
      </c>
      <c r="B24" s="15">
        <v>11.305</v>
      </c>
      <c r="G24"/>
      <c r="N24" s="14" t="s">
        <v>474</v>
      </c>
      <c r="O24" s="16">
        <v>1</v>
      </c>
      <c r="P24" s="16"/>
      <c r="Q24" s="16">
        <v>1</v>
      </c>
    </row>
    <row r="25" spans="1:17" x14ac:dyDescent="0.3">
      <c r="A25" s="14" t="s">
        <v>378</v>
      </c>
      <c r="B25" s="15">
        <v>11.270000000000001</v>
      </c>
      <c r="G25"/>
      <c r="N25" s="14" t="s">
        <v>324</v>
      </c>
      <c r="O25" s="16"/>
      <c r="P25" s="16">
        <v>1</v>
      </c>
      <c r="Q25" s="16">
        <v>1</v>
      </c>
    </row>
    <row r="26" spans="1:17" x14ac:dyDescent="0.3">
      <c r="A26" s="14" t="s">
        <v>360</v>
      </c>
      <c r="B26" s="15">
        <v>10.9275</v>
      </c>
      <c r="G26"/>
      <c r="N26" s="14" t="s">
        <v>435</v>
      </c>
      <c r="O26" s="16"/>
      <c r="P26" s="16">
        <v>1</v>
      </c>
      <c r="Q26" s="16">
        <v>1</v>
      </c>
    </row>
    <row r="27" spans="1:17" x14ac:dyDescent="0.3">
      <c r="A27" s="14" t="s">
        <v>448</v>
      </c>
      <c r="B27" s="15">
        <v>10.29</v>
      </c>
      <c r="G27"/>
      <c r="N27" s="14" t="s">
        <v>515</v>
      </c>
      <c r="O27" s="16"/>
      <c r="P27" s="16">
        <v>1</v>
      </c>
      <c r="Q27" s="16">
        <v>1</v>
      </c>
    </row>
    <row r="28" spans="1:17" x14ac:dyDescent="0.3">
      <c r="A28" s="14" t="s">
        <v>425</v>
      </c>
      <c r="B28" s="15">
        <v>10.085000000000001</v>
      </c>
      <c r="G28"/>
      <c r="N28" s="14" t="s">
        <v>462</v>
      </c>
      <c r="O28" s="16"/>
      <c r="P28" s="16">
        <v>1</v>
      </c>
      <c r="Q28" s="16">
        <v>1</v>
      </c>
    </row>
    <row r="29" spans="1:17" x14ac:dyDescent="0.3">
      <c r="A29" s="14" t="s">
        <v>498</v>
      </c>
      <c r="B29" s="15">
        <v>9.8000000000000007</v>
      </c>
      <c r="G29"/>
      <c r="N29" s="14" t="s">
        <v>540</v>
      </c>
      <c r="O29" s="16"/>
      <c r="P29" s="16">
        <v>1</v>
      </c>
      <c r="Q29" s="16">
        <v>1</v>
      </c>
    </row>
    <row r="30" spans="1:17" x14ac:dyDescent="0.3">
      <c r="A30" s="14" t="s">
        <v>485</v>
      </c>
      <c r="B30" s="15">
        <v>9.8000000000000007</v>
      </c>
      <c r="G30"/>
      <c r="N30" s="14" t="s">
        <v>543</v>
      </c>
      <c r="O30" s="16"/>
      <c r="P30" s="16">
        <v>1</v>
      </c>
      <c r="Q30" s="16">
        <v>1</v>
      </c>
    </row>
    <row r="31" spans="1:17" x14ac:dyDescent="0.3">
      <c r="A31" s="14" t="s">
        <v>382</v>
      </c>
      <c r="B31" s="15">
        <v>9.6850000000000005</v>
      </c>
      <c r="G31"/>
      <c r="N31" s="14" t="s">
        <v>355</v>
      </c>
      <c r="O31" s="16"/>
      <c r="P31" s="16">
        <v>1</v>
      </c>
      <c r="Q31" s="16">
        <v>1</v>
      </c>
    </row>
    <row r="32" spans="1:17" x14ac:dyDescent="0.3">
      <c r="A32" s="14" t="s">
        <v>355</v>
      </c>
      <c r="B32" s="15">
        <v>9.17</v>
      </c>
      <c r="G32"/>
      <c r="N32" s="14" t="s">
        <v>503</v>
      </c>
      <c r="O32" s="16"/>
      <c r="P32" s="16">
        <v>1</v>
      </c>
      <c r="Q32" s="16">
        <v>1</v>
      </c>
    </row>
    <row r="33" spans="1:17" x14ac:dyDescent="0.3">
      <c r="A33" s="14" t="s">
        <v>540</v>
      </c>
      <c r="B33" s="15">
        <v>6.49</v>
      </c>
      <c r="G33"/>
      <c r="N33" s="14" t="s">
        <v>453</v>
      </c>
      <c r="O33" s="16"/>
      <c r="P33" s="16">
        <v>1</v>
      </c>
      <c r="Q33" s="16">
        <v>1</v>
      </c>
    </row>
    <row r="34" spans="1:17" x14ac:dyDescent="0.3">
      <c r="A34" s="14" t="s">
        <v>543</v>
      </c>
      <c r="B34" s="15">
        <v>5.32</v>
      </c>
      <c r="G34"/>
      <c r="N34" s="14" t="s">
        <v>485</v>
      </c>
      <c r="O34" s="16"/>
      <c r="P34" s="16">
        <v>1</v>
      </c>
      <c r="Q34" s="16">
        <v>1</v>
      </c>
    </row>
    <row r="35" spans="1:17" x14ac:dyDescent="0.3">
      <c r="A35" s="14" t="s">
        <v>557</v>
      </c>
      <c r="B35" s="15">
        <v>12.983086419753093</v>
      </c>
      <c r="G35"/>
      <c r="N35" s="14" t="s">
        <v>557</v>
      </c>
      <c r="O35" s="16">
        <v>13</v>
      </c>
      <c r="P35" s="16">
        <v>53</v>
      </c>
      <c r="Q35" s="16">
        <v>66</v>
      </c>
    </row>
    <row r="41" spans="1:17" x14ac:dyDescent="0.3">
      <c r="N41" s="18" t="s">
        <v>596</v>
      </c>
      <c r="O41" s="19"/>
      <c r="P41" s="19"/>
      <c r="Q41" s="19"/>
    </row>
    <row r="42" spans="1:17" x14ac:dyDescent="0.3">
      <c r="A42" s="18" t="s">
        <v>596</v>
      </c>
      <c r="B42" s="19"/>
      <c r="C42" s="19"/>
      <c r="D42" s="19"/>
      <c r="N42" s="18" t="s">
        <v>607</v>
      </c>
      <c r="O42" s="19"/>
      <c r="P42" s="19"/>
      <c r="Q42" s="19"/>
    </row>
    <row r="43" spans="1:17" x14ac:dyDescent="0.3">
      <c r="A43" s="18" t="s">
        <v>608</v>
      </c>
      <c r="B43" s="19"/>
      <c r="C43" s="19"/>
      <c r="D43" s="19"/>
      <c r="N43" s="13" t="s">
        <v>610</v>
      </c>
      <c r="O43" s="13" t="s">
        <v>562</v>
      </c>
    </row>
    <row r="44" spans="1:17" x14ac:dyDescent="0.3">
      <c r="A44" s="13" t="s">
        <v>578</v>
      </c>
      <c r="B44" s="13" t="s">
        <v>562</v>
      </c>
      <c r="G44"/>
      <c r="N44" s="13" t="s">
        <v>556</v>
      </c>
      <c r="O44" t="s">
        <v>387</v>
      </c>
      <c r="P44" t="s">
        <v>312</v>
      </c>
      <c r="Q44" t="s">
        <v>557</v>
      </c>
    </row>
    <row r="45" spans="1:17" x14ac:dyDescent="0.3">
      <c r="A45" s="13" t="s">
        <v>556</v>
      </c>
      <c r="B45" t="s">
        <v>387</v>
      </c>
      <c r="C45" t="s">
        <v>312</v>
      </c>
      <c r="D45" t="s">
        <v>557</v>
      </c>
      <c r="G45"/>
      <c r="N45" s="14" t="s">
        <v>474</v>
      </c>
      <c r="O45" s="16">
        <v>35.700000000000003</v>
      </c>
      <c r="P45" s="16"/>
      <c r="Q45" s="16">
        <v>35.700000000000003</v>
      </c>
    </row>
    <row r="46" spans="1:17" x14ac:dyDescent="0.3">
      <c r="A46" s="14" t="s">
        <v>404</v>
      </c>
      <c r="B46" s="16">
        <v>24.24</v>
      </c>
      <c r="C46" s="16">
        <v>12.564</v>
      </c>
      <c r="D46" s="16">
        <v>14.509999999999998</v>
      </c>
      <c r="G46"/>
      <c r="N46" s="14" t="s">
        <v>382</v>
      </c>
      <c r="O46" s="16"/>
      <c r="P46" s="16">
        <v>28.275000000000002</v>
      </c>
      <c r="Q46" s="16">
        <v>28.275000000000002</v>
      </c>
    </row>
    <row r="47" spans="1:17" x14ac:dyDescent="0.3">
      <c r="A47" s="14" t="s">
        <v>397</v>
      </c>
      <c r="B47" s="16">
        <v>19.89</v>
      </c>
      <c r="C47" s="16">
        <v>6.4050000000000002</v>
      </c>
      <c r="D47" s="16">
        <v>10.9</v>
      </c>
      <c r="G47"/>
      <c r="N47" s="14" t="s">
        <v>397</v>
      </c>
      <c r="O47" s="16">
        <v>33.200000000000003</v>
      </c>
      <c r="P47" s="16">
        <v>20.68</v>
      </c>
      <c r="Q47" s="16">
        <v>24.853333333333335</v>
      </c>
    </row>
    <row r="48" spans="1:17" x14ac:dyDescent="0.3">
      <c r="A48" s="14" t="s">
        <v>474</v>
      </c>
      <c r="B48" s="16">
        <v>17.97</v>
      </c>
      <c r="C48" s="16"/>
      <c r="D48" s="16">
        <v>17.97</v>
      </c>
      <c r="G48"/>
      <c r="N48" s="14" t="s">
        <v>360</v>
      </c>
      <c r="O48" s="16"/>
      <c r="P48" s="16">
        <v>24.409999999999997</v>
      </c>
      <c r="Q48" s="16">
        <v>24.409999999999997</v>
      </c>
    </row>
    <row r="49" spans="1:17" x14ac:dyDescent="0.3">
      <c r="A49" s="14" t="s">
        <v>389</v>
      </c>
      <c r="B49" s="16">
        <v>15.486666666666666</v>
      </c>
      <c r="C49" s="16"/>
      <c r="D49" s="16">
        <v>15.486666666666666</v>
      </c>
      <c r="G49"/>
      <c r="N49" s="14" t="s">
        <v>389</v>
      </c>
      <c r="O49" s="16">
        <v>24.383333333333336</v>
      </c>
      <c r="P49" s="16"/>
      <c r="Q49" s="16">
        <v>24.383333333333336</v>
      </c>
    </row>
    <row r="50" spans="1:17" x14ac:dyDescent="0.3">
      <c r="A50" s="14" t="s">
        <v>400</v>
      </c>
      <c r="B50" s="16">
        <v>14.85</v>
      </c>
      <c r="C50" s="16">
        <v>11.99</v>
      </c>
      <c r="D50" s="16">
        <v>13.42</v>
      </c>
      <c r="G50"/>
      <c r="N50" s="14" t="s">
        <v>448</v>
      </c>
      <c r="O50" s="16"/>
      <c r="P50" s="16">
        <v>23.744999999999997</v>
      </c>
      <c r="Q50" s="16">
        <v>23.744999999999997</v>
      </c>
    </row>
    <row r="51" spans="1:17" x14ac:dyDescent="0.3">
      <c r="A51" s="14" t="s">
        <v>425</v>
      </c>
      <c r="B51" s="16">
        <v>14.85</v>
      </c>
      <c r="C51" s="16">
        <v>5.32</v>
      </c>
      <c r="D51" s="16">
        <v>10.085000000000001</v>
      </c>
      <c r="G51"/>
      <c r="N51" s="14" t="s">
        <v>371</v>
      </c>
      <c r="O51" s="16"/>
      <c r="P51" s="16">
        <v>23.54</v>
      </c>
      <c r="Q51" s="16">
        <v>23.54</v>
      </c>
    </row>
    <row r="52" spans="1:17" x14ac:dyDescent="0.3">
      <c r="A52" s="14" t="s">
        <v>412</v>
      </c>
      <c r="B52" s="16">
        <v>13.99</v>
      </c>
      <c r="C52" s="16">
        <v>11.270000000000001</v>
      </c>
      <c r="D52" s="16">
        <v>12.358000000000001</v>
      </c>
      <c r="G52"/>
      <c r="N52" s="14" t="s">
        <v>435</v>
      </c>
      <c r="O52" s="16"/>
      <c r="P52" s="16">
        <v>23.35</v>
      </c>
      <c r="Q52" s="16">
        <v>23.35</v>
      </c>
    </row>
    <row r="53" spans="1:17" x14ac:dyDescent="0.3">
      <c r="A53" s="14" t="s">
        <v>506</v>
      </c>
      <c r="B53" s="16">
        <v>13.44</v>
      </c>
      <c r="C53" s="16">
        <v>9.17</v>
      </c>
      <c r="D53" s="16">
        <v>11.305</v>
      </c>
      <c r="G53"/>
      <c r="N53" s="14" t="s">
        <v>442</v>
      </c>
      <c r="O53" s="16">
        <v>18.16</v>
      </c>
      <c r="P53" s="16">
        <v>29.28</v>
      </c>
      <c r="Q53" s="16">
        <v>21.866666666666664</v>
      </c>
    </row>
    <row r="54" spans="1:17" x14ac:dyDescent="0.3">
      <c r="A54" s="14" t="s">
        <v>442</v>
      </c>
      <c r="B54" s="16">
        <v>12.88</v>
      </c>
      <c r="C54" s="16">
        <v>10.78</v>
      </c>
      <c r="D54" s="16">
        <v>12.18</v>
      </c>
      <c r="G54"/>
      <c r="N54" s="14" t="s">
        <v>409</v>
      </c>
      <c r="O54" s="16"/>
      <c r="P54" s="16">
        <v>21.549999999999997</v>
      </c>
      <c r="Q54" s="16">
        <v>21.549999999999997</v>
      </c>
    </row>
    <row r="55" spans="1:17" x14ac:dyDescent="0.3">
      <c r="A55" s="14" t="s">
        <v>324</v>
      </c>
      <c r="B55" s="16"/>
      <c r="C55" s="16">
        <v>11.99</v>
      </c>
      <c r="D55" s="16">
        <v>11.99</v>
      </c>
      <c r="G55"/>
      <c r="N55" s="14" t="s">
        <v>425</v>
      </c>
      <c r="O55" s="16">
        <v>15.22</v>
      </c>
      <c r="P55" s="16">
        <v>26.59</v>
      </c>
      <c r="Q55" s="16">
        <v>20.905000000000001</v>
      </c>
    </row>
    <row r="56" spans="1:17" x14ac:dyDescent="0.3">
      <c r="A56" s="14" t="s">
        <v>458</v>
      </c>
      <c r="B56" s="16"/>
      <c r="C56" s="16">
        <v>13.994</v>
      </c>
      <c r="D56" s="16">
        <v>13.994</v>
      </c>
      <c r="G56"/>
      <c r="N56" s="14" t="s">
        <v>458</v>
      </c>
      <c r="O56" s="16"/>
      <c r="P56" s="16">
        <v>19.994</v>
      </c>
      <c r="Q56" s="16">
        <v>19.994</v>
      </c>
    </row>
    <row r="57" spans="1:17" x14ac:dyDescent="0.3">
      <c r="A57" s="14" t="s">
        <v>448</v>
      </c>
      <c r="B57" s="16"/>
      <c r="C57" s="16">
        <v>10.29</v>
      </c>
      <c r="D57" s="16">
        <v>10.29</v>
      </c>
      <c r="G57"/>
      <c r="N57" s="14" t="s">
        <v>412</v>
      </c>
      <c r="O57" s="16">
        <v>25.715</v>
      </c>
      <c r="P57" s="16">
        <v>15.843333333333334</v>
      </c>
      <c r="Q57" s="16">
        <v>19.792000000000002</v>
      </c>
    </row>
    <row r="58" spans="1:17" x14ac:dyDescent="0.3">
      <c r="A58" s="14" t="s">
        <v>503</v>
      </c>
      <c r="B58" s="16"/>
      <c r="C58" s="16">
        <v>11.99</v>
      </c>
      <c r="D58" s="16">
        <v>11.99</v>
      </c>
      <c r="G58"/>
      <c r="N58" s="14" t="s">
        <v>471</v>
      </c>
      <c r="O58" s="16"/>
      <c r="P58" s="16">
        <v>19.190000000000001</v>
      </c>
      <c r="Q58" s="16">
        <v>19.190000000000001</v>
      </c>
    </row>
    <row r="59" spans="1:17" x14ac:dyDescent="0.3">
      <c r="A59" s="14" t="s">
        <v>371</v>
      </c>
      <c r="B59" s="16"/>
      <c r="C59" s="16">
        <v>12.18</v>
      </c>
      <c r="D59" s="16">
        <v>12.18</v>
      </c>
      <c r="G59"/>
      <c r="N59" s="14" t="s">
        <v>515</v>
      </c>
      <c r="O59" s="16"/>
      <c r="P59" s="16">
        <v>18</v>
      </c>
      <c r="Q59" s="16">
        <v>18</v>
      </c>
    </row>
    <row r="60" spans="1:17" x14ac:dyDescent="0.3">
      <c r="A60" s="14" t="s">
        <v>462</v>
      </c>
      <c r="B60" s="16"/>
      <c r="C60" s="16">
        <v>14.85</v>
      </c>
      <c r="D60" s="16">
        <v>14.85</v>
      </c>
      <c r="G60"/>
      <c r="N60" s="14" t="s">
        <v>404</v>
      </c>
      <c r="O60" s="16">
        <v>20.84</v>
      </c>
      <c r="P60" s="16">
        <v>16.594000000000001</v>
      </c>
      <c r="Q60" s="16">
        <v>17.301666666666666</v>
      </c>
    </row>
    <row r="61" spans="1:17" x14ac:dyDescent="0.3">
      <c r="A61" s="14" t="s">
        <v>331</v>
      </c>
      <c r="B61" s="16"/>
      <c r="C61" s="16">
        <v>12.815</v>
      </c>
      <c r="D61" s="16">
        <v>12.815</v>
      </c>
      <c r="G61"/>
      <c r="N61" s="14" t="s">
        <v>400</v>
      </c>
      <c r="O61" s="16">
        <v>24.29</v>
      </c>
      <c r="P61" s="16">
        <v>8.68</v>
      </c>
      <c r="Q61" s="16">
        <v>16.484999999999999</v>
      </c>
    </row>
    <row r="62" spans="1:17" x14ac:dyDescent="0.3">
      <c r="A62" s="14" t="s">
        <v>471</v>
      </c>
      <c r="B62" s="16"/>
      <c r="C62" s="16">
        <v>15.01</v>
      </c>
      <c r="D62" s="16">
        <v>15.01</v>
      </c>
      <c r="G62"/>
      <c r="N62" s="14" t="s">
        <v>540</v>
      </c>
      <c r="O62" s="16"/>
      <c r="P62" s="16">
        <v>16.11</v>
      </c>
      <c r="Q62" s="16">
        <v>16.11</v>
      </c>
    </row>
    <row r="63" spans="1:17" x14ac:dyDescent="0.3">
      <c r="A63" s="14" t="s">
        <v>540</v>
      </c>
      <c r="B63" s="16"/>
      <c r="C63" s="16">
        <v>6.49</v>
      </c>
      <c r="D63" s="16">
        <v>6.49</v>
      </c>
      <c r="G63"/>
      <c r="N63" s="14" t="s">
        <v>324</v>
      </c>
      <c r="O63" s="16"/>
      <c r="P63" s="16">
        <v>16.059999999999999</v>
      </c>
      <c r="Q63" s="16">
        <v>16.059999999999999</v>
      </c>
    </row>
    <row r="64" spans="1:17" x14ac:dyDescent="0.3">
      <c r="A64" s="14" t="s">
        <v>351</v>
      </c>
      <c r="B64" s="16"/>
      <c r="C64" s="16">
        <v>12.46</v>
      </c>
      <c r="D64" s="16">
        <v>12.46</v>
      </c>
      <c r="G64"/>
      <c r="N64" s="14" t="s">
        <v>316</v>
      </c>
      <c r="O64" s="16"/>
      <c r="P64" s="16">
        <v>14.783333333333333</v>
      </c>
      <c r="Q64" s="16">
        <v>14.783333333333333</v>
      </c>
    </row>
    <row r="65" spans="1:17" x14ac:dyDescent="0.3">
      <c r="A65" s="14" t="s">
        <v>316</v>
      </c>
      <c r="B65" s="16"/>
      <c r="C65" s="16">
        <v>14.31</v>
      </c>
      <c r="D65" s="16">
        <v>14.31</v>
      </c>
      <c r="G65"/>
      <c r="N65" s="14" t="s">
        <v>355</v>
      </c>
      <c r="O65" s="16"/>
      <c r="P65" s="16">
        <v>14.67</v>
      </c>
      <c r="Q65" s="16">
        <v>14.67</v>
      </c>
    </row>
    <row r="66" spans="1:17" x14ac:dyDescent="0.3">
      <c r="A66" s="14" t="s">
        <v>515</v>
      </c>
      <c r="B66" s="16"/>
      <c r="C66" s="16">
        <v>18.489999999999998</v>
      </c>
      <c r="D66" s="16">
        <v>18.489999999999998</v>
      </c>
      <c r="G66"/>
      <c r="N66" s="14" t="s">
        <v>506</v>
      </c>
      <c r="O66" s="16">
        <v>9.6</v>
      </c>
      <c r="P66" s="16">
        <v>19.25</v>
      </c>
      <c r="Q66" s="16">
        <v>14.425000000000001</v>
      </c>
    </row>
    <row r="67" spans="1:17" x14ac:dyDescent="0.3">
      <c r="A67" s="14" t="s">
        <v>360</v>
      </c>
      <c r="B67" s="16"/>
      <c r="C67" s="16">
        <v>10.276666666666666</v>
      </c>
      <c r="D67" s="16">
        <v>10.276666666666666</v>
      </c>
      <c r="G67"/>
      <c r="N67" s="14" t="s">
        <v>378</v>
      </c>
      <c r="O67" s="16"/>
      <c r="P67" s="16">
        <v>12.71</v>
      </c>
      <c r="Q67" s="16">
        <v>12.71</v>
      </c>
    </row>
    <row r="68" spans="1:17" x14ac:dyDescent="0.3">
      <c r="A68" s="14" t="s">
        <v>355</v>
      </c>
      <c r="B68" s="16"/>
      <c r="C68" s="16">
        <v>9.17</v>
      </c>
      <c r="D68" s="16">
        <v>9.17</v>
      </c>
      <c r="G68"/>
      <c r="N68" s="14" t="s">
        <v>331</v>
      </c>
      <c r="O68" s="16"/>
      <c r="P68" s="16">
        <v>11.614999999999998</v>
      </c>
      <c r="Q68" s="16">
        <v>11.614999999999998</v>
      </c>
    </row>
    <row r="69" spans="1:17" x14ac:dyDescent="0.3">
      <c r="A69" s="14" t="s">
        <v>378</v>
      </c>
      <c r="B69" s="16"/>
      <c r="C69" s="16">
        <v>10.465</v>
      </c>
      <c r="D69" s="16">
        <v>10.465</v>
      </c>
      <c r="G69"/>
      <c r="N69" s="14" t="s">
        <v>543</v>
      </c>
      <c r="O69" s="16"/>
      <c r="P69" s="16">
        <v>9.5399999999999991</v>
      </c>
      <c r="Q69" s="16">
        <v>9.5399999999999991</v>
      </c>
    </row>
    <row r="70" spans="1:17" x14ac:dyDescent="0.3">
      <c r="A70" s="14" t="s">
        <v>453</v>
      </c>
      <c r="B70" s="16"/>
      <c r="C70" s="16">
        <v>12.88</v>
      </c>
      <c r="D70" s="16">
        <v>12.88</v>
      </c>
      <c r="G70"/>
      <c r="N70" s="14" t="s">
        <v>453</v>
      </c>
      <c r="O70" s="16"/>
      <c r="P70" s="16">
        <v>9.44</v>
      </c>
      <c r="Q70" s="16">
        <v>9.44</v>
      </c>
    </row>
    <row r="71" spans="1:17" x14ac:dyDescent="0.3">
      <c r="A71" s="14" t="s">
        <v>543</v>
      </c>
      <c r="B71" s="16"/>
      <c r="C71" s="16">
        <v>5.32</v>
      </c>
      <c r="D71" s="16">
        <v>5.32</v>
      </c>
      <c r="G71"/>
      <c r="N71" s="14" t="s">
        <v>351</v>
      </c>
      <c r="O71" s="16"/>
      <c r="P71" s="16">
        <v>9.3350000000000009</v>
      </c>
      <c r="Q71" s="16">
        <v>9.3350000000000009</v>
      </c>
    </row>
    <row r="72" spans="1:17" x14ac:dyDescent="0.3">
      <c r="A72" s="14" t="s">
        <v>382</v>
      </c>
      <c r="B72" s="16"/>
      <c r="C72" s="16">
        <v>9.6850000000000005</v>
      </c>
      <c r="D72" s="16">
        <v>9.6850000000000005</v>
      </c>
      <c r="G72"/>
      <c r="N72" s="14" t="s">
        <v>462</v>
      </c>
      <c r="O72" s="16"/>
      <c r="P72" s="16">
        <v>6.79</v>
      </c>
      <c r="Q72" s="16">
        <v>6.79</v>
      </c>
    </row>
    <row r="73" spans="1:17" x14ac:dyDescent="0.3">
      <c r="A73" s="14" t="s">
        <v>409</v>
      </c>
      <c r="B73" s="16"/>
      <c r="C73" s="16">
        <v>14.566666666666668</v>
      </c>
      <c r="D73" s="16">
        <v>14.566666666666668</v>
      </c>
      <c r="G73"/>
      <c r="N73" s="14" t="s">
        <v>503</v>
      </c>
      <c r="O73" s="16"/>
      <c r="P73" s="16">
        <v>6.46</v>
      </c>
      <c r="Q73" s="16">
        <v>6.46</v>
      </c>
    </row>
    <row r="74" spans="1:17" x14ac:dyDescent="0.3">
      <c r="A74" s="14" t="s">
        <v>435</v>
      </c>
      <c r="B74" s="16"/>
      <c r="C74" s="16">
        <v>17.97</v>
      </c>
      <c r="D74" s="16">
        <v>17.97</v>
      </c>
      <c r="G74"/>
      <c r="N74" s="14" t="s">
        <v>485</v>
      </c>
      <c r="O74" s="16"/>
      <c r="P74" s="16">
        <v>5.18</v>
      </c>
      <c r="Q74" s="16">
        <v>5.18</v>
      </c>
    </row>
    <row r="75" spans="1:17" x14ac:dyDescent="0.3">
      <c r="A75" s="14" t="s">
        <v>485</v>
      </c>
      <c r="B75" s="16"/>
      <c r="C75" s="16">
        <v>9.8000000000000007</v>
      </c>
      <c r="D75" s="16">
        <v>9.8000000000000007</v>
      </c>
      <c r="G75"/>
      <c r="N75" s="14" t="s">
        <v>557</v>
      </c>
      <c r="O75" s="16">
        <v>23.057692307692303</v>
      </c>
      <c r="P75" s="16">
        <v>17.725849056603771</v>
      </c>
      <c r="Q75" s="16">
        <v>18.776060606060607</v>
      </c>
    </row>
    <row r="76" spans="1:17" x14ac:dyDescent="0.3">
      <c r="A76" s="14" t="s">
        <v>557</v>
      </c>
      <c r="B76" s="16">
        <v>15.803076923076922</v>
      </c>
      <c r="C76" s="16">
        <v>11.96037735849057</v>
      </c>
      <c r="D76" s="16">
        <v>12.717272727272729</v>
      </c>
      <c r="G76"/>
    </row>
    <row r="77" spans="1:17" x14ac:dyDescent="0.3">
      <c r="G77"/>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B5011-5A4D-4392-BDB0-7AFD9F0D446D}">
  <dimension ref="A1:U59"/>
  <sheetViews>
    <sheetView workbookViewId="0">
      <selection activeCell="O58" sqref="O58"/>
    </sheetView>
  </sheetViews>
  <sheetFormatPr defaultRowHeight="14.4" x14ac:dyDescent="0.3"/>
  <cols>
    <col min="1" max="1" width="18.88671875" bestFit="1" customWidth="1"/>
    <col min="2" max="2" width="15.5546875" bestFit="1" customWidth="1"/>
    <col min="3" max="3" width="9" bestFit="1" customWidth="1"/>
    <col min="4" max="4" width="11" bestFit="1" customWidth="1"/>
    <col min="17" max="17" width="18.88671875" bestFit="1" customWidth="1"/>
    <col min="18" max="18" width="15.5546875" bestFit="1" customWidth="1"/>
    <col min="19" max="19" width="9" bestFit="1" customWidth="1"/>
    <col min="20" max="20" width="11" bestFit="1" customWidth="1"/>
  </cols>
  <sheetData>
    <row r="1" spans="1:20" ht="15" thickBot="1" x14ac:dyDescent="0.35">
      <c r="A1" s="18" t="s">
        <v>615</v>
      </c>
      <c r="B1" s="19"/>
      <c r="C1" s="19"/>
      <c r="D1" s="19"/>
      <c r="Q1" s="18" t="s">
        <v>614</v>
      </c>
      <c r="R1" s="19"/>
      <c r="S1" s="19"/>
      <c r="T1" s="19"/>
    </row>
    <row r="2" spans="1:20" x14ac:dyDescent="0.3">
      <c r="A2" s="26" t="s">
        <v>582</v>
      </c>
      <c r="B2" s="26" t="s">
        <v>584</v>
      </c>
      <c r="C2" s="26" t="s">
        <v>582</v>
      </c>
      <c r="D2" s="26" t="s">
        <v>584</v>
      </c>
      <c r="Q2" s="13" t="s">
        <v>613</v>
      </c>
      <c r="R2" s="13" t="s">
        <v>562</v>
      </c>
    </row>
    <row r="3" spans="1:20" x14ac:dyDescent="0.3">
      <c r="A3" s="28">
        <v>3</v>
      </c>
      <c r="B3">
        <v>1</v>
      </c>
      <c r="C3" s="16">
        <v>13</v>
      </c>
      <c r="D3">
        <v>21</v>
      </c>
      <c r="Q3" s="13" t="s">
        <v>556</v>
      </c>
      <c r="R3" t="s">
        <v>387</v>
      </c>
      <c r="S3" t="s">
        <v>312</v>
      </c>
      <c r="T3" t="s">
        <v>557</v>
      </c>
    </row>
    <row r="4" spans="1:20" x14ac:dyDescent="0.3">
      <c r="A4" s="28">
        <v>6.3333333333333339</v>
      </c>
      <c r="B4">
        <v>7</v>
      </c>
      <c r="C4" s="16">
        <v>9.6666666666666679</v>
      </c>
      <c r="D4">
        <v>19</v>
      </c>
      <c r="Q4" s="14">
        <v>5.32</v>
      </c>
      <c r="R4" s="16"/>
      <c r="S4" s="16">
        <v>12.2</v>
      </c>
      <c r="T4" s="16">
        <v>12.2</v>
      </c>
    </row>
    <row r="5" spans="1:20" x14ac:dyDescent="0.3">
      <c r="A5" s="28">
        <v>9.6666666666666679</v>
      </c>
      <c r="B5">
        <v>19</v>
      </c>
      <c r="C5" s="16">
        <v>16.333333333333336</v>
      </c>
      <c r="D5">
        <v>13</v>
      </c>
      <c r="Q5" s="14">
        <v>6.49</v>
      </c>
      <c r="R5" s="16"/>
      <c r="S5" s="16">
        <v>14</v>
      </c>
      <c r="T5" s="16">
        <v>14</v>
      </c>
    </row>
    <row r="6" spans="1:20" x14ac:dyDescent="0.3">
      <c r="A6" s="28">
        <v>13</v>
      </c>
      <c r="B6">
        <v>21</v>
      </c>
      <c r="C6" s="16">
        <v>19.666666666666668</v>
      </c>
      <c r="D6">
        <v>10</v>
      </c>
      <c r="Q6" s="14">
        <v>7.49</v>
      </c>
      <c r="R6" s="16"/>
      <c r="S6" s="16">
        <v>8.75</v>
      </c>
      <c r="T6" s="16">
        <v>8.75</v>
      </c>
    </row>
    <row r="7" spans="1:20" x14ac:dyDescent="0.3">
      <c r="A7" s="28">
        <v>16.333333333333336</v>
      </c>
      <c r="B7">
        <v>13</v>
      </c>
      <c r="C7" s="16">
        <v>6.3333333333333339</v>
      </c>
      <c r="D7">
        <v>7</v>
      </c>
      <c r="Q7" s="14">
        <v>7.91</v>
      </c>
      <c r="R7" s="16"/>
      <c r="S7" s="16">
        <v>4</v>
      </c>
      <c r="T7" s="16">
        <v>4</v>
      </c>
    </row>
    <row r="8" spans="1:20" x14ac:dyDescent="0.3">
      <c r="A8" s="28">
        <v>19.666666666666668</v>
      </c>
      <c r="B8">
        <v>10</v>
      </c>
      <c r="C8" s="16">
        <v>23</v>
      </c>
      <c r="D8">
        <v>5</v>
      </c>
      <c r="Q8" s="14">
        <v>8.49</v>
      </c>
      <c r="R8" s="16">
        <v>10</v>
      </c>
      <c r="S8" s="16">
        <v>8</v>
      </c>
      <c r="T8" s="16">
        <v>9</v>
      </c>
    </row>
    <row r="9" spans="1:20" x14ac:dyDescent="0.3">
      <c r="A9" s="28">
        <v>23</v>
      </c>
      <c r="B9">
        <v>5</v>
      </c>
      <c r="C9" s="16">
        <v>26.333333333333336</v>
      </c>
      <c r="D9">
        <v>2</v>
      </c>
      <c r="Q9" s="14">
        <v>9.17</v>
      </c>
      <c r="R9" s="16"/>
      <c r="S9" s="16">
        <v>11.333333333333334</v>
      </c>
      <c r="T9" s="16">
        <v>11.333333333333334</v>
      </c>
    </row>
    <row r="10" spans="1:20" x14ac:dyDescent="0.3">
      <c r="A10" s="28">
        <v>26.333333333333336</v>
      </c>
      <c r="B10">
        <v>2</v>
      </c>
      <c r="C10" s="16">
        <v>29.666666666666668</v>
      </c>
      <c r="D10">
        <v>2</v>
      </c>
      <c r="Q10" s="14">
        <v>9.8000000000000007</v>
      </c>
      <c r="R10" s="16"/>
      <c r="S10" s="16">
        <v>11.5</v>
      </c>
      <c r="T10" s="16">
        <v>11.5</v>
      </c>
    </row>
    <row r="11" spans="1:20" x14ac:dyDescent="0.3">
      <c r="A11" s="28">
        <v>29.666666666666668</v>
      </c>
      <c r="B11">
        <v>2</v>
      </c>
      <c r="C11" s="16">
        <v>3</v>
      </c>
      <c r="D11">
        <v>1</v>
      </c>
      <c r="Q11" s="14">
        <v>10.78</v>
      </c>
      <c r="R11" s="16"/>
      <c r="S11" s="16">
        <v>13</v>
      </c>
      <c r="T11" s="16">
        <v>13</v>
      </c>
    </row>
    <row r="12" spans="1:20" ht="15" thickBot="1" x14ac:dyDescent="0.35">
      <c r="A12" s="25" t="s">
        <v>583</v>
      </c>
      <c r="B12" s="25">
        <v>1</v>
      </c>
      <c r="C12" s="25" t="s">
        <v>583</v>
      </c>
      <c r="D12" s="25">
        <v>1</v>
      </c>
      <c r="Q12" s="14">
        <v>11.48</v>
      </c>
      <c r="R12" s="16"/>
      <c r="S12" s="16">
        <v>6.5</v>
      </c>
      <c r="T12" s="16">
        <v>6.5</v>
      </c>
    </row>
    <row r="13" spans="1:20" x14ac:dyDescent="0.3">
      <c r="Q13" s="14">
        <v>11.99</v>
      </c>
      <c r="R13" s="16"/>
      <c r="S13" s="16">
        <v>16.25</v>
      </c>
      <c r="T13" s="16">
        <v>16.25</v>
      </c>
    </row>
    <row r="14" spans="1:20" x14ac:dyDescent="0.3">
      <c r="Q14" s="14">
        <v>12.88</v>
      </c>
      <c r="R14" s="16">
        <v>7.5</v>
      </c>
      <c r="S14" s="16">
        <v>14.25</v>
      </c>
      <c r="T14" s="16">
        <v>12</v>
      </c>
    </row>
    <row r="15" spans="1:20" x14ac:dyDescent="0.3">
      <c r="A15" s="18" t="s">
        <v>614</v>
      </c>
      <c r="B15" s="19"/>
      <c r="C15" s="19"/>
      <c r="D15" s="19"/>
      <c r="Q15" s="14">
        <v>13.44</v>
      </c>
      <c r="R15" s="16">
        <v>29</v>
      </c>
      <c r="S15" s="16">
        <v>7.4</v>
      </c>
      <c r="T15" s="16">
        <v>11</v>
      </c>
    </row>
    <row r="16" spans="1:20" x14ac:dyDescent="0.3">
      <c r="A16" s="13" t="s">
        <v>613</v>
      </c>
      <c r="B16" s="13" t="s">
        <v>562</v>
      </c>
      <c r="Q16" s="14">
        <v>13.99</v>
      </c>
      <c r="R16" s="16">
        <v>26.5</v>
      </c>
      <c r="S16" s="16">
        <v>6</v>
      </c>
      <c r="T16" s="16">
        <v>16.25</v>
      </c>
    </row>
    <row r="17" spans="1:21" x14ac:dyDescent="0.3">
      <c r="A17" s="13" t="s">
        <v>556</v>
      </c>
      <c r="B17" t="s">
        <v>387</v>
      </c>
      <c r="C17" t="s">
        <v>312</v>
      </c>
      <c r="D17" t="s">
        <v>557</v>
      </c>
      <c r="Q17" s="14">
        <v>14.85</v>
      </c>
      <c r="R17" s="16">
        <v>8.5</v>
      </c>
      <c r="S17" s="16">
        <v>12</v>
      </c>
      <c r="T17" s="16">
        <v>10.833333333333334</v>
      </c>
      <c r="U17" s="17" t="s">
        <v>639</v>
      </c>
    </row>
    <row r="18" spans="1:21" x14ac:dyDescent="0.3">
      <c r="A18" s="14" t="s">
        <v>311</v>
      </c>
      <c r="B18" s="16">
        <v>17.5</v>
      </c>
      <c r="C18" s="16">
        <v>12.657142857142857</v>
      </c>
      <c r="D18" s="16">
        <v>13.55813953488372</v>
      </c>
      <c r="Q18" s="14">
        <v>15.77</v>
      </c>
      <c r="R18" s="16"/>
      <c r="S18" s="16">
        <v>19</v>
      </c>
      <c r="T18" s="16">
        <v>19</v>
      </c>
    </row>
    <row r="19" spans="1:21" x14ac:dyDescent="0.3">
      <c r="A19" s="14" t="s">
        <v>335</v>
      </c>
      <c r="B19" s="16">
        <v>10.8</v>
      </c>
      <c r="C19" s="16">
        <v>10</v>
      </c>
      <c r="D19" s="16">
        <v>10.25</v>
      </c>
      <c r="Q19" s="14">
        <v>17.27</v>
      </c>
      <c r="R19" s="16"/>
      <c r="S19" s="16">
        <v>7</v>
      </c>
      <c r="T19" s="16">
        <v>7</v>
      </c>
    </row>
    <row r="20" spans="1:21" x14ac:dyDescent="0.3">
      <c r="A20" s="14" t="s">
        <v>407</v>
      </c>
      <c r="B20" s="16"/>
      <c r="C20" s="16">
        <v>12.428571428571429</v>
      </c>
      <c r="D20" s="16">
        <v>12.428571428571429</v>
      </c>
      <c r="Q20" s="14">
        <v>17.97</v>
      </c>
      <c r="R20" s="16">
        <v>14</v>
      </c>
      <c r="S20" s="16">
        <v>11</v>
      </c>
      <c r="T20" s="16">
        <v>12.5</v>
      </c>
    </row>
    <row r="21" spans="1:21" x14ac:dyDescent="0.3">
      <c r="A21" s="14" t="s">
        <v>557</v>
      </c>
      <c r="B21" s="16">
        <v>14.923076923076923</v>
      </c>
      <c r="C21" s="16">
        <v>12.075471698113208</v>
      </c>
      <c r="D21" s="16">
        <v>12.636363636363637</v>
      </c>
      <c r="Q21" s="14">
        <v>18.489999999999998</v>
      </c>
      <c r="R21" s="16">
        <v>10</v>
      </c>
      <c r="S21" s="16">
        <v>19.5</v>
      </c>
      <c r="T21" s="16">
        <v>16.333333333333332</v>
      </c>
    </row>
    <row r="22" spans="1:21" x14ac:dyDescent="0.3">
      <c r="Q22" s="14">
        <v>19.48</v>
      </c>
      <c r="R22" s="16">
        <v>18</v>
      </c>
      <c r="S22" s="16"/>
      <c r="T22" s="16">
        <v>18</v>
      </c>
    </row>
    <row r="23" spans="1:21" x14ac:dyDescent="0.3">
      <c r="Q23" s="14">
        <v>19.89</v>
      </c>
      <c r="R23" s="16">
        <v>10</v>
      </c>
      <c r="S23" s="16">
        <v>18</v>
      </c>
      <c r="T23" s="16">
        <v>14</v>
      </c>
    </row>
    <row r="24" spans="1:21" x14ac:dyDescent="0.3">
      <c r="Q24" s="14">
        <v>22.45</v>
      </c>
      <c r="R24" s="16"/>
      <c r="S24" s="16">
        <v>12</v>
      </c>
      <c r="T24" s="16">
        <v>12</v>
      </c>
    </row>
    <row r="25" spans="1:21" x14ac:dyDescent="0.3">
      <c r="Q25" s="14">
        <v>23.13</v>
      </c>
      <c r="R25" s="16"/>
      <c r="S25" s="16">
        <v>18</v>
      </c>
      <c r="T25" s="16">
        <v>18</v>
      </c>
    </row>
    <row r="26" spans="1:21" x14ac:dyDescent="0.3">
      <c r="Q26" s="14">
        <v>24.24</v>
      </c>
      <c r="R26" s="16">
        <v>18</v>
      </c>
      <c r="S26" s="16"/>
      <c r="T26" s="16">
        <v>18</v>
      </c>
    </row>
    <row r="27" spans="1:21" x14ac:dyDescent="0.3">
      <c r="Q27" s="14" t="s">
        <v>557</v>
      </c>
      <c r="R27" s="16">
        <v>14.923076923076923</v>
      </c>
      <c r="S27" s="16">
        <v>12.075471698113208</v>
      </c>
      <c r="T27" s="16">
        <v>12.636363636363637</v>
      </c>
    </row>
    <row r="33" spans="1:4" x14ac:dyDescent="0.3">
      <c r="A33" s="18" t="s">
        <v>614</v>
      </c>
      <c r="B33" s="19"/>
      <c r="C33" s="19"/>
      <c r="D33" s="19"/>
    </row>
    <row r="34" spans="1:4" x14ac:dyDescent="0.3">
      <c r="A34" s="13" t="s">
        <v>613</v>
      </c>
      <c r="B34" s="13" t="s">
        <v>562</v>
      </c>
    </row>
    <row r="35" spans="1:4" x14ac:dyDescent="0.3">
      <c r="A35" s="13" t="s">
        <v>556</v>
      </c>
      <c r="B35" t="s">
        <v>387</v>
      </c>
      <c r="C35" t="s">
        <v>312</v>
      </c>
      <c r="D35" t="s">
        <v>557</v>
      </c>
    </row>
    <row r="36" spans="1:4" x14ac:dyDescent="0.3">
      <c r="A36" s="14" t="s">
        <v>616</v>
      </c>
      <c r="B36" s="16"/>
      <c r="C36" s="16">
        <v>16</v>
      </c>
      <c r="D36" s="16">
        <v>16</v>
      </c>
    </row>
    <row r="37" spans="1:4" x14ac:dyDescent="0.3">
      <c r="A37" s="14" t="s">
        <v>617</v>
      </c>
      <c r="B37" s="16">
        <v>7</v>
      </c>
      <c r="C37" s="16"/>
      <c r="D37" s="16">
        <v>7</v>
      </c>
    </row>
    <row r="38" spans="1:4" x14ac:dyDescent="0.3">
      <c r="A38" s="14" t="s">
        <v>618</v>
      </c>
      <c r="B38" s="16"/>
      <c r="C38" s="16">
        <v>10</v>
      </c>
      <c r="D38" s="16">
        <v>10</v>
      </c>
    </row>
    <row r="39" spans="1:4" x14ac:dyDescent="0.3">
      <c r="A39" s="14" t="s">
        <v>619</v>
      </c>
      <c r="B39" s="16"/>
      <c r="C39" s="16">
        <v>14.5</v>
      </c>
      <c r="D39" s="16">
        <v>14.5</v>
      </c>
    </row>
    <row r="40" spans="1:4" x14ac:dyDescent="0.3">
      <c r="A40" s="14" t="s">
        <v>620</v>
      </c>
      <c r="B40" s="16"/>
      <c r="C40" s="16">
        <v>11.5</v>
      </c>
      <c r="D40" s="16">
        <v>11.5</v>
      </c>
    </row>
    <row r="41" spans="1:4" x14ac:dyDescent="0.3">
      <c r="A41" s="14" t="s">
        <v>621</v>
      </c>
      <c r="B41" s="16"/>
      <c r="C41" s="16">
        <v>14</v>
      </c>
      <c r="D41" s="16">
        <v>14</v>
      </c>
    </row>
    <row r="42" spans="1:4" x14ac:dyDescent="0.3">
      <c r="A42" s="14" t="s">
        <v>622</v>
      </c>
      <c r="B42" s="16"/>
      <c r="C42" s="16">
        <v>17</v>
      </c>
      <c r="D42" s="16">
        <v>17</v>
      </c>
    </row>
    <row r="43" spans="1:4" x14ac:dyDescent="0.3">
      <c r="A43" s="14" t="s">
        <v>623</v>
      </c>
      <c r="B43" s="16"/>
      <c r="C43" s="16">
        <v>8.5</v>
      </c>
      <c r="D43" s="16">
        <v>8.5</v>
      </c>
    </row>
    <row r="44" spans="1:4" x14ac:dyDescent="0.3">
      <c r="A44" s="14" t="s">
        <v>624</v>
      </c>
      <c r="B44" s="16">
        <v>10</v>
      </c>
      <c r="C44" s="16"/>
      <c r="D44" s="16">
        <v>10</v>
      </c>
    </row>
    <row r="45" spans="1:4" x14ac:dyDescent="0.3">
      <c r="A45" s="14" t="s">
        <v>625</v>
      </c>
      <c r="B45" s="16"/>
      <c r="C45" s="16">
        <v>10.25</v>
      </c>
      <c r="D45" s="16">
        <v>10.25</v>
      </c>
    </row>
    <row r="46" spans="1:4" x14ac:dyDescent="0.3">
      <c r="A46" s="14" t="s">
        <v>626</v>
      </c>
      <c r="B46" s="16"/>
      <c r="C46" s="16">
        <v>9</v>
      </c>
      <c r="D46" s="16">
        <v>9</v>
      </c>
    </row>
    <row r="47" spans="1:4" x14ac:dyDescent="0.3">
      <c r="A47" s="14" t="s">
        <v>627</v>
      </c>
      <c r="B47" s="16"/>
      <c r="C47" s="16">
        <v>8</v>
      </c>
      <c r="D47" s="16">
        <v>8</v>
      </c>
    </row>
    <row r="48" spans="1:4" x14ac:dyDescent="0.3">
      <c r="A48" s="14" t="s">
        <v>628</v>
      </c>
      <c r="B48" s="16"/>
      <c r="C48" s="16">
        <v>13.25</v>
      </c>
      <c r="D48" s="16">
        <v>13.25</v>
      </c>
    </row>
    <row r="49" spans="1:4" x14ac:dyDescent="0.3">
      <c r="A49" s="14" t="s">
        <v>629</v>
      </c>
      <c r="B49" s="16"/>
      <c r="C49" s="16">
        <v>9</v>
      </c>
      <c r="D49" s="16">
        <v>9</v>
      </c>
    </row>
    <row r="50" spans="1:4" x14ac:dyDescent="0.3">
      <c r="A50" s="14" t="s">
        <v>630</v>
      </c>
      <c r="B50" s="16">
        <v>22.333333333333332</v>
      </c>
      <c r="C50" s="16">
        <v>12.555555555555555</v>
      </c>
      <c r="D50" s="16">
        <v>15</v>
      </c>
    </row>
    <row r="51" spans="1:4" x14ac:dyDescent="0.3">
      <c r="A51" s="14" t="s">
        <v>631</v>
      </c>
      <c r="B51" s="16">
        <v>15.666666666666666</v>
      </c>
      <c r="C51" s="16">
        <v>14.8</v>
      </c>
      <c r="D51" s="16">
        <v>15.125</v>
      </c>
    </row>
    <row r="52" spans="1:4" x14ac:dyDescent="0.3">
      <c r="A52" s="14" t="s">
        <v>632</v>
      </c>
      <c r="B52" s="16"/>
      <c r="C52" s="16">
        <v>7</v>
      </c>
      <c r="D52" s="16">
        <v>7</v>
      </c>
    </row>
    <row r="53" spans="1:4" x14ac:dyDescent="0.3">
      <c r="A53" s="14" t="s">
        <v>633</v>
      </c>
      <c r="B53" s="16">
        <v>10</v>
      </c>
      <c r="C53" s="16">
        <v>13</v>
      </c>
      <c r="D53" s="16">
        <v>12.5</v>
      </c>
    </row>
    <row r="54" spans="1:4" x14ac:dyDescent="0.3">
      <c r="A54" s="14" t="s">
        <v>634</v>
      </c>
      <c r="B54" s="16">
        <v>18</v>
      </c>
      <c r="C54" s="16">
        <v>15.666666666666666</v>
      </c>
      <c r="D54" s="16">
        <v>16.25</v>
      </c>
    </row>
    <row r="55" spans="1:4" x14ac:dyDescent="0.3">
      <c r="A55" s="14" t="s">
        <v>635</v>
      </c>
      <c r="B55" s="16"/>
      <c r="C55" s="16">
        <v>13</v>
      </c>
      <c r="D55" s="16">
        <v>13</v>
      </c>
    </row>
    <row r="56" spans="1:4" x14ac:dyDescent="0.3">
      <c r="A56" s="14" t="s">
        <v>636</v>
      </c>
      <c r="B56" s="16">
        <v>18</v>
      </c>
      <c r="C56" s="16">
        <v>13</v>
      </c>
      <c r="D56" s="16">
        <v>14.666666666666666</v>
      </c>
    </row>
    <row r="57" spans="1:4" x14ac:dyDescent="0.3">
      <c r="A57" s="14" t="s">
        <v>637</v>
      </c>
      <c r="B57" s="16">
        <v>11</v>
      </c>
      <c r="C57" s="16"/>
      <c r="D57" s="16">
        <v>11</v>
      </c>
    </row>
    <row r="58" spans="1:4" x14ac:dyDescent="0.3">
      <c r="A58" s="14" t="s">
        <v>638</v>
      </c>
      <c r="B58" s="16">
        <v>6</v>
      </c>
      <c r="C58" s="16">
        <v>3</v>
      </c>
      <c r="D58" s="16">
        <v>4.5</v>
      </c>
    </row>
    <row r="59" spans="1:4" x14ac:dyDescent="0.3">
      <c r="A59" s="14" t="s">
        <v>557</v>
      </c>
      <c r="B59" s="16">
        <v>14.923076923076923</v>
      </c>
      <c r="C59" s="16">
        <v>12.075471698113208</v>
      </c>
      <c r="D59" s="16">
        <v>12.636363636363637</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0F1E-D8AB-4426-9E94-668440546A65}">
  <dimension ref="A1:AG83"/>
  <sheetViews>
    <sheetView workbookViewId="0">
      <selection activeCell="P56" sqref="P56"/>
    </sheetView>
  </sheetViews>
  <sheetFormatPr defaultRowHeight="14.4" x14ac:dyDescent="0.3"/>
  <cols>
    <col min="2" max="4" width="10.33203125" bestFit="1" customWidth="1"/>
  </cols>
  <sheetData>
    <row r="1" spans="1:33" s="2" customFormat="1" x14ac:dyDescent="0.3"/>
    <row r="2" spans="1:33" s="2" customFormat="1" ht="43.2" x14ac:dyDescent="0.3">
      <c r="A2" s="8" t="s">
        <v>0</v>
      </c>
      <c r="B2" s="8" t="s">
        <v>2</v>
      </c>
      <c r="C2" s="8" t="s">
        <v>3</v>
      </c>
      <c r="D2" s="8" t="s">
        <v>4</v>
      </c>
      <c r="E2" s="10" t="s">
        <v>5</v>
      </c>
      <c r="F2" s="8" t="s">
        <v>6</v>
      </c>
      <c r="G2" s="8" t="s">
        <v>7</v>
      </c>
      <c r="H2" s="8" t="s">
        <v>8</v>
      </c>
      <c r="I2" s="8" t="s">
        <v>9</v>
      </c>
      <c r="J2" s="8" t="s">
        <v>151</v>
      </c>
      <c r="K2" s="8" t="s">
        <v>10</v>
      </c>
      <c r="L2" s="8" t="s">
        <v>11</v>
      </c>
      <c r="M2" s="8" t="s">
        <v>12</v>
      </c>
      <c r="N2" s="8" t="s">
        <v>210</v>
      </c>
      <c r="O2" s="10" t="s">
        <v>13</v>
      </c>
      <c r="P2" s="8" t="s">
        <v>14</v>
      </c>
      <c r="Q2" s="8" t="s">
        <v>18</v>
      </c>
      <c r="R2" s="8" t="s">
        <v>19</v>
      </c>
      <c r="S2" s="8" t="s">
        <v>165</v>
      </c>
      <c r="T2" s="8" t="s">
        <v>20</v>
      </c>
      <c r="U2" s="8" t="s">
        <v>21</v>
      </c>
      <c r="V2" s="10" t="s">
        <v>23</v>
      </c>
      <c r="W2" s="8" t="s">
        <v>24</v>
      </c>
      <c r="X2" s="8" t="s">
        <v>25</v>
      </c>
      <c r="Y2" s="8" t="s">
        <v>29</v>
      </c>
      <c r="Z2" s="8" t="s">
        <v>30</v>
      </c>
      <c r="AA2" s="8" t="s">
        <v>31</v>
      </c>
      <c r="AB2" s="8" t="s">
        <v>32</v>
      </c>
      <c r="AC2" s="8" t="s">
        <v>33</v>
      </c>
      <c r="AD2" s="8" t="s">
        <v>34</v>
      </c>
      <c r="AE2" s="8" t="s">
        <v>170</v>
      </c>
      <c r="AF2" s="8" t="s">
        <v>216</v>
      </c>
      <c r="AG2" s="8" t="s">
        <v>95</v>
      </c>
    </row>
    <row r="3" spans="1:33" x14ac:dyDescent="0.3">
      <c r="A3">
        <v>68407277</v>
      </c>
      <c r="B3" s="9">
        <v>3600</v>
      </c>
      <c r="C3" s="9">
        <v>3600</v>
      </c>
      <c r="D3" s="9">
        <v>3600</v>
      </c>
      <c r="E3" t="s">
        <v>305</v>
      </c>
      <c r="F3">
        <v>13.99</v>
      </c>
      <c r="G3">
        <v>123.03</v>
      </c>
      <c r="H3" t="s">
        <v>306</v>
      </c>
      <c r="I3" t="s">
        <v>307</v>
      </c>
      <c r="J3" t="s">
        <v>308</v>
      </c>
      <c r="K3" t="s">
        <v>309</v>
      </c>
      <c r="L3" t="s">
        <v>310</v>
      </c>
      <c r="M3">
        <v>55000</v>
      </c>
      <c r="N3" t="s">
        <v>311</v>
      </c>
      <c r="O3" s="6">
        <v>42339</v>
      </c>
      <c r="P3" t="s">
        <v>312</v>
      </c>
      <c r="Q3" t="s">
        <v>313</v>
      </c>
      <c r="R3" t="s">
        <v>314</v>
      </c>
      <c r="S3" t="s">
        <v>315</v>
      </c>
      <c r="T3" t="s">
        <v>316</v>
      </c>
      <c r="U3">
        <v>5.91</v>
      </c>
      <c r="V3" s="6">
        <v>37834</v>
      </c>
      <c r="W3">
        <v>675</v>
      </c>
      <c r="X3">
        <v>679</v>
      </c>
      <c r="Y3">
        <v>7</v>
      </c>
      <c r="Z3">
        <v>0</v>
      </c>
      <c r="AA3">
        <v>2765</v>
      </c>
      <c r="AB3">
        <v>29.7</v>
      </c>
      <c r="AC3">
        <v>13</v>
      </c>
      <c r="AD3" t="s">
        <v>317</v>
      </c>
      <c r="AE3" t="s">
        <v>318</v>
      </c>
      <c r="AF3">
        <v>1</v>
      </c>
      <c r="AG3">
        <v>0</v>
      </c>
    </row>
    <row r="4" spans="1:33" x14ac:dyDescent="0.3">
      <c r="A4">
        <v>68355089</v>
      </c>
      <c r="B4" s="9">
        <v>24700</v>
      </c>
      <c r="C4" s="9">
        <v>24700</v>
      </c>
      <c r="D4" s="9">
        <v>24700</v>
      </c>
      <c r="E4" t="s">
        <v>305</v>
      </c>
      <c r="F4">
        <v>11.99</v>
      </c>
      <c r="G4">
        <v>820.28</v>
      </c>
      <c r="H4" t="s">
        <v>306</v>
      </c>
      <c r="I4" t="s">
        <v>319</v>
      </c>
      <c r="J4" t="s">
        <v>320</v>
      </c>
      <c r="K4" t="s">
        <v>309</v>
      </c>
      <c r="L4" t="s">
        <v>310</v>
      </c>
      <c r="M4">
        <v>65000</v>
      </c>
      <c r="N4" t="s">
        <v>311</v>
      </c>
      <c r="O4" s="6">
        <v>42339</v>
      </c>
      <c r="P4" t="s">
        <v>312</v>
      </c>
      <c r="Q4" t="s">
        <v>321</v>
      </c>
      <c r="R4" t="s">
        <v>322</v>
      </c>
      <c r="S4" t="s">
        <v>323</v>
      </c>
      <c r="T4" t="s">
        <v>324</v>
      </c>
      <c r="U4">
        <v>16.059999999999999</v>
      </c>
      <c r="V4" s="6">
        <v>36495</v>
      </c>
      <c r="W4">
        <v>715</v>
      </c>
      <c r="X4">
        <v>719</v>
      </c>
      <c r="Y4">
        <v>22</v>
      </c>
      <c r="Z4">
        <v>0</v>
      </c>
      <c r="AA4">
        <v>21470</v>
      </c>
      <c r="AB4">
        <v>19.2</v>
      </c>
      <c r="AC4">
        <v>38</v>
      </c>
      <c r="AD4" t="s">
        <v>317</v>
      </c>
      <c r="AE4" t="s">
        <v>318</v>
      </c>
      <c r="AF4">
        <v>4</v>
      </c>
      <c r="AG4">
        <v>0</v>
      </c>
    </row>
    <row r="5" spans="1:33" x14ac:dyDescent="0.3">
      <c r="A5">
        <v>68341763</v>
      </c>
      <c r="B5" s="9">
        <v>20000</v>
      </c>
      <c r="C5" s="9">
        <v>20000</v>
      </c>
      <c r="D5" s="9">
        <v>20000</v>
      </c>
      <c r="E5" t="s">
        <v>325</v>
      </c>
      <c r="F5">
        <v>10.78</v>
      </c>
      <c r="G5">
        <v>432.66</v>
      </c>
      <c r="H5" t="s">
        <v>326</v>
      </c>
      <c r="I5" t="s">
        <v>327</v>
      </c>
      <c r="J5" t="s">
        <v>328</v>
      </c>
      <c r="K5" t="s">
        <v>309</v>
      </c>
      <c r="L5" t="s">
        <v>310</v>
      </c>
      <c r="M5">
        <v>63000</v>
      </c>
      <c r="N5" t="s">
        <v>311</v>
      </c>
      <c r="O5" s="6">
        <v>42339</v>
      </c>
      <c r="P5" t="s">
        <v>312</v>
      </c>
      <c r="Q5" t="s">
        <v>329</v>
      </c>
      <c r="S5" t="s">
        <v>330</v>
      </c>
      <c r="T5" t="s">
        <v>331</v>
      </c>
      <c r="U5">
        <v>10.78</v>
      </c>
      <c r="V5" s="6">
        <v>36739</v>
      </c>
      <c r="W5">
        <v>695</v>
      </c>
      <c r="X5">
        <v>699</v>
      </c>
      <c r="Y5">
        <v>6</v>
      </c>
      <c r="Z5">
        <v>0</v>
      </c>
      <c r="AA5">
        <v>7869</v>
      </c>
      <c r="AB5">
        <v>56.2</v>
      </c>
      <c r="AC5">
        <v>18</v>
      </c>
      <c r="AD5" t="s">
        <v>317</v>
      </c>
      <c r="AE5" t="s">
        <v>332</v>
      </c>
      <c r="AF5">
        <v>5</v>
      </c>
      <c r="AG5">
        <v>0</v>
      </c>
    </row>
    <row r="6" spans="1:33" x14ac:dyDescent="0.3">
      <c r="A6">
        <v>66310712</v>
      </c>
      <c r="B6" s="9">
        <v>35000</v>
      </c>
      <c r="C6" s="9">
        <v>35000</v>
      </c>
      <c r="D6" s="9">
        <v>35000</v>
      </c>
      <c r="E6" t="s">
        <v>325</v>
      </c>
      <c r="F6">
        <v>14.85</v>
      </c>
      <c r="G6">
        <v>829.9</v>
      </c>
      <c r="H6" t="s">
        <v>306</v>
      </c>
      <c r="I6" t="s">
        <v>333</v>
      </c>
      <c r="J6" t="s">
        <v>334</v>
      </c>
      <c r="K6" t="s">
        <v>309</v>
      </c>
      <c r="L6" t="s">
        <v>310</v>
      </c>
      <c r="M6">
        <v>110000</v>
      </c>
      <c r="N6" t="s">
        <v>335</v>
      </c>
      <c r="O6" s="6">
        <v>42339</v>
      </c>
      <c r="P6" t="s">
        <v>336</v>
      </c>
      <c r="Q6" t="s">
        <v>313</v>
      </c>
      <c r="R6" t="s">
        <v>314</v>
      </c>
      <c r="S6" t="s">
        <v>337</v>
      </c>
      <c r="T6" t="s">
        <v>338</v>
      </c>
      <c r="U6">
        <v>17.059999999999999</v>
      </c>
      <c r="V6" s="6">
        <v>39692</v>
      </c>
      <c r="W6">
        <v>785</v>
      </c>
      <c r="X6">
        <v>789</v>
      </c>
      <c r="Y6">
        <v>13</v>
      </c>
      <c r="Z6">
        <v>0</v>
      </c>
      <c r="AA6">
        <v>7802</v>
      </c>
      <c r="AB6">
        <v>11.6</v>
      </c>
      <c r="AC6">
        <v>17</v>
      </c>
      <c r="AD6" t="s">
        <v>317</v>
      </c>
      <c r="AE6" t="s">
        <v>318</v>
      </c>
      <c r="AF6">
        <v>1</v>
      </c>
      <c r="AG6">
        <v>0</v>
      </c>
    </row>
    <row r="7" spans="1:33" x14ac:dyDescent="0.3">
      <c r="A7">
        <v>68476807</v>
      </c>
      <c r="B7" s="9">
        <v>10400</v>
      </c>
      <c r="C7" s="9">
        <v>10400</v>
      </c>
      <c r="D7" s="9">
        <v>10400</v>
      </c>
      <c r="E7" t="s">
        <v>325</v>
      </c>
      <c r="F7">
        <v>22.45</v>
      </c>
      <c r="G7">
        <v>289.91000000000003</v>
      </c>
      <c r="H7" t="s">
        <v>339</v>
      </c>
      <c r="I7" t="s">
        <v>340</v>
      </c>
      <c r="J7" t="s">
        <v>341</v>
      </c>
      <c r="K7" t="s">
        <v>342</v>
      </c>
      <c r="L7" t="s">
        <v>310</v>
      </c>
      <c r="M7">
        <v>104433</v>
      </c>
      <c r="N7" t="s">
        <v>335</v>
      </c>
      <c r="O7" s="6">
        <v>42339</v>
      </c>
      <c r="P7" t="s">
        <v>312</v>
      </c>
      <c r="Q7" t="s">
        <v>343</v>
      </c>
      <c r="R7" t="s">
        <v>344</v>
      </c>
      <c r="S7" t="s">
        <v>345</v>
      </c>
      <c r="T7" t="s">
        <v>316</v>
      </c>
      <c r="U7">
        <v>25.37</v>
      </c>
      <c r="V7" s="6">
        <v>35947</v>
      </c>
      <c r="W7">
        <v>695</v>
      </c>
      <c r="X7">
        <v>699</v>
      </c>
      <c r="Y7">
        <v>12</v>
      </c>
      <c r="Z7">
        <v>0</v>
      </c>
      <c r="AA7">
        <v>21929</v>
      </c>
      <c r="AB7">
        <v>64.5</v>
      </c>
      <c r="AC7">
        <v>35</v>
      </c>
      <c r="AD7" t="s">
        <v>317</v>
      </c>
      <c r="AE7" t="s">
        <v>318</v>
      </c>
      <c r="AF7">
        <v>6</v>
      </c>
      <c r="AG7">
        <v>0</v>
      </c>
    </row>
    <row r="8" spans="1:33" x14ac:dyDescent="0.3">
      <c r="A8">
        <v>68426831</v>
      </c>
      <c r="B8" s="9">
        <v>11950</v>
      </c>
      <c r="C8" s="9">
        <v>11950</v>
      </c>
      <c r="D8" s="9">
        <v>11950</v>
      </c>
      <c r="E8" t="s">
        <v>305</v>
      </c>
      <c r="F8">
        <v>13.44</v>
      </c>
      <c r="G8">
        <v>405.18</v>
      </c>
      <c r="H8" t="s">
        <v>306</v>
      </c>
      <c r="I8" t="s">
        <v>346</v>
      </c>
      <c r="J8" t="s">
        <v>347</v>
      </c>
      <c r="K8" t="s">
        <v>348</v>
      </c>
      <c r="L8" t="s">
        <v>349</v>
      </c>
      <c r="M8">
        <v>34000</v>
      </c>
      <c r="N8" t="s">
        <v>335</v>
      </c>
      <c r="O8" s="6">
        <v>42339</v>
      </c>
      <c r="P8" t="s">
        <v>312</v>
      </c>
      <c r="Q8" t="s">
        <v>313</v>
      </c>
      <c r="R8" t="s">
        <v>314</v>
      </c>
      <c r="S8" t="s">
        <v>350</v>
      </c>
      <c r="T8" t="s">
        <v>351</v>
      </c>
      <c r="U8">
        <v>10.199999999999999</v>
      </c>
      <c r="V8" s="6">
        <v>32051</v>
      </c>
      <c r="W8">
        <v>690</v>
      </c>
      <c r="X8">
        <v>694</v>
      </c>
      <c r="Y8">
        <v>5</v>
      </c>
      <c r="Z8">
        <v>0</v>
      </c>
      <c r="AA8">
        <v>8822</v>
      </c>
      <c r="AB8">
        <v>68.400000000000006</v>
      </c>
      <c r="AC8">
        <v>6</v>
      </c>
      <c r="AD8" t="s">
        <v>317</v>
      </c>
      <c r="AE8" t="s">
        <v>318</v>
      </c>
      <c r="AF8">
        <v>0</v>
      </c>
      <c r="AG8">
        <v>0</v>
      </c>
    </row>
    <row r="9" spans="1:33" x14ac:dyDescent="0.3">
      <c r="A9">
        <v>68476668</v>
      </c>
      <c r="B9" s="9">
        <v>20000</v>
      </c>
      <c r="C9" s="9">
        <v>20000</v>
      </c>
      <c r="D9" s="9">
        <v>20000</v>
      </c>
      <c r="E9" t="s">
        <v>305</v>
      </c>
      <c r="F9">
        <v>9.17</v>
      </c>
      <c r="G9">
        <v>637.58000000000004</v>
      </c>
      <c r="H9" t="s">
        <v>326</v>
      </c>
      <c r="I9" t="s">
        <v>352</v>
      </c>
      <c r="J9" t="s">
        <v>353</v>
      </c>
      <c r="K9" t="s">
        <v>309</v>
      </c>
      <c r="L9" t="s">
        <v>310</v>
      </c>
      <c r="M9">
        <v>180000</v>
      </c>
      <c r="N9" t="s">
        <v>311</v>
      </c>
      <c r="O9" s="6">
        <v>42339</v>
      </c>
      <c r="P9" t="s">
        <v>312</v>
      </c>
      <c r="Q9" t="s">
        <v>313</v>
      </c>
      <c r="R9" t="s">
        <v>314</v>
      </c>
      <c r="S9" t="s">
        <v>354</v>
      </c>
      <c r="T9" t="s">
        <v>355</v>
      </c>
      <c r="U9">
        <v>14.67</v>
      </c>
      <c r="V9" s="6">
        <v>33025</v>
      </c>
      <c r="W9">
        <v>680</v>
      </c>
      <c r="X9">
        <v>684</v>
      </c>
      <c r="Y9">
        <v>12</v>
      </c>
      <c r="Z9">
        <v>0</v>
      </c>
      <c r="AA9">
        <v>87329</v>
      </c>
      <c r="AB9">
        <v>84.5</v>
      </c>
      <c r="AC9">
        <v>27</v>
      </c>
      <c r="AD9" t="s">
        <v>356</v>
      </c>
      <c r="AE9" t="s">
        <v>318</v>
      </c>
      <c r="AF9">
        <v>4</v>
      </c>
      <c r="AG9">
        <v>0</v>
      </c>
    </row>
    <row r="10" spans="1:33" x14ac:dyDescent="0.3">
      <c r="A10">
        <v>67275481</v>
      </c>
      <c r="B10" s="9">
        <v>20000</v>
      </c>
      <c r="C10" s="9">
        <v>20000</v>
      </c>
      <c r="D10" s="9">
        <v>20000</v>
      </c>
      <c r="E10" t="s">
        <v>305</v>
      </c>
      <c r="F10">
        <v>8.49</v>
      </c>
      <c r="G10">
        <v>631.26</v>
      </c>
      <c r="H10" t="s">
        <v>326</v>
      </c>
      <c r="I10" t="s">
        <v>357</v>
      </c>
      <c r="J10" t="s">
        <v>358</v>
      </c>
      <c r="K10" t="s">
        <v>309</v>
      </c>
      <c r="L10" t="s">
        <v>310</v>
      </c>
      <c r="M10">
        <v>85000</v>
      </c>
      <c r="N10" t="s">
        <v>311</v>
      </c>
      <c r="O10" s="6">
        <v>42339</v>
      </c>
      <c r="P10" t="s">
        <v>312</v>
      </c>
      <c r="Q10" t="s">
        <v>343</v>
      </c>
      <c r="R10" t="s">
        <v>344</v>
      </c>
      <c r="S10" t="s">
        <v>359</v>
      </c>
      <c r="T10" t="s">
        <v>360</v>
      </c>
      <c r="U10">
        <v>17.61</v>
      </c>
      <c r="V10" s="6">
        <v>36192</v>
      </c>
      <c r="W10">
        <v>705</v>
      </c>
      <c r="X10">
        <v>709</v>
      </c>
      <c r="Y10">
        <v>8</v>
      </c>
      <c r="Z10">
        <v>0</v>
      </c>
      <c r="AA10">
        <v>826</v>
      </c>
      <c r="AB10">
        <v>5.7</v>
      </c>
      <c r="AC10">
        <v>15</v>
      </c>
      <c r="AD10" t="s">
        <v>317</v>
      </c>
      <c r="AE10" t="s">
        <v>318</v>
      </c>
      <c r="AF10">
        <v>3</v>
      </c>
      <c r="AG10">
        <v>0</v>
      </c>
    </row>
    <row r="11" spans="1:33" x14ac:dyDescent="0.3">
      <c r="A11">
        <v>68466926</v>
      </c>
      <c r="B11" s="9">
        <v>10000</v>
      </c>
      <c r="C11" s="9">
        <v>10000</v>
      </c>
      <c r="D11" s="9">
        <v>10000</v>
      </c>
      <c r="E11" t="s">
        <v>305</v>
      </c>
      <c r="F11">
        <v>6.49</v>
      </c>
      <c r="G11">
        <v>306.45</v>
      </c>
      <c r="H11" t="s">
        <v>361</v>
      </c>
      <c r="I11" t="s">
        <v>362</v>
      </c>
      <c r="J11" t="s">
        <v>363</v>
      </c>
      <c r="K11" t="s">
        <v>364</v>
      </c>
      <c r="L11" t="s">
        <v>349</v>
      </c>
      <c r="M11">
        <v>85000</v>
      </c>
      <c r="N11" t="s">
        <v>311</v>
      </c>
      <c r="O11" s="6">
        <v>42339</v>
      </c>
      <c r="P11" t="s">
        <v>312</v>
      </c>
      <c r="Q11" t="s">
        <v>365</v>
      </c>
      <c r="R11" t="s">
        <v>366</v>
      </c>
      <c r="S11" t="s">
        <v>367</v>
      </c>
      <c r="T11" t="s">
        <v>316</v>
      </c>
      <c r="U11">
        <v>13.07</v>
      </c>
      <c r="V11" s="6">
        <v>37347</v>
      </c>
      <c r="W11">
        <v>685</v>
      </c>
      <c r="X11">
        <v>689</v>
      </c>
      <c r="Y11">
        <v>14</v>
      </c>
      <c r="Z11">
        <v>1</v>
      </c>
      <c r="AA11">
        <v>10464</v>
      </c>
      <c r="AB11">
        <v>34.5</v>
      </c>
      <c r="AC11">
        <v>23</v>
      </c>
      <c r="AD11" t="s">
        <v>317</v>
      </c>
      <c r="AE11" t="s">
        <v>318</v>
      </c>
      <c r="AF11">
        <v>1</v>
      </c>
      <c r="AG11">
        <v>1</v>
      </c>
    </row>
    <row r="12" spans="1:33" x14ac:dyDescent="0.3">
      <c r="A12">
        <v>68616873</v>
      </c>
      <c r="B12" s="9">
        <v>8000</v>
      </c>
      <c r="C12" s="9">
        <v>8000</v>
      </c>
      <c r="D12" s="9">
        <v>8000</v>
      </c>
      <c r="E12" t="s">
        <v>305</v>
      </c>
      <c r="F12">
        <v>11.48</v>
      </c>
      <c r="G12">
        <v>263.74</v>
      </c>
      <c r="H12" t="s">
        <v>326</v>
      </c>
      <c r="I12" t="s">
        <v>368</v>
      </c>
      <c r="J12" t="s">
        <v>369</v>
      </c>
      <c r="K12" t="s">
        <v>309</v>
      </c>
      <c r="L12" t="s">
        <v>310</v>
      </c>
      <c r="M12">
        <v>42000</v>
      </c>
      <c r="N12" t="s">
        <v>311</v>
      </c>
      <c r="O12" s="6">
        <v>42339</v>
      </c>
      <c r="P12" t="s">
        <v>312</v>
      </c>
      <c r="Q12" t="s">
        <v>365</v>
      </c>
      <c r="R12" t="s">
        <v>366</v>
      </c>
      <c r="S12" t="s">
        <v>370</v>
      </c>
      <c r="T12" t="s">
        <v>371</v>
      </c>
      <c r="U12">
        <v>34.799999999999997</v>
      </c>
      <c r="V12" s="6">
        <v>34639</v>
      </c>
      <c r="W12">
        <v>700</v>
      </c>
      <c r="X12">
        <v>704</v>
      </c>
      <c r="Y12">
        <v>8</v>
      </c>
      <c r="Z12">
        <v>0</v>
      </c>
      <c r="AA12">
        <v>7034</v>
      </c>
      <c r="AB12">
        <v>39.1</v>
      </c>
      <c r="AC12">
        <v>18</v>
      </c>
      <c r="AD12" t="s">
        <v>317</v>
      </c>
      <c r="AE12" t="s">
        <v>318</v>
      </c>
      <c r="AF12">
        <v>1</v>
      </c>
      <c r="AG12">
        <v>0</v>
      </c>
    </row>
    <row r="13" spans="1:33" x14ac:dyDescent="0.3">
      <c r="A13">
        <v>68356421</v>
      </c>
      <c r="B13" s="9">
        <v>22400</v>
      </c>
      <c r="C13" s="9">
        <v>22400</v>
      </c>
      <c r="D13" s="9">
        <v>22400</v>
      </c>
      <c r="E13" t="s">
        <v>325</v>
      </c>
      <c r="F13">
        <v>12.88</v>
      </c>
      <c r="G13">
        <v>508.3</v>
      </c>
      <c r="H13" t="s">
        <v>306</v>
      </c>
      <c r="I13" t="s">
        <v>372</v>
      </c>
      <c r="J13" t="s">
        <v>373</v>
      </c>
      <c r="K13" t="s">
        <v>364</v>
      </c>
      <c r="L13" t="s">
        <v>310</v>
      </c>
      <c r="M13">
        <v>95000</v>
      </c>
      <c r="N13" t="s">
        <v>311</v>
      </c>
      <c r="O13" s="6">
        <v>42339</v>
      </c>
      <c r="P13" t="s">
        <v>336</v>
      </c>
      <c r="Q13" t="s">
        <v>313</v>
      </c>
      <c r="R13" t="s">
        <v>314</v>
      </c>
      <c r="S13" t="s">
        <v>374</v>
      </c>
      <c r="T13" t="s">
        <v>360</v>
      </c>
      <c r="U13">
        <v>22.98</v>
      </c>
      <c r="V13" s="6">
        <v>34790</v>
      </c>
      <c r="W13">
        <v>710</v>
      </c>
      <c r="X13">
        <v>714</v>
      </c>
      <c r="Y13">
        <v>16</v>
      </c>
      <c r="Z13">
        <v>0</v>
      </c>
      <c r="AA13">
        <v>13028</v>
      </c>
      <c r="AB13">
        <v>32.700000000000003</v>
      </c>
      <c r="AC13">
        <v>35</v>
      </c>
      <c r="AD13" t="s">
        <v>317</v>
      </c>
      <c r="AE13" t="s">
        <v>318</v>
      </c>
      <c r="AF13">
        <v>5</v>
      </c>
      <c r="AG13">
        <v>0</v>
      </c>
    </row>
    <row r="14" spans="1:33" x14ac:dyDescent="0.3">
      <c r="A14">
        <v>68426545</v>
      </c>
      <c r="B14" s="9">
        <v>16000</v>
      </c>
      <c r="C14" s="9">
        <v>16000</v>
      </c>
      <c r="D14" s="9">
        <v>16000</v>
      </c>
      <c r="E14" t="s">
        <v>325</v>
      </c>
      <c r="F14">
        <v>12.88</v>
      </c>
      <c r="G14">
        <v>363.07</v>
      </c>
      <c r="H14" t="s">
        <v>306</v>
      </c>
      <c r="I14" t="s">
        <v>372</v>
      </c>
      <c r="J14" t="s">
        <v>375</v>
      </c>
      <c r="K14" t="s">
        <v>376</v>
      </c>
      <c r="L14" t="s">
        <v>310</v>
      </c>
      <c r="M14">
        <v>70000</v>
      </c>
      <c r="N14" t="s">
        <v>311</v>
      </c>
      <c r="O14" s="6">
        <v>42339</v>
      </c>
      <c r="P14" t="s">
        <v>336</v>
      </c>
      <c r="Q14" t="s">
        <v>313</v>
      </c>
      <c r="R14" t="s">
        <v>314</v>
      </c>
      <c r="S14" t="s">
        <v>377</v>
      </c>
      <c r="T14" t="s">
        <v>378</v>
      </c>
      <c r="U14">
        <v>26.4</v>
      </c>
      <c r="V14" s="6">
        <v>32174</v>
      </c>
      <c r="W14">
        <v>720</v>
      </c>
      <c r="X14">
        <v>724</v>
      </c>
      <c r="Y14">
        <v>13</v>
      </c>
      <c r="Z14">
        <v>0</v>
      </c>
      <c r="AA14">
        <v>28705</v>
      </c>
      <c r="AB14">
        <v>56.3</v>
      </c>
      <c r="AC14">
        <v>29</v>
      </c>
      <c r="AD14" t="s">
        <v>317</v>
      </c>
      <c r="AE14" t="s">
        <v>318</v>
      </c>
      <c r="AF14">
        <v>2</v>
      </c>
      <c r="AG14">
        <v>0</v>
      </c>
    </row>
    <row r="15" spans="1:33" x14ac:dyDescent="0.3">
      <c r="A15">
        <v>68338832</v>
      </c>
      <c r="B15" s="9">
        <v>1400</v>
      </c>
      <c r="C15" s="9">
        <v>1400</v>
      </c>
      <c r="D15" s="9">
        <v>1400</v>
      </c>
      <c r="E15" t="s">
        <v>305</v>
      </c>
      <c r="F15">
        <v>12.88</v>
      </c>
      <c r="G15">
        <v>47.1</v>
      </c>
      <c r="H15" t="s">
        <v>306</v>
      </c>
      <c r="I15" t="s">
        <v>372</v>
      </c>
      <c r="J15" t="s">
        <v>379</v>
      </c>
      <c r="K15" t="s">
        <v>342</v>
      </c>
      <c r="L15" t="s">
        <v>310</v>
      </c>
      <c r="M15">
        <v>64000</v>
      </c>
      <c r="N15" t="s">
        <v>311</v>
      </c>
      <c r="O15" s="6">
        <v>42339</v>
      </c>
      <c r="P15" t="s">
        <v>312</v>
      </c>
      <c r="Q15" t="s">
        <v>380</v>
      </c>
      <c r="S15" t="s">
        <v>381</v>
      </c>
      <c r="T15" t="s">
        <v>382</v>
      </c>
      <c r="U15">
        <v>34.950000000000003</v>
      </c>
      <c r="V15" s="6">
        <v>35217</v>
      </c>
      <c r="W15">
        <v>700</v>
      </c>
      <c r="X15">
        <v>704</v>
      </c>
      <c r="Y15">
        <v>17</v>
      </c>
      <c r="Z15">
        <v>0</v>
      </c>
      <c r="AA15">
        <v>37828</v>
      </c>
      <c r="AB15">
        <v>67.2</v>
      </c>
      <c r="AC15">
        <v>24</v>
      </c>
      <c r="AD15" t="s">
        <v>317</v>
      </c>
      <c r="AE15" t="s">
        <v>318</v>
      </c>
      <c r="AF15">
        <v>4</v>
      </c>
      <c r="AG15">
        <v>0</v>
      </c>
    </row>
    <row r="16" spans="1:33" x14ac:dyDescent="0.3">
      <c r="A16">
        <v>66624733</v>
      </c>
      <c r="B16" s="9">
        <v>18000</v>
      </c>
      <c r="C16" s="9">
        <v>18000</v>
      </c>
      <c r="D16" s="9">
        <v>18000</v>
      </c>
      <c r="E16" t="s">
        <v>325</v>
      </c>
      <c r="F16">
        <v>19.48</v>
      </c>
      <c r="G16">
        <v>471.7</v>
      </c>
      <c r="H16" t="s">
        <v>383</v>
      </c>
      <c r="I16" t="s">
        <v>384</v>
      </c>
      <c r="J16" t="s">
        <v>385</v>
      </c>
      <c r="K16" t="s">
        <v>386</v>
      </c>
      <c r="L16" t="s">
        <v>349</v>
      </c>
      <c r="M16">
        <v>150000</v>
      </c>
      <c r="N16" t="s">
        <v>311</v>
      </c>
      <c r="O16" s="6">
        <v>42339</v>
      </c>
      <c r="P16" t="s">
        <v>387</v>
      </c>
      <c r="Q16" t="s">
        <v>313</v>
      </c>
      <c r="R16" t="s">
        <v>314</v>
      </c>
      <c r="S16" t="s">
        <v>388</v>
      </c>
      <c r="T16" t="s">
        <v>389</v>
      </c>
      <c r="U16">
        <v>9.39</v>
      </c>
      <c r="V16" s="6">
        <v>38504</v>
      </c>
      <c r="W16">
        <v>665</v>
      </c>
      <c r="X16">
        <v>669</v>
      </c>
      <c r="Y16">
        <v>18</v>
      </c>
      <c r="Z16">
        <v>1</v>
      </c>
      <c r="AA16">
        <v>14052</v>
      </c>
      <c r="AB16">
        <v>40.700000000000003</v>
      </c>
      <c r="AC16">
        <v>27</v>
      </c>
      <c r="AD16" t="s">
        <v>317</v>
      </c>
      <c r="AE16" t="s">
        <v>318</v>
      </c>
      <c r="AF16">
        <v>2</v>
      </c>
      <c r="AG16">
        <v>1</v>
      </c>
    </row>
    <row r="17" spans="1:33" x14ac:dyDescent="0.3">
      <c r="A17">
        <v>68466961</v>
      </c>
      <c r="B17" s="9">
        <v>28000</v>
      </c>
      <c r="C17" s="9">
        <v>28000</v>
      </c>
      <c r="D17" s="9">
        <v>28000</v>
      </c>
      <c r="E17" t="s">
        <v>305</v>
      </c>
      <c r="F17">
        <v>6.49</v>
      </c>
      <c r="G17">
        <v>858.05</v>
      </c>
      <c r="H17" t="s">
        <v>361</v>
      </c>
      <c r="I17" t="s">
        <v>362</v>
      </c>
      <c r="J17" t="s">
        <v>390</v>
      </c>
      <c r="K17" t="s">
        <v>309</v>
      </c>
      <c r="L17" t="s">
        <v>310</v>
      </c>
      <c r="M17">
        <v>92000</v>
      </c>
      <c r="N17" t="s">
        <v>311</v>
      </c>
      <c r="O17" s="6">
        <v>42339</v>
      </c>
      <c r="P17" t="s">
        <v>312</v>
      </c>
      <c r="Q17" t="s">
        <v>313</v>
      </c>
      <c r="R17" t="s">
        <v>314</v>
      </c>
      <c r="S17" t="s">
        <v>381</v>
      </c>
      <c r="T17" t="s">
        <v>382</v>
      </c>
      <c r="U17">
        <v>21.6</v>
      </c>
      <c r="V17" s="6">
        <v>30803</v>
      </c>
      <c r="W17">
        <v>720</v>
      </c>
      <c r="X17">
        <v>724</v>
      </c>
      <c r="Y17">
        <v>16</v>
      </c>
      <c r="Z17">
        <v>0</v>
      </c>
      <c r="AA17">
        <v>51507</v>
      </c>
      <c r="AB17">
        <v>64.5</v>
      </c>
      <c r="AC17">
        <v>24</v>
      </c>
      <c r="AD17" t="s">
        <v>317</v>
      </c>
      <c r="AE17" t="s">
        <v>318</v>
      </c>
      <c r="AF17">
        <v>2</v>
      </c>
      <c r="AG17">
        <v>0</v>
      </c>
    </row>
    <row r="18" spans="1:33" x14ac:dyDescent="0.3">
      <c r="A18">
        <v>68354783</v>
      </c>
      <c r="B18" s="9">
        <v>9600</v>
      </c>
      <c r="C18" s="9">
        <v>9600</v>
      </c>
      <c r="D18" s="9">
        <v>9600</v>
      </c>
      <c r="E18" t="s">
        <v>305</v>
      </c>
      <c r="F18">
        <v>7.49</v>
      </c>
      <c r="G18">
        <v>298.58</v>
      </c>
      <c r="H18" t="s">
        <v>361</v>
      </c>
      <c r="I18" t="s">
        <v>391</v>
      </c>
      <c r="J18" t="s">
        <v>392</v>
      </c>
      <c r="K18" t="s">
        <v>393</v>
      </c>
      <c r="L18" t="s">
        <v>310</v>
      </c>
      <c r="M18">
        <v>60000</v>
      </c>
      <c r="N18" t="s">
        <v>311</v>
      </c>
      <c r="O18" s="6">
        <v>42339</v>
      </c>
      <c r="P18" t="s">
        <v>312</v>
      </c>
      <c r="Q18" t="s">
        <v>365</v>
      </c>
      <c r="R18" t="s">
        <v>366</v>
      </c>
      <c r="S18" t="s">
        <v>394</v>
      </c>
      <c r="T18" t="s">
        <v>360</v>
      </c>
      <c r="U18">
        <v>22.44</v>
      </c>
      <c r="V18" s="6">
        <v>35217</v>
      </c>
      <c r="W18">
        <v>695</v>
      </c>
      <c r="X18">
        <v>699</v>
      </c>
      <c r="Y18">
        <v>7</v>
      </c>
      <c r="Z18">
        <v>0</v>
      </c>
      <c r="AA18">
        <v>7722</v>
      </c>
      <c r="AB18">
        <v>59.4</v>
      </c>
      <c r="AC18">
        <v>9</v>
      </c>
      <c r="AD18" t="s">
        <v>317</v>
      </c>
      <c r="AE18" t="s">
        <v>318</v>
      </c>
      <c r="AF18">
        <v>0</v>
      </c>
      <c r="AG18">
        <v>0</v>
      </c>
    </row>
    <row r="19" spans="1:33" x14ac:dyDescent="0.3">
      <c r="A19">
        <v>68466916</v>
      </c>
      <c r="B19" s="9">
        <v>25000</v>
      </c>
      <c r="C19" s="9">
        <v>25000</v>
      </c>
      <c r="D19" s="9">
        <v>25000</v>
      </c>
      <c r="E19" t="s">
        <v>305</v>
      </c>
      <c r="F19">
        <v>7.49</v>
      </c>
      <c r="G19">
        <v>777.55</v>
      </c>
      <c r="H19" t="s">
        <v>361</v>
      </c>
      <c r="I19" t="s">
        <v>391</v>
      </c>
      <c r="J19" t="s">
        <v>395</v>
      </c>
      <c r="K19" t="s">
        <v>309</v>
      </c>
      <c r="L19" t="s">
        <v>310</v>
      </c>
      <c r="M19">
        <v>109000</v>
      </c>
      <c r="N19" t="s">
        <v>311</v>
      </c>
      <c r="O19" s="6">
        <v>42339</v>
      </c>
      <c r="P19" t="s">
        <v>312</v>
      </c>
      <c r="Q19" t="s">
        <v>313</v>
      </c>
      <c r="R19" t="s">
        <v>314</v>
      </c>
      <c r="S19" t="s">
        <v>396</v>
      </c>
      <c r="T19" t="s">
        <v>397</v>
      </c>
      <c r="U19">
        <v>26.02</v>
      </c>
      <c r="V19" s="6">
        <v>37226</v>
      </c>
      <c r="W19">
        <v>745</v>
      </c>
      <c r="X19">
        <v>749</v>
      </c>
      <c r="Y19">
        <v>9</v>
      </c>
      <c r="Z19">
        <v>0</v>
      </c>
      <c r="AA19">
        <v>20862</v>
      </c>
      <c r="AB19">
        <v>54.3</v>
      </c>
      <c r="AC19">
        <v>19</v>
      </c>
      <c r="AD19" t="s">
        <v>317</v>
      </c>
      <c r="AE19" t="s">
        <v>318</v>
      </c>
      <c r="AF19">
        <v>3</v>
      </c>
      <c r="AG19">
        <v>0</v>
      </c>
    </row>
    <row r="20" spans="1:33" x14ac:dyDescent="0.3">
      <c r="A20">
        <v>68577849</v>
      </c>
      <c r="B20" s="9">
        <v>18000</v>
      </c>
      <c r="C20" s="9">
        <v>18000</v>
      </c>
      <c r="D20" s="9">
        <v>18000</v>
      </c>
      <c r="E20" t="s">
        <v>325</v>
      </c>
      <c r="F20">
        <v>11.99</v>
      </c>
      <c r="G20">
        <v>400.31</v>
      </c>
      <c r="H20" t="s">
        <v>306</v>
      </c>
      <c r="I20" t="s">
        <v>319</v>
      </c>
      <c r="J20" t="s">
        <v>398</v>
      </c>
      <c r="K20" t="s">
        <v>309</v>
      </c>
      <c r="L20" t="s">
        <v>310</v>
      </c>
      <c r="M20">
        <v>112000</v>
      </c>
      <c r="N20" t="s">
        <v>311</v>
      </c>
      <c r="O20" s="6">
        <v>42339</v>
      </c>
      <c r="P20" t="s">
        <v>312</v>
      </c>
      <c r="Q20" t="s">
        <v>313</v>
      </c>
      <c r="R20" t="s">
        <v>314</v>
      </c>
      <c r="S20" t="s">
        <v>399</v>
      </c>
      <c r="T20" t="s">
        <v>400</v>
      </c>
      <c r="U20">
        <v>8.68</v>
      </c>
      <c r="V20" s="6">
        <v>34274</v>
      </c>
      <c r="W20">
        <v>800</v>
      </c>
      <c r="X20">
        <v>804</v>
      </c>
      <c r="Y20">
        <v>17</v>
      </c>
      <c r="Z20">
        <v>0</v>
      </c>
      <c r="AA20">
        <v>10711</v>
      </c>
      <c r="AB20">
        <v>15.5</v>
      </c>
      <c r="AC20">
        <v>27</v>
      </c>
      <c r="AD20" t="s">
        <v>317</v>
      </c>
      <c r="AE20" t="s">
        <v>318</v>
      </c>
      <c r="AF20">
        <v>4</v>
      </c>
      <c r="AG20">
        <v>0</v>
      </c>
    </row>
    <row r="21" spans="1:33" x14ac:dyDescent="0.3">
      <c r="A21">
        <v>68506798</v>
      </c>
      <c r="B21" s="9">
        <v>23000</v>
      </c>
      <c r="C21" s="9">
        <v>23000</v>
      </c>
      <c r="D21" s="9">
        <v>23000</v>
      </c>
      <c r="E21" t="s">
        <v>325</v>
      </c>
      <c r="F21">
        <v>8.49</v>
      </c>
      <c r="G21">
        <v>471.77</v>
      </c>
      <c r="H21" t="s">
        <v>326</v>
      </c>
      <c r="I21" t="s">
        <v>357</v>
      </c>
      <c r="J21" t="s">
        <v>401</v>
      </c>
      <c r="K21" t="s">
        <v>402</v>
      </c>
      <c r="L21" t="s">
        <v>349</v>
      </c>
      <c r="M21">
        <v>64000</v>
      </c>
      <c r="N21" t="s">
        <v>311</v>
      </c>
      <c r="O21" s="6">
        <v>42339</v>
      </c>
      <c r="P21" t="s">
        <v>336</v>
      </c>
      <c r="Q21" t="s">
        <v>365</v>
      </c>
      <c r="R21" t="s">
        <v>366</v>
      </c>
      <c r="S21" t="s">
        <v>403</v>
      </c>
      <c r="T21" t="s">
        <v>404</v>
      </c>
      <c r="U21">
        <v>18.28</v>
      </c>
      <c r="V21" s="6">
        <v>37135</v>
      </c>
      <c r="W21">
        <v>700</v>
      </c>
      <c r="X21">
        <v>704</v>
      </c>
      <c r="Y21">
        <v>21</v>
      </c>
      <c r="Z21">
        <v>0</v>
      </c>
      <c r="AA21">
        <v>24940</v>
      </c>
      <c r="AB21">
        <v>52.7</v>
      </c>
      <c r="AC21">
        <v>33</v>
      </c>
      <c r="AD21" t="s">
        <v>317</v>
      </c>
      <c r="AE21" t="s">
        <v>318</v>
      </c>
      <c r="AF21">
        <v>0</v>
      </c>
      <c r="AG21">
        <v>0</v>
      </c>
    </row>
    <row r="22" spans="1:33" x14ac:dyDescent="0.3">
      <c r="A22">
        <v>68495092</v>
      </c>
      <c r="B22" s="9">
        <v>8650</v>
      </c>
      <c r="C22" s="9">
        <v>8650</v>
      </c>
      <c r="D22" s="9">
        <v>8650</v>
      </c>
      <c r="E22" t="s">
        <v>305</v>
      </c>
      <c r="F22">
        <v>19.89</v>
      </c>
      <c r="G22">
        <v>320.99</v>
      </c>
      <c r="H22" t="s">
        <v>383</v>
      </c>
      <c r="I22" t="s">
        <v>405</v>
      </c>
      <c r="J22" t="s">
        <v>406</v>
      </c>
      <c r="K22" t="s">
        <v>393</v>
      </c>
      <c r="L22" t="s">
        <v>349</v>
      </c>
      <c r="M22">
        <v>55000</v>
      </c>
      <c r="N22" t="s">
        <v>407</v>
      </c>
      <c r="O22" s="6">
        <v>42339</v>
      </c>
      <c r="P22" t="s">
        <v>312</v>
      </c>
      <c r="Q22" t="s">
        <v>313</v>
      </c>
      <c r="R22" t="s">
        <v>314</v>
      </c>
      <c r="S22" t="s">
        <v>408</v>
      </c>
      <c r="T22" t="s">
        <v>409</v>
      </c>
      <c r="U22">
        <v>25.49</v>
      </c>
      <c r="V22" s="6">
        <v>38412</v>
      </c>
      <c r="W22">
        <v>675</v>
      </c>
      <c r="X22">
        <v>679</v>
      </c>
      <c r="Y22">
        <v>18</v>
      </c>
      <c r="Z22">
        <v>1</v>
      </c>
      <c r="AA22">
        <v>9568</v>
      </c>
      <c r="AB22">
        <v>46</v>
      </c>
      <c r="AC22">
        <v>19</v>
      </c>
      <c r="AD22" t="s">
        <v>317</v>
      </c>
      <c r="AE22" t="s">
        <v>318</v>
      </c>
      <c r="AF22">
        <v>0</v>
      </c>
      <c r="AG22">
        <v>1</v>
      </c>
    </row>
    <row r="23" spans="1:33" x14ac:dyDescent="0.3">
      <c r="A23">
        <v>68566886</v>
      </c>
      <c r="B23" s="9">
        <v>29900</v>
      </c>
      <c r="C23" s="9">
        <v>29900</v>
      </c>
      <c r="D23" s="9">
        <v>29900</v>
      </c>
      <c r="E23" t="s">
        <v>325</v>
      </c>
      <c r="F23">
        <v>12.88</v>
      </c>
      <c r="G23">
        <v>678.49</v>
      </c>
      <c r="H23" t="s">
        <v>306</v>
      </c>
      <c r="I23" t="s">
        <v>372</v>
      </c>
      <c r="J23" t="s">
        <v>410</v>
      </c>
      <c r="K23" t="s">
        <v>309</v>
      </c>
      <c r="L23" t="s">
        <v>310</v>
      </c>
      <c r="M23">
        <v>65000</v>
      </c>
      <c r="N23" t="s">
        <v>407</v>
      </c>
      <c r="O23" s="6">
        <v>42339</v>
      </c>
      <c r="P23" t="s">
        <v>312</v>
      </c>
      <c r="Q23" t="s">
        <v>313</v>
      </c>
      <c r="R23" t="s">
        <v>314</v>
      </c>
      <c r="S23" t="s">
        <v>411</v>
      </c>
      <c r="T23" t="s">
        <v>412</v>
      </c>
      <c r="U23">
        <v>21.77</v>
      </c>
      <c r="V23" s="6">
        <v>38108</v>
      </c>
      <c r="W23">
        <v>715</v>
      </c>
      <c r="X23">
        <v>719</v>
      </c>
      <c r="Y23">
        <v>15</v>
      </c>
      <c r="Z23">
        <v>0</v>
      </c>
      <c r="AA23">
        <v>31682</v>
      </c>
      <c r="AB23">
        <v>46.7</v>
      </c>
      <c r="AC23">
        <v>31</v>
      </c>
      <c r="AD23" t="s">
        <v>317</v>
      </c>
      <c r="AE23" t="s">
        <v>318</v>
      </c>
      <c r="AF23">
        <v>2</v>
      </c>
      <c r="AG23">
        <v>0</v>
      </c>
    </row>
    <row r="24" spans="1:33" x14ac:dyDescent="0.3">
      <c r="A24">
        <v>68009401</v>
      </c>
      <c r="B24" s="9">
        <v>16000</v>
      </c>
      <c r="C24" s="9">
        <v>16000</v>
      </c>
      <c r="D24" s="9">
        <v>16000</v>
      </c>
      <c r="E24" t="s">
        <v>325</v>
      </c>
      <c r="F24">
        <v>14.85</v>
      </c>
      <c r="G24">
        <v>379.39</v>
      </c>
      <c r="H24" t="s">
        <v>306</v>
      </c>
      <c r="I24" t="s">
        <v>333</v>
      </c>
      <c r="J24" t="s">
        <v>413</v>
      </c>
      <c r="K24" t="s">
        <v>309</v>
      </c>
      <c r="L24" t="s">
        <v>310</v>
      </c>
      <c r="M24">
        <v>48000</v>
      </c>
      <c r="N24" t="s">
        <v>311</v>
      </c>
      <c r="O24" s="6">
        <v>42339</v>
      </c>
      <c r="P24" t="s">
        <v>312</v>
      </c>
      <c r="Q24" t="s">
        <v>365</v>
      </c>
      <c r="R24" t="s">
        <v>366</v>
      </c>
      <c r="S24" t="s">
        <v>414</v>
      </c>
      <c r="T24" t="s">
        <v>360</v>
      </c>
      <c r="U24">
        <v>33.18</v>
      </c>
      <c r="V24" s="6">
        <v>33390</v>
      </c>
      <c r="W24">
        <v>685</v>
      </c>
      <c r="X24">
        <v>689</v>
      </c>
      <c r="Y24">
        <v>11</v>
      </c>
      <c r="Z24">
        <v>2</v>
      </c>
      <c r="AA24">
        <v>19108</v>
      </c>
      <c r="AB24">
        <v>29.6</v>
      </c>
      <c r="AC24">
        <v>19</v>
      </c>
      <c r="AD24" t="s">
        <v>317</v>
      </c>
      <c r="AE24" t="s">
        <v>318</v>
      </c>
      <c r="AF24">
        <v>2</v>
      </c>
      <c r="AG24">
        <v>0</v>
      </c>
    </row>
    <row r="25" spans="1:33" x14ac:dyDescent="0.3">
      <c r="A25">
        <v>68476702</v>
      </c>
      <c r="B25" s="9">
        <v>28000</v>
      </c>
      <c r="C25" s="9">
        <v>28000</v>
      </c>
      <c r="D25" s="9">
        <v>28000</v>
      </c>
      <c r="E25" t="s">
        <v>305</v>
      </c>
      <c r="F25">
        <v>13.44</v>
      </c>
      <c r="G25">
        <v>949.38</v>
      </c>
      <c r="H25" t="s">
        <v>306</v>
      </c>
      <c r="I25" t="s">
        <v>346</v>
      </c>
      <c r="J25" t="s">
        <v>415</v>
      </c>
      <c r="K25" t="s">
        <v>416</v>
      </c>
      <c r="L25" t="s">
        <v>417</v>
      </c>
      <c r="M25">
        <v>125000</v>
      </c>
      <c r="N25" t="s">
        <v>335</v>
      </c>
      <c r="O25" s="6">
        <v>42339</v>
      </c>
      <c r="P25" t="s">
        <v>312</v>
      </c>
      <c r="Q25" t="s">
        <v>313</v>
      </c>
      <c r="R25" t="s">
        <v>314</v>
      </c>
      <c r="S25" t="s">
        <v>418</v>
      </c>
      <c r="T25" t="s">
        <v>404</v>
      </c>
      <c r="U25">
        <v>7.49</v>
      </c>
      <c r="V25" s="6">
        <v>36647</v>
      </c>
      <c r="W25">
        <v>695</v>
      </c>
      <c r="X25">
        <v>699</v>
      </c>
      <c r="Y25">
        <v>6</v>
      </c>
      <c r="Z25">
        <v>0</v>
      </c>
      <c r="AA25">
        <v>22780</v>
      </c>
      <c r="AB25">
        <v>63.1</v>
      </c>
      <c r="AC25">
        <v>22</v>
      </c>
      <c r="AD25" t="s">
        <v>317</v>
      </c>
      <c r="AE25" t="s">
        <v>318</v>
      </c>
      <c r="AF25">
        <v>0</v>
      </c>
      <c r="AG25">
        <v>0</v>
      </c>
    </row>
    <row r="26" spans="1:33" x14ac:dyDescent="0.3">
      <c r="A26">
        <v>68436666</v>
      </c>
      <c r="B26" s="9">
        <v>5000</v>
      </c>
      <c r="C26" s="9">
        <v>5000</v>
      </c>
      <c r="D26" s="9">
        <v>5000</v>
      </c>
      <c r="E26" t="s">
        <v>305</v>
      </c>
      <c r="F26">
        <v>13.44</v>
      </c>
      <c r="G26">
        <v>169.54</v>
      </c>
      <c r="H26" t="s">
        <v>306</v>
      </c>
      <c r="I26" t="s">
        <v>346</v>
      </c>
      <c r="J26" t="s">
        <v>419</v>
      </c>
      <c r="K26" t="s">
        <v>416</v>
      </c>
      <c r="L26" t="s">
        <v>349</v>
      </c>
      <c r="M26">
        <v>79000</v>
      </c>
      <c r="N26" t="s">
        <v>407</v>
      </c>
      <c r="O26" s="6">
        <v>42339</v>
      </c>
      <c r="P26" t="s">
        <v>312</v>
      </c>
      <c r="Q26" t="s">
        <v>365</v>
      </c>
      <c r="R26" t="s">
        <v>366</v>
      </c>
      <c r="S26" t="s">
        <v>420</v>
      </c>
      <c r="T26" t="s">
        <v>412</v>
      </c>
      <c r="U26">
        <v>12.7</v>
      </c>
      <c r="V26" s="6">
        <v>40817</v>
      </c>
      <c r="W26">
        <v>665</v>
      </c>
      <c r="X26">
        <v>669</v>
      </c>
      <c r="Y26">
        <v>3</v>
      </c>
      <c r="Z26">
        <v>0</v>
      </c>
      <c r="AA26">
        <v>9441</v>
      </c>
      <c r="AB26">
        <v>101.5</v>
      </c>
      <c r="AC26">
        <v>5</v>
      </c>
      <c r="AD26" t="s">
        <v>317</v>
      </c>
      <c r="AE26" t="s">
        <v>318</v>
      </c>
      <c r="AF26">
        <v>0</v>
      </c>
      <c r="AG26">
        <v>0</v>
      </c>
    </row>
    <row r="27" spans="1:33" x14ac:dyDescent="0.3">
      <c r="A27">
        <v>68476715</v>
      </c>
      <c r="B27" s="9">
        <v>6000</v>
      </c>
      <c r="C27" s="9">
        <v>6000</v>
      </c>
      <c r="D27" s="9">
        <v>6000</v>
      </c>
      <c r="E27" t="s">
        <v>305</v>
      </c>
      <c r="F27">
        <v>7.49</v>
      </c>
      <c r="G27">
        <v>186.61</v>
      </c>
      <c r="H27" t="s">
        <v>361</v>
      </c>
      <c r="I27" t="s">
        <v>391</v>
      </c>
      <c r="J27" t="s">
        <v>421</v>
      </c>
      <c r="K27" t="s">
        <v>309</v>
      </c>
      <c r="L27" t="s">
        <v>310</v>
      </c>
      <c r="M27">
        <v>100000</v>
      </c>
      <c r="N27" t="s">
        <v>311</v>
      </c>
      <c r="O27" s="6">
        <v>42339</v>
      </c>
      <c r="P27" t="s">
        <v>312</v>
      </c>
      <c r="Q27" t="s">
        <v>313</v>
      </c>
      <c r="R27" t="s">
        <v>314</v>
      </c>
      <c r="S27" t="s">
        <v>422</v>
      </c>
      <c r="T27" t="s">
        <v>378</v>
      </c>
      <c r="U27">
        <v>13.28</v>
      </c>
      <c r="V27" s="6">
        <v>34455</v>
      </c>
      <c r="W27">
        <v>695</v>
      </c>
      <c r="X27">
        <v>699</v>
      </c>
      <c r="Y27">
        <v>9</v>
      </c>
      <c r="Z27">
        <v>0</v>
      </c>
      <c r="AA27">
        <v>8563</v>
      </c>
      <c r="AB27">
        <v>72</v>
      </c>
      <c r="AC27">
        <v>16</v>
      </c>
      <c r="AD27" t="s">
        <v>317</v>
      </c>
      <c r="AE27" t="s">
        <v>318</v>
      </c>
      <c r="AF27">
        <v>2</v>
      </c>
      <c r="AG27">
        <v>0</v>
      </c>
    </row>
    <row r="28" spans="1:33" x14ac:dyDescent="0.3">
      <c r="A28">
        <v>67849662</v>
      </c>
      <c r="B28" s="9">
        <v>4225</v>
      </c>
      <c r="C28" s="9">
        <v>4225</v>
      </c>
      <c r="D28" s="9">
        <v>4225</v>
      </c>
      <c r="E28" t="s">
        <v>305</v>
      </c>
      <c r="F28">
        <v>14.85</v>
      </c>
      <c r="G28">
        <v>146.16</v>
      </c>
      <c r="H28" t="s">
        <v>306</v>
      </c>
      <c r="I28" t="s">
        <v>333</v>
      </c>
      <c r="J28" t="s">
        <v>423</v>
      </c>
      <c r="K28" t="s">
        <v>402</v>
      </c>
      <c r="L28" t="s">
        <v>349</v>
      </c>
      <c r="M28">
        <v>35000</v>
      </c>
      <c r="N28" t="s">
        <v>335</v>
      </c>
      <c r="O28" s="6">
        <v>42339</v>
      </c>
      <c r="P28" t="s">
        <v>387</v>
      </c>
      <c r="Q28" t="s">
        <v>313</v>
      </c>
      <c r="R28" t="s">
        <v>314</v>
      </c>
      <c r="S28" t="s">
        <v>424</v>
      </c>
      <c r="T28" t="s">
        <v>425</v>
      </c>
      <c r="U28">
        <v>15.22</v>
      </c>
      <c r="V28" s="6">
        <v>40725</v>
      </c>
      <c r="W28">
        <v>725</v>
      </c>
      <c r="X28">
        <v>729</v>
      </c>
      <c r="Y28">
        <v>6</v>
      </c>
      <c r="Z28">
        <v>0</v>
      </c>
      <c r="AA28">
        <v>1058</v>
      </c>
      <c r="AB28">
        <v>24.6</v>
      </c>
      <c r="AC28">
        <v>6</v>
      </c>
      <c r="AD28" t="s">
        <v>317</v>
      </c>
      <c r="AE28" t="s">
        <v>318</v>
      </c>
      <c r="AF28">
        <v>0</v>
      </c>
      <c r="AG28">
        <v>0</v>
      </c>
    </row>
    <row r="29" spans="1:33" x14ac:dyDescent="0.3">
      <c r="A29">
        <v>68596180</v>
      </c>
      <c r="B29" s="9">
        <v>20000</v>
      </c>
      <c r="C29" s="9">
        <v>20000</v>
      </c>
      <c r="D29" s="9">
        <v>20000</v>
      </c>
      <c r="E29" t="s">
        <v>305</v>
      </c>
      <c r="F29">
        <v>5.32</v>
      </c>
      <c r="G29">
        <v>602.29999999999995</v>
      </c>
      <c r="H29" t="s">
        <v>361</v>
      </c>
      <c r="I29" t="s">
        <v>426</v>
      </c>
      <c r="J29" t="s">
        <v>427</v>
      </c>
      <c r="K29" t="s">
        <v>428</v>
      </c>
      <c r="L29" t="s">
        <v>417</v>
      </c>
      <c r="M29">
        <v>65000</v>
      </c>
      <c r="N29" t="s">
        <v>311</v>
      </c>
      <c r="O29" s="6">
        <v>42339</v>
      </c>
      <c r="P29" t="s">
        <v>312</v>
      </c>
      <c r="Q29" t="s">
        <v>313</v>
      </c>
      <c r="R29" t="s">
        <v>314</v>
      </c>
      <c r="S29" t="s">
        <v>429</v>
      </c>
      <c r="T29" t="s">
        <v>404</v>
      </c>
      <c r="U29">
        <v>18.829999999999998</v>
      </c>
      <c r="V29" s="6">
        <v>33359</v>
      </c>
      <c r="W29">
        <v>835</v>
      </c>
      <c r="X29">
        <v>839</v>
      </c>
      <c r="Y29">
        <v>12</v>
      </c>
      <c r="Z29">
        <v>0</v>
      </c>
      <c r="AA29">
        <v>2269</v>
      </c>
      <c r="AB29">
        <v>3</v>
      </c>
      <c r="AC29">
        <v>17</v>
      </c>
      <c r="AD29" t="s">
        <v>317</v>
      </c>
      <c r="AE29" t="s">
        <v>318</v>
      </c>
      <c r="AF29">
        <v>0</v>
      </c>
      <c r="AG29">
        <v>0</v>
      </c>
    </row>
    <row r="30" spans="1:33" x14ac:dyDescent="0.3">
      <c r="A30">
        <v>68526907</v>
      </c>
      <c r="B30" s="9">
        <v>16000</v>
      </c>
      <c r="C30" s="9">
        <v>16000</v>
      </c>
      <c r="D30" s="9">
        <v>16000</v>
      </c>
      <c r="E30" t="s">
        <v>325</v>
      </c>
      <c r="F30">
        <v>17.97</v>
      </c>
      <c r="G30">
        <v>406.04</v>
      </c>
      <c r="H30" t="s">
        <v>430</v>
      </c>
      <c r="I30" t="s">
        <v>431</v>
      </c>
      <c r="J30" t="s">
        <v>432</v>
      </c>
      <c r="K30" t="s">
        <v>433</v>
      </c>
      <c r="L30" t="s">
        <v>310</v>
      </c>
      <c r="M30">
        <v>109000</v>
      </c>
      <c r="N30" t="s">
        <v>335</v>
      </c>
      <c r="O30" s="6">
        <v>42339</v>
      </c>
      <c r="P30" t="s">
        <v>312</v>
      </c>
      <c r="Q30" t="s">
        <v>313</v>
      </c>
      <c r="R30" t="s">
        <v>314</v>
      </c>
      <c r="S30" t="s">
        <v>434</v>
      </c>
      <c r="T30" t="s">
        <v>435</v>
      </c>
      <c r="U30">
        <v>23.35</v>
      </c>
      <c r="V30" s="6">
        <v>37347</v>
      </c>
      <c r="W30">
        <v>680</v>
      </c>
      <c r="X30">
        <v>684</v>
      </c>
      <c r="Y30">
        <v>11</v>
      </c>
      <c r="Z30">
        <v>0</v>
      </c>
      <c r="AA30">
        <v>42469</v>
      </c>
      <c r="AB30">
        <v>87.6</v>
      </c>
      <c r="AC30">
        <v>33</v>
      </c>
      <c r="AD30" t="s">
        <v>317</v>
      </c>
      <c r="AE30" t="s">
        <v>318</v>
      </c>
      <c r="AF30">
        <v>1</v>
      </c>
      <c r="AG30">
        <v>0</v>
      </c>
    </row>
    <row r="31" spans="1:33" x14ac:dyDescent="0.3">
      <c r="A31">
        <v>68607141</v>
      </c>
      <c r="B31" s="9">
        <v>17600</v>
      </c>
      <c r="C31" s="9">
        <v>17600</v>
      </c>
      <c r="D31" s="9">
        <v>17600</v>
      </c>
      <c r="E31" t="s">
        <v>305</v>
      </c>
      <c r="F31">
        <v>5.32</v>
      </c>
      <c r="G31">
        <v>530.03</v>
      </c>
      <c r="H31" t="s">
        <v>361</v>
      </c>
      <c r="I31" t="s">
        <v>426</v>
      </c>
      <c r="J31" t="s">
        <v>436</v>
      </c>
      <c r="K31" t="s">
        <v>433</v>
      </c>
      <c r="L31" t="s">
        <v>310</v>
      </c>
      <c r="M31">
        <v>88000</v>
      </c>
      <c r="N31" t="s">
        <v>335</v>
      </c>
      <c r="O31" s="6">
        <v>42339</v>
      </c>
      <c r="P31" t="s">
        <v>312</v>
      </c>
      <c r="Q31" t="s">
        <v>365</v>
      </c>
      <c r="R31" t="s">
        <v>366</v>
      </c>
      <c r="S31" t="s">
        <v>424</v>
      </c>
      <c r="T31" t="s">
        <v>425</v>
      </c>
      <c r="U31">
        <v>26.59</v>
      </c>
      <c r="V31" s="6">
        <v>37012</v>
      </c>
      <c r="W31">
        <v>780</v>
      </c>
      <c r="X31">
        <v>784</v>
      </c>
      <c r="Y31">
        <v>20</v>
      </c>
      <c r="Z31">
        <v>0</v>
      </c>
      <c r="AA31">
        <v>12203</v>
      </c>
      <c r="AB31">
        <v>34.4</v>
      </c>
      <c r="AC31">
        <v>42</v>
      </c>
      <c r="AD31" t="s">
        <v>317</v>
      </c>
      <c r="AE31" t="s">
        <v>318</v>
      </c>
      <c r="AF31">
        <v>5</v>
      </c>
      <c r="AG31">
        <v>0</v>
      </c>
    </row>
    <row r="32" spans="1:33" x14ac:dyDescent="0.3">
      <c r="A32">
        <v>68526883</v>
      </c>
      <c r="B32" s="9">
        <v>15000</v>
      </c>
      <c r="C32" s="9">
        <v>15000</v>
      </c>
      <c r="D32" s="9">
        <v>15000</v>
      </c>
      <c r="E32" t="s">
        <v>305</v>
      </c>
      <c r="F32">
        <v>5.32</v>
      </c>
      <c r="G32">
        <v>451.73</v>
      </c>
      <c r="H32" t="s">
        <v>361</v>
      </c>
      <c r="I32" t="s">
        <v>426</v>
      </c>
      <c r="J32" t="s">
        <v>437</v>
      </c>
      <c r="K32" t="s">
        <v>309</v>
      </c>
      <c r="L32" t="s">
        <v>310</v>
      </c>
      <c r="M32">
        <v>44000</v>
      </c>
      <c r="N32" t="s">
        <v>335</v>
      </c>
      <c r="O32" s="6">
        <v>42339</v>
      </c>
      <c r="P32" t="s">
        <v>312</v>
      </c>
      <c r="Q32" t="s">
        <v>329</v>
      </c>
      <c r="R32" t="s">
        <v>438</v>
      </c>
      <c r="S32" t="s">
        <v>439</v>
      </c>
      <c r="T32" t="s">
        <v>397</v>
      </c>
      <c r="U32">
        <v>15.34</v>
      </c>
      <c r="V32" s="6">
        <v>37408</v>
      </c>
      <c r="W32">
        <v>685</v>
      </c>
      <c r="X32">
        <v>689</v>
      </c>
      <c r="Y32">
        <v>7</v>
      </c>
      <c r="Z32">
        <v>0</v>
      </c>
      <c r="AA32">
        <v>17003</v>
      </c>
      <c r="AB32">
        <v>50.3</v>
      </c>
      <c r="AC32">
        <v>21</v>
      </c>
      <c r="AD32" t="s">
        <v>317</v>
      </c>
      <c r="AE32" t="s">
        <v>318</v>
      </c>
      <c r="AF32">
        <v>2</v>
      </c>
      <c r="AG32">
        <v>0</v>
      </c>
    </row>
    <row r="33" spans="1:33" x14ac:dyDescent="0.3">
      <c r="A33">
        <v>67715283</v>
      </c>
      <c r="B33" s="9">
        <v>16000</v>
      </c>
      <c r="C33" s="9">
        <v>16000</v>
      </c>
      <c r="D33" s="9">
        <v>16000</v>
      </c>
      <c r="E33" t="s">
        <v>305</v>
      </c>
      <c r="F33">
        <v>12.88</v>
      </c>
      <c r="G33">
        <v>538.17999999999995</v>
      </c>
      <c r="H33" t="s">
        <v>306</v>
      </c>
      <c r="I33" t="s">
        <v>372</v>
      </c>
      <c r="J33" t="s">
        <v>440</v>
      </c>
      <c r="K33" t="s">
        <v>309</v>
      </c>
      <c r="L33" t="s">
        <v>310</v>
      </c>
      <c r="M33">
        <v>65000</v>
      </c>
      <c r="N33" t="s">
        <v>311</v>
      </c>
      <c r="O33" s="6">
        <v>42339</v>
      </c>
      <c r="P33" t="s">
        <v>387</v>
      </c>
      <c r="Q33" t="s">
        <v>321</v>
      </c>
      <c r="R33" t="s">
        <v>322</v>
      </c>
      <c r="S33" t="s">
        <v>441</v>
      </c>
      <c r="T33" t="s">
        <v>442</v>
      </c>
      <c r="U33">
        <v>18.96</v>
      </c>
      <c r="V33" s="6">
        <v>31382</v>
      </c>
      <c r="W33">
        <v>675</v>
      </c>
      <c r="X33">
        <v>679</v>
      </c>
      <c r="Y33">
        <v>7</v>
      </c>
      <c r="Z33">
        <v>1</v>
      </c>
      <c r="AA33">
        <v>5157</v>
      </c>
      <c r="AB33">
        <v>54.3</v>
      </c>
      <c r="AC33">
        <v>20</v>
      </c>
      <c r="AD33" t="s">
        <v>317</v>
      </c>
      <c r="AE33" t="s">
        <v>318</v>
      </c>
      <c r="AF33">
        <v>0</v>
      </c>
      <c r="AG33">
        <v>0</v>
      </c>
    </row>
    <row r="34" spans="1:33" x14ac:dyDescent="0.3">
      <c r="A34">
        <v>68341789</v>
      </c>
      <c r="B34" s="9">
        <v>24250</v>
      </c>
      <c r="C34" s="9">
        <v>24250</v>
      </c>
      <c r="D34" s="9">
        <v>24250</v>
      </c>
      <c r="E34" t="s">
        <v>325</v>
      </c>
      <c r="F34">
        <v>24.24</v>
      </c>
      <c r="G34">
        <v>701.01</v>
      </c>
      <c r="H34" t="s">
        <v>339</v>
      </c>
      <c r="I34" t="s">
        <v>443</v>
      </c>
      <c r="J34" t="s">
        <v>444</v>
      </c>
      <c r="K34" t="s">
        <v>348</v>
      </c>
      <c r="L34" t="s">
        <v>310</v>
      </c>
      <c r="M34">
        <v>75000</v>
      </c>
      <c r="N34" t="s">
        <v>311</v>
      </c>
      <c r="O34" s="6">
        <v>42339</v>
      </c>
      <c r="P34" t="s">
        <v>387</v>
      </c>
      <c r="Q34" t="s">
        <v>313</v>
      </c>
      <c r="S34" t="s">
        <v>445</v>
      </c>
      <c r="T34" t="s">
        <v>404</v>
      </c>
      <c r="U34">
        <v>20.84</v>
      </c>
      <c r="V34" s="6">
        <v>39173</v>
      </c>
      <c r="W34">
        <v>660</v>
      </c>
      <c r="X34">
        <v>664</v>
      </c>
      <c r="Y34">
        <v>18</v>
      </c>
      <c r="Z34">
        <v>0</v>
      </c>
      <c r="AA34">
        <v>24799</v>
      </c>
      <c r="AB34">
        <v>65.3</v>
      </c>
      <c r="AC34">
        <v>21</v>
      </c>
      <c r="AD34" t="s">
        <v>317</v>
      </c>
      <c r="AE34" t="s">
        <v>318</v>
      </c>
      <c r="AF34">
        <v>2</v>
      </c>
      <c r="AG34">
        <v>0</v>
      </c>
    </row>
    <row r="35" spans="1:33" x14ac:dyDescent="0.3">
      <c r="A35">
        <v>68533595</v>
      </c>
      <c r="B35" s="9">
        <v>12000</v>
      </c>
      <c r="C35" s="9">
        <v>12000</v>
      </c>
      <c r="D35" s="9">
        <v>12000</v>
      </c>
      <c r="E35" t="s">
        <v>305</v>
      </c>
      <c r="F35">
        <v>10.78</v>
      </c>
      <c r="G35">
        <v>391.62</v>
      </c>
      <c r="H35" t="s">
        <v>326</v>
      </c>
      <c r="I35" t="s">
        <v>327</v>
      </c>
      <c r="J35" t="s">
        <v>446</v>
      </c>
      <c r="K35" t="s">
        <v>376</v>
      </c>
      <c r="L35" t="s">
        <v>349</v>
      </c>
      <c r="M35">
        <v>98000</v>
      </c>
      <c r="N35" t="s">
        <v>311</v>
      </c>
      <c r="O35" s="6">
        <v>42339</v>
      </c>
      <c r="P35" t="s">
        <v>312</v>
      </c>
      <c r="Q35" t="s">
        <v>313</v>
      </c>
      <c r="R35" t="s">
        <v>314</v>
      </c>
      <c r="S35" t="s">
        <v>447</v>
      </c>
      <c r="T35" t="s">
        <v>448</v>
      </c>
      <c r="U35">
        <v>24.04</v>
      </c>
      <c r="V35" s="6">
        <v>37288</v>
      </c>
      <c r="W35">
        <v>690</v>
      </c>
      <c r="X35">
        <v>694</v>
      </c>
      <c r="Y35">
        <v>15</v>
      </c>
      <c r="Z35">
        <v>1</v>
      </c>
      <c r="AA35">
        <v>20462</v>
      </c>
      <c r="AB35">
        <v>62.8</v>
      </c>
      <c r="AC35">
        <v>39</v>
      </c>
      <c r="AD35" t="s">
        <v>317</v>
      </c>
      <c r="AE35" t="s">
        <v>318</v>
      </c>
      <c r="AF35">
        <v>8</v>
      </c>
      <c r="AG35">
        <v>0</v>
      </c>
    </row>
    <row r="36" spans="1:33" x14ac:dyDescent="0.3">
      <c r="A36">
        <v>68415473</v>
      </c>
      <c r="B36" s="9">
        <v>25000</v>
      </c>
      <c r="C36" s="9">
        <v>25000</v>
      </c>
      <c r="D36" s="9">
        <v>25000</v>
      </c>
      <c r="E36" t="s">
        <v>325</v>
      </c>
      <c r="F36">
        <v>13.99</v>
      </c>
      <c r="G36">
        <v>581.58000000000004</v>
      </c>
      <c r="H36" t="s">
        <v>306</v>
      </c>
      <c r="I36" t="s">
        <v>307</v>
      </c>
      <c r="J36" t="s">
        <v>449</v>
      </c>
      <c r="K36" t="s">
        <v>428</v>
      </c>
      <c r="L36" t="s">
        <v>310</v>
      </c>
      <c r="M36">
        <v>79000</v>
      </c>
      <c r="N36" t="s">
        <v>311</v>
      </c>
      <c r="O36" s="6">
        <v>42339</v>
      </c>
      <c r="P36" t="s">
        <v>387</v>
      </c>
      <c r="Q36" t="s">
        <v>313</v>
      </c>
      <c r="R36" t="s">
        <v>314</v>
      </c>
      <c r="S36" t="s">
        <v>450</v>
      </c>
      <c r="T36" t="s">
        <v>412</v>
      </c>
      <c r="U36">
        <v>34.53</v>
      </c>
      <c r="V36" s="6">
        <v>37043</v>
      </c>
      <c r="W36">
        <v>730</v>
      </c>
      <c r="X36">
        <v>734</v>
      </c>
      <c r="Y36">
        <v>33</v>
      </c>
      <c r="Z36">
        <v>0</v>
      </c>
      <c r="AA36">
        <v>22519</v>
      </c>
      <c r="AB36">
        <v>18.600000000000001</v>
      </c>
      <c r="AC36">
        <v>72</v>
      </c>
      <c r="AD36" t="s">
        <v>317</v>
      </c>
      <c r="AE36" t="s">
        <v>318</v>
      </c>
      <c r="AF36">
        <v>6</v>
      </c>
      <c r="AG36">
        <v>0</v>
      </c>
    </row>
    <row r="37" spans="1:33" x14ac:dyDescent="0.3">
      <c r="A37">
        <v>68537655</v>
      </c>
      <c r="B37" s="9">
        <v>16800</v>
      </c>
      <c r="C37" s="9">
        <v>16800</v>
      </c>
      <c r="D37" s="9">
        <v>16800</v>
      </c>
      <c r="E37" t="s">
        <v>325</v>
      </c>
      <c r="F37">
        <v>12.88</v>
      </c>
      <c r="G37">
        <v>381.23</v>
      </c>
      <c r="H37" t="s">
        <v>306</v>
      </c>
      <c r="I37" t="s">
        <v>372</v>
      </c>
      <c r="J37" t="s">
        <v>451</v>
      </c>
      <c r="K37" t="s">
        <v>309</v>
      </c>
      <c r="L37" t="s">
        <v>310</v>
      </c>
      <c r="M37">
        <v>118000</v>
      </c>
      <c r="N37" t="s">
        <v>311</v>
      </c>
      <c r="O37" s="6">
        <v>42339</v>
      </c>
      <c r="P37" t="s">
        <v>336</v>
      </c>
      <c r="Q37" t="s">
        <v>313</v>
      </c>
      <c r="R37" t="s">
        <v>314</v>
      </c>
      <c r="S37" t="s">
        <v>452</v>
      </c>
      <c r="T37" t="s">
        <v>453</v>
      </c>
      <c r="U37">
        <v>34.29</v>
      </c>
      <c r="V37" s="6">
        <v>35582</v>
      </c>
      <c r="W37">
        <v>680</v>
      </c>
      <c r="X37">
        <v>684</v>
      </c>
      <c r="Y37">
        <v>11</v>
      </c>
      <c r="Z37">
        <v>1</v>
      </c>
      <c r="AA37">
        <v>7849</v>
      </c>
      <c r="AB37">
        <v>24.1</v>
      </c>
      <c r="AC37">
        <v>46</v>
      </c>
      <c r="AD37" t="s">
        <v>317</v>
      </c>
      <c r="AE37" t="s">
        <v>318</v>
      </c>
      <c r="AF37">
        <v>4</v>
      </c>
      <c r="AG37">
        <v>0</v>
      </c>
    </row>
    <row r="38" spans="1:33" x14ac:dyDescent="0.3">
      <c r="A38">
        <v>68446769</v>
      </c>
      <c r="B38" s="9">
        <v>7000</v>
      </c>
      <c r="C38" s="9">
        <v>7000</v>
      </c>
      <c r="D38" s="9">
        <v>7000</v>
      </c>
      <c r="E38" t="s">
        <v>305</v>
      </c>
      <c r="F38">
        <v>7.49</v>
      </c>
      <c r="G38">
        <v>217.72</v>
      </c>
      <c r="H38" t="s">
        <v>361</v>
      </c>
      <c r="I38" t="s">
        <v>391</v>
      </c>
      <c r="J38" t="s">
        <v>454</v>
      </c>
      <c r="K38" t="s">
        <v>309</v>
      </c>
      <c r="L38" t="s">
        <v>310</v>
      </c>
      <c r="M38">
        <v>59000</v>
      </c>
      <c r="N38" t="s">
        <v>311</v>
      </c>
      <c r="O38" s="6">
        <v>42339</v>
      </c>
      <c r="P38" t="s">
        <v>312</v>
      </c>
      <c r="Q38" t="s">
        <v>365</v>
      </c>
      <c r="R38" t="s">
        <v>366</v>
      </c>
      <c r="S38" t="s">
        <v>455</v>
      </c>
      <c r="T38" t="s">
        <v>412</v>
      </c>
      <c r="U38">
        <v>13.06</v>
      </c>
      <c r="V38" s="6">
        <v>35339</v>
      </c>
      <c r="W38">
        <v>730</v>
      </c>
      <c r="X38">
        <v>734</v>
      </c>
      <c r="Y38">
        <v>10</v>
      </c>
      <c r="Z38">
        <v>0</v>
      </c>
      <c r="AA38">
        <v>10467</v>
      </c>
      <c r="AB38">
        <v>24.2</v>
      </c>
      <c r="AC38">
        <v>34</v>
      </c>
      <c r="AD38" t="s">
        <v>317</v>
      </c>
      <c r="AE38" t="s">
        <v>318</v>
      </c>
      <c r="AF38">
        <v>3</v>
      </c>
      <c r="AG38">
        <v>0</v>
      </c>
    </row>
    <row r="39" spans="1:33" x14ac:dyDescent="0.3">
      <c r="A39">
        <v>68367011</v>
      </c>
      <c r="B39" s="9">
        <v>21000</v>
      </c>
      <c r="C39" s="9">
        <v>21000</v>
      </c>
      <c r="D39" s="9">
        <v>21000</v>
      </c>
      <c r="E39" t="s">
        <v>325</v>
      </c>
      <c r="F39">
        <v>13.99</v>
      </c>
      <c r="G39">
        <v>488.53</v>
      </c>
      <c r="H39" t="s">
        <v>306</v>
      </c>
      <c r="I39" t="s">
        <v>307</v>
      </c>
      <c r="J39" t="s">
        <v>456</v>
      </c>
      <c r="K39" t="s">
        <v>433</v>
      </c>
      <c r="L39" t="s">
        <v>349</v>
      </c>
      <c r="M39">
        <v>52000</v>
      </c>
      <c r="N39" t="s">
        <v>335</v>
      </c>
      <c r="O39" s="6">
        <v>42339</v>
      </c>
      <c r="P39" t="s">
        <v>312</v>
      </c>
      <c r="Q39" t="s">
        <v>365</v>
      </c>
      <c r="R39" t="s">
        <v>366</v>
      </c>
      <c r="S39" t="s">
        <v>457</v>
      </c>
      <c r="T39" t="s">
        <v>458</v>
      </c>
      <c r="U39">
        <v>14.47</v>
      </c>
      <c r="V39" s="6">
        <v>38353</v>
      </c>
      <c r="W39">
        <v>680</v>
      </c>
      <c r="X39">
        <v>684</v>
      </c>
      <c r="Y39">
        <v>5</v>
      </c>
      <c r="Z39">
        <v>0</v>
      </c>
      <c r="AA39">
        <v>20374</v>
      </c>
      <c r="AB39">
        <v>87.4</v>
      </c>
      <c r="AC39">
        <v>15</v>
      </c>
      <c r="AD39" t="s">
        <v>317</v>
      </c>
      <c r="AE39" t="s">
        <v>318</v>
      </c>
      <c r="AF39">
        <v>0</v>
      </c>
      <c r="AG39">
        <v>0</v>
      </c>
    </row>
    <row r="40" spans="1:33" x14ac:dyDescent="0.3">
      <c r="A40">
        <v>68407301</v>
      </c>
      <c r="B40" s="9">
        <v>27500</v>
      </c>
      <c r="C40" s="9">
        <v>27500</v>
      </c>
      <c r="D40" s="9">
        <v>27500</v>
      </c>
      <c r="E40" t="s">
        <v>325</v>
      </c>
      <c r="F40">
        <v>14.85</v>
      </c>
      <c r="G40">
        <v>652.05999999999995</v>
      </c>
      <c r="H40" t="s">
        <v>306</v>
      </c>
      <c r="I40" t="s">
        <v>333</v>
      </c>
      <c r="J40" t="s">
        <v>459</v>
      </c>
      <c r="K40" t="s">
        <v>309</v>
      </c>
      <c r="L40" t="s">
        <v>310</v>
      </c>
      <c r="M40">
        <v>195000</v>
      </c>
      <c r="N40" t="s">
        <v>311</v>
      </c>
      <c r="O40" s="6">
        <v>42339</v>
      </c>
      <c r="P40" t="s">
        <v>312</v>
      </c>
      <c r="Q40" t="s">
        <v>380</v>
      </c>
      <c r="R40" t="s">
        <v>460</v>
      </c>
      <c r="S40" t="s">
        <v>461</v>
      </c>
      <c r="T40" t="s">
        <v>462</v>
      </c>
      <c r="U40">
        <v>6.79</v>
      </c>
      <c r="V40" s="6">
        <v>37073</v>
      </c>
      <c r="W40">
        <v>700</v>
      </c>
      <c r="X40">
        <v>704</v>
      </c>
      <c r="Y40">
        <v>14</v>
      </c>
      <c r="Z40">
        <v>0</v>
      </c>
      <c r="AA40">
        <v>34974</v>
      </c>
      <c r="AB40">
        <v>50.9</v>
      </c>
      <c r="AC40">
        <v>19</v>
      </c>
      <c r="AD40" t="s">
        <v>317</v>
      </c>
      <c r="AE40" t="s">
        <v>318</v>
      </c>
      <c r="AF40">
        <v>1</v>
      </c>
      <c r="AG40">
        <v>0</v>
      </c>
    </row>
    <row r="41" spans="1:33" x14ac:dyDescent="0.3">
      <c r="A41">
        <v>68356614</v>
      </c>
      <c r="B41" s="9">
        <v>7200</v>
      </c>
      <c r="C41" s="9">
        <v>7200</v>
      </c>
      <c r="D41" s="9">
        <v>7200</v>
      </c>
      <c r="E41" t="s">
        <v>305</v>
      </c>
      <c r="F41">
        <v>11.48</v>
      </c>
      <c r="G41">
        <v>237.36</v>
      </c>
      <c r="H41" t="s">
        <v>326</v>
      </c>
      <c r="I41" t="s">
        <v>368</v>
      </c>
      <c r="J41" t="s">
        <v>463</v>
      </c>
      <c r="K41" t="s">
        <v>309</v>
      </c>
      <c r="L41" t="s">
        <v>310</v>
      </c>
      <c r="M41">
        <v>72500</v>
      </c>
      <c r="N41" t="s">
        <v>407</v>
      </c>
      <c r="O41" s="6">
        <v>42339</v>
      </c>
      <c r="P41" t="s">
        <v>312</v>
      </c>
      <c r="Q41" t="s">
        <v>329</v>
      </c>
      <c r="R41" t="s">
        <v>438</v>
      </c>
      <c r="S41" t="s">
        <v>350</v>
      </c>
      <c r="T41" t="s">
        <v>351</v>
      </c>
      <c r="U41">
        <v>8.4700000000000006</v>
      </c>
      <c r="V41" s="6">
        <v>38200</v>
      </c>
      <c r="W41">
        <v>725</v>
      </c>
      <c r="X41">
        <v>729</v>
      </c>
      <c r="Y41">
        <v>5</v>
      </c>
      <c r="Z41">
        <v>0</v>
      </c>
      <c r="AA41">
        <v>5449</v>
      </c>
      <c r="AB41">
        <v>35.200000000000003</v>
      </c>
      <c r="AC41">
        <v>7</v>
      </c>
      <c r="AD41" t="s">
        <v>317</v>
      </c>
      <c r="AE41" t="s">
        <v>318</v>
      </c>
      <c r="AF41">
        <v>2</v>
      </c>
      <c r="AG41">
        <v>0</v>
      </c>
    </row>
    <row r="42" spans="1:33" x14ac:dyDescent="0.3">
      <c r="A42">
        <v>68426865</v>
      </c>
      <c r="B42" s="9">
        <v>20000</v>
      </c>
      <c r="C42" s="9">
        <v>20000</v>
      </c>
      <c r="D42" s="9">
        <v>20000</v>
      </c>
      <c r="E42" t="s">
        <v>305</v>
      </c>
      <c r="F42">
        <v>14.85</v>
      </c>
      <c r="G42">
        <v>691.84</v>
      </c>
      <c r="H42" t="s">
        <v>306</v>
      </c>
      <c r="I42" t="s">
        <v>333</v>
      </c>
      <c r="J42" t="s">
        <v>464</v>
      </c>
      <c r="K42" t="s">
        <v>364</v>
      </c>
      <c r="L42" t="s">
        <v>349</v>
      </c>
      <c r="M42">
        <v>110000</v>
      </c>
      <c r="N42" t="s">
        <v>311</v>
      </c>
      <c r="O42" s="6">
        <v>42339</v>
      </c>
      <c r="P42" t="s">
        <v>312</v>
      </c>
      <c r="Q42" t="s">
        <v>365</v>
      </c>
      <c r="R42" t="s">
        <v>366</v>
      </c>
      <c r="S42" t="s">
        <v>465</v>
      </c>
      <c r="T42" t="s">
        <v>331</v>
      </c>
      <c r="U42">
        <v>12.45</v>
      </c>
      <c r="V42" s="6">
        <v>39234</v>
      </c>
      <c r="W42">
        <v>690</v>
      </c>
      <c r="X42">
        <v>694</v>
      </c>
      <c r="Y42">
        <v>8</v>
      </c>
      <c r="Z42">
        <v>0</v>
      </c>
      <c r="AA42">
        <v>21374</v>
      </c>
      <c r="AB42">
        <v>84.5</v>
      </c>
      <c r="AC42">
        <v>12</v>
      </c>
      <c r="AD42" t="s">
        <v>317</v>
      </c>
      <c r="AE42" t="s">
        <v>318</v>
      </c>
      <c r="AF42">
        <v>0</v>
      </c>
      <c r="AG42">
        <v>0</v>
      </c>
    </row>
    <row r="43" spans="1:33" x14ac:dyDescent="0.3">
      <c r="A43">
        <v>68476676</v>
      </c>
      <c r="B43" s="9">
        <v>20000</v>
      </c>
      <c r="C43" s="9">
        <v>20000</v>
      </c>
      <c r="D43" s="9">
        <v>20000</v>
      </c>
      <c r="E43" t="s">
        <v>305</v>
      </c>
      <c r="F43">
        <v>15.77</v>
      </c>
      <c r="G43">
        <v>700.88</v>
      </c>
      <c r="H43" t="s">
        <v>430</v>
      </c>
      <c r="I43" t="s">
        <v>466</v>
      </c>
      <c r="J43" t="s">
        <v>467</v>
      </c>
      <c r="K43" t="s">
        <v>402</v>
      </c>
      <c r="L43" t="s">
        <v>349</v>
      </c>
      <c r="M43">
        <v>70000</v>
      </c>
      <c r="N43" t="s">
        <v>311</v>
      </c>
      <c r="O43" s="6">
        <v>42339</v>
      </c>
      <c r="P43" t="s">
        <v>312</v>
      </c>
      <c r="Q43" t="s">
        <v>468</v>
      </c>
      <c r="R43" t="s">
        <v>469</v>
      </c>
      <c r="S43" t="s">
        <v>470</v>
      </c>
      <c r="T43" t="s">
        <v>471</v>
      </c>
      <c r="U43">
        <v>22.21</v>
      </c>
      <c r="V43" s="6">
        <v>38169</v>
      </c>
      <c r="W43">
        <v>680</v>
      </c>
      <c r="X43">
        <v>684</v>
      </c>
      <c r="Y43">
        <v>24</v>
      </c>
      <c r="Z43">
        <v>0</v>
      </c>
      <c r="AA43">
        <v>19077</v>
      </c>
      <c r="AB43">
        <v>36.6</v>
      </c>
      <c r="AC43">
        <v>63</v>
      </c>
      <c r="AD43" t="s">
        <v>317</v>
      </c>
      <c r="AE43" t="s">
        <v>318</v>
      </c>
      <c r="AF43">
        <v>1</v>
      </c>
      <c r="AG43">
        <v>0</v>
      </c>
    </row>
    <row r="44" spans="1:33" x14ac:dyDescent="0.3">
      <c r="A44">
        <v>68566951</v>
      </c>
      <c r="B44" s="9">
        <v>10000</v>
      </c>
      <c r="C44" s="9">
        <v>10000</v>
      </c>
      <c r="D44" s="9">
        <v>10000</v>
      </c>
      <c r="E44" t="s">
        <v>325</v>
      </c>
      <c r="F44">
        <v>17.97</v>
      </c>
      <c r="G44">
        <v>253.78</v>
      </c>
      <c r="H44" t="s">
        <v>430</v>
      </c>
      <c r="I44" t="s">
        <v>431</v>
      </c>
      <c r="J44" t="s">
        <v>472</v>
      </c>
      <c r="K44" t="s">
        <v>416</v>
      </c>
      <c r="L44" t="s">
        <v>310</v>
      </c>
      <c r="M44">
        <v>55000</v>
      </c>
      <c r="N44" t="s">
        <v>311</v>
      </c>
      <c r="O44" s="6">
        <v>42339</v>
      </c>
      <c r="P44" t="s">
        <v>387</v>
      </c>
      <c r="Q44" t="s">
        <v>365</v>
      </c>
      <c r="R44" t="s">
        <v>366</v>
      </c>
      <c r="S44" t="s">
        <v>473</v>
      </c>
      <c r="T44" t="s">
        <v>474</v>
      </c>
      <c r="U44">
        <v>35.700000000000003</v>
      </c>
      <c r="V44" s="6">
        <v>36982</v>
      </c>
      <c r="W44">
        <v>685</v>
      </c>
      <c r="X44">
        <v>689</v>
      </c>
      <c r="Y44">
        <v>14</v>
      </c>
      <c r="Z44">
        <v>0</v>
      </c>
      <c r="AA44">
        <v>38623</v>
      </c>
      <c r="AB44">
        <v>78</v>
      </c>
      <c r="AC44">
        <v>28</v>
      </c>
      <c r="AD44" t="s">
        <v>317</v>
      </c>
      <c r="AE44" t="s">
        <v>318</v>
      </c>
      <c r="AF44">
        <v>6</v>
      </c>
      <c r="AG44">
        <v>0</v>
      </c>
    </row>
    <row r="45" spans="1:33" x14ac:dyDescent="0.3">
      <c r="A45">
        <v>68615044</v>
      </c>
      <c r="B45" s="9">
        <v>16000</v>
      </c>
      <c r="C45" s="9">
        <v>16000</v>
      </c>
      <c r="D45" s="9">
        <v>16000</v>
      </c>
      <c r="E45" t="s">
        <v>325</v>
      </c>
      <c r="F45">
        <v>13.99</v>
      </c>
      <c r="G45">
        <v>372.21</v>
      </c>
      <c r="H45" t="s">
        <v>306</v>
      </c>
      <c r="I45" t="s">
        <v>307</v>
      </c>
      <c r="J45" t="s">
        <v>475</v>
      </c>
      <c r="K45" t="s">
        <v>428</v>
      </c>
      <c r="L45" t="s">
        <v>310</v>
      </c>
      <c r="M45">
        <v>142000</v>
      </c>
      <c r="N45" t="s">
        <v>407</v>
      </c>
      <c r="O45" s="6">
        <v>42339</v>
      </c>
      <c r="P45" t="s">
        <v>336</v>
      </c>
      <c r="Q45" t="s">
        <v>313</v>
      </c>
      <c r="R45" t="s">
        <v>314</v>
      </c>
      <c r="S45" t="s">
        <v>476</v>
      </c>
      <c r="T45" t="s">
        <v>389</v>
      </c>
      <c r="U45">
        <v>17.739999999999998</v>
      </c>
      <c r="V45" s="6">
        <v>38261</v>
      </c>
      <c r="W45">
        <v>680</v>
      </c>
      <c r="X45">
        <v>684</v>
      </c>
      <c r="Y45">
        <v>15</v>
      </c>
      <c r="Z45">
        <v>2</v>
      </c>
      <c r="AA45">
        <v>2273</v>
      </c>
      <c r="AB45">
        <v>39.9</v>
      </c>
      <c r="AC45">
        <v>19</v>
      </c>
      <c r="AD45" t="s">
        <v>317</v>
      </c>
      <c r="AE45" t="s">
        <v>318</v>
      </c>
      <c r="AF45">
        <v>1</v>
      </c>
      <c r="AG45">
        <v>0</v>
      </c>
    </row>
    <row r="46" spans="1:33" x14ac:dyDescent="0.3">
      <c r="A46">
        <v>68527009</v>
      </c>
      <c r="B46" s="9">
        <v>20000</v>
      </c>
      <c r="C46" s="9">
        <v>20000</v>
      </c>
      <c r="D46" s="9">
        <v>20000</v>
      </c>
      <c r="E46" t="s">
        <v>305</v>
      </c>
      <c r="F46">
        <v>9.8000000000000007</v>
      </c>
      <c r="G46">
        <v>643.47</v>
      </c>
      <c r="H46" t="s">
        <v>326</v>
      </c>
      <c r="I46" t="s">
        <v>477</v>
      </c>
      <c r="J46" t="s">
        <v>459</v>
      </c>
      <c r="K46" t="s">
        <v>402</v>
      </c>
      <c r="L46" t="s">
        <v>349</v>
      </c>
      <c r="M46">
        <v>75000</v>
      </c>
      <c r="N46" t="s">
        <v>311</v>
      </c>
      <c r="O46" s="6">
        <v>42339</v>
      </c>
      <c r="P46" t="s">
        <v>312</v>
      </c>
      <c r="Q46" t="s">
        <v>313</v>
      </c>
      <c r="R46" t="s">
        <v>314</v>
      </c>
      <c r="S46" t="s">
        <v>478</v>
      </c>
      <c r="T46" t="s">
        <v>448</v>
      </c>
      <c r="U46">
        <v>23.45</v>
      </c>
      <c r="V46" s="6">
        <v>33725</v>
      </c>
      <c r="W46">
        <v>725</v>
      </c>
      <c r="X46">
        <v>729</v>
      </c>
      <c r="Y46">
        <v>14</v>
      </c>
      <c r="Z46">
        <v>0</v>
      </c>
      <c r="AA46">
        <v>7558</v>
      </c>
      <c r="AB46">
        <v>9.6</v>
      </c>
      <c r="AC46">
        <v>26</v>
      </c>
      <c r="AD46" t="s">
        <v>317</v>
      </c>
      <c r="AE46" t="s">
        <v>318</v>
      </c>
      <c r="AF46">
        <v>1</v>
      </c>
      <c r="AG46">
        <v>0</v>
      </c>
    </row>
    <row r="47" spans="1:33" x14ac:dyDescent="0.3">
      <c r="A47">
        <v>68547583</v>
      </c>
      <c r="B47" s="9">
        <v>8650</v>
      </c>
      <c r="C47" s="9">
        <v>8650</v>
      </c>
      <c r="D47" s="9">
        <v>8650</v>
      </c>
      <c r="E47" t="s">
        <v>305</v>
      </c>
      <c r="F47">
        <v>5.32</v>
      </c>
      <c r="G47">
        <v>260.5</v>
      </c>
      <c r="H47" t="s">
        <v>361</v>
      </c>
      <c r="I47" t="s">
        <v>426</v>
      </c>
      <c r="J47" t="s">
        <v>479</v>
      </c>
      <c r="K47" t="s">
        <v>433</v>
      </c>
      <c r="L47" t="s">
        <v>310</v>
      </c>
      <c r="M47">
        <v>100000</v>
      </c>
      <c r="N47" t="s">
        <v>311</v>
      </c>
      <c r="O47" s="6">
        <v>42339</v>
      </c>
      <c r="P47" t="s">
        <v>312</v>
      </c>
      <c r="Q47" t="s">
        <v>365</v>
      </c>
      <c r="R47" t="s">
        <v>366</v>
      </c>
      <c r="S47" t="s">
        <v>408</v>
      </c>
      <c r="T47" t="s">
        <v>409</v>
      </c>
      <c r="U47">
        <v>7.28</v>
      </c>
      <c r="V47" s="6">
        <v>37073</v>
      </c>
      <c r="W47">
        <v>750</v>
      </c>
      <c r="X47">
        <v>754</v>
      </c>
      <c r="Y47">
        <v>15</v>
      </c>
      <c r="Z47">
        <v>0</v>
      </c>
      <c r="AA47">
        <v>7158</v>
      </c>
      <c r="AB47">
        <v>26.7</v>
      </c>
      <c r="AC47">
        <v>24</v>
      </c>
      <c r="AD47" t="s">
        <v>317</v>
      </c>
      <c r="AE47" t="s">
        <v>318</v>
      </c>
      <c r="AF47">
        <v>1</v>
      </c>
      <c r="AG47">
        <v>0</v>
      </c>
    </row>
    <row r="48" spans="1:33" x14ac:dyDescent="0.3">
      <c r="A48">
        <v>68587709</v>
      </c>
      <c r="B48" s="9">
        <v>21000</v>
      </c>
      <c r="C48" s="9">
        <v>21000</v>
      </c>
      <c r="D48" s="9">
        <v>21000</v>
      </c>
      <c r="E48" t="s">
        <v>325</v>
      </c>
      <c r="F48">
        <v>13.44</v>
      </c>
      <c r="G48">
        <v>482.56</v>
      </c>
      <c r="H48" t="s">
        <v>306</v>
      </c>
      <c r="I48" t="s">
        <v>346</v>
      </c>
      <c r="J48" t="s">
        <v>401</v>
      </c>
      <c r="K48" t="s">
        <v>416</v>
      </c>
      <c r="L48" t="s">
        <v>349</v>
      </c>
      <c r="M48">
        <v>54649</v>
      </c>
      <c r="N48" t="s">
        <v>335</v>
      </c>
      <c r="O48" s="6">
        <v>42339</v>
      </c>
      <c r="P48" t="s">
        <v>312</v>
      </c>
      <c r="Q48" t="s">
        <v>313</v>
      </c>
      <c r="R48" t="s">
        <v>314</v>
      </c>
      <c r="S48" t="s">
        <v>480</v>
      </c>
      <c r="T48" t="s">
        <v>378</v>
      </c>
      <c r="U48">
        <v>12.14</v>
      </c>
      <c r="V48" s="6">
        <v>36434</v>
      </c>
      <c r="W48">
        <v>670</v>
      </c>
      <c r="X48">
        <v>674</v>
      </c>
      <c r="Y48">
        <v>9</v>
      </c>
      <c r="Z48">
        <v>1</v>
      </c>
      <c r="AA48">
        <v>1581</v>
      </c>
      <c r="AB48">
        <v>26.8</v>
      </c>
      <c r="AC48">
        <v>44</v>
      </c>
      <c r="AD48" t="s">
        <v>317</v>
      </c>
      <c r="AE48" t="s">
        <v>318</v>
      </c>
      <c r="AF48">
        <v>2</v>
      </c>
      <c r="AG48">
        <v>1</v>
      </c>
    </row>
    <row r="49" spans="1:33" x14ac:dyDescent="0.3">
      <c r="A49">
        <v>68446771</v>
      </c>
      <c r="B49" s="9">
        <v>7200</v>
      </c>
      <c r="C49" s="9">
        <v>7200</v>
      </c>
      <c r="D49" s="9">
        <v>7200</v>
      </c>
      <c r="E49" t="s">
        <v>305</v>
      </c>
      <c r="F49">
        <v>15.77</v>
      </c>
      <c r="G49">
        <v>252.32</v>
      </c>
      <c r="H49" t="s">
        <v>430</v>
      </c>
      <c r="I49" t="s">
        <v>466</v>
      </c>
      <c r="J49" t="s">
        <v>481</v>
      </c>
      <c r="K49" t="s">
        <v>433</v>
      </c>
      <c r="L49" t="s">
        <v>349</v>
      </c>
      <c r="M49">
        <v>55000</v>
      </c>
      <c r="N49" t="s">
        <v>311</v>
      </c>
      <c r="O49" s="6">
        <v>42339</v>
      </c>
      <c r="P49" t="s">
        <v>312</v>
      </c>
      <c r="Q49" t="s">
        <v>313</v>
      </c>
      <c r="S49" t="s">
        <v>482</v>
      </c>
      <c r="T49" t="s">
        <v>404</v>
      </c>
      <c r="U49">
        <v>17.350000000000001</v>
      </c>
      <c r="V49" s="6">
        <v>38504</v>
      </c>
      <c r="W49">
        <v>680</v>
      </c>
      <c r="X49">
        <v>684</v>
      </c>
      <c r="Y49">
        <v>24</v>
      </c>
      <c r="Z49">
        <v>1</v>
      </c>
      <c r="AA49">
        <v>5938</v>
      </c>
      <c r="AB49">
        <v>69</v>
      </c>
      <c r="AC49">
        <v>43</v>
      </c>
      <c r="AD49" t="s">
        <v>317</v>
      </c>
      <c r="AE49" t="s">
        <v>318</v>
      </c>
      <c r="AF49">
        <v>0</v>
      </c>
      <c r="AG49">
        <v>0</v>
      </c>
    </row>
    <row r="50" spans="1:33" x14ac:dyDescent="0.3">
      <c r="A50">
        <v>66796130</v>
      </c>
      <c r="B50" s="9">
        <v>8800</v>
      </c>
      <c r="C50" s="9">
        <v>8800</v>
      </c>
      <c r="D50" s="9">
        <v>8800</v>
      </c>
      <c r="E50" t="s">
        <v>305</v>
      </c>
      <c r="F50">
        <v>9.8000000000000007</v>
      </c>
      <c r="G50">
        <v>283.13</v>
      </c>
      <c r="H50" t="s">
        <v>326</v>
      </c>
      <c r="I50" t="s">
        <v>477</v>
      </c>
      <c r="J50" t="s">
        <v>483</v>
      </c>
      <c r="K50" t="s">
        <v>309</v>
      </c>
      <c r="L50" t="s">
        <v>310</v>
      </c>
      <c r="M50">
        <v>92000</v>
      </c>
      <c r="N50" t="s">
        <v>335</v>
      </c>
      <c r="O50" s="6">
        <v>42339</v>
      </c>
      <c r="P50" t="s">
        <v>312</v>
      </c>
      <c r="Q50" t="s">
        <v>365</v>
      </c>
      <c r="R50" t="s">
        <v>366</v>
      </c>
      <c r="S50" t="s">
        <v>484</v>
      </c>
      <c r="T50" t="s">
        <v>485</v>
      </c>
      <c r="U50">
        <v>5.18</v>
      </c>
      <c r="V50" s="6">
        <v>37196</v>
      </c>
      <c r="W50">
        <v>665</v>
      </c>
      <c r="X50">
        <v>669</v>
      </c>
      <c r="Y50">
        <v>9</v>
      </c>
      <c r="Z50">
        <v>0</v>
      </c>
      <c r="AA50">
        <v>9195</v>
      </c>
      <c r="AB50">
        <v>76.599999999999994</v>
      </c>
      <c r="AC50">
        <v>24</v>
      </c>
      <c r="AD50" t="s">
        <v>317</v>
      </c>
      <c r="AE50" t="s">
        <v>318</v>
      </c>
      <c r="AF50">
        <v>2</v>
      </c>
      <c r="AG50">
        <v>0</v>
      </c>
    </row>
    <row r="51" spans="1:33" x14ac:dyDescent="0.3">
      <c r="A51">
        <v>68617034</v>
      </c>
      <c r="B51" s="9">
        <v>14650</v>
      </c>
      <c r="C51" s="9">
        <v>14650</v>
      </c>
      <c r="D51" s="9">
        <v>14650</v>
      </c>
      <c r="E51" t="s">
        <v>325</v>
      </c>
      <c r="F51">
        <v>20.5</v>
      </c>
      <c r="G51">
        <v>392.23</v>
      </c>
      <c r="H51" t="s">
        <v>383</v>
      </c>
      <c r="I51" t="s">
        <v>486</v>
      </c>
      <c r="J51" t="s">
        <v>487</v>
      </c>
      <c r="K51" t="s">
        <v>416</v>
      </c>
      <c r="L51" t="s">
        <v>349</v>
      </c>
      <c r="M51">
        <v>43160</v>
      </c>
      <c r="N51" t="s">
        <v>407</v>
      </c>
      <c r="O51" s="6">
        <v>42339</v>
      </c>
      <c r="P51" t="s">
        <v>336</v>
      </c>
      <c r="Q51" t="s">
        <v>313</v>
      </c>
      <c r="R51" t="s">
        <v>314</v>
      </c>
      <c r="S51" t="s">
        <v>488</v>
      </c>
      <c r="T51" t="s">
        <v>458</v>
      </c>
      <c r="U51">
        <v>21.44</v>
      </c>
      <c r="V51" s="6">
        <v>38626</v>
      </c>
      <c r="W51">
        <v>690</v>
      </c>
      <c r="X51">
        <v>694</v>
      </c>
      <c r="Y51">
        <v>12</v>
      </c>
      <c r="Z51">
        <v>0</v>
      </c>
      <c r="AA51">
        <v>11378</v>
      </c>
      <c r="AB51">
        <v>101.6</v>
      </c>
      <c r="AC51">
        <v>24</v>
      </c>
      <c r="AD51" t="s">
        <v>317</v>
      </c>
      <c r="AE51" t="s">
        <v>318</v>
      </c>
      <c r="AF51">
        <v>0</v>
      </c>
      <c r="AG51">
        <v>0</v>
      </c>
    </row>
    <row r="52" spans="1:33" x14ac:dyDescent="0.3">
      <c r="A52">
        <v>68387134</v>
      </c>
      <c r="B52" s="9">
        <v>2500</v>
      </c>
      <c r="C52" s="9">
        <v>2500</v>
      </c>
      <c r="D52" s="9">
        <v>2500</v>
      </c>
      <c r="E52" t="s">
        <v>305</v>
      </c>
      <c r="F52">
        <v>17.27</v>
      </c>
      <c r="G52">
        <v>89.47</v>
      </c>
      <c r="H52" t="s">
        <v>430</v>
      </c>
      <c r="I52" t="s">
        <v>489</v>
      </c>
      <c r="J52" t="s">
        <v>401</v>
      </c>
      <c r="K52" t="s">
        <v>309</v>
      </c>
      <c r="L52" t="s">
        <v>310</v>
      </c>
      <c r="M52">
        <v>50000</v>
      </c>
      <c r="N52" t="s">
        <v>407</v>
      </c>
      <c r="O52" s="6">
        <v>42339</v>
      </c>
      <c r="P52" t="s">
        <v>312</v>
      </c>
      <c r="Q52" t="s">
        <v>380</v>
      </c>
      <c r="R52" t="s">
        <v>460</v>
      </c>
      <c r="S52" t="s">
        <v>490</v>
      </c>
      <c r="T52" t="s">
        <v>471</v>
      </c>
      <c r="U52">
        <v>17.600000000000001</v>
      </c>
      <c r="V52" s="6">
        <v>36892</v>
      </c>
      <c r="W52">
        <v>670</v>
      </c>
      <c r="X52">
        <v>674</v>
      </c>
      <c r="Y52">
        <v>7</v>
      </c>
      <c r="Z52">
        <v>0</v>
      </c>
      <c r="AA52">
        <v>732</v>
      </c>
      <c r="AB52">
        <v>31.1</v>
      </c>
      <c r="AC52">
        <v>22</v>
      </c>
      <c r="AD52" t="s">
        <v>317</v>
      </c>
      <c r="AE52" t="s">
        <v>318</v>
      </c>
      <c r="AF52">
        <v>0</v>
      </c>
      <c r="AG52">
        <v>0</v>
      </c>
    </row>
    <row r="53" spans="1:33" x14ac:dyDescent="0.3">
      <c r="A53">
        <v>68566925</v>
      </c>
      <c r="B53" s="9">
        <v>11000</v>
      </c>
      <c r="C53" s="9">
        <v>11000</v>
      </c>
      <c r="D53" s="9">
        <v>11000</v>
      </c>
      <c r="E53" t="s">
        <v>305</v>
      </c>
      <c r="F53">
        <v>9.17</v>
      </c>
      <c r="G53">
        <v>350.67</v>
      </c>
      <c r="H53" t="s">
        <v>326</v>
      </c>
      <c r="I53" t="s">
        <v>352</v>
      </c>
      <c r="J53" t="s">
        <v>491</v>
      </c>
      <c r="K53" t="s">
        <v>309</v>
      </c>
      <c r="L53" t="s">
        <v>310</v>
      </c>
      <c r="M53">
        <v>69000</v>
      </c>
      <c r="N53" t="s">
        <v>311</v>
      </c>
      <c r="O53" s="6">
        <v>42339</v>
      </c>
      <c r="P53" t="s">
        <v>312</v>
      </c>
      <c r="Q53" t="s">
        <v>365</v>
      </c>
      <c r="R53" t="s">
        <v>366</v>
      </c>
      <c r="S53" t="s">
        <v>457</v>
      </c>
      <c r="T53" t="s">
        <v>458</v>
      </c>
      <c r="U53">
        <v>21.34</v>
      </c>
      <c r="V53" s="6">
        <v>38231</v>
      </c>
      <c r="W53">
        <v>680</v>
      </c>
      <c r="X53">
        <v>684</v>
      </c>
      <c r="Y53">
        <v>9</v>
      </c>
      <c r="Z53">
        <v>0</v>
      </c>
      <c r="AA53">
        <v>8137</v>
      </c>
      <c r="AB53">
        <v>84.8</v>
      </c>
      <c r="AC53">
        <v>18</v>
      </c>
      <c r="AD53" t="s">
        <v>317</v>
      </c>
      <c r="AE53" t="s">
        <v>318</v>
      </c>
      <c r="AF53">
        <v>2</v>
      </c>
      <c r="AG53">
        <v>0</v>
      </c>
    </row>
    <row r="54" spans="1:33" x14ac:dyDescent="0.3">
      <c r="A54">
        <v>68516838</v>
      </c>
      <c r="B54" s="9">
        <v>23850</v>
      </c>
      <c r="C54" s="9">
        <v>23850</v>
      </c>
      <c r="D54" s="9">
        <v>23850</v>
      </c>
      <c r="E54" t="s">
        <v>325</v>
      </c>
      <c r="F54">
        <v>17.27</v>
      </c>
      <c r="G54">
        <v>596.21</v>
      </c>
      <c r="H54" t="s">
        <v>430</v>
      </c>
      <c r="I54" t="s">
        <v>489</v>
      </c>
      <c r="J54" t="s">
        <v>401</v>
      </c>
      <c r="K54" t="s">
        <v>309</v>
      </c>
      <c r="L54" t="s">
        <v>417</v>
      </c>
      <c r="M54">
        <v>68046</v>
      </c>
      <c r="N54" t="s">
        <v>311</v>
      </c>
      <c r="O54" s="6">
        <v>42339</v>
      </c>
      <c r="P54" t="s">
        <v>336</v>
      </c>
      <c r="Q54" t="s">
        <v>313</v>
      </c>
      <c r="R54" t="s">
        <v>314</v>
      </c>
      <c r="S54" t="s">
        <v>492</v>
      </c>
      <c r="T54" t="s">
        <v>397</v>
      </c>
      <c r="U54">
        <v>24.71</v>
      </c>
      <c r="V54" s="6">
        <v>34213</v>
      </c>
      <c r="W54">
        <v>665</v>
      </c>
      <c r="X54">
        <v>669</v>
      </c>
      <c r="Y54">
        <v>12</v>
      </c>
      <c r="Z54">
        <v>0</v>
      </c>
      <c r="AA54">
        <v>28220</v>
      </c>
      <c r="AB54">
        <v>91.3</v>
      </c>
      <c r="AC54">
        <v>33</v>
      </c>
      <c r="AD54" t="s">
        <v>356</v>
      </c>
      <c r="AE54" t="s">
        <v>318</v>
      </c>
      <c r="AF54">
        <v>4</v>
      </c>
      <c r="AG54">
        <v>0</v>
      </c>
    </row>
    <row r="55" spans="1:33" x14ac:dyDescent="0.3">
      <c r="A55">
        <v>68476697</v>
      </c>
      <c r="B55" s="9">
        <v>15700</v>
      </c>
      <c r="C55" s="9">
        <v>15700</v>
      </c>
      <c r="D55" s="9">
        <v>15700</v>
      </c>
      <c r="E55" t="s">
        <v>325</v>
      </c>
      <c r="F55">
        <v>16.59</v>
      </c>
      <c r="G55">
        <v>386.74</v>
      </c>
      <c r="H55" t="s">
        <v>430</v>
      </c>
      <c r="I55" t="s">
        <v>493</v>
      </c>
      <c r="J55" t="s">
        <v>401</v>
      </c>
      <c r="K55" t="s">
        <v>364</v>
      </c>
      <c r="L55" t="s">
        <v>310</v>
      </c>
      <c r="M55">
        <v>48000</v>
      </c>
      <c r="N55" t="s">
        <v>311</v>
      </c>
      <c r="O55" s="6">
        <v>42339</v>
      </c>
      <c r="P55" t="s">
        <v>336</v>
      </c>
      <c r="Q55" t="s">
        <v>365</v>
      </c>
      <c r="R55" t="s">
        <v>366</v>
      </c>
      <c r="S55" t="s">
        <v>494</v>
      </c>
      <c r="T55" t="s">
        <v>462</v>
      </c>
      <c r="U55">
        <v>29.13</v>
      </c>
      <c r="V55" s="6">
        <v>38657</v>
      </c>
      <c r="W55">
        <v>685</v>
      </c>
      <c r="X55">
        <v>689</v>
      </c>
      <c r="Y55">
        <v>19</v>
      </c>
      <c r="Z55">
        <v>0</v>
      </c>
      <c r="AA55">
        <v>15458</v>
      </c>
      <c r="AB55">
        <v>64.900000000000006</v>
      </c>
      <c r="AC55">
        <v>28</v>
      </c>
      <c r="AD55" t="s">
        <v>317</v>
      </c>
      <c r="AE55" t="s">
        <v>318</v>
      </c>
      <c r="AF55">
        <v>1</v>
      </c>
      <c r="AG55">
        <v>0</v>
      </c>
    </row>
    <row r="56" spans="1:33" x14ac:dyDescent="0.3">
      <c r="A56">
        <v>68566856</v>
      </c>
      <c r="B56" s="9">
        <v>28800</v>
      </c>
      <c r="C56" s="9">
        <v>28800</v>
      </c>
      <c r="D56" s="9">
        <v>28800</v>
      </c>
      <c r="E56" t="s">
        <v>325</v>
      </c>
      <c r="F56">
        <v>11.99</v>
      </c>
      <c r="G56">
        <v>640.5</v>
      </c>
      <c r="H56" t="s">
        <v>306</v>
      </c>
      <c r="I56" t="s">
        <v>319</v>
      </c>
      <c r="J56" t="s">
        <v>495</v>
      </c>
      <c r="K56" t="s">
        <v>309</v>
      </c>
      <c r="L56" t="s">
        <v>417</v>
      </c>
      <c r="M56">
        <v>60000</v>
      </c>
      <c r="N56" t="s">
        <v>311</v>
      </c>
      <c r="O56" s="6">
        <v>42339</v>
      </c>
      <c r="P56" t="s">
        <v>336</v>
      </c>
      <c r="Q56" t="s">
        <v>313</v>
      </c>
      <c r="R56" t="s">
        <v>314</v>
      </c>
      <c r="S56" t="s">
        <v>470</v>
      </c>
      <c r="T56" t="s">
        <v>471</v>
      </c>
      <c r="U56">
        <v>18.010000000000002</v>
      </c>
      <c r="V56" s="6">
        <v>32540</v>
      </c>
      <c r="W56">
        <v>800</v>
      </c>
      <c r="X56">
        <v>804</v>
      </c>
      <c r="Y56">
        <v>21</v>
      </c>
      <c r="Z56">
        <v>0</v>
      </c>
      <c r="AA56">
        <v>18421</v>
      </c>
      <c r="AB56">
        <v>10.5</v>
      </c>
      <c r="AC56">
        <v>37</v>
      </c>
      <c r="AD56" t="s">
        <v>317</v>
      </c>
      <c r="AE56" t="s">
        <v>318</v>
      </c>
      <c r="AF56">
        <v>2</v>
      </c>
      <c r="AG56">
        <v>0</v>
      </c>
    </row>
    <row r="57" spans="1:33" x14ac:dyDescent="0.3">
      <c r="A57">
        <v>68543413</v>
      </c>
      <c r="B57" s="9">
        <v>10000</v>
      </c>
      <c r="C57" s="9">
        <v>10000</v>
      </c>
      <c r="D57" s="9">
        <v>10000</v>
      </c>
      <c r="E57" t="s">
        <v>305</v>
      </c>
      <c r="F57">
        <v>12.88</v>
      </c>
      <c r="G57">
        <v>336.37</v>
      </c>
      <c r="H57" t="s">
        <v>306</v>
      </c>
      <c r="I57" t="s">
        <v>372</v>
      </c>
      <c r="J57" t="s">
        <v>341</v>
      </c>
      <c r="K57" t="s">
        <v>348</v>
      </c>
      <c r="L57" t="s">
        <v>310</v>
      </c>
      <c r="M57">
        <v>91392</v>
      </c>
      <c r="N57" t="s">
        <v>311</v>
      </c>
      <c r="O57" s="6">
        <v>42339</v>
      </c>
      <c r="P57" t="s">
        <v>312</v>
      </c>
      <c r="Q57" t="s">
        <v>468</v>
      </c>
      <c r="R57" t="s">
        <v>469</v>
      </c>
      <c r="S57" t="s">
        <v>496</v>
      </c>
      <c r="T57" t="s">
        <v>453</v>
      </c>
      <c r="U57">
        <v>9.44</v>
      </c>
      <c r="V57" s="6">
        <v>38961</v>
      </c>
      <c r="W57">
        <v>710</v>
      </c>
      <c r="X57">
        <v>714</v>
      </c>
      <c r="Y57">
        <v>13</v>
      </c>
      <c r="Z57">
        <v>0</v>
      </c>
      <c r="AA57">
        <v>6959</v>
      </c>
      <c r="AB57">
        <v>41.7</v>
      </c>
      <c r="AC57">
        <v>33</v>
      </c>
      <c r="AD57" t="s">
        <v>356</v>
      </c>
      <c r="AE57" t="s">
        <v>318</v>
      </c>
      <c r="AF57">
        <v>3</v>
      </c>
      <c r="AG57">
        <v>0</v>
      </c>
    </row>
    <row r="58" spans="1:33" x14ac:dyDescent="0.3">
      <c r="A58">
        <v>68366663</v>
      </c>
      <c r="B58" s="9">
        <v>24000</v>
      </c>
      <c r="C58" s="9">
        <v>24000</v>
      </c>
      <c r="D58" s="9">
        <v>24000</v>
      </c>
      <c r="E58" t="s">
        <v>325</v>
      </c>
      <c r="F58">
        <v>9.8000000000000007</v>
      </c>
      <c r="G58">
        <v>507.58</v>
      </c>
      <c r="H58" t="s">
        <v>326</v>
      </c>
      <c r="I58" t="s">
        <v>477</v>
      </c>
      <c r="L58" t="s">
        <v>417</v>
      </c>
      <c r="M58">
        <v>77900</v>
      </c>
      <c r="N58" t="s">
        <v>311</v>
      </c>
      <c r="O58" s="6">
        <v>42339</v>
      </c>
      <c r="P58" t="s">
        <v>336</v>
      </c>
      <c r="Q58" t="s">
        <v>329</v>
      </c>
      <c r="R58" t="s">
        <v>438</v>
      </c>
      <c r="S58" t="s">
        <v>497</v>
      </c>
      <c r="T58" t="s">
        <v>498</v>
      </c>
      <c r="U58">
        <v>10.24</v>
      </c>
      <c r="V58" s="6">
        <v>30225</v>
      </c>
      <c r="W58">
        <v>740</v>
      </c>
      <c r="X58">
        <v>744</v>
      </c>
      <c r="Y58">
        <v>9</v>
      </c>
      <c r="Z58">
        <v>0</v>
      </c>
      <c r="AA58">
        <v>3454</v>
      </c>
      <c r="AB58">
        <v>10.3</v>
      </c>
      <c r="AC58">
        <v>21</v>
      </c>
      <c r="AD58" t="s">
        <v>317</v>
      </c>
      <c r="AE58" t="s">
        <v>318</v>
      </c>
      <c r="AF58">
        <v>2</v>
      </c>
      <c r="AG58">
        <v>0</v>
      </c>
    </row>
    <row r="59" spans="1:33" x14ac:dyDescent="0.3">
      <c r="A59">
        <v>68416916</v>
      </c>
      <c r="B59" s="9">
        <v>28000</v>
      </c>
      <c r="C59" s="9">
        <v>28000</v>
      </c>
      <c r="D59" s="9">
        <v>28000</v>
      </c>
      <c r="E59" t="s">
        <v>325</v>
      </c>
      <c r="F59">
        <v>18.489999999999998</v>
      </c>
      <c r="G59">
        <v>718.51</v>
      </c>
      <c r="H59" t="s">
        <v>430</v>
      </c>
      <c r="I59" t="s">
        <v>499</v>
      </c>
      <c r="J59" t="s">
        <v>320</v>
      </c>
      <c r="K59" t="s">
        <v>309</v>
      </c>
      <c r="L59" t="s">
        <v>310</v>
      </c>
      <c r="M59">
        <v>75000</v>
      </c>
      <c r="N59" t="s">
        <v>407</v>
      </c>
      <c r="O59" s="6">
        <v>42339</v>
      </c>
      <c r="P59" t="s">
        <v>312</v>
      </c>
      <c r="Q59" t="s">
        <v>313</v>
      </c>
      <c r="R59" t="s">
        <v>314</v>
      </c>
      <c r="S59" t="s">
        <v>500</v>
      </c>
      <c r="T59" t="s">
        <v>409</v>
      </c>
      <c r="U59">
        <v>31.88</v>
      </c>
      <c r="V59" s="6">
        <v>37530</v>
      </c>
      <c r="W59">
        <v>685</v>
      </c>
      <c r="X59">
        <v>689</v>
      </c>
      <c r="Y59">
        <v>27</v>
      </c>
      <c r="Z59">
        <v>0</v>
      </c>
      <c r="AA59">
        <v>43413</v>
      </c>
      <c r="AB59">
        <v>51.9</v>
      </c>
      <c r="AC59">
        <v>46</v>
      </c>
      <c r="AD59" t="s">
        <v>317</v>
      </c>
      <c r="AE59" t="s">
        <v>318</v>
      </c>
      <c r="AF59">
        <v>2</v>
      </c>
      <c r="AG59">
        <v>0</v>
      </c>
    </row>
    <row r="60" spans="1:33" x14ac:dyDescent="0.3">
      <c r="A60">
        <v>68444620</v>
      </c>
      <c r="B60" s="9">
        <v>35000</v>
      </c>
      <c r="C60" s="9">
        <v>35000</v>
      </c>
      <c r="D60" s="9">
        <v>35000</v>
      </c>
      <c r="E60" t="s">
        <v>325</v>
      </c>
      <c r="F60">
        <v>11.99</v>
      </c>
      <c r="G60">
        <v>778.38</v>
      </c>
      <c r="H60" t="s">
        <v>306</v>
      </c>
      <c r="I60" t="s">
        <v>319</v>
      </c>
      <c r="J60" t="s">
        <v>501</v>
      </c>
      <c r="K60" t="s">
        <v>309</v>
      </c>
      <c r="L60" t="s">
        <v>310</v>
      </c>
      <c r="M60">
        <v>128000</v>
      </c>
      <c r="N60" t="s">
        <v>335</v>
      </c>
      <c r="O60" s="6">
        <v>42339</v>
      </c>
      <c r="P60" t="s">
        <v>312</v>
      </c>
      <c r="Q60" t="s">
        <v>329</v>
      </c>
      <c r="R60" t="s">
        <v>438</v>
      </c>
      <c r="S60" t="s">
        <v>502</v>
      </c>
      <c r="T60" t="s">
        <v>503</v>
      </c>
      <c r="U60">
        <v>6.46</v>
      </c>
      <c r="V60" s="6">
        <v>32905</v>
      </c>
      <c r="W60">
        <v>685</v>
      </c>
      <c r="X60">
        <v>689</v>
      </c>
      <c r="Y60">
        <v>17</v>
      </c>
      <c r="Z60">
        <v>0</v>
      </c>
      <c r="AA60">
        <v>14277</v>
      </c>
      <c r="AB60">
        <v>27.4</v>
      </c>
      <c r="AC60">
        <v>46</v>
      </c>
      <c r="AD60" t="s">
        <v>317</v>
      </c>
      <c r="AE60" t="s">
        <v>318</v>
      </c>
      <c r="AF60">
        <v>5</v>
      </c>
      <c r="AG60">
        <v>0</v>
      </c>
    </row>
    <row r="61" spans="1:33" x14ac:dyDescent="0.3">
      <c r="A61">
        <v>68082535</v>
      </c>
      <c r="B61" s="9">
        <v>7200</v>
      </c>
      <c r="C61" s="9">
        <v>7200</v>
      </c>
      <c r="D61" s="9">
        <v>7200</v>
      </c>
      <c r="E61" t="s">
        <v>305</v>
      </c>
      <c r="F61">
        <v>9.17</v>
      </c>
      <c r="G61">
        <v>229.53</v>
      </c>
      <c r="H61" t="s">
        <v>326</v>
      </c>
      <c r="I61" t="s">
        <v>352</v>
      </c>
      <c r="J61" t="s">
        <v>504</v>
      </c>
      <c r="K61" t="s">
        <v>309</v>
      </c>
      <c r="L61" t="s">
        <v>310</v>
      </c>
      <c r="M61">
        <v>50000</v>
      </c>
      <c r="N61" t="s">
        <v>311</v>
      </c>
      <c r="O61" s="6">
        <v>42339</v>
      </c>
      <c r="P61" t="s">
        <v>312</v>
      </c>
      <c r="Q61" t="s">
        <v>313</v>
      </c>
      <c r="R61" t="s">
        <v>314</v>
      </c>
      <c r="S61" t="s">
        <v>505</v>
      </c>
      <c r="T61" t="s">
        <v>506</v>
      </c>
      <c r="U61">
        <v>19.25</v>
      </c>
      <c r="V61" s="6">
        <v>31990</v>
      </c>
      <c r="W61">
        <v>675</v>
      </c>
      <c r="X61">
        <v>679</v>
      </c>
      <c r="Y61">
        <v>13</v>
      </c>
      <c r="Z61">
        <v>0</v>
      </c>
      <c r="AA61">
        <v>9051</v>
      </c>
      <c r="AB61">
        <v>47.6</v>
      </c>
      <c r="AC61">
        <v>25</v>
      </c>
      <c r="AD61" t="s">
        <v>317</v>
      </c>
      <c r="AE61" t="s">
        <v>318</v>
      </c>
      <c r="AF61">
        <v>3</v>
      </c>
      <c r="AG61">
        <v>0</v>
      </c>
    </row>
    <row r="62" spans="1:33" x14ac:dyDescent="0.3">
      <c r="A62">
        <v>68466995</v>
      </c>
      <c r="B62" s="9">
        <v>10000</v>
      </c>
      <c r="C62" s="9">
        <v>10000</v>
      </c>
      <c r="D62" s="9">
        <v>10000</v>
      </c>
      <c r="E62" t="s">
        <v>305</v>
      </c>
      <c r="F62">
        <v>7.91</v>
      </c>
      <c r="G62">
        <v>312.95</v>
      </c>
      <c r="H62" t="s">
        <v>361</v>
      </c>
      <c r="I62" t="s">
        <v>507</v>
      </c>
      <c r="J62" t="s">
        <v>401</v>
      </c>
      <c r="K62" t="s">
        <v>416</v>
      </c>
      <c r="L62" t="s">
        <v>349</v>
      </c>
      <c r="M62">
        <v>40100</v>
      </c>
      <c r="N62" t="s">
        <v>311</v>
      </c>
      <c r="O62" s="6">
        <v>42339</v>
      </c>
      <c r="P62" t="s">
        <v>312</v>
      </c>
      <c r="Q62" t="s">
        <v>365</v>
      </c>
      <c r="R62" t="s">
        <v>366</v>
      </c>
      <c r="S62" t="s">
        <v>508</v>
      </c>
      <c r="T62" t="s">
        <v>458</v>
      </c>
      <c r="U62">
        <v>10.81</v>
      </c>
      <c r="V62" s="6">
        <v>36069</v>
      </c>
      <c r="W62">
        <v>680</v>
      </c>
      <c r="X62">
        <v>684</v>
      </c>
      <c r="Y62">
        <v>4</v>
      </c>
      <c r="Z62">
        <v>0</v>
      </c>
      <c r="AA62">
        <v>6664</v>
      </c>
      <c r="AB62">
        <v>45</v>
      </c>
      <c r="AC62">
        <v>7</v>
      </c>
      <c r="AD62" t="s">
        <v>317</v>
      </c>
      <c r="AE62" t="s">
        <v>318</v>
      </c>
      <c r="AF62">
        <v>0</v>
      </c>
      <c r="AG62">
        <v>0</v>
      </c>
    </row>
    <row r="63" spans="1:33" x14ac:dyDescent="0.3">
      <c r="A63">
        <v>68584507</v>
      </c>
      <c r="B63" s="9">
        <v>16000</v>
      </c>
      <c r="C63" s="9">
        <v>16000</v>
      </c>
      <c r="D63" s="9">
        <v>16000</v>
      </c>
      <c r="E63" t="s">
        <v>325</v>
      </c>
      <c r="F63">
        <v>13.44</v>
      </c>
      <c r="G63">
        <v>367.67</v>
      </c>
      <c r="H63" t="s">
        <v>306</v>
      </c>
      <c r="I63" t="s">
        <v>346</v>
      </c>
      <c r="J63" t="s">
        <v>509</v>
      </c>
      <c r="K63" t="s">
        <v>376</v>
      </c>
      <c r="L63" t="s">
        <v>349</v>
      </c>
      <c r="M63">
        <v>42000</v>
      </c>
      <c r="N63" t="s">
        <v>311</v>
      </c>
      <c r="O63" s="6">
        <v>42339</v>
      </c>
      <c r="P63" t="s">
        <v>387</v>
      </c>
      <c r="Q63" t="s">
        <v>365</v>
      </c>
      <c r="R63" t="s">
        <v>366</v>
      </c>
      <c r="S63" t="s">
        <v>510</v>
      </c>
      <c r="T63" t="s">
        <v>506</v>
      </c>
      <c r="U63">
        <v>9.6</v>
      </c>
      <c r="V63" s="6">
        <v>37347</v>
      </c>
      <c r="W63">
        <v>670</v>
      </c>
      <c r="X63">
        <v>674</v>
      </c>
      <c r="Y63">
        <v>29</v>
      </c>
      <c r="Z63">
        <v>0</v>
      </c>
      <c r="AA63">
        <v>11834</v>
      </c>
      <c r="AB63">
        <v>44.8</v>
      </c>
      <c r="AC63">
        <v>48</v>
      </c>
      <c r="AD63" t="s">
        <v>317</v>
      </c>
      <c r="AE63" t="s">
        <v>318</v>
      </c>
      <c r="AF63">
        <v>0</v>
      </c>
      <c r="AG63">
        <v>0</v>
      </c>
    </row>
    <row r="64" spans="1:33" x14ac:dyDescent="0.3">
      <c r="A64">
        <v>68466924</v>
      </c>
      <c r="B64" s="9">
        <v>21875</v>
      </c>
      <c r="C64" s="9">
        <v>21875</v>
      </c>
      <c r="D64" s="9">
        <v>21875</v>
      </c>
      <c r="E64" t="s">
        <v>305</v>
      </c>
      <c r="F64">
        <v>11.99</v>
      </c>
      <c r="G64">
        <v>726.46</v>
      </c>
      <c r="H64" t="s">
        <v>306</v>
      </c>
      <c r="I64" t="s">
        <v>319</v>
      </c>
      <c r="J64" t="s">
        <v>511</v>
      </c>
      <c r="K64" t="s">
        <v>433</v>
      </c>
      <c r="L64" t="s">
        <v>349</v>
      </c>
      <c r="M64">
        <v>47590</v>
      </c>
      <c r="N64" t="s">
        <v>335</v>
      </c>
      <c r="O64" s="6">
        <v>42339</v>
      </c>
      <c r="P64" t="s">
        <v>312</v>
      </c>
      <c r="Q64" t="s">
        <v>365</v>
      </c>
      <c r="R64" t="s">
        <v>366</v>
      </c>
      <c r="S64" t="s">
        <v>512</v>
      </c>
      <c r="T64" t="s">
        <v>471</v>
      </c>
      <c r="U64">
        <v>17.760000000000002</v>
      </c>
      <c r="V64" s="6">
        <v>36982</v>
      </c>
      <c r="W64">
        <v>700</v>
      </c>
      <c r="X64">
        <v>704</v>
      </c>
      <c r="Y64">
        <v>9</v>
      </c>
      <c r="Z64">
        <v>0</v>
      </c>
      <c r="AA64">
        <v>24882</v>
      </c>
      <c r="AB64">
        <v>57.1</v>
      </c>
      <c r="AC64">
        <v>14</v>
      </c>
      <c r="AD64" t="s">
        <v>317</v>
      </c>
      <c r="AE64" t="s">
        <v>318</v>
      </c>
      <c r="AF64">
        <v>0</v>
      </c>
      <c r="AG64">
        <v>0</v>
      </c>
    </row>
    <row r="65" spans="1:33" x14ac:dyDescent="0.3">
      <c r="A65">
        <v>68367009</v>
      </c>
      <c r="B65" s="9">
        <v>14025</v>
      </c>
      <c r="C65" s="9">
        <v>14025</v>
      </c>
      <c r="D65" s="9">
        <v>14025</v>
      </c>
      <c r="E65" t="s">
        <v>325</v>
      </c>
      <c r="F65">
        <v>18.489999999999998</v>
      </c>
      <c r="G65">
        <v>359.9</v>
      </c>
      <c r="H65" t="s">
        <v>430</v>
      </c>
      <c r="I65" t="s">
        <v>499</v>
      </c>
      <c r="J65" t="s">
        <v>513</v>
      </c>
      <c r="K65" t="s">
        <v>309</v>
      </c>
      <c r="L65" t="s">
        <v>310</v>
      </c>
      <c r="M65">
        <v>39000</v>
      </c>
      <c r="N65" t="s">
        <v>407</v>
      </c>
      <c r="O65" s="6">
        <v>42339</v>
      </c>
      <c r="P65" t="s">
        <v>312</v>
      </c>
      <c r="Q65" t="s">
        <v>313</v>
      </c>
      <c r="R65" t="s">
        <v>314</v>
      </c>
      <c r="S65" t="s">
        <v>514</v>
      </c>
      <c r="T65" t="s">
        <v>515</v>
      </c>
      <c r="U65">
        <v>18</v>
      </c>
      <c r="V65" s="6">
        <v>37104</v>
      </c>
      <c r="W65">
        <v>675</v>
      </c>
      <c r="X65">
        <v>679</v>
      </c>
      <c r="Y65">
        <v>12</v>
      </c>
      <c r="Z65">
        <v>0</v>
      </c>
      <c r="AA65">
        <v>15646</v>
      </c>
      <c r="AB65">
        <v>74.900000000000006</v>
      </c>
      <c r="AC65">
        <v>21</v>
      </c>
      <c r="AD65" t="s">
        <v>317</v>
      </c>
      <c r="AE65" t="s">
        <v>318</v>
      </c>
      <c r="AF65">
        <v>3</v>
      </c>
      <c r="AG65">
        <v>0</v>
      </c>
    </row>
    <row r="66" spans="1:33" x14ac:dyDescent="0.3">
      <c r="A66">
        <v>68475450</v>
      </c>
      <c r="B66" s="9">
        <v>35000</v>
      </c>
      <c r="C66" s="9">
        <v>35000</v>
      </c>
      <c r="D66" s="9">
        <v>35000</v>
      </c>
      <c r="E66" t="s">
        <v>325</v>
      </c>
      <c r="F66">
        <v>12.88</v>
      </c>
      <c r="G66">
        <v>794.21</v>
      </c>
      <c r="H66" t="s">
        <v>306</v>
      </c>
      <c r="I66" t="s">
        <v>372</v>
      </c>
      <c r="J66" t="s">
        <v>516</v>
      </c>
      <c r="K66" t="s">
        <v>386</v>
      </c>
      <c r="L66" t="s">
        <v>310</v>
      </c>
      <c r="M66">
        <v>106000</v>
      </c>
      <c r="N66" t="s">
        <v>335</v>
      </c>
      <c r="O66" s="6">
        <v>42339</v>
      </c>
      <c r="P66" t="s">
        <v>387</v>
      </c>
      <c r="Q66" t="s">
        <v>313</v>
      </c>
      <c r="R66" t="s">
        <v>314</v>
      </c>
      <c r="S66" t="s">
        <v>517</v>
      </c>
      <c r="T66" t="s">
        <v>442</v>
      </c>
      <c r="U66">
        <v>17.36</v>
      </c>
      <c r="V66" s="6">
        <v>37347</v>
      </c>
      <c r="W66">
        <v>730</v>
      </c>
      <c r="X66">
        <v>734</v>
      </c>
      <c r="Y66">
        <v>8</v>
      </c>
      <c r="Z66">
        <v>0</v>
      </c>
      <c r="AA66">
        <v>39055</v>
      </c>
      <c r="AB66">
        <v>72.099999999999994</v>
      </c>
      <c r="AC66">
        <v>27</v>
      </c>
      <c r="AD66" t="s">
        <v>317</v>
      </c>
      <c r="AE66" t="s">
        <v>318</v>
      </c>
      <c r="AF66">
        <v>4</v>
      </c>
      <c r="AG66">
        <v>0</v>
      </c>
    </row>
    <row r="67" spans="1:33" x14ac:dyDescent="0.3">
      <c r="A67">
        <v>68525943</v>
      </c>
      <c r="B67" s="9">
        <v>20000</v>
      </c>
      <c r="C67" s="9">
        <v>20000</v>
      </c>
      <c r="D67" s="9">
        <v>20000</v>
      </c>
      <c r="E67" t="s">
        <v>305</v>
      </c>
      <c r="F67">
        <v>12.88</v>
      </c>
      <c r="G67">
        <v>672.73</v>
      </c>
      <c r="H67" t="s">
        <v>306</v>
      </c>
      <c r="I67" t="s">
        <v>372</v>
      </c>
      <c r="J67" t="s">
        <v>518</v>
      </c>
      <c r="K67" t="s">
        <v>309</v>
      </c>
      <c r="L67" t="s">
        <v>310</v>
      </c>
      <c r="M67">
        <v>145000</v>
      </c>
      <c r="N67" t="s">
        <v>311</v>
      </c>
      <c r="O67" s="6">
        <v>42339</v>
      </c>
      <c r="P67" t="s">
        <v>312</v>
      </c>
      <c r="Q67" t="s">
        <v>313</v>
      </c>
      <c r="R67" t="s">
        <v>314</v>
      </c>
      <c r="S67" t="s">
        <v>370</v>
      </c>
      <c r="T67" t="s">
        <v>371</v>
      </c>
      <c r="U67">
        <v>12.28</v>
      </c>
      <c r="V67" s="6">
        <v>38018</v>
      </c>
      <c r="W67">
        <v>695</v>
      </c>
      <c r="X67">
        <v>699</v>
      </c>
      <c r="Y67">
        <v>12</v>
      </c>
      <c r="Z67">
        <v>0</v>
      </c>
      <c r="AA67">
        <v>22551</v>
      </c>
      <c r="AB67">
        <v>80.2</v>
      </c>
      <c r="AC67">
        <v>21</v>
      </c>
      <c r="AD67" t="s">
        <v>317</v>
      </c>
      <c r="AE67" t="s">
        <v>318</v>
      </c>
      <c r="AF67">
        <v>5</v>
      </c>
      <c r="AG67">
        <v>0</v>
      </c>
    </row>
    <row r="68" spans="1:33" x14ac:dyDescent="0.3">
      <c r="A68">
        <v>68340446</v>
      </c>
      <c r="B68" s="9">
        <v>14000</v>
      </c>
      <c r="C68" s="9">
        <v>14000</v>
      </c>
      <c r="D68" s="9">
        <v>14000</v>
      </c>
      <c r="E68" t="s">
        <v>325</v>
      </c>
      <c r="F68">
        <v>14.85</v>
      </c>
      <c r="G68">
        <v>331.96</v>
      </c>
      <c r="H68" t="s">
        <v>306</v>
      </c>
      <c r="I68" t="s">
        <v>333</v>
      </c>
      <c r="J68" t="s">
        <v>519</v>
      </c>
      <c r="K68" t="s">
        <v>416</v>
      </c>
      <c r="L68" t="s">
        <v>310</v>
      </c>
      <c r="M68">
        <v>60000</v>
      </c>
      <c r="N68" t="s">
        <v>311</v>
      </c>
      <c r="O68" s="6">
        <v>42339</v>
      </c>
      <c r="P68" t="s">
        <v>387</v>
      </c>
      <c r="Q68" t="s">
        <v>313</v>
      </c>
      <c r="S68" t="s">
        <v>520</v>
      </c>
      <c r="T68" t="s">
        <v>400</v>
      </c>
      <c r="U68">
        <v>24.29</v>
      </c>
      <c r="V68" s="6">
        <v>40026</v>
      </c>
      <c r="W68">
        <v>690</v>
      </c>
      <c r="X68">
        <v>694</v>
      </c>
      <c r="Y68">
        <v>11</v>
      </c>
      <c r="Z68">
        <v>0</v>
      </c>
      <c r="AA68">
        <v>12718</v>
      </c>
      <c r="AB68">
        <v>73.900000000000006</v>
      </c>
      <c r="AC68">
        <v>24</v>
      </c>
      <c r="AD68" t="s">
        <v>317</v>
      </c>
      <c r="AE68" t="s">
        <v>318</v>
      </c>
      <c r="AF68">
        <v>0</v>
      </c>
      <c r="AG68">
        <v>0</v>
      </c>
    </row>
    <row r="69" spans="1:33" x14ac:dyDescent="0.3">
      <c r="A69">
        <v>68615169</v>
      </c>
      <c r="B69" s="9">
        <v>16000</v>
      </c>
      <c r="C69" s="9">
        <v>16000</v>
      </c>
      <c r="D69" s="9">
        <v>16000</v>
      </c>
      <c r="E69" t="s">
        <v>325</v>
      </c>
      <c r="F69">
        <v>8.49</v>
      </c>
      <c r="G69">
        <v>328.19</v>
      </c>
      <c r="H69" t="s">
        <v>326</v>
      </c>
      <c r="I69" t="s">
        <v>357</v>
      </c>
      <c r="J69" t="s">
        <v>521</v>
      </c>
      <c r="K69" t="s">
        <v>402</v>
      </c>
      <c r="L69" t="s">
        <v>310</v>
      </c>
      <c r="M69">
        <v>62000</v>
      </c>
      <c r="N69" t="s">
        <v>335</v>
      </c>
      <c r="O69" s="6">
        <v>42339</v>
      </c>
      <c r="P69" t="s">
        <v>387</v>
      </c>
      <c r="Q69" t="s">
        <v>365</v>
      </c>
      <c r="R69" t="s">
        <v>366</v>
      </c>
      <c r="S69" t="s">
        <v>522</v>
      </c>
      <c r="T69" t="s">
        <v>389</v>
      </c>
      <c r="U69">
        <v>28.92</v>
      </c>
      <c r="V69" s="6">
        <v>37316</v>
      </c>
      <c r="W69">
        <v>720</v>
      </c>
      <c r="X69">
        <v>724</v>
      </c>
      <c r="Y69">
        <v>10</v>
      </c>
      <c r="Z69">
        <v>0</v>
      </c>
      <c r="AA69">
        <v>15763</v>
      </c>
      <c r="AB69">
        <v>51.2</v>
      </c>
      <c r="AC69">
        <v>24</v>
      </c>
      <c r="AD69" t="s">
        <v>317</v>
      </c>
      <c r="AE69" t="s">
        <v>318</v>
      </c>
      <c r="AF69">
        <v>3</v>
      </c>
      <c r="AG69">
        <v>0</v>
      </c>
    </row>
    <row r="70" spans="1:33" x14ac:dyDescent="0.3">
      <c r="A70">
        <v>68397043</v>
      </c>
      <c r="B70" s="9">
        <v>28000</v>
      </c>
      <c r="C70" s="9">
        <v>28000</v>
      </c>
      <c r="D70" s="9">
        <v>28000</v>
      </c>
      <c r="E70" t="s">
        <v>325</v>
      </c>
      <c r="F70">
        <v>14.85</v>
      </c>
      <c r="G70">
        <v>663.92</v>
      </c>
      <c r="H70" t="s">
        <v>306</v>
      </c>
      <c r="I70" t="s">
        <v>333</v>
      </c>
      <c r="J70" t="s">
        <v>523</v>
      </c>
      <c r="K70" t="s">
        <v>416</v>
      </c>
      <c r="L70" t="s">
        <v>310</v>
      </c>
      <c r="M70">
        <v>85000</v>
      </c>
      <c r="N70" t="s">
        <v>311</v>
      </c>
      <c r="O70" s="6">
        <v>42339</v>
      </c>
      <c r="P70" t="s">
        <v>336</v>
      </c>
      <c r="Q70" t="s">
        <v>313</v>
      </c>
      <c r="R70" t="s">
        <v>314</v>
      </c>
      <c r="S70" t="s">
        <v>350</v>
      </c>
      <c r="T70" t="s">
        <v>351</v>
      </c>
      <c r="U70">
        <v>28.52</v>
      </c>
      <c r="V70" s="6">
        <v>36465</v>
      </c>
      <c r="W70">
        <v>670</v>
      </c>
      <c r="X70">
        <v>674</v>
      </c>
      <c r="Y70">
        <v>19</v>
      </c>
      <c r="Z70">
        <v>0</v>
      </c>
      <c r="AA70">
        <v>36814</v>
      </c>
      <c r="AB70">
        <v>71.8</v>
      </c>
      <c r="AC70">
        <v>29</v>
      </c>
      <c r="AD70" t="s">
        <v>317</v>
      </c>
      <c r="AE70" t="s">
        <v>318</v>
      </c>
      <c r="AF70">
        <v>2</v>
      </c>
      <c r="AG70">
        <v>0</v>
      </c>
    </row>
    <row r="71" spans="1:33" x14ac:dyDescent="0.3">
      <c r="A71">
        <v>68506862</v>
      </c>
      <c r="B71" s="9">
        <v>20000</v>
      </c>
      <c r="C71" s="9">
        <v>20000</v>
      </c>
      <c r="D71" s="9">
        <v>20000</v>
      </c>
      <c r="E71" t="s">
        <v>325</v>
      </c>
      <c r="F71">
        <v>13.99</v>
      </c>
      <c r="G71">
        <v>465.27</v>
      </c>
      <c r="H71" t="s">
        <v>306</v>
      </c>
      <c r="I71" t="s">
        <v>307</v>
      </c>
      <c r="J71" t="s">
        <v>524</v>
      </c>
      <c r="K71" t="s">
        <v>309</v>
      </c>
      <c r="L71" t="s">
        <v>417</v>
      </c>
      <c r="M71">
        <v>70000</v>
      </c>
      <c r="N71" t="s">
        <v>335</v>
      </c>
      <c r="O71" s="6">
        <v>42339</v>
      </c>
      <c r="P71" t="s">
        <v>387</v>
      </c>
      <c r="Q71" t="s">
        <v>313</v>
      </c>
      <c r="R71" t="s">
        <v>314</v>
      </c>
      <c r="S71" t="s">
        <v>525</v>
      </c>
      <c r="T71" t="s">
        <v>412</v>
      </c>
      <c r="U71">
        <v>16.899999999999999</v>
      </c>
      <c r="V71" s="6">
        <v>37043</v>
      </c>
      <c r="W71">
        <v>680</v>
      </c>
      <c r="X71">
        <v>684</v>
      </c>
      <c r="Y71">
        <v>20</v>
      </c>
      <c r="Z71">
        <v>0</v>
      </c>
      <c r="AA71">
        <v>31200</v>
      </c>
      <c r="AB71">
        <v>42</v>
      </c>
      <c r="AC71">
        <v>35</v>
      </c>
      <c r="AD71" t="s">
        <v>317</v>
      </c>
      <c r="AE71" t="s">
        <v>318</v>
      </c>
      <c r="AF71">
        <v>0</v>
      </c>
      <c r="AG71">
        <v>0</v>
      </c>
    </row>
    <row r="72" spans="1:33" x14ac:dyDescent="0.3">
      <c r="A72">
        <v>68341799</v>
      </c>
      <c r="B72" s="9">
        <v>17600</v>
      </c>
      <c r="C72" s="9">
        <v>17600</v>
      </c>
      <c r="D72" s="9">
        <v>17600</v>
      </c>
      <c r="E72" t="s">
        <v>325</v>
      </c>
      <c r="F72">
        <v>19.89</v>
      </c>
      <c r="G72">
        <v>465.22</v>
      </c>
      <c r="H72" t="s">
        <v>383</v>
      </c>
      <c r="I72" t="s">
        <v>405</v>
      </c>
      <c r="J72" t="s">
        <v>526</v>
      </c>
      <c r="K72" t="s">
        <v>433</v>
      </c>
      <c r="L72" t="s">
        <v>349</v>
      </c>
      <c r="M72">
        <v>44000</v>
      </c>
      <c r="N72" t="s">
        <v>407</v>
      </c>
      <c r="O72" s="6">
        <v>42339</v>
      </c>
      <c r="P72" t="s">
        <v>336</v>
      </c>
      <c r="Q72" t="s">
        <v>365</v>
      </c>
      <c r="S72" t="s">
        <v>527</v>
      </c>
      <c r="T72" t="s">
        <v>471</v>
      </c>
      <c r="U72">
        <v>17.559999999999999</v>
      </c>
      <c r="V72" s="6">
        <v>38869</v>
      </c>
      <c r="W72">
        <v>680</v>
      </c>
      <c r="X72">
        <v>684</v>
      </c>
      <c r="Y72">
        <v>7</v>
      </c>
      <c r="Z72">
        <v>0</v>
      </c>
      <c r="AA72">
        <v>12900</v>
      </c>
      <c r="AB72">
        <v>102.4</v>
      </c>
      <c r="AC72">
        <v>25</v>
      </c>
      <c r="AD72" t="s">
        <v>317</v>
      </c>
      <c r="AE72" t="s">
        <v>318</v>
      </c>
      <c r="AF72">
        <v>0</v>
      </c>
      <c r="AG72">
        <v>0</v>
      </c>
    </row>
    <row r="73" spans="1:33" x14ac:dyDescent="0.3">
      <c r="A73">
        <v>68487261</v>
      </c>
      <c r="B73" s="9">
        <v>4200</v>
      </c>
      <c r="C73" s="9">
        <v>4200</v>
      </c>
      <c r="D73" s="9">
        <v>4200</v>
      </c>
      <c r="E73" t="s">
        <v>305</v>
      </c>
      <c r="F73">
        <v>13.44</v>
      </c>
      <c r="G73">
        <v>142.41</v>
      </c>
      <c r="H73" t="s">
        <v>306</v>
      </c>
      <c r="I73" t="s">
        <v>346</v>
      </c>
      <c r="J73" t="s">
        <v>459</v>
      </c>
      <c r="K73" t="s">
        <v>309</v>
      </c>
      <c r="L73" t="s">
        <v>310</v>
      </c>
      <c r="M73">
        <v>102500</v>
      </c>
      <c r="N73" t="s">
        <v>311</v>
      </c>
      <c r="O73" s="6">
        <v>42339</v>
      </c>
      <c r="P73" t="s">
        <v>312</v>
      </c>
      <c r="Q73" t="s">
        <v>313</v>
      </c>
      <c r="R73" t="s">
        <v>314</v>
      </c>
      <c r="S73" t="s">
        <v>528</v>
      </c>
      <c r="T73" t="s">
        <v>404</v>
      </c>
      <c r="U73">
        <v>26.21</v>
      </c>
      <c r="V73" s="6">
        <v>36161</v>
      </c>
      <c r="W73">
        <v>700</v>
      </c>
      <c r="X73">
        <v>704</v>
      </c>
      <c r="Y73">
        <v>14</v>
      </c>
      <c r="Z73">
        <v>0</v>
      </c>
      <c r="AA73">
        <v>11947</v>
      </c>
      <c r="AB73">
        <v>88.5</v>
      </c>
      <c r="AC73">
        <v>37</v>
      </c>
      <c r="AD73" t="s">
        <v>317</v>
      </c>
      <c r="AE73" t="s">
        <v>318</v>
      </c>
      <c r="AF73">
        <v>7</v>
      </c>
      <c r="AG73">
        <v>0</v>
      </c>
    </row>
    <row r="74" spans="1:33" x14ac:dyDescent="0.3">
      <c r="A74">
        <v>68597047</v>
      </c>
      <c r="B74" s="9">
        <v>19000</v>
      </c>
      <c r="C74" s="9">
        <v>19000</v>
      </c>
      <c r="D74" s="9">
        <v>19000</v>
      </c>
      <c r="E74" t="s">
        <v>325</v>
      </c>
      <c r="F74">
        <v>14.85</v>
      </c>
      <c r="G74">
        <v>450.52</v>
      </c>
      <c r="H74" t="s">
        <v>306</v>
      </c>
      <c r="I74" t="s">
        <v>333</v>
      </c>
      <c r="J74" t="s">
        <v>529</v>
      </c>
      <c r="K74" t="s">
        <v>428</v>
      </c>
      <c r="L74" t="s">
        <v>417</v>
      </c>
      <c r="M74">
        <v>75000</v>
      </c>
      <c r="N74" t="s">
        <v>311</v>
      </c>
      <c r="O74" s="6">
        <v>42339</v>
      </c>
      <c r="P74" t="s">
        <v>312</v>
      </c>
      <c r="Q74" t="s">
        <v>365</v>
      </c>
      <c r="R74" t="s">
        <v>366</v>
      </c>
      <c r="S74" t="s">
        <v>530</v>
      </c>
      <c r="T74" t="s">
        <v>404</v>
      </c>
      <c r="U74">
        <v>13.09</v>
      </c>
      <c r="V74" s="6">
        <v>36678</v>
      </c>
      <c r="W74">
        <v>665</v>
      </c>
      <c r="X74">
        <v>669</v>
      </c>
      <c r="Y74">
        <v>15</v>
      </c>
      <c r="Z74">
        <v>0</v>
      </c>
      <c r="AA74">
        <v>17771</v>
      </c>
      <c r="AB74">
        <v>63.7</v>
      </c>
      <c r="AC74">
        <v>34</v>
      </c>
      <c r="AD74" t="s">
        <v>317</v>
      </c>
      <c r="AE74" t="s">
        <v>318</v>
      </c>
      <c r="AF74">
        <v>3</v>
      </c>
      <c r="AG74">
        <v>0</v>
      </c>
    </row>
    <row r="75" spans="1:33" x14ac:dyDescent="0.3">
      <c r="A75">
        <v>68366999</v>
      </c>
      <c r="B75" s="9">
        <v>15850</v>
      </c>
      <c r="C75" s="9">
        <v>15850</v>
      </c>
      <c r="D75" s="9">
        <v>15850</v>
      </c>
      <c r="E75" t="s">
        <v>325</v>
      </c>
      <c r="F75">
        <v>23.13</v>
      </c>
      <c r="G75">
        <v>448.01</v>
      </c>
      <c r="H75" t="s">
        <v>339</v>
      </c>
      <c r="I75" t="s">
        <v>531</v>
      </c>
      <c r="J75" t="s">
        <v>532</v>
      </c>
      <c r="K75" t="s">
        <v>309</v>
      </c>
      <c r="L75" t="s">
        <v>417</v>
      </c>
      <c r="M75">
        <v>45000</v>
      </c>
      <c r="N75" t="s">
        <v>311</v>
      </c>
      <c r="O75" s="6">
        <v>42339</v>
      </c>
      <c r="P75" t="s">
        <v>312</v>
      </c>
      <c r="Q75" t="s">
        <v>313</v>
      </c>
      <c r="R75" t="s">
        <v>314</v>
      </c>
      <c r="S75" t="s">
        <v>533</v>
      </c>
      <c r="T75" t="s">
        <v>458</v>
      </c>
      <c r="U75">
        <v>34.85</v>
      </c>
      <c r="V75" s="6">
        <v>39083</v>
      </c>
      <c r="W75">
        <v>755</v>
      </c>
      <c r="X75">
        <v>759</v>
      </c>
      <c r="Y75">
        <v>18</v>
      </c>
      <c r="Z75">
        <v>0</v>
      </c>
      <c r="AA75">
        <v>8799</v>
      </c>
      <c r="AB75">
        <v>21.3</v>
      </c>
      <c r="AC75">
        <v>24</v>
      </c>
      <c r="AD75" t="s">
        <v>356</v>
      </c>
      <c r="AE75" t="s">
        <v>318</v>
      </c>
      <c r="AF75">
        <v>0</v>
      </c>
      <c r="AG75">
        <v>0</v>
      </c>
    </row>
    <row r="76" spans="1:33" x14ac:dyDescent="0.3">
      <c r="A76">
        <v>68506885</v>
      </c>
      <c r="B76" s="9">
        <v>10000</v>
      </c>
      <c r="C76" s="9">
        <v>10000</v>
      </c>
      <c r="D76" s="9">
        <v>10000</v>
      </c>
      <c r="E76" t="s">
        <v>325</v>
      </c>
      <c r="F76">
        <v>11.99</v>
      </c>
      <c r="G76">
        <v>222.4</v>
      </c>
      <c r="H76" t="s">
        <v>306</v>
      </c>
      <c r="I76" t="s">
        <v>319</v>
      </c>
      <c r="J76" t="s">
        <v>534</v>
      </c>
      <c r="K76" t="s">
        <v>309</v>
      </c>
      <c r="L76" t="s">
        <v>349</v>
      </c>
      <c r="M76">
        <v>42500</v>
      </c>
      <c r="N76" t="s">
        <v>311</v>
      </c>
      <c r="O76" s="6">
        <v>42339</v>
      </c>
      <c r="P76" t="s">
        <v>336</v>
      </c>
      <c r="Q76" t="s">
        <v>313</v>
      </c>
      <c r="R76" t="s">
        <v>314</v>
      </c>
      <c r="S76" t="s">
        <v>535</v>
      </c>
      <c r="T76" t="s">
        <v>409</v>
      </c>
      <c r="U76">
        <v>31.04</v>
      </c>
      <c r="V76" s="6">
        <v>36130</v>
      </c>
      <c r="W76">
        <v>705</v>
      </c>
      <c r="X76">
        <v>709</v>
      </c>
      <c r="Y76">
        <v>10</v>
      </c>
      <c r="Z76">
        <v>0</v>
      </c>
      <c r="AA76">
        <v>5812</v>
      </c>
      <c r="AB76">
        <v>40.9</v>
      </c>
      <c r="AC76">
        <v>23</v>
      </c>
      <c r="AD76" t="s">
        <v>317</v>
      </c>
      <c r="AE76" t="s">
        <v>318</v>
      </c>
      <c r="AF76">
        <v>0</v>
      </c>
      <c r="AG76">
        <v>0</v>
      </c>
    </row>
    <row r="77" spans="1:33" x14ac:dyDescent="0.3">
      <c r="A77">
        <v>68394562</v>
      </c>
      <c r="B77" s="9">
        <v>30000</v>
      </c>
      <c r="C77" s="9">
        <v>30000</v>
      </c>
      <c r="D77" s="9">
        <v>30000</v>
      </c>
      <c r="E77" t="s">
        <v>305</v>
      </c>
      <c r="F77">
        <v>15.77</v>
      </c>
      <c r="G77">
        <v>1051.31</v>
      </c>
      <c r="H77" t="s">
        <v>430</v>
      </c>
      <c r="I77" t="s">
        <v>466</v>
      </c>
      <c r="J77" t="s">
        <v>536</v>
      </c>
      <c r="K77" t="s">
        <v>416</v>
      </c>
      <c r="L77" t="s">
        <v>310</v>
      </c>
      <c r="M77">
        <v>175000</v>
      </c>
      <c r="N77" t="s">
        <v>311</v>
      </c>
      <c r="O77" s="6">
        <v>42339</v>
      </c>
      <c r="P77" t="s">
        <v>312</v>
      </c>
      <c r="Q77" t="s">
        <v>329</v>
      </c>
      <c r="R77" t="s">
        <v>438</v>
      </c>
      <c r="S77" t="s">
        <v>488</v>
      </c>
      <c r="T77" t="s">
        <v>458</v>
      </c>
      <c r="U77">
        <v>18.5</v>
      </c>
      <c r="V77" s="6">
        <v>35643</v>
      </c>
      <c r="W77">
        <v>725</v>
      </c>
      <c r="X77">
        <v>729</v>
      </c>
      <c r="Y77">
        <v>9</v>
      </c>
      <c r="Z77">
        <v>0</v>
      </c>
      <c r="AA77">
        <v>21831</v>
      </c>
      <c r="AB77">
        <v>50.3</v>
      </c>
      <c r="AC77">
        <v>23</v>
      </c>
      <c r="AD77" t="s">
        <v>317</v>
      </c>
      <c r="AE77" t="s">
        <v>318</v>
      </c>
      <c r="AF77">
        <v>3</v>
      </c>
      <c r="AG77">
        <v>0</v>
      </c>
    </row>
    <row r="78" spans="1:33" x14ac:dyDescent="0.3">
      <c r="A78">
        <v>68416953</v>
      </c>
      <c r="B78" s="9">
        <v>1500</v>
      </c>
      <c r="C78" s="9">
        <v>1500</v>
      </c>
      <c r="D78" s="9">
        <v>1500</v>
      </c>
      <c r="E78" t="s">
        <v>305</v>
      </c>
      <c r="F78">
        <v>6.49</v>
      </c>
      <c r="G78">
        <v>45.97</v>
      </c>
      <c r="H78" t="s">
        <v>361</v>
      </c>
      <c r="I78" t="s">
        <v>362</v>
      </c>
      <c r="L78" t="s">
        <v>310</v>
      </c>
      <c r="M78">
        <v>45000</v>
      </c>
      <c r="N78" t="s">
        <v>311</v>
      </c>
      <c r="O78" s="6">
        <v>42339</v>
      </c>
      <c r="P78" t="s">
        <v>312</v>
      </c>
      <c r="Q78" t="s">
        <v>537</v>
      </c>
      <c r="R78" t="s">
        <v>538</v>
      </c>
      <c r="S78" t="s">
        <v>539</v>
      </c>
      <c r="T78" t="s">
        <v>540</v>
      </c>
      <c r="U78">
        <v>16.11</v>
      </c>
      <c r="V78" s="6">
        <v>32112</v>
      </c>
      <c r="W78">
        <v>745</v>
      </c>
      <c r="X78">
        <v>749</v>
      </c>
      <c r="Y78">
        <v>12</v>
      </c>
      <c r="Z78">
        <v>0</v>
      </c>
      <c r="AA78">
        <v>3717</v>
      </c>
      <c r="AB78">
        <v>21.2</v>
      </c>
      <c r="AC78">
        <v>37</v>
      </c>
      <c r="AD78" t="s">
        <v>317</v>
      </c>
      <c r="AE78" t="s">
        <v>318</v>
      </c>
      <c r="AF78">
        <v>4</v>
      </c>
      <c r="AG78">
        <v>0</v>
      </c>
    </row>
    <row r="79" spans="1:33" x14ac:dyDescent="0.3">
      <c r="A79">
        <v>68587652</v>
      </c>
      <c r="B79" s="9">
        <v>25000</v>
      </c>
      <c r="C79" s="9">
        <v>25000</v>
      </c>
      <c r="D79" s="9">
        <v>25000</v>
      </c>
      <c r="E79" t="s">
        <v>305</v>
      </c>
      <c r="F79">
        <v>5.32</v>
      </c>
      <c r="G79">
        <v>752.87</v>
      </c>
      <c r="H79" t="s">
        <v>361</v>
      </c>
      <c r="I79" t="s">
        <v>426</v>
      </c>
      <c r="J79" t="s">
        <v>541</v>
      </c>
      <c r="K79" t="s">
        <v>376</v>
      </c>
      <c r="L79" t="s">
        <v>310</v>
      </c>
      <c r="M79">
        <v>150000</v>
      </c>
      <c r="N79" t="s">
        <v>311</v>
      </c>
      <c r="O79" s="6">
        <v>42339</v>
      </c>
      <c r="P79" t="s">
        <v>312</v>
      </c>
      <c r="Q79" t="s">
        <v>365</v>
      </c>
      <c r="R79" t="s">
        <v>366</v>
      </c>
      <c r="S79" t="s">
        <v>542</v>
      </c>
      <c r="T79" t="s">
        <v>543</v>
      </c>
      <c r="U79">
        <v>9.5399999999999991</v>
      </c>
      <c r="V79" s="6">
        <v>35096</v>
      </c>
      <c r="W79">
        <v>795</v>
      </c>
      <c r="X79">
        <v>799</v>
      </c>
      <c r="Y79">
        <v>7</v>
      </c>
      <c r="Z79">
        <v>0</v>
      </c>
      <c r="AA79">
        <v>19339</v>
      </c>
      <c r="AB79">
        <v>42.5</v>
      </c>
      <c r="AC79">
        <v>18</v>
      </c>
      <c r="AD79" t="s">
        <v>317</v>
      </c>
      <c r="AE79" t="s">
        <v>318</v>
      </c>
      <c r="AF79">
        <v>7</v>
      </c>
      <c r="AG79">
        <v>0</v>
      </c>
    </row>
    <row r="80" spans="1:33" x14ac:dyDescent="0.3">
      <c r="A80">
        <v>68407333</v>
      </c>
      <c r="B80" s="9">
        <v>16250</v>
      </c>
      <c r="C80" s="9">
        <v>16250</v>
      </c>
      <c r="D80" s="9">
        <v>16250</v>
      </c>
      <c r="E80" t="s">
        <v>325</v>
      </c>
      <c r="F80">
        <v>13.44</v>
      </c>
      <c r="G80">
        <v>373.41</v>
      </c>
      <c r="H80" t="s">
        <v>306</v>
      </c>
      <c r="I80" t="s">
        <v>346</v>
      </c>
      <c r="J80" t="s">
        <v>544</v>
      </c>
      <c r="K80" t="s">
        <v>416</v>
      </c>
      <c r="L80" t="s">
        <v>310</v>
      </c>
      <c r="M80">
        <v>50000</v>
      </c>
      <c r="N80" t="s">
        <v>311</v>
      </c>
      <c r="O80" s="6">
        <v>42339</v>
      </c>
      <c r="P80" t="s">
        <v>336</v>
      </c>
      <c r="Q80" t="s">
        <v>313</v>
      </c>
      <c r="R80" t="s">
        <v>314</v>
      </c>
      <c r="S80" t="s">
        <v>545</v>
      </c>
      <c r="T80" t="s">
        <v>404</v>
      </c>
      <c r="U80">
        <v>34.950000000000003</v>
      </c>
      <c r="V80" s="6">
        <v>32964</v>
      </c>
      <c r="W80">
        <v>690</v>
      </c>
      <c r="X80">
        <v>694</v>
      </c>
      <c r="Y80">
        <v>15</v>
      </c>
      <c r="Z80">
        <v>0</v>
      </c>
      <c r="AA80">
        <v>27336</v>
      </c>
      <c r="AB80">
        <v>94.9</v>
      </c>
      <c r="AC80">
        <v>21</v>
      </c>
      <c r="AD80" t="s">
        <v>317</v>
      </c>
      <c r="AE80" t="s">
        <v>318</v>
      </c>
      <c r="AF80">
        <v>2</v>
      </c>
      <c r="AG80">
        <v>0</v>
      </c>
    </row>
    <row r="81" spans="1:33" x14ac:dyDescent="0.3">
      <c r="A81">
        <v>68466066</v>
      </c>
      <c r="B81" s="9">
        <v>20200</v>
      </c>
      <c r="C81" s="9">
        <v>20200</v>
      </c>
      <c r="D81" s="9">
        <v>20200</v>
      </c>
      <c r="E81" t="s">
        <v>325</v>
      </c>
      <c r="F81">
        <v>18.489999999999998</v>
      </c>
      <c r="G81">
        <v>518.35</v>
      </c>
      <c r="H81" t="s">
        <v>430</v>
      </c>
      <c r="I81" t="s">
        <v>499</v>
      </c>
      <c r="J81" t="s">
        <v>459</v>
      </c>
      <c r="K81" t="s">
        <v>348</v>
      </c>
      <c r="L81" t="s">
        <v>349</v>
      </c>
      <c r="M81">
        <v>60000</v>
      </c>
      <c r="N81" t="s">
        <v>335</v>
      </c>
      <c r="O81" s="6">
        <v>42339</v>
      </c>
      <c r="P81" t="s">
        <v>387</v>
      </c>
      <c r="Q81" t="s">
        <v>313</v>
      </c>
      <c r="R81" t="s">
        <v>314</v>
      </c>
      <c r="S81" t="s">
        <v>546</v>
      </c>
      <c r="T81" t="s">
        <v>389</v>
      </c>
      <c r="U81">
        <v>34.840000000000003</v>
      </c>
      <c r="V81" s="6">
        <v>38139</v>
      </c>
      <c r="W81">
        <v>720</v>
      </c>
      <c r="X81">
        <v>724</v>
      </c>
      <c r="Y81">
        <v>10</v>
      </c>
      <c r="Z81">
        <v>1</v>
      </c>
      <c r="AA81">
        <v>8284</v>
      </c>
      <c r="AB81">
        <v>40.6</v>
      </c>
      <c r="AC81">
        <v>16</v>
      </c>
      <c r="AD81" t="s">
        <v>317</v>
      </c>
      <c r="AE81" t="s">
        <v>318</v>
      </c>
      <c r="AF81">
        <v>0</v>
      </c>
      <c r="AG81">
        <v>1</v>
      </c>
    </row>
    <row r="82" spans="1:33" x14ac:dyDescent="0.3">
      <c r="A82">
        <v>68436934</v>
      </c>
      <c r="B82" s="9">
        <v>23975</v>
      </c>
      <c r="C82" s="9">
        <v>23975</v>
      </c>
      <c r="D82" s="9">
        <v>23975</v>
      </c>
      <c r="E82" t="s">
        <v>325</v>
      </c>
      <c r="F82">
        <v>19.89</v>
      </c>
      <c r="G82">
        <v>633.73</v>
      </c>
      <c r="H82" t="s">
        <v>383</v>
      </c>
      <c r="I82" t="s">
        <v>405</v>
      </c>
      <c r="J82" t="s">
        <v>547</v>
      </c>
      <c r="K82" t="s">
        <v>309</v>
      </c>
      <c r="L82" t="s">
        <v>349</v>
      </c>
      <c r="M82">
        <v>70000</v>
      </c>
      <c r="N82" t="s">
        <v>311</v>
      </c>
      <c r="O82" s="6">
        <v>42339</v>
      </c>
      <c r="P82" t="s">
        <v>387</v>
      </c>
      <c r="Q82" t="s">
        <v>365</v>
      </c>
      <c r="R82" t="s">
        <v>366</v>
      </c>
      <c r="S82" t="s">
        <v>548</v>
      </c>
      <c r="T82" t="s">
        <v>397</v>
      </c>
      <c r="U82">
        <v>33.200000000000003</v>
      </c>
      <c r="V82" s="6">
        <v>34851</v>
      </c>
      <c r="W82">
        <v>685</v>
      </c>
      <c r="X82">
        <v>689</v>
      </c>
      <c r="Y82">
        <v>10</v>
      </c>
      <c r="Z82">
        <v>0</v>
      </c>
      <c r="AA82">
        <v>44807</v>
      </c>
      <c r="AB82">
        <v>94.9</v>
      </c>
      <c r="AC82">
        <v>19</v>
      </c>
      <c r="AD82" t="s">
        <v>317</v>
      </c>
      <c r="AE82" t="s">
        <v>318</v>
      </c>
      <c r="AF82">
        <v>3</v>
      </c>
      <c r="AG82">
        <v>0</v>
      </c>
    </row>
    <row r="83" spans="1:33" x14ac:dyDescent="0.3">
      <c r="A83">
        <v>68617057</v>
      </c>
      <c r="B83" s="9">
        <v>15000</v>
      </c>
      <c r="C83" s="9">
        <v>15000</v>
      </c>
      <c r="D83" s="9">
        <v>15000</v>
      </c>
      <c r="E83" t="s">
        <v>325</v>
      </c>
      <c r="F83">
        <v>10.78</v>
      </c>
      <c r="G83">
        <v>324.5</v>
      </c>
      <c r="H83" t="s">
        <v>326</v>
      </c>
      <c r="I83" t="s">
        <v>327</v>
      </c>
      <c r="J83" t="s">
        <v>549</v>
      </c>
      <c r="K83" t="s">
        <v>309</v>
      </c>
      <c r="L83" t="s">
        <v>310</v>
      </c>
      <c r="M83">
        <v>65000</v>
      </c>
      <c r="N83" t="s">
        <v>311</v>
      </c>
      <c r="O83" s="6">
        <v>42339</v>
      </c>
      <c r="P83" t="s">
        <v>312</v>
      </c>
      <c r="Q83" t="s">
        <v>313</v>
      </c>
      <c r="R83" t="s">
        <v>314</v>
      </c>
      <c r="S83" t="s">
        <v>550</v>
      </c>
      <c r="T83" t="s">
        <v>442</v>
      </c>
      <c r="U83">
        <v>29.28</v>
      </c>
      <c r="V83" s="6">
        <v>37104</v>
      </c>
      <c r="W83">
        <v>720</v>
      </c>
      <c r="X83">
        <v>724</v>
      </c>
      <c r="Y83">
        <v>18</v>
      </c>
      <c r="Z83">
        <v>0</v>
      </c>
      <c r="AA83">
        <v>24723</v>
      </c>
      <c r="AB83">
        <v>69.8</v>
      </c>
      <c r="AC83">
        <v>32</v>
      </c>
      <c r="AD83" t="s">
        <v>317</v>
      </c>
      <c r="AE83" t="s">
        <v>318</v>
      </c>
      <c r="AF83">
        <v>1</v>
      </c>
      <c r="AG83">
        <v>0</v>
      </c>
    </row>
  </sheetData>
  <autoFilter ref="A2:AG83" xr:uid="{F6760F1E-D8AB-4426-9E94-668440546A65}"/>
  <conditionalFormatting sqref="A1:A1048576">
    <cfRule type="duplicateValues" dxfId="0"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52"/>
  <sheetViews>
    <sheetView workbookViewId="0">
      <pane ySplit="1" topLeftCell="A67" activePane="bottomLeft" state="frozen"/>
      <selection pane="bottomLeft" activeCell="B63" sqref="B63"/>
    </sheetView>
  </sheetViews>
  <sheetFormatPr defaultColWidth="8.77734375" defaultRowHeight="14.4" x14ac:dyDescent="0.3"/>
  <cols>
    <col min="1" max="1" width="26" customWidth="1"/>
    <col min="2" max="2" width="103.109375" customWidth="1"/>
    <col min="3" max="3" width="13.21875" bestFit="1" customWidth="1"/>
    <col min="4" max="4" width="8.77734375" customWidth="1"/>
    <col min="5" max="5" width="13.44140625" customWidth="1"/>
    <col min="6" max="7" width="14.6640625" customWidth="1"/>
    <col min="8" max="8" width="25" hidden="1" customWidth="1"/>
  </cols>
  <sheetData>
    <row r="1" spans="1:11" s="2" customFormat="1" ht="31.2" x14ac:dyDescent="0.3">
      <c r="A1" s="5" t="s">
        <v>301</v>
      </c>
      <c r="B1" s="5" t="s">
        <v>48</v>
      </c>
      <c r="C1" s="5" t="s">
        <v>302</v>
      </c>
      <c r="D1" s="5" t="s">
        <v>304</v>
      </c>
      <c r="E1" s="5" t="s">
        <v>551</v>
      </c>
      <c r="F1" s="5" t="s">
        <v>553</v>
      </c>
      <c r="G1" s="5"/>
      <c r="K1"/>
    </row>
    <row r="2" spans="1:11" x14ac:dyDescent="0.3">
      <c r="A2" t="s">
        <v>0</v>
      </c>
      <c r="B2" s="2" t="s">
        <v>58</v>
      </c>
      <c r="D2">
        <v>0</v>
      </c>
      <c r="E2" t="str">
        <f>VLOOKUP($A2,$H:$H,1,0)</f>
        <v>id</v>
      </c>
      <c r="F2" t="s">
        <v>555</v>
      </c>
      <c r="H2" t="s">
        <v>207</v>
      </c>
    </row>
    <row r="3" spans="1:11" x14ac:dyDescent="0.3">
      <c r="A3" t="s">
        <v>1</v>
      </c>
      <c r="B3" t="s">
        <v>62</v>
      </c>
      <c r="D3">
        <v>2260701</v>
      </c>
      <c r="E3" t="s">
        <v>552</v>
      </c>
      <c r="F3" t="s">
        <v>554</v>
      </c>
      <c r="H3" t="s">
        <v>211</v>
      </c>
    </row>
    <row r="4" spans="1:11" ht="28.8" x14ac:dyDescent="0.3">
      <c r="A4" s="32" t="s">
        <v>2</v>
      </c>
      <c r="B4" s="2" t="s">
        <v>61</v>
      </c>
      <c r="C4" s="4" t="s">
        <v>303</v>
      </c>
      <c r="D4">
        <v>33</v>
      </c>
      <c r="E4" t="str">
        <f t="shared" ref="E4:E64" si="0">VLOOKUP($A4,$H:$H,1,0)</f>
        <v>loan_amnt</v>
      </c>
      <c r="F4" t="s">
        <v>555</v>
      </c>
      <c r="H4" t="s">
        <v>20</v>
      </c>
    </row>
    <row r="5" spans="1:11" x14ac:dyDescent="0.3">
      <c r="A5" t="s">
        <v>3</v>
      </c>
      <c r="B5" s="2" t="s">
        <v>153</v>
      </c>
      <c r="C5" s="4" t="s">
        <v>303</v>
      </c>
      <c r="D5">
        <v>33</v>
      </c>
      <c r="E5" t="str">
        <f t="shared" si="0"/>
        <v>funded_amnt</v>
      </c>
      <c r="F5" t="s">
        <v>555</v>
      </c>
      <c r="H5" t="s">
        <v>12</v>
      </c>
    </row>
    <row r="6" spans="1:11" x14ac:dyDescent="0.3">
      <c r="A6" t="s">
        <v>4</v>
      </c>
      <c r="B6" s="2" t="s">
        <v>154</v>
      </c>
      <c r="D6">
        <v>33</v>
      </c>
      <c r="E6" t="str">
        <f t="shared" si="0"/>
        <v>funded_amnt_inv</v>
      </c>
      <c r="F6" t="s">
        <v>555</v>
      </c>
      <c r="H6" t="s">
        <v>170</v>
      </c>
    </row>
    <row r="7" spans="1:11" x14ac:dyDescent="0.3">
      <c r="A7" t="s">
        <v>5</v>
      </c>
      <c r="B7" s="2" t="s">
        <v>75</v>
      </c>
      <c r="C7" s="4" t="s">
        <v>303</v>
      </c>
      <c r="D7">
        <v>0</v>
      </c>
      <c r="E7" t="str">
        <f t="shared" si="0"/>
        <v>term</v>
      </c>
      <c r="F7" t="s">
        <v>555</v>
      </c>
      <c r="H7" t="s">
        <v>106</v>
      </c>
    </row>
    <row r="8" spans="1:11" x14ac:dyDescent="0.3">
      <c r="A8" t="s">
        <v>6</v>
      </c>
      <c r="B8" s="2" t="s">
        <v>81</v>
      </c>
      <c r="C8" s="4" t="s">
        <v>303</v>
      </c>
      <c r="D8">
        <v>0</v>
      </c>
      <c r="E8" t="str">
        <f t="shared" si="0"/>
        <v>int_rate</v>
      </c>
      <c r="F8" t="s">
        <v>555</v>
      </c>
      <c r="H8" t="s">
        <v>212</v>
      </c>
    </row>
    <row r="9" spans="1:11" ht="18" customHeight="1" x14ac:dyDescent="0.3">
      <c r="A9" t="s">
        <v>7</v>
      </c>
      <c r="B9" s="2" t="s">
        <v>60</v>
      </c>
      <c r="D9">
        <v>0</v>
      </c>
      <c r="E9" t="str">
        <f t="shared" si="0"/>
        <v>installment</v>
      </c>
      <c r="F9" t="s">
        <v>555</v>
      </c>
      <c r="H9" t="s">
        <v>213</v>
      </c>
    </row>
    <row r="10" spans="1:11" x14ac:dyDescent="0.3">
      <c r="A10" t="s">
        <v>8</v>
      </c>
      <c r="B10" s="2" t="s">
        <v>57</v>
      </c>
      <c r="C10" s="4" t="s">
        <v>303</v>
      </c>
      <c r="D10">
        <v>0</v>
      </c>
      <c r="E10" t="str">
        <f t="shared" si="0"/>
        <v>grade</v>
      </c>
      <c r="F10" t="s">
        <v>555</v>
      </c>
      <c r="H10" t="s">
        <v>97</v>
      </c>
    </row>
    <row r="11" spans="1:11" ht="13.95" customHeight="1" x14ac:dyDescent="0.3">
      <c r="A11" t="s">
        <v>9</v>
      </c>
      <c r="B11" s="2" t="s">
        <v>74</v>
      </c>
      <c r="D11">
        <v>0</v>
      </c>
      <c r="E11" t="str">
        <f t="shared" si="0"/>
        <v>sub_grade</v>
      </c>
      <c r="F11" t="s">
        <v>555</v>
      </c>
      <c r="H11" t="s">
        <v>159</v>
      </c>
    </row>
    <row r="12" spans="1:11" x14ac:dyDescent="0.3">
      <c r="A12" t="s">
        <v>151</v>
      </c>
      <c r="B12" s="2" t="s">
        <v>152</v>
      </c>
      <c r="D12">
        <v>0</v>
      </c>
      <c r="E12" t="str">
        <f t="shared" si="0"/>
        <v>emp_title</v>
      </c>
      <c r="F12" t="s">
        <v>555</v>
      </c>
      <c r="H12" t="s">
        <v>98</v>
      </c>
    </row>
    <row r="13" spans="1:11" ht="28.8" x14ac:dyDescent="0.3">
      <c r="A13" t="s">
        <v>10</v>
      </c>
      <c r="B13" s="2" t="s">
        <v>56</v>
      </c>
      <c r="C13" s="4" t="s">
        <v>303</v>
      </c>
      <c r="E13" t="str">
        <f t="shared" si="0"/>
        <v>emp_length</v>
      </c>
      <c r="F13" t="s">
        <v>555</v>
      </c>
      <c r="H13" t="s">
        <v>249</v>
      </c>
    </row>
    <row r="14" spans="1:11" ht="28.8" x14ac:dyDescent="0.3">
      <c r="A14" t="s">
        <v>11</v>
      </c>
      <c r="B14" s="2" t="s">
        <v>225</v>
      </c>
      <c r="C14" s="4" t="s">
        <v>303</v>
      </c>
      <c r="D14">
        <v>0</v>
      </c>
      <c r="E14" t="str">
        <f t="shared" si="0"/>
        <v>home_ownership</v>
      </c>
      <c r="F14" t="s">
        <v>555</v>
      </c>
      <c r="H14" t="s">
        <v>22</v>
      </c>
    </row>
    <row r="15" spans="1:11" x14ac:dyDescent="0.3">
      <c r="A15" s="3" t="s">
        <v>12</v>
      </c>
      <c r="B15" s="2" t="s">
        <v>175</v>
      </c>
      <c r="C15" s="4" t="s">
        <v>303</v>
      </c>
      <c r="D15">
        <v>0</v>
      </c>
      <c r="E15" t="str">
        <f t="shared" si="0"/>
        <v>annual_inc</v>
      </c>
      <c r="F15" t="s">
        <v>555</v>
      </c>
      <c r="H15" t="s">
        <v>214</v>
      </c>
    </row>
    <row r="16" spans="1:11" x14ac:dyDescent="0.3">
      <c r="A16" s="3" t="s">
        <v>210</v>
      </c>
      <c r="B16" s="2" t="s">
        <v>155</v>
      </c>
      <c r="C16" s="4" t="s">
        <v>303</v>
      </c>
      <c r="D16">
        <v>0</v>
      </c>
      <c r="E16" t="str">
        <f t="shared" si="0"/>
        <v>verification_status</v>
      </c>
      <c r="F16" t="s">
        <v>555</v>
      </c>
      <c r="H16" t="s">
        <v>266</v>
      </c>
    </row>
    <row r="17" spans="1:8" x14ac:dyDescent="0.3">
      <c r="A17" t="s">
        <v>13</v>
      </c>
      <c r="B17" s="2" t="s">
        <v>166</v>
      </c>
      <c r="C17" s="4" t="s">
        <v>303</v>
      </c>
      <c r="D17">
        <v>0</v>
      </c>
      <c r="E17" t="str">
        <f t="shared" si="0"/>
        <v>issue_d</v>
      </c>
      <c r="F17" t="s">
        <v>555</v>
      </c>
      <c r="H17" t="s">
        <v>21</v>
      </c>
    </row>
    <row r="18" spans="1:8" ht="13.95" customHeight="1" x14ac:dyDescent="0.3">
      <c r="A18" s="32" t="s">
        <v>14</v>
      </c>
      <c r="B18" s="2" t="s">
        <v>82</v>
      </c>
      <c r="C18" s="4" t="s">
        <v>303</v>
      </c>
      <c r="D18">
        <v>0</v>
      </c>
      <c r="E18" t="str">
        <f t="shared" si="0"/>
        <v>loan_status</v>
      </c>
      <c r="F18" t="s">
        <v>555</v>
      </c>
      <c r="H18" t="s">
        <v>23</v>
      </c>
    </row>
    <row r="19" spans="1:8" x14ac:dyDescent="0.3">
      <c r="A19" t="s">
        <v>15</v>
      </c>
      <c r="B19" t="s">
        <v>85</v>
      </c>
      <c r="D19">
        <v>0</v>
      </c>
      <c r="E19" t="str">
        <f t="shared" si="0"/>
        <v>pymnt_plan</v>
      </c>
      <c r="F19" t="s">
        <v>554</v>
      </c>
      <c r="H19" t="s">
        <v>10</v>
      </c>
    </row>
    <row r="20" spans="1:8" x14ac:dyDescent="0.3">
      <c r="A20" t="s">
        <v>16</v>
      </c>
      <c r="B20" t="s">
        <v>80</v>
      </c>
      <c r="D20">
        <v>0</v>
      </c>
      <c r="E20" t="str">
        <f t="shared" si="0"/>
        <v>url</v>
      </c>
      <c r="F20" t="s">
        <v>554</v>
      </c>
      <c r="H20" t="s">
        <v>151</v>
      </c>
    </row>
    <row r="21" spans="1:8" x14ac:dyDescent="0.3">
      <c r="A21" t="s">
        <v>17</v>
      </c>
      <c r="B21" t="s">
        <v>55</v>
      </c>
      <c r="D21">
        <v>0</v>
      </c>
      <c r="E21" t="s">
        <v>552</v>
      </c>
      <c r="F21" t="s">
        <v>554</v>
      </c>
      <c r="H21" t="s">
        <v>25</v>
      </c>
    </row>
    <row r="22" spans="1:8" x14ac:dyDescent="0.3">
      <c r="A22" t="s">
        <v>18</v>
      </c>
      <c r="B22" s="2" t="s">
        <v>160</v>
      </c>
      <c r="C22" s="4" t="s">
        <v>303</v>
      </c>
      <c r="D22">
        <v>0</v>
      </c>
      <c r="E22" t="str">
        <f t="shared" si="0"/>
        <v>purpose</v>
      </c>
      <c r="F22" t="s">
        <v>555</v>
      </c>
      <c r="H22" t="s">
        <v>24</v>
      </c>
    </row>
    <row r="23" spans="1:8" x14ac:dyDescent="0.3">
      <c r="A23" t="s">
        <v>19</v>
      </c>
      <c r="B23" s="2" t="s">
        <v>76</v>
      </c>
      <c r="D23">
        <v>0</v>
      </c>
      <c r="E23" t="str">
        <f t="shared" si="0"/>
        <v>title</v>
      </c>
      <c r="F23" t="s">
        <v>555</v>
      </c>
      <c r="H23" t="s">
        <v>3</v>
      </c>
    </row>
    <row r="24" spans="1:8" x14ac:dyDescent="0.3">
      <c r="A24" t="s">
        <v>165</v>
      </c>
      <c r="B24" s="2" t="s">
        <v>164</v>
      </c>
      <c r="D24">
        <v>0</v>
      </c>
      <c r="E24" t="str">
        <f t="shared" si="0"/>
        <v>zip_code</v>
      </c>
      <c r="F24" t="s">
        <v>555</v>
      </c>
      <c r="H24" t="s">
        <v>4</v>
      </c>
    </row>
    <row r="25" spans="1:8" x14ac:dyDescent="0.3">
      <c r="A25" s="32" t="s">
        <v>20</v>
      </c>
      <c r="B25" s="2" t="s">
        <v>162</v>
      </c>
      <c r="C25" s="4" t="s">
        <v>303</v>
      </c>
      <c r="D25">
        <v>0</v>
      </c>
      <c r="E25" t="str">
        <f t="shared" si="0"/>
        <v>addr_state</v>
      </c>
      <c r="F25" t="s">
        <v>555</v>
      </c>
      <c r="H25" t="s">
        <v>8</v>
      </c>
    </row>
    <row r="26" spans="1:8" ht="28.8" x14ac:dyDescent="0.3">
      <c r="A26" t="s">
        <v>21</v>
      </c>
      <c r="B26" s="2" t="s">
        <v>163</v>
      </c>
      <c r="C26" s="4" t="s">
        <v>303</v>
      </c>
      <c r="D26">
        <v>0</v>
      </c>
      <c r="E26" t="str">
        <f t="shared" si="0"/>
        <v>dti</v>
      </c>
      <c r="F26" t="s">
        <v>555</v>
      </c>
      <c r="H26" t="s">
        <v>251</v>
      </c>
    </row>
    <row r="27" spans="1:8" x14ac:dyDescent="0.3">
      <c r="A27" t="s">
        <v>22</v>
      </c>
      <c r="B27" t="s">
        <v>53</v>
      </c>
      <c r="C27" s="4" t="s">
        <v>303</v>
      </c>
      <c r="D27">
        <v>0</v>
      </c>
      <c r="E27" t="str">
        <f t="shared" si="0"/>
        <v>delinq_2yrs</v>
      </c>
      <c r="F27" t="s">
        <v>554</v>
      </c>
      <c r="H27" t="s">
        <v>11</v>
      </c>
    </row>
    <row r="28" spans="1:8" x14ac:dyDescent="0.3">
      <c r="A28" t="s">
        <v>23</v>
      </c>
      <c r="B28" s="2" t="s">
        <v>167</v>
      </c>
      <c r="D28">
        <v>0</v>
      </c>
      <c r="E28" t="str">
        <f t="shared" si="0"/>
        <v>earliest_cr_line</v>
      </c>
      <c r="F28" t="s">
        <v>555</v>
      </c>
      <c r="H28" t="s">
        <v>0</v>
      </c>
    </row>
    <row r="29" spans="1:8" x14ac:dyDescent="0.3">
      <c r="A29" s="3" t="s">
        <v>24</v>
      </c>
      <c r="B29" s="2" t="s">
        <v>177</v>
      </c>
      <c r="D29">
        <v>0</v>
      </c>
      <c r="E29" t="str">
        <f t="shared" si="0"/>
        <v>fico_range_low</v>
      </c>
      <c r="F29" t="s">
        <v>555</v>
      </c>
      <c r="H29" t="s">
        <v>34</v>
      </c>
    </row>
    <row r="30" spans="1:8" x14ac:dyDescent="0.3">
      <c r="A30" s="3" t="s">
        <v>25</v>
      </c>
      <c r="B30" s="2" t="s">
        <v>176</v>
      </c>
      <c r="D30">
        <v>0</v>
      </c>
      <c r="E30" t="str">
        <f t="shared" si="0"/>
        <v>fico_range_high</v>
      </c>
      <c r="F30" t="s">
        <v>555</v>
      </c>
      <c r="H30" t="s">
        <v>26</v>
      </c>
    </row>
    <row r="31" spans="1:8" ht="18" customHeight="1" x14ac:dyDescent="0.3">
      <c r="A31" t="s">
        <v>26</v>
      </c>
      <c r="B31" t="s">
        <v>178</v>
      </c>
      <c r="D31">
        <v>0</v>
      </c>
      <c r="E31" t="str">
        <f t="shared" si="0"/>
        <v>inq_last_6mths</v>
      </c>
      <c r="F31" t="s">
        <v>554</v>
      </c>
      <c r="H31" t="s">
        <v>7</v>
      </c>
    </row>
    <row r="32" spans="1:8" x14ac:dyDescent="0.3">
      <c r="A32" t="s">
        <v>27</v>
      </c>
      <c r="B32" t="s">
        <v>64</v>
      </c>
      <c r="C32" s="4" t="s">
        <v>303</v>
      </c>
      <c r="D32">
        <v>0</v>
      </c>
      <c r="E32" t="s">
        <v>552</v>
      </c>
      <c r="F32" t="s">
        <v>554</v>
      </c>
      <c r="H32" t="s">
        <v>6</v>
      </c>
    </row>
    <row r="33" spans="1:11" x14ac:dyDescent="0.3">
      <c r="A33" t="s">
        <v>28</v>
      </c>
      <c r="B33" t="s">
        <v>65</v>
      </c>
      <c r="D33">
        <v>0</v>
      </c>
      <c r="E33" t="s">
        <v>552</v>
      </c>
      <c r="F33" t="s">
        <v>554</v>
      </c>
      <c r="H33" t="s">
        <v>13</v>
      </c>
    </row>
    <row r="34" spans="1:11" x14ac:dyDescent="0.3">
      <c r="A34" t="s">
        <v>29</v>
      </c>
      <c r="B34" s="2" t="s">
        <v>69</v>
      </c>
      <c r="C34" s="4" t="s">
        <v>303</v>
      </c>
      <c r="D34">
        <v>0</v>
      </c>
      <c r="E34" t="str">
        <f t="shared" si="0"/>
        <v>open_acc</v>
      </c>
      <c r="F34" t="s">
        <v>555</v>
      </c>
      <c r="H34" t="s">
        <v>45</v>
      </c>
      <c r="J34" t="s">
        <v>646</v>
      </c>
    </row>
    <row r="35" spans="1:11" x14ac:dyDescent="0.3">
      <c r="A35" t="s">
        <v>30</v>
      </c>
      <c r="B35" s="2" t="s">
        <v>71</v>
      </c>
      <c r="D35">
        <v>0</v>
      </c>
      <c r="E35" t="str">
        <f t="shared" si="0"/>
        <v>pub_rec</v>
      </c>
      <c r="F35" t="s">
        <v>555</v>
      </c>
      <c r="H35" t="s">
        <v>46</v>
      </c>
    </row>
    <row r="36" spans="1:11" x14ac:dyDescent="0.3">
      <c r="A36" t="s">
        <v>31</v>
      </c>
      <c r="B36" s="2" t="s">
        <v>72</v>
      </c>
      <c r="D36">
        <v>0</v>
      </c>
      <c r="E36" t="str">
        <f t="shared" si="0"/>
        <v>revol_bal</v>
      </c>
      <c r="F36" t="s">
        <v>555</v>
      </c>
      <c r="H36" t="s">
        <v>47</v>
      </c>
      <c r="J36" t="s">
        <v>645</v>
      </c>
      <c r="K36" t="s">
        <v>644</v>
      </c>
    </row>
    <row r="37" spans="1:11" x14ac:dyDescent="0.3">
      <c r="A37" t="s">
        <v>32</v>
      </c>
      <c r="B37" s="2" t="s">
        <v>73</v>
      </c>
      <c r="C37" s="4" t="s">
        <v>303</v>
      </c>
      <c r="D37">
        <v>0</v>
      </c>
      <c r="E37" t="str">
        <f t="shared" si="0"/>
        <v>revol_util</v>
      </c>
      <c r="F37" t="s">
        <v>555</v>
      </c>
      <c r="H37" t="s">
        <v>43</v>
      </c>
    </row>
    <row r="38" spans="1:11" x14ac:dyDescent="0.3">
      <c r="A38" t="s">
        <v>33</v>
      </c>
      <c r="B38" s="2" t="s">
        <v>77</v>
      </c>
      <c r="D38">
        <v>0</v>
      </c>
      <c r="E38" t="str">
        <f t="shared" si="0"/>
        <v>total_acc</v>
      </c>
      <c r="F38" t="s">
        <v>555</v>
      </c>
      <c r="H38" t="s">
        <v>42</v>
      </c>
    </row>
    <row r="39" spans="1:11" x14ac:dyDescent="0.3">
      <c r="A39" t="s">
        <v>34</v>
      </c>
      <c r="B39" s="2" t="s">
        <v>59</v>
      </c>
      <c r="D39">
        <v>0</v>
      </c>
      <c r="E39" t="str">
        <f t="shared" si="0"/>
        <v>initial_list_status</v>
      </c>
      <c r="F39" t="s">
        <v>555</v>
      </c>
      <c r="H39" t="s">
        <v>2</v>
      </c>
    </row>
    <row r="40" spans="1:11" x14ac:dyDescent="0.3">
      <c r="A40" s="33" t="s">
        <v>35</v>
      </c>
      <c r="B40" s="33" t="s">
        <v>83</v>
      </c>
      <c r="D40">
        <v>0</v>
      </c>
      <c r="E40" t="str">
        <f t="shared" si="0"/>
        <v>out_prncp</v>
      </c>
      <c r="F40" t="s">
        <v>554</v>
      </c>
      <c r="H40" t="s">
        <v>14</v>
      </c>
    </row>
    <row r="41" spans="1:11" ht="16.05" customHeight="1" x14ac:dyDescent="0.3">
      <c r="A41" s="33" t="s">
        <v>36</v>
      </c>
      <c r="B41" s="33" t="s">
        <v>84</v>
      </c>
      <c r="D41">
        <v>0</v>
      </c>
      <c r="E41" t="str">
        <f t="shared" si="0"/>
        <v>out_prncp_inv</v>
      </c>
      <c r="F41" t="s">
        <v>554</v>
      </c>
      <c r="H41" t="s">
        <v>215</v>
      </c>
    </row>
    <row r="42" spans="1:11" x14ac:dyDescent="0.3">
      <c r="A42" s="32" t="s">
        <v>37</v>
      </c>
      <c r="B42" s="32" t="s">
        <v>86</v>
      </c>
      <c r="D42">
        <v>0</v>
      </c>
      <c r="E42" t="str">
        <f t="shared" si="0"/>
        <v>total_pymnt</v>
      </c>
      <c r="F42" t="s">
        <v>554</v>
      </c>
      <c r="H42" t="s">
        <v>116</v>
      </c>
    </row>
    <row r="43" spans="1:11" ht="16.05" customHeight="1" x14ac:dyDescent="0.3">
      <c r="A43" s="32" t="s">
        <v>38</v>
      </c>
      <c r="B43" s="32" t="s">
        <v>87</v>
      </c>
      <c r="C43" s="4" t="s">
        <v>303</v>
      </c>
      <c r="D43">
        <v>0</v>
      </c>
      <c r="E43" t="str">
        <f t="shared" si="0"/>
        <v>total_pymnt_inv</v>
      </c>
      <c r="F43" t="s">
        <v>554</v>
      </c>
      <c r="H43" t="s">
        <v>117</v>
      </c>
    </row>
    <row r="44" spans="1:11" x14ac:dyDescent="0.3">
      <c r="A44" s="32" t="s">
        <v>39</v>
      </c>
      <c r="B44" s="32" t="s">
        <v>90</v>
      </c>
      <c r="D44">
        <v>0</v>
      </c>
      <c r="E44" t="str">
        <f t="shared" si="0"/>
        <v>total_rec_prncp</v>
      </c>
      <c r="F44" t="s">
        <v>554</v>
      </c>
      <c r="H44" t="s">
        <v>103</v>
      </c>
    </row>
    <row r="45" spans="1:11" x14ac:dyDescent="0.3">
      <c r="A45" s="32" t="s">
        <v>40</v>
      </c>
      <c r="B45" s="32" t="s">
        <v>89</v>
      </c>
      <c r="D45">
        <v>0</v>
      </c>
      <c r="E45" t="str">
        <f t="shared" si="0"/>
        <v>total_rec_int</v>
      </c>
      <c r="F45" t="s">
        <v>554</v>
      </c>
      <c r="H45" t="s">
        <v>216</v>
      </c>
    </row>
    <row r="46" spans="1:11" x14ac:dyDescent="0.3">
      <c r="A46" t="s">
        <v>41</v>
      </c>
      <c r="B46" t="s">
        <v>88</v>
      </c>
      <c r="D46">
        <v>0</v>
      </c>
      <c r="E46" t="str">
        <f t="shared" si="0"/>
        <v>total_rec_late_fee</v>
      </c>
      <c r="F46" t="s">
        <v>554</v>
      </c>
      <c r="H46" t="s">
        <v>217</v>
      </c>
    </row>
    <row r="47" spans="1:11" x14ac:dyDescent="0.3">
      <c r="A47" t="s">
        <v>158</v>
      </c>
      <c r="B47" t="s">
        <v>156</v>
      </c>
      <c r="D47">
        <v>0</v>
      </c>
      <c r="E47" t="str">
        <f t="shared" si="0"/>
        <v>recoveries</v>
      </c>
      <c r="F47" t="s">
        <v>554</v>
      </c>
      <c r="H47" t="s">
        <v>220</v>
      </c>
    </row>
    <row r="48" spans="1:11" x14ac:dyDescent="0.3">
      <c r="A48" t="s">
        <v>159</v>
      </c>
      <c r="B48" t="s">
        <v>157</v>
      </c>
      <c r="D48">
        <v>0</v>
      </c>
      <c r="E48" t="str">
        <f t="shared" si="0"/>
        <v>collection_recovery_fee</v>
      </c>
      <c r="F48" t="s">
        <v>554</v>
      </c>
      <c r="H48" t="s">
        <v>96</v>
      </c>
    </row>
    <row r="49" spans="1:10" x14ac:dyDescent="0.3">
      <c r="A49" t="s">
        <v>42</v>
      </c>
      <c r="B49" t="s">
        <v>168</v>
      </c>
      <c r="D49">
        <v>0</v>
      </c>
      <c r="E49" t="str">
        <f t="shared" si="0"/>
        <v>last_pymnt_d</v>
      </c>
      <c r="F49" t="s">
        <v>554</v>
      </c>
      <c r="H49" t="s">
        <v>108</v>
      </c>
    </row>
    <row r="50" spans="1:10" x14ac:dyDescent="0.3">
      <c r="A50" t="s">
        <v>43</v>
      </c>
      <c r="B50" t="s">
        <v>91</v>
      </c>
      <c r="D50">
        <v>0</v>
      </c>
      <c r="E50" t="str">
        <f t="shared" si="0"/>
        <v>last_pymnt_amnt</v>
      </c>
      <c r="F50" t="s">
        <v>554</v>
      </c>
      <c r="H50" t="s">
        <v>115</v>
      </c>
    </row>
    <row r="51" spans="1:10" x14ac:dyDescent="0.3">
      <c r="A51" t="s">
        <v>44</v>
      </c>
      <c r="B51" t="s">
        <v>92</v>
      </c>
      <c r="D51">
        <v>0</v>
      </c>
      <c r="E51" t="s">
        <v>552</v>
      </c>
      <c r="F51" t="s">
        <v>554</v>
      </c>
      <c r="H51" t="s">
        <v>109</v>
      </c>
    </row>
    <row r="52" spans="1:10" x14ac:dyDescent="0.3">
      <c r="A52" t="s">
        <v>45</v>
      </c>
      <c r="B52" t="s">
        <v>169</v>
      </c>
      <c r="D52">
        <v>0</v>
      </c>
      <c r="E52" t="str">
        <f t="shared" si="0"/>
        <v>last_credit_pull_d</v>
      </c>
      <c r="F52" t="s">
        <v>554</v>
      </c>
      <c r="H52" t="s">
        <v>107</v>
      </c>
    </row>
    <row r="53" spans="1:10" x14ac:dyDescent="0.3">
      <c r="A53" t="s">
        <v>46</v>
      </c>
      <c r="B53" t="s">
        <v>179</v>
      </c>
      <c r="D53">
        <v>0</v>
      </c>
      <c r="E53" t="str">
        <f t="shared" si="0"/>
        <v>last_fico_range_high</v>
      </c>
      <c r="F53" t="s">
        <v>554</v>
      </c>
      <c r="H53" t="s">
        <v>114</v>
      </c>
    </row>
    <row r="54" spans="1:10" x14ac:dyDescent="0.3">
      <c r="A54" t="s">
        <v>47</v>
      </c>
      <c r="B54" t="s">
        <v>180</v>
      </c>
      <c r="D54">
        <v>0</v>
      </c>
      <c r="E54" t="str">
        <f t="shared" si="0"/>
        <v>last_fico_range_low</v>
      </c>
      <c r="F54" t="s">
        <v>554</v>
      </c>
      <c r="H54" t="s">
        <v>119</v>
      </c>
    </row>
    <row r="55" spans="1:10" x14ac:dyDescent="0.3">
      <c r="A55" t="s">
        <v>98</v>
      </c>
      <c r="B55" t="s">
        <v>123</v>
      </c>
      <c r="D55">
        <v>0</v>
      </c>
      <c r="E55" t="str">
        <f t="shared" si="0"/>
        <v>collections_12_mths_ex_med</v>
      </c>
      <c r="F55" t="s">
        <v>554</v>
      </c>
      <c r="H55" t="s">
        <v>94</v>
      </c>
    </row>
    <row r="56" spans="1:10" x14ac:dyDescent="0.3">
      <c r="A56" t="s">
        <v>100</v>
      </c>
      <c r="B56" t="s">
        <v>128</v>
      </c>
      <c r="D56">
        <v>0</v>
      </c>
      <c r="E56" t="s">
        <v>552</v>
      </c>
      <c r="F56" t="s">
        <v>554</v>
      </c>
      <c r="H56" t="s">
        <v>118</v>
      </c>
    </row>
    <row r="57" spans="1:10" x14ac:dyDescent="0.3">
      <c r="A57" t="s">
        <v>121</v>
      </c>
      <c r="B57" t="s">
        <v>161</v>
      </c>
      <c r="D57">
        <v>0</v>
      </c>
      <c r="E57" t="str">
        <f t="shared" si="0"/>
        <v>policy_code</v>
      </c>
      <c r="F57" t="s">
        <v>554</v>
      </c>
      <c r="H57" t="s">
        <v>101</v>
      </c>
    </row>
    <row r="58" spans="1:10" x14ac:dyDescent="0.3">
      <c r="A58" t="s">
        <v>170</v>
      </c>
      <c r="B58" s="2" t="s">
        <v>171</v>
      </c>
      <c r="D58">
        <v>0</v>
      </c>
      <c r="E58" t="str">
        <f t="shared" si="0"/>
        <v>application_type</v>
      </c>
      <c r="F58" t="s">
        <v>555</v>
      </c>
      <c r="H58" t="s">
        <v>113</v>
      </c>
    </row>
    <row r="59" spans="1:10" x14ac:dyDescent="0.3">
      <c r="A59" t="s">
        <v>172</v>
      </c>
      <c r="B59" t="s">
        <v>181</v>
      </c>
      <c r="D59">
        <v>0</v>
      </c>
      <c r="E59" t="s">
        <v>552</v>
      </c>
      <c r="F59" t="s">
        <v>554</v>
      </c>
      <c r="H59" t="s">
        <v>112</v>
      </c>
    </row>
    <row r="60" spans="1:10" x14ac:dyDescent="0.3">
      <c r="A60" t="s">
        <v>173</v>
      </c>
      <c r="B60" t="s">
        <v>174</v>
      </c>
      <c r="D60">
        <v>0</v>
      </c>
      <c r="E60" t="s">
        <v>552</v>
      </c>
      <c r="F60" t="s">
        <v>554</v>
      </c>
      <c r="H60" t="s">
        <v>111</v>
      </c>
    </row>
    <row r="61" spans="1:10" x14ac:dyDescent="0.3">
      <c r="A61" t="s">
        <v>287</v>
      </c>
      <c r="B61" t="e">
        <v>#N/A</v>
      </c>
      <c r="D61">
        <v>0</v>
      </c>
      <c r="E61" t="s">
        <v>552</v>
      </c>
      <c r="F61" t="s">
        <v>554</v>
      </c>
      <c r="H61" t="s">
        <v>102</v>
      </c>
    </row>
    <row r="62" spans="1:10" x14ac:dyDescent="0.3">
      <c r="A62" t="s">
        <v>207</v>
      </c>
      <c r="B62" t="s">
        <v>49</v>
      </c>
      <c r="D62">
        <v>0</v>
      </c>
      <c r="E62" t="str">
        <f t="shared" si="0"/>
        <v>acc_now_delinq</v>
      </c>
      <c r="F62" t="s">
        <v>554</v>
      </c>
      <c r="H62" t="s">
        <v>29</v>
      </c>
    </row>
    <row r="63" spans="1:10" x14ac:dyDescent="0.3">
      <c r="A63" t="s">
        <v>120</v>
      </c>
      <c r="B63" t="s">
        <v>148</v>
      </c>
      <c r="D63">
        <v>0</v>
      </c>
      <c r="E63" t="str">
        <f t="shared" si="0"/>
        <v>tot_coll_amt</v>
      </c>
      <c r="F63" t="s">
        <v>554</v>
      </c>
      <c r="H63" t="s">
        <v>35</v>
      </c>
      <c r="J63" s="7"/>
    </row>
    <row r="64" spans="1:10" x14ac:dyDescent="0.3">
      <c r="A64" t="s">
        <v>105</v>
      </c>
      <c r="B64" t="s">
        <v>147</v>
      </c>
      <c r="D64">
        <v>0</v>
      </c>
      <c r="E64" t="str">
        <f t="shared" si="0"/>
        <v>tot_cur_bal</v>
      </c>
      <c r="F64" t="s">
        <v>554</v>
      </c>
      <c r="H64" t="s">
        <v>36</v>
      </c>
    </row>
    <row r="65" spans="1:8" x14ac:dyDescent="0.3">
      <c r="A65" t="s">
        <v>182</v>
      </c>
      <c r="B65" t="s">
        <v>183</v>
      </c>
      <c r="D65">
        <v>0</v>
      </c>
      <c r="E65" t="s">
        <v>552</v>
      </c>
      <c r="F65" t="s">
        <v>554</v>
      </c>
      <c r="H65" t="s">
        <v>110</v>
      </c>
    </row>
    <row r="66" spans="1:8" x14ac:dyDescent="0.3">
      <c r="A66" t="s">
        <v>239</v>
      </c>
      <c r="B66" t="s">
        <v>184</v>
      </c>
      <c r="D66">
        <v>0</v>
      </c>
      <c r="E66" t="s">
        <v>552</v>
      </c>
      <c r="F66" t="s">
        <v>554</v>
      </c>
      <c r="H66" t="s">
        <v>222</v>
      </c>
    </row>
    <row r="67" spans="1:8" x14ac:dyDescent="0.3">
      <c r="A67" t="s">
        <v>185</v>
      </c>
      <c r="B67" t="s">
        <v>186</v>
      </c>
      <c r="D67">
        <v>0</v>
      </c>
      <c r="E67" t="s">
        <v>552</v>
      </c>
      <c r="F67" t="s">
        <v>554</v>
      </c>
      <c r="H67" t="s">
        <v>121</v>
      </c>
    </row>
    <row r="68" spans="1:8" x14ac:dyDescent="0.3">
      <c r="A68" t="s">
        <v>187</v>
      </c>
      <c r="B68" t="s">
        <v>188</v>
      </c>
      <c r="D68">
        <v>0</v>
      </c>
      <c r="E68" t="s">
        <v>552</v>
      </c>
      <c r="F68" t="s">
        <v>554</v>
      </c>
      <c r="H68" t="s">
        <v>30</v>
      </c>
    </row>
    <row r="69" spans="1:8" x14ac:dyDescent="0.3">
      <c r="A69" t="s">
        <v>189</v>
      </c>
      <c r="B69" t="s">
        <v>190</v>
      </c>
      <c r="D69">
        <v>0</v>
      </c>
      <c r="E69" t="s">
        <v>552</v>
      </c>
      <c r="F69" t="s">
        <v>554</v>
      </c>
      <c r="H69" t="s">
        <v>95</v>
      </c>
    </row>
    <row r="70" spans="1:8" x14ac:dyDescent="0.3">
      <c r="A70" t="s">
        <v>191</v>
      </c>
      <c r="B70" t="s">
        <v>192</v>
      </c>
      <c r="D70">
        <v>0</v>
      </c>
      <c r="E70" t="s">
        <v>552</v>
      </c>
      <c r="F70" t="s">
        <v>554</v>
      </c>
      <c r="H70" t="s">
        <v>18</v>
      </c>
    </row>
    <row r="71" spans="1:8" x14ac:dyDescent="0.3">
      <c r="A71" t="s">
        <v>193</v>
      </c>
      <c r="B71" t="s">
        <v>194</v>
      </c>
      <c r="D71">
        <v>0</v>
      </c>
      <c r="E71" t="s">
        <v>552</v>
      </c>
      <c r="F71" t="s">
        <v>554</v>
      </c>
      <c r="H71" t="s">
        <v>15</v>
      </c>
    </row>
    <row r="72" spans="1:8" x14ac:dyDescent="0.3">
      <c r="A72" t="s">
        <v>195</v>
      </c>
      <c r="B72" t="s">
        <v>196</v>
      </c>
      <c r="D72">
        <v>0</v>
      </c>
      <c r="E72" t="s">
        <v>552</v>
      </c>
      <c r="F72" t="s">
        <v>554</v>
      </c>
      <c r="H72" t="s">
        <v>158</v>
      </c>
    </row>
    <row r="73" spans="1:8" x14ac:dyDescent="0.3">
      <c r="A73" t="s">
        <v>197</v>
      </c>
      <c r="B73" t="s">
        <v>198</v>
      </c>
      <c r="D73">
        <v>0</v>
      </c>
      <c r="E73" t="s">
        <v>552</v>
      </c>
      <c r="F73" t="s">
        <v>554</v>
      </c>
      <c r="H73" t="s">
        <v>31</v>
      </c>
    </row>
    <row r="74" spans="1:8" x14ac:dyDescent="0.3">
      <c r="A74" t="s">
        <v>199</v>
      </c>
      <c r="B74" t="s">
        <v>200</v>
      </c>
      <c r="D74">
        <v>0</v>
      </c>
      <c r="E74" t="s">
        <v>552</v>
      </c>
      <c r="F74" t="s">
        <v>554</v>
      </c>
      <c r="H74" t="s">
        <v>32</v>
      </c>
    </row>
    <row r="75" spans="1:8" x14ac:dyDescent="0.3">
      <c r="A75" t="s">
        <v>201</v>
      </c>
      <c r="B75" t="s">
        <v>202</v>
      </c>
      <c r="D75">
        <v>0</v>
      </c>
      <c r="E75" t="s">
        <v>552</v>
      </c>
      <c r="F75" t="s">
        <v>554</v>
      </c>
      <c r="H75" t="s">
        <v>9</v>
      </c>
    </row>
    <row r="76" spans="1:8" x14ac:dyDescent="0.3">
      <c r="A76" t="s">
        <v>288</v>
      </c>
      <c r="B76" t="e">
        <v>#N/A</v>
      </c>
      <c r="D76">
        <v>0</v>
      </c>
      <c r="E76" t="str">
        <f t="shared" ref="E76:E130" si="1">VLOOKUP($A76,$H:$H,1,0)</f>
        <v>total_rev_hi_lim</v>
      </c>
      <c r="F76" t="s">
        <v>554</v>
      </c>
      <c r="H76" t="s">
        <v>99</v>
      </c>
    </row>
    <row r="77" spans="1:8" x14ac:dyDescent="0.3">
      <c r="A77" t="s">
        <v>203</v>
      </c>
      <c r="B77" t="s">
        <v>204</v>
      </c>
      <c r="D77">
        <v>0</v>
      </c>
      <c r="E77" t="s">
        <v>552</v>
      </c>
      <c r="F77" t="s">
        <v>554</v>
      </c>
      <c r="H77" t="s">
        <v>5</v>
      </c>
    </row>
    <row r="78" spans="1:8" x14ac:dyDescent="0.3">
      <c r="A78" t="s">
        <v>209</v>
      </c>
      <c r="B78" t="s">
        <v>208</v>
      </c>
      <c r="D78">
        <v>0</v>
      </c>
      <c r="E78" t="s">
        <v>552</v>
      </c>
      <c r="F78" t="s">
        <v>554</v>
      </c>
      <c r="H78" t="s">
        <v>19</v>
      </c>
    </row>
    <row r="79" spans="1:8" x14ac:dyDescent="0.3">
      <c r="A79" t="s">
        <v>205</v>
      </c>
      <c r="B79" t="s">
        <v>206</v>
      </c>
      <c r="D79">
        <v>0</v>
      </c>
      <c r="E79" t="s">
        <v>552</v>
      </c>
      <c r="F79" t="s">
        <v>554</v>
      </c>
      <c r="H79" t="s">
        <v>120</v>
      </c>
    </row>
    <row r="80" spans="1:8" x14ac:dyDescent="0.3">
      <c r="A80" t="s">
        <v>211</v>
      </c>
      <c r="B80" t="s">
        <v>50</v>
      </c>
      <c r="D80">
        <v>0</v>
      </c>
      <c r="E80" t="str">
        <f t="shared" si="1"/>
        <v>acc_open_past_24mths</v>
      </c>
      <c r="F80" t="s">
        <v>554</v>
      </c>
      <c r="H80" t="s">
        <v>105</v>
      </c>
    </row>
    <row r="81" spans="1:8" x14ac:dyDescent="0.3">
      <c r="A81" t="s">
        <v>106</v>
      </c>
      <c r="B81" t="s">
        <v>150</v>
      </c>
      <c r="D81">
        <v>0</v>
      </c>
      <c r="E81" t="str">
        <f t="shared" si="1"/>
        <v>avg_cur_bal</v>
      </c>
      <c r="F81" t="s">
        <v>554</v>
      </c>
      <c r="H81" t="s">
        <v>104</v>
      </c>
    </row>
    <row r="82" spans="1:8" x14ac:dyDescent="0.3">
      <c r="A82" t="s">
        <v>212</v>
      </c>
      <c r="B82" t="s">
        <v>51</v>
      </c>
      <c r="D82">
        <v>0</v>
      </c>
      <c r="E82" t="str">
        <f t="shared" si="1"/>
        <v>bc_open_to_buy</v>
      </c>
      <c r="F82" t="s">
        <v>554</v>
      </c>
      <c r="H82" t="s">
        <v>33</v>
      </c>
    </row>
    <row r="83" spans="1:8" x14ac:dyDescent="0.3">
      <c r="A83" t="s">
        <v>213</v>
      </c>
      <c r="B83" t="s">
        <v>52</v>
      </c>
      <c r="D83">
        <v>0</v>
      </c>
      <c r="E83" t="str">
        <f t="shared" si="1"/>
        <v>bc_util</v>
      </c>
      <c r="F83" t="s">
        <v>554</v>
      </c>
      <c r="H83" t="s">
        <v>223</v>
      </c>
    </row>
    <row r="84" spans="1:8" x14ac:dyDescent="0.3">
      <c r="A84" t="s">
        <v>97</v>
      </c>
      <c r="B84" t="s">
        <v>122</v>
      </c>
      <c r="D84">
        <v>0</v>
      </c>
      <c r="E84" t="str">
        <f t="shared" si="1"/>
        <v>chargeoff_within_12_mths</v>
      </c>
      <c r="F84" t="s">
        <v>554</v>
      </c>
      <c r="H84" t="s">
        <v>224</v>
      </c>
    </row>
    <row r="85" spans="1:8" x14ac:dyDescent="0.3">
      <c r="A85" t="s">
        <v>214</v>
      </c>
      <c r="B85" t="s">
        <v>54</v>
      </c>
      <c r="D85">
        <v>0</v>
      </c>
      <c r="E85" t="str">
        <f t="shared" si="1"/>
        <v>delinq_amnt</v>
      </c>
      <c r="F85" t="s">
        <v>554</v>
      </c>
      <c r="H85" t="s">
        <v>93</v>
      </c>
    </row>
    <row r="86" spans="1:8" x14ac:dyDescent="0.3">
      <c r="A86" t="s">
        <v>215</v>
      </c>
      <c r="B86" t="s">
        <v>124</v>
      </c>
      <c r="D86">
        <v>0</v>
      </c>
      <c r="E86" t="str">
        <f t="shared" si="1"/>
        <v>mo_sin_old_il_acct</v>
      </c>
      <c r="F86" t="s">
        <v>554</v>
      </c>
      <c r="H86" t="s">
        <v>37</v>
      </c>
    </row>
    <row r="87" spans="1:8" x14ac:dyDescent="0.3">
      <c r="A87" t="s">
        <v>116</v>
      </c>
      <c r="B87" t="s">
        <v>125</v>
      </c>
      <c r="D87">
        <v>0</v>
      </c>
      <c r="E87" t="str">
        <f t="shared" si="1"/>
        <v>mo_sin_old_rev_tl_op</v>
      </c>
      <c r="F87" t="s">
        <v>554</v>
      </c>
      <c r="H87" t="s">
        <v>38</v>
      </c>
    </row>
    <row r="88" spans="1:8" x14ac:dyDescent="0.3">
      <c r="A88" t="s">
        <v>117</v>
      </c>
      <c r="B88" t="s">
        <v>126</v>
      </c>
      <c r="D88">
        <v>0</v>
      </c>
      <c r="E88" t="str">
        <f t="shared" si="1"/>
        <v>mo_sin_rcnt_rev_tl_op</v>
      </c>
      <c r="F88" t="s">
        <v>554</v>
      </c>
      <c r="H88" t="s">
        <v>40</v>
      </c>
    </row>
    <row r="89" spans="1:8" x14ac:dyDescent="0.3">
      <c r="A89" t="s">
        <v>103</v>
      </c>
      <c r="B89" t="s">
        <v>127</v>
      </c>
      <c r="D89">
        <v>0</v>
      </c>
      <c r="E89" t="str">
        <f t="shared" si="1"/>
        <v>mo_sin_rcnt_tl</v>
      </c>
      <c r="F89" t="s">
        <v>554</v>
      </c>
      <c r="H89" t="s">
        <v>41</v>
      </c>
    </row>
    <row r="90" spans="1:8" x14ac:dyDescent="0.3">
      <c r="A90" t="s">
        <v>216</v>
      </c>
      <c r="B90" s="2" t="s">
        <v>63</v>
      </c>
      <c r="D90">
        <v>0</v>
      </c>
      <c r="E90" t="str">
        <f t="shared" si="1"/>
        <v>mort_acc</v>
      </c>
      <c r="F90" t="s">
        <v>555</v>
      </c>
      <c r="H90" t="s">
        <v>39</v>
      </c>
    </row>
    <row r="91" spans="1:8" x14ac:dyDescent="0.3">
      <c r="A91" t="s">
        <v>217</v>
      </c>
      <c r="B91" t="s">
        <v>67</v>
      </c>
      <c r="D91">
        <v>0</v>
      </c>
      <c r="E91" t="str">
        <f t="shared" si="1"/>
        <v>mths_since_recent_bc</v>
      </c>
      <c r="F91" t="s">
        <v>554</v>
      </c>
      <c r="H91" t="s">
        <v>288</v>
      </c>
    </row>
    <row r="92" spans="1:8" x14ac:dyDescent="0.3">
      <c r="A92" t="s">
        <v>218</v>
      </c>
      <c r="B92" t="s">
        <v>219</v>
      </c>
      <c r="D92">
        <v>0</v>
      </c>
      <c r="E92" t="s">
        <v>552</v>
      </c>
      <c r="F92" t="s">
        <v>554</v>
      </c>
      <c r="H92" t="s">
        <v>16</v>
      </c>
    </row>
    <row r="93" spans="1:8" x14ac:dyDescent="0.3">
      <c r="A93" t="s">
        <v>220</v>
      </c>
      <c r="B93" t="s">
        <v>66</v>
      </c>
      <c r="D93">
        <v>0</v>
      </c>
      <c r="E93" t="str">
        <f t="shared" si="1"/>
        <v>mths_since_recent_inq</v>
      </c>
      <c r="F93" t="s">
        <v>554</v>
      </c>
      <c r="H93" t="s">
        <v>210</v>
      </c>
    </row>
    <row r="94" spans="1:8" x14ac:dyDescent="0.3">
      <c r="A94" t="s">
        <v>221</v>
      </c>
      <c r="B94" t="s">
        <v>68</v>
      </c>
      <c r="D94">
        <v>0</v>
      </c>
      <c r="E94" t="s">
        <v>552</v>
      </c>
      <c r="F94" t="s">
        <v>554</v>
      </c>
      <c r="H94" t="s">
        <v>165</v>
      </c>
    </row>
    <row r="95" spans="1:8" x14ac:dyDescent="0.3">
      <c r="A95" t="s">
        <v>96</v>
      </c>
      <c r="B95" t="s">
        <v>129</v>
      </c>
      <c r="D95">
        <v>0</v>
      </c>
      <c r="E95" t="str">
        <f t="shared" si="1"/>
        <v>num_accts_ever_120_pd</v>
      </c>
      <c r="F95" t="s">
        <v>554</v>
      </c>
    </row>
    <row r="96" spans="1:8" x14ac:dyDescent="0.3">
      <c r="A96" t="s">
        <v>108</v>
      </c>
      <c r="B96" t="s">
        <v>134</v>
      </c>
      <c r="D96">
        <v>0</v>
      </c>
      <c r="E96" t="str">
        <f t="shared" si="1"/>
        <v>num_actv_bc_tl</v>
      </c>
      <c r="F96" t="s">
        <v>554</v>
      </c>
    </row>
    <row r="97" spans="1:6" x14ac:dyDescent="0.3">
      <c r="A97" t="s">
        <v>115</v>
      </c>
      <c r="B97" t="s">
        <v>140</v>
      </c>
      <c r="D97">
        <v>0</v>
      </c>
      <c r="E97" t="str">
        <f t="shared" si="1"/>
        <v>num_actv_rev_tl</v>
      </c>
      <c r="F97" t="s">
        <v>554</v>
      </c>
    </row>
    <row r="98" spans="1:6" x14ac:dyDescent="0.3">
      <c r="A98" t="s">
        <v>109</v>
      </c>
      <c r="B98" t="s">
        <v>135</v>
      </c>
      <c r="D98">
        <v>0</v>
      </c>
      <c r="E98" t="str">
        <f t="shared" si="1"/>
        <v>num_bc_sats</v>
      </c>
      <c r="F98" t="s">
        <v>554</v>
      </c>
    </row>
    <row r="99" spans="1:6" x14ac:dyDescent="0.3">
      <c r="A99" t="s">
        <v>107</v>
      </c>
      <c r="B99" t="s">
        <v>133</v>
      </c>
      <c r="D99">
        <v>0</v>
      </c>
      <c r="E99" t="str">
        <f t="shared" si="1"/>
        <v>num_bc_tl</v>
      </c>
      <c r="F99" t="s">
        <v>554</v>
      </c>
    </row>
    <row r="100" spans="1:6" x14ac:dyDescent="0.3">
      <c r="A100" t="s">
        <v>114</v>
      </c>
      <c r="B100" t="s">
        <v>139</v>
      </c>
      <c r="D100">
        <v>0</v>
      </c>
      <c r="E100" t="str">
        <f t="shared" si="1"/>
        <v>num_il_tl</v>
      </c>
      <c r="F100" t="s">
        <v>554</v>
      </c>
    </row>
    <row r="101" spans="1:6" x14ac:dyDescent="0.3">
      <c r="A101" t="s">
        <v>119</v>
      </c>
      <c r="B101" t="s">
        <v>142</v>
      </c>
      <c r="D101">
        <v>0</v>
      </c>
      <c r="E101" t="str">
        <f t="shared" si="1"/>
        <v>num_op_rev_tl</v>
      </c>
      <c r="F101" t="s">
        <v>554</v>
      </c>
    </row>
    <row r="102" spans="1:6" x14ac:dyDescent="0.3">
      <c r="A102" t="s">
        <v>94</v>
      </c>
      <c r="B102" t="s">
        <v>130</v>
      </c>
      <c r="D102">
        <v>0</v>
      </c>
      <c r="E102" t="str">
        <f t="shared" si="1"/>
        <v>num_rev_accts</v>
      </c>
      <c r="F102" t="s">
        <v>554</v>
      </c>
    </row>
    <row r="103" spans="1:6" x14ac:dyDescent="0.3">
      <c r="A103" t="s">
        <v>118</v>
      </c>
      <c r="B103" t="s">
        <v>141</v>
      </c>
      <c r="D103">
        <v>0</v>
      </c>
      <c r="E103" t="str">
        <f t="shared" si="1"/>
        <v>num_rev_tl_bal_gt_0</v>
      </c>
      <c r="F103" t="s">
        <v>554</v>
      </c>
    </row>
    <row r="104" spans="1:6" x14ac:dyDescent="0.3">
      <c r="A104" t="s">
        <v>101</v>
      </c>
      <c r="B104" t="s">
        <v>131</v>
      </c>
      <c r="D104">
        <v>0</v>
      </c>
      <c r="E104" t="str">
        <f t="shared" si="1"/>
        <v>num_sats</v>
      </c>
      <c r="F104" t="s">
        <v>554</v>
      </c>
    </row>
    <row r="105" spans="1:6" x14ac:dyDescent="0.3">
      <c r="A105" t="s">
        <v>113</v>
      </c>
      <c r="B105" t="s">
        <v>138</v>
      </c>
      <c r="D105">
        <v>0</v>
      </c>
      <c r="E105" t="str">
        <f t="shared" si="1"/>
        <v>num_tl_120dpd_2m</v>
      </c>
      <c r="F105" t="s">
        <v>554</v>
      </c>
    </row>
    <row r="106" spans="1:6" x14ac:dyDescent="0.3">
      <c r="A106" t="s">
        <v>112</v>
      </c>
      <c r="B106" t="s">
        <v>137</v>
      </c>
      <c r="D106">
        <v>0</v>
      </c>
      <c r="E106" t="str">
        <f t="shared" si="1"/>
        <v>num_tl_30dpd</v>
      </c>
      <c r="F106" t="s">
        <v>554</v>
      </c>
    </row>
    <row r="107" spans="1:6" x14ac:dyDescent="0.3">
      <c r="A107" t="s">
        <v>111</v>
      </c>
      <c r="B107" t="s">
        <v>136</v>
      </c>
      <c r="D107">
        <v>0</v>
      </c>
      <c r="E107" t="str">
        <f t="shared" si="1"/>
        <v>num_tl_90g_dpd_24m</v>
      </c>
      <c r="F107" t="s">
        <v>554</v>
      </c>
    </row>
    <row r="108" spans="1:6" x14ac:dyDescent="0.3">
      <c r="A108" t="s">
        <v>102</v>
      </c>
      <c r="B108" t="s">
        <v>132</v>
      </c>
      <c r="D108">
        <v>0</v>
      </c>
      <c r="E108" t="str">
        <f t="shared" si="1"/>
        <v>num_tl_op_past_12m</v>
      </c>
      <c r="F108" t="s">
        <v>554</v>
      </c>
    </row>
    <row r="109" spans="1:6" x14ac:dyDescent="0.3">
      <c r="A109" t="s">
        <v>110</v>
      </c>
      <c r="B109" t="s">
        <v>143</v>
      </c>
      <c r="D109">
        <v>0</v>
      </c>
      <c r="E109" t="str">
        <f t="shared" si="1"/>
        <v>pct_tl_nvr_dlq</v>
      </c>
      <c r="F109" t="s">
        <v>554</v>
      </c>
    </row>
    <row r="110" spans="1:6" x14ac:dyDescent="0.3">
      <c r="A110" t="s">
        <v>222</v>
      </c>
      <c r="B110" t="s">
        <v>70</v>
      </c>
      <c r="D110">
        <v>0</v>
      </c>
      <c r="E110" t="str">
        <f t="shared" si="1"/>
        <v>percent_bc_gt_75</v>
      </c>
      <c r="F110" t="s">
        <v>554</v>
      </c>
    </row>
    <row r="111" spans="1:6" x14ac:dyDescent="0.3">
      <c r="A111" t="s">
        <v>95</v>
      </c>
      <c r="B111" s="2" t="s">
        <v>144</v>
      </c>
      <c r="D111">
        <v>0</v>
      </c>
      <c r="E111" t="str">
        <f t="shared" si="1"/>
        <v>pub_rec_bankruptcies</v>
      </c>
      <c r="F111" t="s">
        <v>555</v>
      </c>
    </row>
    <row r="112" spans="1:6" x14ac:dyDescent="0.3">
      <c r="A112" t="s">
        <v>99</v>
      </c>
      <c r="B112" t="s">
        <v>145</v>
      </c>
      <c r="D112">
        <v>0</v>
      </c>
      <c r="E112" t="str">
        <f t="shared" si="1"/>
        <v>tax_liens</v>
      </c>
      <c r="F112" t="s">
        <v>554</v>
      </c>
    </row>
    <row r="113" spans="1:6" x14ac:dyDescent="0.3">
      <c r="A113" t="s">
        <v>104</v>
      </c>
      <c r="B113" t="s">
        <v>146</v>
      </c>
      <c r="D113">
        <v>0</v>
      </c>
      <c r="E113" t="str">
        <f t="shared" si="1"/>
        <v>tot_hi_cred_lim</v>
      </c>
      <c r="F113" t="s">
        <v>554</v>
      </c>
    </row>
    <row r="114" spans="1:6" x14ac:dyDescent="0.3">
      <c r="A114" t="s">
        <v>223</v>
      </c>
      <c r="B114" t="s">
        <v>78</v>
      </c>
      <c r="D114">
        <v>0</v>
      </c>
      <c r="E114" t="str">
        <f t="shared" si="1"/>
        <v>total_bal_ex_mort</v>
      </c>
      <c r="F114" t="s">
        <v>554</v>
      </c>
    </row>
    <row r="115" spans="1:6" x14ac:dyDescent="0.3">
      <c r="A115" t="s">
        <v>224</v>
      </c>
      <c r="B115" t="s">
        <v>79</v>
      </c>
      <c r="D115">
        <v>50000</v>
      </c>
      <c r="E115" t="str">
        <f t="shared" si="1"/>
        <v>total_bc_limit</v>
      </c>
      <c r="F115" t="s">
        <v>554</v>
      </c>
    </row>
    <row r="116" spans="1:6" x14ac:dyDescent="0.3">
      <c r="A116" t="s">
        <v>93</v>
      </c>
      <c r="B116" t="s">
        <v>149</v>
      </c>
      <c r="D116">
        <v>70000</v>
      </c>
      <c r="E116" t="str">
        <f t="shared" si="1"/>
        <v>total_il_high_credit_limit</v>
      </c>
      <c r="F116" t="s">
        <v>554</v>
      </c>
    </row>
    <row r="117" spans="1:6" x14ac:dyDescent="0.3">
      <c r="A117" t="s">
        <v>289</v>
      </c>
      <c r="B117" s="1" t="s">
        <v>226</v>
      </c>
      <c r="E117" t="s">
        <v>552</v>
      </c>
      <c r="F117" t="s">
        <v>554</v>
      </c>
    </row>
    <row r="118" spans="1:6" x14ac:dyDescent="0.3">
      <c r="A118" t="s">
        <v>290</v>
      </c>
      <c r="B118" s="1" t="s">
        <v>227</v>
      </c>
      <c r="D118">
        <v>2152000</v>
      </c>
      <c r="E118" t="s">
        <v>552</v>
      </c>
      <c r="F118" t="s">
        <v>554</v>
      </c>
    </row>
    <row r="119" spans="1:6" x14ac:dyDescent="0.3">
      <c r="A119" t="s">
        <v>291</v>
      </c>
      <c r="B119" s="1" t="s">
        <v>228</v>
      </c>
      <c r="D119">
        <v>2152000</v>
      </c>
      <c r="E119" t="s">
        <v>552</v>
      </c>
      <c r="F119" t="s">
        <v>554</v>
      </c>
    </row>
    <row r="120" spans="1:6" x14ac:dyDescent="0.3">
      <c r="A120" t="s">
        <v>292</v>
      </c>
      <c r="B120" s="1" t="s">
        <v>229</v>
      </c>
      <c r="D120">
        <v>2152000</v>
      </c>
      <c r="E120" t="s">
        <v>552</v>
      </c>
      <c r="F120" t="s">
        <v>554</v>
      </c>
    </row>
    <row r="121" spans="1:6" x14ac:dyDescent="0.3">
      <c r="A121" t="s">
        <v>293</v>
      </c>
      <c r="B121" s="1" t="s">
        <v>230</v>
      </c>
      <c r="D121">
        <v>2152000</v>
      </c>
      <c r="E121" t="s">
        <v>552</v>
      </c>
      <c r="F121" t="s">
        <v>554</v>
      </c>
    </row>
    <row r="122" spans="1:6" x14ac:dyDescent="0.3">
      <c r="A122" t="s">
        <v>294</v>
      </c>
      <c r="B122" s="1" t="s">
        <v>231</v>
      </c>
      <c r="D122">
        <v>2152000</v>
      </c>
      <c r="E122" t="s">
        <v>552</v>
      </c>
      <c r="F122" t="s">
        <v>554</v>
      </c>
    </row>
    <row r="123" spans="1:6" x14ac:dyDescent="0.3">
      <c r="A123" t="s">
        <v>295</v>
      </c>
      <c r="B123" s="1" t="s">
        <v>232</v>
      </c>
      <c r="D123">
        <v>2152000</v>
      </c>
      <c r="E123" t="s">
        <v>552</v>
      </c>
      <c r="F123" t="s">
        <v>554</v>
      </c>
    </row>
    <row r="124" spans="1:6" x14ac:dyDescent="0.3">
      <c r="A124" t="s">
        <v>296</v>
      </c>
      <c r="B124" s="1" t="s">
        <v>233</v>
      </c>
      <c r="D124">
        <v>2152000</v>
      </c>
      <c r="E124" t="s">
        <v>552</v>
      </c>
      <c r="F124" t="s">
        <v>554</v>
      </c>
    </row>
    <row r="125" spans="1:6" x14ac:dyDescent="0.3">
      <c r="A125" t="s">
        <v>240</v>
      </c>
      <c r="B125" s="1" t="s">
        <v>234</v>
      </c>
      <c r="D125">
        <v>2152000</v>
      </c>
      <c r="E125" t="s">
        <v>552</v>
      </c>
      <c r="F125" t="s">
        <v>554</v>
      </c>
    </row>
    <row r="126" spans="1:6" x14ac:dyDescent="0.3">
      <c r="A126" t="s">
        <v>297</v>
      </c>
      <c r="B126" s="1" t="s">
        <v>235</v>
      </c>
      <c r="D126">
        <v>2152000</v>
      </c>
      <c r="E126" t="s">
        <v>552</v>
      </c>
      <c r="F126" t="s">
        <v>554</v>
      </c>
    </row>
    <row r="127" spans="1:6" x14ac:dyDescent="0.3">
      <c r="A127" t="s">
        <v>298</v>
      </c>
      <c r="B127" s="1" t="s">
        <v>236</v>
      </c>
      <c r="D127">
        <v>2152000</v>
      </c>
      <c r="E127" t="s">
        <v>552</v>
      </c>
      <c r="F127" t="s">
        <v>554</v>
      </c>
    </row>
    <row r="128" spans="1:6" x14ac:dyDescent="0.3">
      <c r="A128" t="s">
        <v>299</v>
      </c>
      <c r="B128" s="1" t="s">
        <v>237</v>
      </c>
      <c r="D128">
        <v>2152000</v>
      </c>
      <c r="E128" t="s">
        <v>552</v>
      </c>
      <c r="F128" t="s">
        <v>554</v>
      </c>
    </row>
    <row r="129" spans="1:6" x14ac:dyDescent="0.3">
      <c r="A129" t="s">
        <v>300</v>
      </c>
      <c r="B129" s="1" t="s">
        <v>238</v>
      </c>
      <c r="D129">
        <v>2152000</v>
      </c>
      <c r="E129" t="s">
        <v>552</v>
      </c>
      <c r="F129" t="s">
        <v>554</v>
      </c>
    </row>
    <row r="130" spans="1:6" x14ac:dyDescent="0.3">
      <c r="A130" t="s">
        <v>251</v>
      </c>
      <c r="B130" s="1" t="s">
        <v>271</v>
      </c>
      <c r="D130">
        <v>33</v>
      </c>
      <c r="E130" t="str">
        <f t="shared" si="1"/>
        <v>hardship_flag</v>
      </c>
      <c r="F130" t="s">
        <v>554</v>
      </c>
    </row>
    <row r="131" spans="1:6" x14ac:dyDescent="0.3">
      <c r="A131" t="s">
        <v>252</v>
      </c>
      <c r="B131" s="1" t="s">
        <v>272</v>
      </c>
      <c r="D131">
        <v>2152000</v>
      </c>
      <c r="E131" t="s">
        <v>552</v>
      </c>
      <c r="F131" t="s">
        <v>554</v>
      </c>
    </row>
    <row r="132" spans="1:6" x14ac:dyDescent="0.3">
      <c r="A132" t="s">
        <v>253</v>
      </c>
      <c r="B132" s="1" t="s">
        <v>273</v>
      </c>
      <c r="D132">
        <v>2152000</v>
      </c>
      <c r="E132" t="s">
        <v>552</v>
      </c>
      <c r="F132" t="s">
        <v>554</v>
      </c>
    </row>
    <row r="133" spans="1:6" x14ac:dyDescent="0.3">
      <c r="A133" t="s">
        <v>254</v>
      </c>
      <c r="B133" s="1" t="s">
        <v>274</v>
      </c>
      <c r="D133">
        <v>2152000</v>
      </c>
      <c r="E133" t="s">
        <v>552</v>
      </c>
      <c r="F133" t="s">
        <v>554</v>
      </c>
    </row>
    <row r="134" spans="1:6" x14ac:dyDescent="0.3">
      <c r="A134" t="s">
        <v>255</v>
      </c>
      <c r="B134" s="1" t="s">
        <v>275</v>
      </c>
      <c r="D134">
        <v>2152000</v>
      </c>
      <c r="E134" t="s">
        <v>552</v>
      </c>
      <c r="F134" t="s">
        <v>554</v>
      </c>
    </row>
    <row r="135" spans="1:6" x14ac:dyDescent="0.3">
      <c r="A135" t="s">
        <v>256</v>
      </c>
      <c r="B135" s="1" t="s">
        <v>276</v>
      </c>
      <c r="D135">
        <v>2152000</v>
      </c>
      <c r="E135" t="s">
        <v>552</v>
      </c>
      <c r="F135" t="s">
        <v>554</v>
      </c>
    </row>
    <row r="136" spans="1:6" x14ac:dyDescent="0.3">
      <c r="A136" t="s">
        <v>257</v>
      </c>
      <c r="B136" s="1" t="s">
        <v>277</v>
      </c>
      <c r="D136">
        <v>2152000</v>
      </c>
      <c r="E136" t="s">
        <v>552</v>
      </c>
      <c r="F136" t="s">
        <v>554</v>
      </c>
    </row>
    <row r="137" spans="1:6" x14ac:dyDescent="0.3">
      <c r="A137" t="s">
        <v>258</v>
      </c>
      <c r="B137" s="1" t="s">
        <v>278</v>
      </c>
      <c r="D137">
        <v>2152000</v>
      </c>
      <c r="E137" t="s">
        <v>552</v>
      </c>
      <c r="F137" t="s">
        <v>554</v>
      </c>
    </row>
    <row r="138" spans="1:6" x14ac:dyDescent="0.3">
      <c r="A138" t="s">
        <v>259</v>
      </c>
      <c r="B138" s="1" t="s">
        <v>279</v>
      </c>
      <c r="D138">
        <v>2152000</v>
      </c>
      <c r="E138" t="s">
        <v>552</v>
      </c>
      <c r="F138" t="s">
        <v>554</v>
      </c>
    </row>
    <row r="139" spans="1:6" x14ac:dyDescent="0.3">
      <c r="A139" t="s">
        <v>260</v>
      </c>
      <c r="B139" s="1" t="s">
        <v>280</v>
      </c>
      <c r="D139">
        <v>2152000</v>
      </c>
      <c r="E139" t="s">
        <v>552</v>
      </c>
      <c r="F139" t="s">
        <v>554</v>
      </c>
    </row>
    <row r="140" spans="1:6" x14ac:dyDescent="0.3">
      <c r="A140" t="s">
        <v>261</v>
      </c>
      <c r="B140" s="1" t="s">
        <v>281</v>
      </c>
      <c r="D140">
        <v>2152000</v>
      </c>
      <c r="E140" t="s">
        <v>552</v>
      </c>
      <c r="F140" t="s">
        <v>554</v>
      </c>
    </row>
    <row r="141" spans="1:6" x14ac:dyDescent="0.3">
      <c r="A141" t="s">
        <v>262</v>
      </c>
      <c r="B141" s="1" t="s">
        <v>282</v>
      </c>
      <c r="D141">
        <v>2152000</v>
      </c>
      <c r="E141" t="s">
        <v>552</v>
      </c>
      <c r="F141" t="s">
        <v>554</v>
      </c>
    </row>
    <row r="142" spans="1:6" x14ac:dyDescent="0.3">
      <c r="A142" t="s">
        <v>263</v>
      </c>
      <c r="B142" s="1" t="s">
        <v>283</v>
      </c>
      <c r="D142">
        <v>2152000</v>
      </c>
      <c r="E142" t="s">
        <v>552</v>
      </c>
      <c r="F142" t="s">
        <v>554</v>
      </c>
    </row>
    <row r="143" spans="1:6" x14ac:dyDescent="0.3">
      <c r="A143" t="s">
        <v>264</v>
      </c>
      <c r="B143" s="1" t="s">
        <v>284</v>
      </c>
      <c r="D143">
        <v>2152000</v>
      </c>
      <c r="E143" t="s">
        <v>552</v>
      </c>
      <c r="F143" t="s">
        <v>554</v>
      </c>
    </row>
    <row r="144" spans="1:6" x14ac:dyDescent="0.3">
      <c r="A144" t="s">
        <v>265</v>
      </c>
      <c r="B144" s="1" t="s">
        <v>285</v>
      </c>
      <c r="D144">
        <v>2152000</v>
      </c>
      <c r="E144" t="s">
        <v>552</v>
      </c>
      <c r="F144" t="s">
        <v>554</v>
      </c>
    </row>
    <row r="145" spans="1:6" x14ac:dyDescent="0.3">
      <c r="A145" t="s">
        <v>266</v>
      </c>
      <c r="B145" s="1" t="s">
        <v>286</v>
      </c>
      <c r="D145">
        <v>33</v>
      </c>
      <c r="E145" t="str">
        <f t="shared" ref="E145:E146" si="2">VLOOKUP($A145,$H:$H,1,0)</f>
        <v>disbursement_method</v>
      </c>
      <c r="F145" t="s">
        <v>554</v>
      </c>
    </row>
    <row r="146" spans="1:6" x14ac:dyDescent="0.3">
      <c r="A146" t="s">
        <v>249</v>
      </c>
      <c r="B146" s="1" t="s">
        <v>241</v>
      </c>
      <c r="D146">
        <v>33</v>
      </c>
      <c r="E146" t="str">
        <f t="shared" si="2"/>
        <v>debt_settlement_flag</v>
      </c>
      <c r="F146" t="s">
        <v>554</v>
      </c>
    </row>
    <row r="147" spans="1:6" x14ac:dyDescent="0.3">
      <c r="A147" t="s">
        <v>250</v>
      </c>
      <c r="B147" s="1" t="s">
        <v>242</v>
      </c>
      <c r="D147">
        <v>2152000</v>
      </c>
      <c r="E147" t="s">
        <v>552</v>
      </c>
      <c r="F147" t="s">
        <v>554</v>
      </c>
    </row>
    <row r="148" spans="1:6" x14ac:dyDescent="0.3">
      <c r="A148" t="s">
        <v>267</v>
      </c>
      <c r="B148" s="1" t="s">
        <v>243</v>
      </c>
      <c r="D148">
        <v>2152000</v>
      </c>
      <c r="E148" t="s">
        <v>552</v>
      </c>
      <c r="F148" t="s">
        <v>554</v>
      </c>
    </row>
    <row r="149" spans="1:6" x14ac:dyDescent="0.3">
      <c r="A149" t="s">
        <v>244</v>
      </c>
      <c r="B149" s="1" t="s">
        <v>245</v>
      </c>
      <c r="D149">
        <v>2152000</v>
      </c>
      <c r="E149" t="s">
        <v>552</v>
      </c>
      <c r="F149" t="s">
        <v>554</v>
      </c>
    </row>
    <row r="150" spans="1:6" x14ac:dyDescent="0.3">
      <c r="A150" t="s">
        <v>268</v>
      </c>
      <c r="B150" s="1" t="s">
        <v>246</v>
      </c>
      <c r="D150">
        <v>2152000</v>
      </c>
      <c r="E150" t="s">
        <v>552</v>
      </c>
      <c r="F150" t="s">
        <v>554</v>
      </c>
    </row>
    <row r="151" spans="1:6" x14ac:dyDescent="0.3">
      <c r="A151" t="s">
        <v>269</v>
      </c>
      <c r="B151" s="1" t="s">
        <v>247</v>
      </c>
      <c r="D151">
        <v>2152000</v>
      </c>
      <c r="E151" t="s">
        <v>552</v>
      </c>
      <c r="F151" t="s">
        <v>554</v>
      </c>
    </row>
    <row r="152" spans="1:6" x14ac:dyDescent="0.3">
      <c r="A152" t="s">
        <v>270</v>
      </c>
      <c r="B152" s="1" t="s">
        <v>248</v>
      </c>
      <c r="D152">
        <v>2152000</v>
      </c>
      <c r="E152" t="s">
        <v>552</v>
      </c>
      <c r="F152" t="s">
        <v>554</v>
      </c>
    </row>
  </sheetData>
  <autoFilter ref="A1:F152" xr:uid="{00000000-0001-0000-0000-000000000000}"/>
  <pageMargins left="0.7" right="0.7" top="0.75" bottom="0.75" header="0.3" footer="0.3"/>
  <pageSetup scale="64"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final_data_dict</vt:lpstr>
      <vt:lpstr>EDA</vt:lpstr>
      <vt:lpstr>EDA_loan_grade</vt:lpstr>
      <vt:lpstr>EDA categorical variables</vt:lpstr>
      <vt:lpstr>EDA fico</vt:lpstr>
      <vt:lpstr>EDA geography</vt:lpstr>
      <vt:lpstr>other numerical variables</vt:lpstr>
      <vt:lpstr>sample data</vt:lpstr>
      <vt:lpstr>Data dict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Priyanka Bhatnagar</cp:lastModifiedBy>
  <cp:lastPrinted>2013-01-16T21:03:55Z</cp:lastPrinted>
  <dcterms:created xsi:type="dcterms:W3CDTF">2013-01-15T22:13:28Z</dcterms:created>
  <dcterms:modified xsi:type="dcterms:W3CDTF">2023-09-21T12:06:33Z</dcterms:modified>
</cp:coreProperties>
</file>