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colors6.xml" ContentType="application/vnd.ms-office.chartcolorstyle+xml"/>
  <Override PartName="/xl/charts/colors7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charts/style6.xml" ContentType="application/vnd.ms-office.chartstyle+xml"/>
  <Override PartName="/xl/charts/style7.xml" ContentType="application/vnd.ms-office.chartstyle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0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-&quot;$&quot;* #,##0_-;\-&quot;$&quot;* #,##0_-;_-&quot;$&quot;* &quot;-&quot;_-;_-@_-"/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sz val="10"/>
      <name val="Arial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2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8" fillId="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8" borderId="2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scatterChart>
        <c:scatterStyle val="smooth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xVal>
            <c:numRef>
              <c:f>Sheet1!$A$1:$A$13</c:f>
              <c:numCache>
                <c:formatCode>General</c:formatCode>
                <c:ptCount val="13"/>
                <c:pt idx="0">
                  <c:v>-0.003685</c:v>
                </c:pt>
                <c:pt idx="1">
                  <c:v>-0.003202</c:v>
                </c:pt>
                <c:pt idx="2">
                  <c:v>-0.00255</c:v>
                </c:pt>
                <c:pt idx="3">
                  <c:v>-0.001945</c:v>
                </c:pt>
                <c:pt idx="4">
                  <c:v>-0.001326</c:v>
                </c:pt>
                <c:pt idx="5">
                  <c:v>-0.000698</c:v>
                </c:pt>
                <c:pt idx="6">
                  <c:v>-6.7e-5</c:v>
                </c:pt>
                <c:pt idx="7">
                  <c:v>0.000549</c:v>
                </c:pt>
                <c:pt idx="8">
                  <c:v>0.001179</c:v>
                </c:pt>
                <c:pt idx="9">
                  <c:v>0.001809</c:v>
                </c:pt>
                <c:pt idx="10">
                  <c:v>0.002424</c:v>
                </c:pt>
                <c:pt idx="11">
                  <c:v>0.003056</c:v>
                </c:pt>
                <c:pt idx="12">
                  <c:v>0.003683</c:v>
                </c:pt>
              </c:numCache>
            </c:numRef>
          </c:xVal>
          <c:yVal>
            <c:numRef>
              <c:f>Sheet1!$B$1:$B$13</c:f>
              <c:numCache>
                <c:formatCode>General</c:formatCode>
                <c:ptCount val="13"/>
                <c:pt idx="0">
                  <c:v>-33.30916</c:v>
                </c:pt>
                <c:pt idx="1">
                  <c:v>-25.264297</c:v>
                </c:pt>
                <c:pt idx="2">
                  <c:v>-17.416667</c:v>
                </c:pt>
                <c:pt idx="3">
                  <c:v>-10.618076</c:v>
                </c:pt>
                <c:pt idx="4">
                  <c:v>-5.013274</c:v>
                </c:pt>
                <c:pt idx="5">
                  <c:v>-0.88408</c:v>
                </c:pt>
                <c:pt idx="6">
                  <c:v>3.890542</c:v>
                </c:pt>
                <c:pt idx="7">
                  <c:v>9.303622</c:v>
                </c:pt>
                <c:pt idx="8">
                  <c:v>14.998234</c:v>
                </c:pt>
                <c:pt idx="9">
                  <c:v>20.485462</c:v>
                </c:pt>
                <c:pt idx="10">
                  <c:v>24.949397</c:v>
                </c:pt>
                <c:pt idx="11">
                  <c:v>29.941694</c:v>
                </c:pt>
                <c:pt idx="12">
                  <c:v>34.970206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"slo"</c:f>
              <c:strCache>
                <c:ptCount val="1"/>
                <c:pt idx="0">
                  <c:v>slo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xVal>
            <c:numRef>
              <c:f>Sheet1!$A$17:$A$22</c:f>
              <c:numCache>
                <c:formatCode>General</c:formatCode>
                <c:ptCount val="6"/>
                <c:pt idx="0">
                  <c:v>-0.003685</c:v>
                </c:pt>
                <c:pt idx="1">
                  <c:v>-0.003202</c:v>
                </c:pt>
                <c:pt idx="2">
                  <c:v>-0.00255</c:v>
                </c:pt>
                <c:pt idx="3">
                  <c:v>-0.001945</c:v>
                </c:pt>
                <c:pt idx="4">
                  <c:v>-0.001326</c:v>
                </c:pt>
                <c:pt idx="5">
                  <c:v>-0.000698</c:v>
                </c:pt>
              </c:numCache>
            </c:numRef>
          </c:xVal>
          <c:yVal>
            <c:numRef>
              <c:f>Sheet1!$B$17:$B$22</c:f>
              <c:numCache>
                <c:formatCode>General</c:formatCode>
                <c:ptCount val="6"/>
                <c:pt idx="0">
                  <c:v>-32.8218742604908</c:v>
                </c:pt>
                <c:pt idx="1">
                  <c:v>-26.1125628195445</c:v>
                </c:pt>
                <c:pt idx="2">
                  <c:v>-17.0556869199648</c:v>
                </c:pt>
                <c:pt idx="3">
                  <c:v>-8.65168397633639</c:v>
                </c:pt>
                <c:pt idx="4">
                  <c:v>-0.0532082373182519</c:v>
                </c:pt>
                <c:pt idx="5">
                  <c:v>8.67028572730758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3586232"/>
        <c:axId val="936725502"/>
      </c:scatterChart>
      <c:valAx>
        <c:axId val="913586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36725502"/>
        <c:crosses val="autoZero"/>
        <c:crossBetween val="midCat"/>
      </c:valAx>
      <c:valAx>
        <c:axId val="93672550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135862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scatterChart>
        <c:scatterStyle val="smooth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xVal>
            <c:numRef>
              <c:f>Sheet1!$D$1:$D$13</c:f>
              <c:numCache>
                <c:formatCode>General</c:formatCode>
                <c:ptCount val="13"/>
                <c:pt idx="0">
                  <c:v>-0.004915</c:v>
                </c:pt>
                <c:pt idx="1">
                  <c:v>-0.004284</c:v>
                </c:pt>
                <c:pt idx="2">
                  <c:v>-0.003445</c:v>
                </c:pt>
                <c:pt idx="3">
                  <c:v>-0.002605</c:v>
                </c:pt>
                <c:pt idx="4">
                  <c:v>-0.001769</c:v>
                </c:pt>
                <c:pt idx="5">
                  <c:v>-0.000929</c:v>
                </c:pt>
                <c:pt idx="6">
                  <c:v>-8.8e-5</c:v>
                </c:pt>
                <c:pt idx="7">
                  <c:v>0.00073</c:v>
                </c:pt>
                <c:pt idx="8">
                  <c:v>0.001569</c:v>
                </c:pt>
                <c:pt idx="9">
                  <c:v>0.002412</c:v>
                </c:pt>
                <c:pt idx="10">
                  <c:v>0.003234</c:v>
                </c:pt>
                <c:pt idx="11">
                  <c:v>0.004072</c:v>
                </c:pt>
                <c:pt idx="12">
                  <c:v>0.004911</c:v>
                </c:pt>
              </c:numCache>
            </c:numRef>
          </c:xVal>
          <c:yVal>
            <c:numRef>
              <c:f>Sheet1!$E$1:$E$13</c:f>
              <c:numCache>
                <c:formatCode>General</c:formatCode>
                <c:ptCount val="13"/>
                <c:pt idx="0">
                  <c:v>-41.295957</c:v>
                </c:pt>
                <c:pt idx="1">
                  <c:v>-31.815919</c:v>
                </c:pt>
                <c:pt idx="2">
                  <c:v>-22.128052</c:v>
                </c:pt>
                <c:pt idx="3">
                  <c:v>-12.582771</c:v>
                </c:pt>
                <c:pt idx="4">
                  <c:v>-6.287561</c:v>
                </c:pt>
                <c:pt idx="5">
                  <c:v>-1.147157</c:v>
                </c:pt>
                <c:pt idx="6">
                  <c:v>5.668472</c:v>
                </c:pt>
                <c:pt idx="7">
                  <c:v>12.164471</c:v>
                </c:pt>
                <c:pt idx="8">
                  <c:v>19.076169</c:v>
                </c:pt>
                <c:pt idx="9">
                  <c:v>26.011019</c:v>
                </c:pt>
                <c:pt idx="10">
                  <c:v>33.115872</c:v>
                </c:pt>
                <c:pt idx="11">
                  <c:v>40.574881</c:v>
                </c:pt>
                <c:pt idx="12">
                  <c:v>45.735036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"slo"</c:f>
              <c:strCache>
                <c:ptCount val="1"/>
                <c:pt idx="0">
                  <c:v>slo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xVal>
            <c:numRef>
              <c:f>Sheet1!$D$17:$D$21</c:f>
              <c:numCache>
                <c:formatCode>General</c:formatCode>
                <c:ptCount val="5"/>
                <c:pt idx="0">
                  <c:v>-0.004915</c:v>
                </c:pt>
                <c:pt idx="1">
                  <c:v>-0.004284</c:v>
                </c:pt>
                <c:pt idx="2">
                  <c:v>-0.003445</c:v>
                </c:pt>
                <c:pt idx="3">
                  <c:v>-0.002605</c:v>
                </c:pt>
                <c:pt idx="4">
                  <c:v>-0.001769</c:v>
                </c:pt>
              </c:numCache>
            </c:numRef>
          </c:xVal>
          <c:yVal>
            <c:numRef>
              <c:f>Sheet1!$E$17:$E$22</c:f>
              <c:numCache>
                <c:formatCode>General</c:formatCode>
                <c:ptCount val="6"/>
                <c:pt idx="0">
                  <c:v>-40.5015812933214</c:v>
                </c:pt>
                <c:pt idx="1">
                  <c:v>-32.7505343390382</c:v>
                </c:pt>
                <c:pt idx="2">
                  <c:v>-22.4444671525983</c:v>
                </c:pt>
                <c:pt idx="3">
                  <c:v>-12.1261162150422</c:v>
                </c:pt>
                <c:pt idx="4">
                  <c:v>-1.85690028195068</c:v>
                </c:pt>
                <c:pt idx="5">
                  <c:v>8.46145065560539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5875104"/>
        <c:axId val="881977897"/>
      </c:scatterChart>
      <c:valAx>
        <c:axId val="8158751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81977897"/>
        <c:crosses val="autoZero"/>
        <c:crossBetween val="midCat"/>
      </c:valAx>
      <c:valAx>
        <c:axId val="88197789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158751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scatterChart>
        <c:scatterStyle val="smooth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xVal>
            <c:numRef>
              <c:f>Sheet1!$G$1:$G$19</c:f>
              <c:numCache>
                <c:formatCode>General</c:formatCode>
                <c:ptCount val="19"/>
                <c:pt idx="0">
                  <c:v>-0.007416</c:v>
                </c:pt>
                <c:pt idx="1">
                  <c:v>-0.006791</c:v>
                </c:pt>
                <c:pt idx="2">
                  <c:v>-0.005946</c:v>
                </c:pt>
                <c:pt idx="3">
                  <c:v>-0.005102</c:v>
                </c:pt>
                <c:pt idx="4">
                  <c:v>-0.004276</c:v>
                </c:pt>
                <c:pt idx="5">
                  <c:v>-0.003435</c:v>
                </c:pt>
                <c:pt idx="6">
                  <c:v>-0.002595</c:v>
                </c:pt>
                <c:pt idx="7">
                  <c:v>-0.001774</c:v>
                </c:pt>
                <c:pt idx="8">
                  <c:v>-0.000932</c:v>
                </c:pt>
                <c:pt idx="9">
                  <c:v>-9e-5</c:v>
                </c:pt>
                <c:pt idx="10">
                  <c:v>0.000727</c:v>
                </c:pt>
                <c:pt idx="11">
                  <c:v>0.001568</c:v>
                </c:pt>
                <c:pt idx="12">
                  <c:v>0.002409</c:v>
                </c:pt>
                <c:pt idx="13">
                  <c:v>0.003223</c:v>
                </c:pt>
                <c:pt idx="14">
                  <c:v>0.004065</c:v>
                </c:pt>
                <c:pt idx="15">
                  <c:v>0.004904</c:v>
                </c:pt>
                <c:pt idx="16">
                  <c:v>0.005721</c:v>
                </c:pt>
                <c:pt idx="17">
                  <c:v>0.006561</c:v>
                </c:pt>
                <c:pt idx="18">
                  <c:v>0.007403</c:v>
                </c:pt>
              </c:numCache>
            </c:numRef>
          </c:xVal>
          <c:yVal>
            <c:numRef>
              <c:f>Sheet1!$H$1:$H$19</c:f>
              <c:numCache>
                <c:formatCode>General</c:formatCode>
                <c:ptCount val="19"/>
                <c:pt idx="0">
                  <c:v>-51.583492</c:v>
                </c:pt>
                <c:pt idx="1">
                  <c:v>-40.131994</c:v>
                </c:pt>
                <c:pt idx="2">
                  <c:v>-29.275045</c:v>
                </c:pt>
                <c:pt idx="3">
                  <c:v>-19.887454</c:v>
                </c:pt>
                <c:pt idx="4">
                  <c:v>-13.46234</c:v>
                </c:pt>
                <c:pt idx="5">
                  <c:v>-8.930579</c:v>
                </c:pt>
                <c:pt idx="6">
                  <c:v>-4.105031</c:v>
                </c:pt>
                <c:pt idx="7">
                  <c:v>2.013246</c:v>
                </c:pt>
                <c:pt idx="8">
                  <c:v>8.518664</c:v>
                </c:pt>
                <c:pt idx="9">
                  <c:v>13.41209</c:v>
                </c:pt>
                <c:pt idx="10">
                  <c:v>19.151215</c:v>
                </c:pt>
                <c:pt idx="11">
                  <c:v>23.739819</c:v>
                </c:pt>
                <c:pt idx="12">
                  <c:v>29.108074</c:v>
                </c:pt>
                <c:pt idx="13">
                  <c:v>35.178062</c:v>
                </c:pt>
                <c:pt idx="14">
                  <c:v>40.321702</c:v>
                </c:pt>
                <c:pt idx="15">
                  <c:v>46.496519</c:v>
                </c:pt>
                <c:pt idx="16">
                  <c:v>52.98611</c:v>
                </c:pt>
                <c:pt idx="17">
                  <c:v>57.172877</c:v>
                </c:pt>
                <c:pt idx="18">
                  <c:v>61.684638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"slo"</c:f>
              <c:strCache>
                <c:ptCount val="1"/>
                <c:pt idx="0">
                  <c:v>slo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xVal>
            <c:numRef>
              <c:f>Sheet1!$G$23:$G$29</c:f>
              <c:numCache>
                <c:formatCode>General</c:formatCode>
                <c:ptCount val="7"/>
                <c:pt idx="0">
                  <c:v>-0.007416</c:v>
                </c:pt>
                <c:pt idx="1">
                  <c:v>-0.006791</c:v>
                </c:pt>
                <c:pt idx="2">
                  <c:v>-0.005946</c:v>
                </c:pt>
                <c:pt idx="3">
                  <c:v>-0.005102</c:v>
                </c:pt>
                <c:pt idx="4">
                  <c:v>-0.004276</c:v>
                </c:pt>
                <c:pt idx="5">
                  <c:v>-0.003435</c:v>
                </c:pt>
                <c:pt idx="6">
                  <c:v>-0.002595</c:v>
                </c:pt>
              </c:numCache>
            </c:numRef>
          </c:xVal>
          <c:yVal>
            <c:numRef>
              <c:f>Sheet1!$H$23:$H$29</c:f>
              <c:numCache>
                <c:formatCode>General</c:formatCode>
                <c:ptCount val="7"/>
                <c:pt idx="0">
                  <c:v>-49.0321342914697</c:v>
                </c:pt>
                <c:pt idx="1">
                  <c:v>-41.5128977653281</c:v>
                </c:pt>
                <c:pt idx="2">
                  <c:v>-31.3468899819847</c:v>
                </c:pt>
                <c:pt idx="3">
                  <c:v>-21.1929129770831</c:v>
                </c:pt>
                <c:pt idx="4">
                  <c:v>-11.2554899841344</c:v>
                </c:pt>
                <c:pt idx="5">
                  <c:v>-1.13760531455833</c:v>
                </c:pt>
                <c:pt idx="6">
                  <c:v>8.96824857657594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974330"/>
        <c:axId val="322548581"/>
      </c:scatterChart>
      <c:valAx>
        <c:axId val="18897433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22548581"/>
        <c:crosses val="autoZero"/>
        <c:crossBetween val="midCat"/>
      </c:valAx>
      <c:valAx>
        <c:axId val="32254858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8897433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scatterChart>
        <c:scatterStyle val="smooth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xVal>
            <c:numRef>
              <c:f>Sheet1!$J$1:$J$28</c:f>
              <c:numCache>
                <c:formatCode>General</c:formatCode>
                <c:ptCount val="28"/>
                <c:pt idx="0">
                  <c:v>-0.009897</c:v>
                </c:pt>
                <c:pt idx="1">
                  <c:v>-0.009047</c:v>
                </c:pt>
                <c:pt idx="2">
                  <c:v>-0.007922</c:v>
                </c:pt>
                <c:pt idx="3">
                  <c:v>-0.006799</c:v>
                </c:pt>
                <c:pt idx="4">
                  <c:v>-0.005692</c:v>
                </c:pt>
                <c:pt idx="5">
                  <c:v>-0.004571</c:v>
                </c:pt>
                <c:pt idx="6">
                  <c:v>-0.003453</c:v>
                </c:pt>
                <c:pt idx="7">
                  <c:v>-0.002352</c:v>
                </c:pt>
                <c:pt idx="8">
                  <c:v>-0.001232</c:v>
                </c:pt>
                <c:pt idx="9">
                  <c:v>-0.000112</c:v>
                </c:pt>
                <c:pt idx="10">
                  <c:v>0.000482</c:v>
                </c:pt>
                <c:pt idx="11">
                  <c:v>0.001042</c:v>
                </c:pt>
                <c:pt idx="12">
                  <c:v>0.001602</c:v>
                </c:pt>
                <c:pt idx="13">
                  <c:v>0.002161</c:v>
                </c:pt>
                <c:pt idx="14">
                  <c:v>0.002723</c:v>
                </c:pt>
                <c:pt idx="15">
                  <c:v>0.003284</c:v>
                </c:pt>
                <c:pt idx="16">
                  <c:v>0.003814</c:v>
                </c:pt>
                <c:pt idx="17">
                  <c:v>0.00437</c:v>
                </c:pt>
                <c:pt idx="18">
                  <c:v>0.004931</c:v>
                </c:pt>
                <c:pt idx="19">
                  <c:v>0.005491</c:v>
                </c:pt>
                <c:pt idx="20">
                  <c:v>0.00605</c:v>
                </c:pt>
                <c:pt idx="21">
                  <c:v>0.006611</c:v>
                </c:pt>
                <c:pt idx="22">
                  <c:v>0.007149</c:v>
                </c:pt>
                <c:pt idx="23">
                  <c:v>0.007707</c:v>
                </c:pt>
                <c:pt idx="24">
                  <c:v>0.008267</c:v>
                </c:pt>
                <c:pt idx="25">
                  <c:v>0.008827</c:v>
                </c:pt>
                <c:pt idx="26">
                  <c:v>0.009387</c:v>
                </c:pt>
                <c:pt idx="27">
                  <c:v>0.009949</c:v>
                </c:pt>
              </c:numCache>
            </c:numRef>
          </c:xVal>
          <c:yVal>
            <c:numRef>
              <c:f>Sheet1!$K$1:$K$28</c:f>
              <c:numCache>
                <c:formatCode>General</c:formatCode>
                <c:ptCount val="28"/>
                <c:pt idx="0">
                  <c:v>-60.628141</c:v>
                </c:pt>
                <c:pt idx="1">
                  <c:v>-45.491543</c:v>
                </c:pt>
                <c:pt idx="2">
                  <c:v>-31.867717</c:v>
                </c:pt>
                <c:pt idx="3">
                  <c:v>-20.254576</c:v>
                </c:pt>
                <c:pt idx="4">
                  <c:v>-13.448315</c:v>
                </c:pt>
                <c:pt idx="5">
                  <c:v>-7.489163</c:v>
                </c:pt>
                <c:pt idx="6">
                  <c:v>-0.661665</c:v>
                </c:pt>
                <c:pt idx="7">
                  <c:v>5.704392</c:v>
                </c:pt>
                <c:pt idx="8">
                  <c:v>11.869029</c:v>
                </c:pt>
                <c:pt idx="9">
                  <c:v>18.107464</c:v>
                </c:pt>
                <c:pt idx="10">
                  <c:v>21.560864</c:v>
                </c:pt>
                <c:pt idx="11">
                  <c:v>23.987284</c:v>
                </c:pt>
                <c:pt idx="12">
                  <c:v>27.061651</c:v>
                </c:pt>
                <c:pt idx="13">
                  <c:v>30.041558</c:v>
                </c:pt>
                <c:pt idx="14">
                  <c:v>33.107715</c:v>
                </c:pt>
                <c:pt idx="15">
                  <c:v>36.25903</c:v>
                </c:pt>
                <c:pt idx="16">
                  <c:v>39.754023</c:v>
                </c:pt>
                <c:pt idx="17">
                  <c:v>42.266528</c:v>
                </c:pt>
                <c:pt idx="18">
                  <c:v>45.551296</c:v>
                </c:pt>
                <c:pt idx="19">
                  <c:v>48.933071</c:v>
                </c:pt>
                <c:pt idx="20">
                  <c:v>52.528946</c:v>
                </c:pt>
                <c:pt idx="21">
                  <c:v>56.258856</c:v>
                </c:pt>
                <c:pt idx="22">
                  <c:v>60.440833</c:v>
                </c:pt>
                <c:pt idx="23">
                  <c:v>63.289036</c:v>
                </c:pt>
                <c:pt idx="24">
                  <c:v>66.236422</c:v>
                </c:pt>
                <c:pt idx="25">
                  <c:v>68.549742</c:v>
                </c:pt>
                <c:pt idx="26">
                  <c:v>70.31583</c:v>
                </c:pt>
                <c:pt idx="27">
                  <c:v>71.672309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"slo"</c:f>
              <c:strCache>
                <c:ptCount val="1"/>
                <c:pt idx="0">
                  <c:v>slo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xVal>
            <c:numRef>
              <c:f>Sheet1!$J$32:$J$38</c:f>
              <c:numCache>
                <c:formatCode>General</c:formatCode>
                <c:ptCount val="7"/>
                <c:pt idx="0">
                  <c:v>-0.009897</c:v>
                </c:pt>
                <c:pt idx="1">
                  <c:v>-0.009047</c:v>
                </c:pt>
                <c:pt idx="2">
                  <c:v>-0.007922</c:v>
                </c:pt>
                <c:pt idx="3">
                  <c:v>-0.006799</c:v>
                </c:pt>
                <c:pt idx="4">
                  <c:v>-0.005692</c:v>
                </c:pt>
                <c:pt idx="5">
                  <c:v>-0.004571</c:v>
                </c:pt>
                <c:pt idx="6">
                  <c:v>-0.003453</c:v>
                </c:pt>
              </c:numCache>
            </c:numRef>
          </c:xVal>
          <c:yVal>
            <c:numRef>
              <c:f>Sheet1!$K$32:$K$38</c:f>
              <c:numCache>
                <c:formatCode>General</c:formatCode>
                <c:ptCount val="7"/>
                <c:pt idx="0">
                  <c:v>-56.9057266344687</c:v>
                </c:pt>
                <c:pt idx="1">
                  <c:v>-47.435684178259</c:v>
                </c:pt>
                <c:pt idx="2">
                  <c:v>-34.901804456805</c:v>
                </c:pt>
                <c:pt idx="3">
                  <c:v>-22.3902071881891</c:v>
                </c:pt>
                <c:pt idx="4">
                  <c:v>-10.0568695422783</c:v>
                </c:pt>
                <c:pt idx="5">
                  <c:v>2.43244527349942</c:v>
                </c:pt>
                <c:pt idx="6">
                  <c:v>14.88833641002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2945065"/>
        <c:axId val="315923438"/>
      </c:scatterChart>
      <c:valAx>
        <c:axId val="69294506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15923438"/>
        <c:crosses val="autoZero"/>
        <c:crossBetween val="midCat"/>
      </c:valAx>
      <c:valAx>
        <c:axId val="31592343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9294506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scatterChart>
        <c:scatterStyle val="smooth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xVal>
            <c:numRef>
              <c:f>Sheet1!$M$1:$M$25</c:f>
              <c:numCache>
                <c:formatCode>General</c:formatCode>
                <c:ptCount val="25"/>
                <c:pt idx="0">
                  <c:v>-0.01497</c:v>
                </c:pt>
                <c:pt idx="1">
                  <c:v>-0.014261</c:v>
                </c:pt>
                <c:pt idx="2">
                  <c:v>-0.013424</c:v>
                </c:pt>
                <c:pt idx="3">
                  <c:v>-0.012584</c:v>
                </c:pt>
                <c:pt idx="4">
                  <c:v>-0.011744</c:v>
                </c:pt>
                <c:pt idx="5">
                  <c:v>-0.010904</c:v>
                </c:pt>
                <c:pt idx="6">
                  <c:v>-0.010063</c:v>
                </c:pt>
                <c:pt idx="7">
                  <c:v>-0.009249</c:v>
                </c:pt>
                <c:pt idx="8">
                  <c:v>-0.008411</c:v>
                </c:pt>
                <c:pt idx="9">
                  <c:v>-0.007574</c:v>
                </c:pt>
                <c:pt idx="10">
                  <c:v>-0.006736</c:v>
                </c:pt>
                <c:pt idx="11">
                  <c:v>-0.005896</c:v>
                </c:pt>
                <c:pt idx="12">
                  <c:v>-0.005059</c:v>
                </c:pt>
                <c:pt idx="13">
                  <c:v>-0.00425</c:v>
                </c:pt>
                <c:pt idx="14">
                  <c:v>-0.003415</c:v>
                </c:pt>
                <c:pt idx="15">
                  <c:v>-0.002577</c:v>
                </c:pt>
                <c:pt idx="16">
                  <c:v>-0.001738</c:v>
                </c:pt>
                <c:pt idx="17">
                  <c:v>-0.000899</c:v>
                </c:pt>
                <c:pt idx="18">
                  <c:v>-6e-5</c:v>
                </c:pt>
                <c:pt idx="19">
                  <c:v>0.000739</c:v>
                </c:pt>
                <c:pt idx="20">
                  <c:v>0.001576</c:v>
                </c:pt>
                <c:pt idx="21">
                  <c:v>0.002415</c:v>
                </c:pt>
                <c:pt idx="22">
                  <c:v>0.003255</c:v>
                </c:pt>
                <c:pt idx="23">
                  <c:v>0.004095</c:v>
                </c:pt>
                <c:pt idx="24">
                  <c:v>0.004935</c:v>
                </c:pt>
              </c:numCache>
            </c:numRef>
          </c:xVal>
          <c:yVal>
            <c:numRef>
              <c:f>Sheet1!$N$1:$N$25</c:f>
              <c:numCache>
                <c:formatCode>General</c:formatCode>
                <c:ptCount val="25"/>
                <c:pt idx="0">
                  <c:v>-61.999137</c:v>
                </c:pt>
                <c:pt idx="1">
                  <c:v>-50.597792</c:v>
                </c:pt>
                <c:pt idx="2">
                  <c:v>-40.573009</c:v>
                </c:pt>
                <c:pt idx="3">
                  <c:v>-31.390333</c:v>
                </c:pt>
                <c:pt idx="4">
                  <c:v>-23.065295</c:v>
                </c:pt>
                <c:pt idx="5">
                  <c:v>-17.637995</c:v>
                </c:pt>
                <c:pt idx="6">
                  <c:v>-13.206495</c:v>
                </c:pt>
                <c:pt idx="7">
                  <c:v>-10.115255</c:v>
                </c:pt>
                <c:pt idx="8">
                  <c:v>-6.10215</c:v>
                </c:pt>
                <c:pt idx="9">
                  <c:v>-0.790936</c:v>
                </c:pt>
                <c:pt idx="10">
                  <c:v>4.711714</c:v>
                </c:pt>
                <c:pt idx="11">
                  <c:v>8.677646</c:v>
                </c:pt>
                <c:pt idx="12">
                  <c:v>12.9388</c:v>
                </c:pt>
                <c:pt idx="13">
                  <c:v>17.551217</c:v>
                </c:pt>
                <c:pt idx="14">
                  <c:v>20.97792</c:v>
                </c:pt>
                <c:pt idx="15">
                  <c:v>24.93331</c:v>
                </c:pt>
                <c:pt idx="16">
                  <c:v>28.77133</c:v>
                </c:pt>
                <c:pt idx="17">
                  <c:v>32.50826</c:v>
                </c:pt>
                <c:pt idx="18">
                  <c:v>36.118554</c:v>
                </c:pt>
                <c:pt idx="19">
                  <c:v>40.224514</c:v>
                </c:pt>
                <c:pt idx="20">
                  <c:v>42.580636</c:v>
                </c:pt>
                <c:pt idx="21">
                  <c:v>45.709551</c:v>
                </c:pt>
                <c:pt idx="22">
                  <c:v>48.712913</c:v>
                </c:pt>
                <c:pt idx="23">
                  <c:v>51.587363</c:v>
                </c:pt>
                <c:pt idx="24">
                  <c:v>54.363416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"slo"</c:f>
              <c:strCache>
                <c:ptCount val="1"/>
                <c:pt idx="0">
                  <c:v>slo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xVal>
            <c:numRef>
              <c:f>Sheet1!$M$29:$M$38</c:f>
              <c:numCache>
                <c:formatCode>General</c:formatCode>
                <c:ptCount val="10"/>
                <c:pt idx="0">
                  <c:v>-0.01497</c:v>
                </c:pt>
                <c:pt idx="1">
                  <c:v>-0.014261</c:v>
                </c:pt>
                <c:pt idx="2">
                  <c:v>-0.013424</c:v>
                </c:pt>
                <c:pt idx="3">
                  <c:v>-0.012584</c:v>
                </c:pt>
                <c:pt idx="4">
                  <c:v>-0.011744</c:v>
                </c:pt>
                <c:pt idx="5">
                  <c:v>-0.010904</c:v>
                </c:pt>
                <c:pt idx="6">
                  <c:v>-0.010063</c:v>
                </c:pt>
                <c:pt idx="7">
                  <c:v>-0.009249</c:v>
                </c:pt>
                <c:pt idx="8">
                  <c:v>-0.008411</c:v>
                </c:pt>
                <c:pt idx="9">
                  <c:v>-0.007574</c:v>
                </c:pt>
              </c:numCache>
            </c:numRef>
          </c:xVal>
          <c:yVal>
            <c:numRef>
              <c:f>Sheet1!$N$29:$N$38</c:f>
              <c:numCache>
                <c:formatCode>General</c:formatCode>
                <c:ptCount val="10"/>
                <c:pt idx="0">
                  <c:v>-57.9161682027403</c:v>
                </c:pt>
                <c:pt idx="1">
                  <c:v>-50.88750590546</c:v>
                </c:pt>
                <c:pt idx="2">
                  <c:v>-42.5899172696016</c:v>
                </c:pt>
                <c:pt idx="3">
                  <c:v>-34.2625881726828</c:v>
                </c:pt>
                <c:pt idx="4">
                  <c:v>-25.9352590757639</c:v>
                </c:pt>
                <c:pt idx="5">
                  <c:v>-17.6079299788451</c:v>
                </c:pt>
                <c:pt idx="6">
                  <c:v>-9.27068739490618</c:v>
                </c:pt>
                <c:pt idx="7">
                  <c:v>-1.20110896051104</c:v>
                </c:pt>
                <c:pt idx="8">
                  <c:v>7.10639316236751</c:v>
                </c:pt>
                <c:pt idx="9">
                  <c:v>15.4039817982259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646687"/>
        <c:axId val="493034830"/>
      </c:scatterChart>
      <c:valAx>
        <c:axId val="1316466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93034830"/>
        <c:crosses val="autoZero"/>
        <c:crossBetween val="midCat"/>
      </c:valAx>
      <c:valAx>
        <c:axId val="49303483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316466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scatterChart>
        <c:scatterStyle val="smooth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xVal>
            <c:numRef>
              <c:f>Sheet1!$P$1:$P$28</c:f>
              <c:numCache>
                <c:formatCode>General</c:formatCode>
                <c:ptCount val="28"/>
                <c:pt idx="0">
                  <c:v>-0.019966</c:v>
                </c:pt>
                <c:pt idx="1">
                  <c:v>-0.019261</c:v>
                </c:pt>
                <c:pt idx="2">
                  <c:v>-0.018424</c:v>
                </c:pt>
                <c:pt idx="3">
                  <c:v>-0.017584</c:v>
                </c:pt>
                <c:pt idx="4">
                  <c:v>-0.016745</c:v>
                </c:pt>
                <c:pt idx="5">
                  <c:v>-0.015903</c:v>
                </c:pt>
                <c:pt idx="6">
                  <c:v>-0.015062</c:v>
                </c:pt>
                <c:pt idx="7">
                  <c:v>-0.01425</c:v>
                </c:pt>
                <c:pt idx="8">
                  <c:v>-0.013414</c:v>
                </c:pt>
                <c:pt idx="9">
                  <c:v>-0.012575</c:v>
                </c:pt>
                <c:pt idx="10">
                  <c:v>-0.011734</c:v>
                </c:pt>
                <c:pt idx="11">
                  <c:v>-0.010896</c:v>
                </c:pt>
                <c:pt idx="12">
                  <c:v>-0.010058</c:v>
                </c:pt>
                <c:pt idx="13">
                  <c:v>-0.009254</c:v>
                </c:pt>
                <c:pt idx="14">
                  <c:v>-0.008419</c:v>
                </c:pt>
                <c:pt idx="15">
                  <c:v>-0.007579</c:v>
                </c:pt>
                <c:pt idx="16">
                  <c:v>-0.006738</c:v>
                </c:pt>
                <c:pt idx="17">
                  <c:v>-0.005899</c:v>
                </c:pt>
                <c:pt idx="18">
                  <c:v>-0.00506</c:v>
                </c:pt>
                <c:pt idx="19">
                  <c:v>-0.004254</c:v>
                </c:pt>
                <c:pt idx="20">
                  <c:v>-0.003418</c:v>
                </c:pt>
                <c:pt idx="21">
                  <c:v>-0.002579</c:v>
                </c:pt>
                <c:pt idx="22">
                  <c:v>-0.001738</c:v>
                </c:pt>
                <c:pt idx="23">
                  <c:v>-0.000896</c:v>
                </c:pt>
                <c:pt idx="24">
                  <c:v>-5.8e-5</c:v>
                </c:pt>
                <c:pt idx="25">
                  <c:v>0.000743</c:v>
                </c:pt>
                <c:pt idx="26">
                  <c:v>0.001578</c:v>
                </c:pt>
                <c:pt idx="27">
                  <c:v>0.00242</c:v>
                </c:pt>
              </c:numCache>
            </c:numRef>
          </c:xVal>
          <c:yVal>
            <c:numRef>
              <c:f>Sheet1!$Q$1:$Q$28</c:f>
              <c:numCache>
                <c:formatCode>General</c:formatCode>
                <c:ptCount val="28"/>
                <c:pt idx="0">
                  <c:v>-61.674458</c:v>
                </c:pt>
                <c:pt idx="1">
                  <c:v>-50.251166</c:v>
                </c:pt>
                <c:pt idx="2">
                  <c:v>-40.584189</c:v>
                </c:pt>
                <c:pt idx="3">
                  <c:v>-31.841408</c:v>
                </c:pt>
                <c:pt idx="4">
                  <c:v>-23.52579</c:v>
                </c:pt>
                <c:pt idx="5">
                  <c:v>-18.192339</c:v>
                </c:pt>
                <c:pt idx="6">
                  <c:v>-13.801785</c:v>
                </c:pt>
                <c:pt idx="7">
                  <c:v>-10.611552</c:v>
                </c:pt>
                <c:pt idx="8">
                  <c:v>-6.940264</c:v>
                </c:pt>
                <c:pt idx="9">
                  <c:v>-2.001418</c:v>
                </c:pt>
                <c:pt idx="10">
                  <c:v>3.305263</c:v>
                </c:pt>
                <c:pt idx="11">
                  <c:v>7.223398</c:v>
                </c:pt>
                <c:pt idx="12">
                  <c:v>11.371564</c:v>
                </c:pt>
                <c:pt idx="13">
                  <c:v>15.923552</c:v>
                </c:pt>
                <c:pt idx="14">
                  <c:v>19.14198</c:v>
                </c:pt>
                <c:pt idx="15">
                  <c:v>22.911167</c:v>
                </c:pt>
                <c:pt idx="16">
                  <c:v>26.490549</c:v>
                </c:pt>
                <c:pt idx="17">
                  <c:v>29.855985</c:v>
                </c:pt>
                <c:pt idx="18">
                  <c:v>33.121832</c:v>
                </c:pt>
                <c:pt idx="19">
                  <c:v>36.25475</c:v>
                </c:pt>
                <c:pt idx="20">
                  <c:v>38.810249</c:v>
                </c:pt>
                <c:pt idx="21">
                  <c:v>41.726987</c:v>
                </c:pt>
                <c:pt idx="22">
                  <c:v>44.761064</c:v>
                </c:pt>
                <c:pt idx="23">
                  <c:v>47.408623</c:v>
                </c:pt>
                <c:pt idx="24">
                  <c:v>50.122038</c:v>
                </c:pt>
                <c:pt idx="25">
                  <c:v>51.533497</c:v>
                </c:pt>
                <c:pt idx="26">
                  <c:v>53.531294</c:v>
                </c:pt>
                <c:pt idx="27">
                  <c:v>54.94907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"slo"</c:f>
              <c:strCache>
                <c:ptCount val="1"/>
                <c:pt idx="0">
                  <c:v>slo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xVal>
            <c:numRef>
              <c:f>Sheet1!$P$32:$P$41</c:f>
              <c:numCache>
                <c:formatCode>General</c:formatCode>
                <c:ptCount val="10"/>
                <c:pt idx="0">
                  <c:v>-0.019966</c:v>
                </c:pt>
                <c:pt idx="1">
                  <c:v>-0.019261</c:v>
                </c:pt>
                <c:pt idx="2">
                  <c:v>-0.018424</c:v>
                </c:pt>
                <c:pt idx="3">
                  <c:v>-0.017584</c:v>
                </c:pt>
                <c:pt idx="4">
                  <c:v>-0.016745</c:v>
                </c:pt>
                <c:pt idx="5">
                  <c:v>-0.015903</c:v>
                </c:pt>
                <c:pt idx="6">
                  <c:v>-0.015062</c:v>
                </c:pt>
                <c:pt idx="7">
                  <c:v>-0.01425</c:v>
                </c:pt>
                <c:pt idx="8">
                  <c:v>-0.013414</c:v>
                </c:pt>
                <c:pt idx="9">
                  <c:v>-0.012575</c:v>
                </c:pt>
              </c:numCache>
            </c:numRef>
          </c:xVal>
          <c:yVal>
            <c:numRef>
              <c:f>Sheet1!$Q$32:$Q$41</c:f>
              <c:numCache>
                <c:formatCode>General</c:formatCode>
                <c:ptCount val="10"/>
                <c:pt idx="0">
                  <c:v>-57.5678272895226</c:v>
                </c:pt>
                <c:pt idx="1">
                  <c:v>-50.7302178765004</c:v>
                </c:pt>
                <c:pt idx="2">
                  <c:v>-42.6123752116783</c:v>
                </c:pt>
                <c:pt idx="3">
                  <c:v>-34.4654363365881</c:v>
                </c:pt>
                <c:pt idx="4">
                  <c:v>-26.3281961982539</c:v>
                </c:pt>
                <c:pt idx="5">
                  <c:v>-18.1618598496515</c:v>
                </c:pt>
                <c:pt idx="6">
                  <c:v>-10.0052222378052</c:v>
                </c:pt>
                <c:pt idx="7">
                  <c:v>-2.12984799188459</c:v>
                </c:pt>
                <c:pt idx="8">
                  <c:v>5.97829593618141</c:v>
                </c:pt>
                <c:pt idx="9">
                  <c:v>14.1155360745156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1839636"/>
        <c:axId val="191724831"/>
      </c:scatterChart>
      <c:valAx>
        <c:axId val="6818396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91724831"/>
        <c:crosses val="autoZero"/>
        <c:crossBetween val="midCat"/>
      </c:valAx>
      <c:valAx>
        <c:axId val="191724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818396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scatterChart>
        <c:scatterStyle val="smooth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xVal>
            <c:numRef>
              <c:f>Sheet1!$S$1:$S$35</c:f>
              <c:numCache>
                <c:formatCode>General</c:formatCode>
                <c:ptCount val="35"/>
                <c:pt idx="0">
                  <c:v>-0.029983</c:v>
                </c:pt>
                <c:pt idx="1">
                  <c:v>-0.0292</c:v>
                </c:pt>
                <c:pt idx="2">
                  <c:v>-0.028297</c:v>
                </c:pt>
                <c:pt idx="3">
                  <c:v>-0.027391</c:v>
                </c:pt>
                <c:pt idx="4">
                  <c:v>-0.026482</c:v>
                </c:pt>
                <c:pt idx="5">
                  <c:v>-0.025574</c:v>
                </c:pt>
                <c:pt idx="6">
                  <c:v>-0.024668</c:v>
                </c:pt>
                <c:pt idx="7">
                  <c:v>-0.023762</c:v>
                </c:pt>
                <c:pt idx="8">
                  <c:v>-0.022856</c:v>
                </c:pt>
                <c:pt idx="9">
                  <c:v>-0.021952</c:v>
                </c:pt>
                <c:pt idx="10">
                  <c:v>-0.021048</c:v>
                </c:pt>
                <c:pt idx="11">
                  <c:v>-0.02019</c:v>
                </c:pt>
                <c:pt idx="12">
                  <c:v>-0.019288</c:v>
                </c:pt>
                <c:pt idx="13">
                  <c:v>-0.01838</c:v>
                </c:pt>
                <c:pt idx="14">
                  <c:v>-0.017475</c:v>
                </c:pt>
                <c:pt idx="15">
                  <c:v>-0.016567</c:v>
                </c:pt>
                <c:pt idx="16">
                  <c:v>-0.015662</c:v>
                </c:pt>
                <c:pt idx="17">
                  <c:v>-0.014755</c:v>
                </c:pt>
                <c:pt idx="18">
                  <c:v>-0.013852</c:v>
                </c:pt>
                <c:pt idx="19">
                  <c:v>-0.012947</c:v>
                </c:pt>
                <c:pt idx="20">
                  <c:v>-0.012043</c:v>
                </c:pt>
                <c:pt idx="21">
                  <c:v>-0.010918</c:v>
                </c:pt>
                <c:pt idx="22">
                  <c:v>-0.009715</c:v>
                </c:pt>
                <c:pt idx="23">
                  <c:v>-0.008506</c:v>
                </c:pt>
                <c:pt idx="24">
                  <c:v>-0.007296</c:v>
                </c:pt>
                <c:pt idx="25">
                  <c:v>-0.006088</c:v>
                </c:pt>
                <c:pt idx="26">
                  <c:v>-0.004878</c:v>
                </c:pt>
                <c:pt idx="27">
                  <c:v>-0.003673</c:v>
                </c:pt>
                <c:pt idx="28">
                  <c:v>-0.002468</c:v>
                </c:pt>
                <c:pt idx="29">
                  <c:v>-0.00126</c:v>
                </c:pt>
                <c:pt idx="30">
                  <c:v>-5.5e-5</c:v>
                </c:pt>
                <c:pt idx="31">
                  <c:v>0.000545</c:v>
                </c:pt>
                <c:pt idx="32">
                  <c:v>0.001145</c:v>
                </c:pt>
                <c:pt idx="33">
                  <c:v>0.001748</c:v>
                </c:pt>
                <c:pt idx="34">
                  <c:v>0.002354</c:v>
                </c:pt>
              </c:numCache>
            </c:numRef>
          </c:xVal>
          <c:yVal>
            <c:numRef>
              <c:f>Sheet1!$T$1:$T$35</c:f>
              <c:numCache>
                <c:formatCode>General</c:formatCode>
                <c:ptCount val="35"/>
                <c:pt idx="0">
                  <c:v>-75.578641</c:v>
                </c:pt>
                <c:pt idx="1">
                  <c:v>-62.559021</c:v>
                </c:pt>
                <c:pt idx="2">
                  <c:v>-52.053995</c:v>
                </c:pt>
                <c:pt idx="3">
                  <c:v>-42.085734</c:v>
                </c:pt>
                <c:pt idx="4">
                  <c:v>-34.750417</c:v>
                </c:pt>
                <c:pt idx="5">
                  <c:v>-28.175411</c:v>
                </c:pt>
                <c:pt idx="6">
                  <c:v>-21.849419</c:v>
                </c:pt>
                <c:pt idx="7">
                  <c:v>-15.689722</c:v>
                </c:pt>
                <c:pt idx="8">
                  <c:v>-12.320662</c:v>
                </c:pt>
                <c:pt idx="9">
                  <c:v>-8.820395</c:v>
                </c:pt>
                <c:pt idx="10">
                  <c:v>-4.668188</c:v>
                </c:pt>
                <c:pt idx="11">
                  <c:v>-0.02766</c:v>
                </c:pt>
                <c:pt idx="12">
                  <c:v>4.889512</c:v>
                </c:pt>
                <c:pt idx="13">
                  <c:v>8.560954</c:v>
                </c:pt>
                <c:pt idx="14">
                  <c:v>12.51381</c:v>
                </c:pt>
                <c:pt idx="15">
                  <c:v>15.718211</c:v>
                </c:pt>
                <c:pt idx="16">
                  <c:v>18.536232</c:v>
                </c:pt>
                <c:pt idx="17">
                  <c:v>21.774413</c:v>
                </c:pt>
                <c:pt idx="18">
                  <c:v>25.179532</c:v>
                </c:pt>
                <c:pt idx="19">
                  <c:v>28.529623</c:v>
                </c:pt>
                <c:pt idx="20">
                  <c:v>31.597946</c:v>
                </c:pt>
                <c:pt idx="21">
                  <c:v>34.864899</c:v>
                </c:pt>
                <c:pt idx="22">
                  <c:v>38.453786</c:v>
                </c:pt>
                <c:pt idx="23">
                  <c:v>41.537453</c:v>
                </c:pt>
                <c:pt idx="24">
                  <c:v>44.553039</c:v>
                </c:pt>
                <c:pt idx="25">
                  <c:v>47.109345</c:v>
                </c:pt>
                <c:pt idx="26">
                  <c:v>49.137872</c:v>
                </c:pt>
                <c:pt idx="27">
                  <c:v>51.234023</c:v>
                </c:pt>
                <c:pt idx="28">
                  <c:v>52.814394</c:v>
                </c:pt>
                <c:pt idx="29">
                  <c:v>53.403978</c:v>
                </c:pt>
                <c:pt idx="30">
                  <c:v>54.6248</c:v>
                </c:pt>
                <c:pt idx="31">
                  <c:v>54.688525</c:v>
                </c:pt>
                <c:pt idx="32">
                  <c:v>55.570415</c:v>
                </c:pt>
                <c:pt idx="33">
                  <c:v>56.518772</c:v>
                </c:pt>
                <c:pt idx="34">
                  <c:v>57.659461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"slo"</c:f>
              <c:strCache>
                <c:ptCount val="1"/>
                <c:pt idx="0">
                  <c:v>slo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xVal>
            <c:numRef>
              <c:f>Sheet1!$S$39:$S$50</c:f>
              <c:numCache>
                <c:formatCode>General</c:formatCode>
                <c:ptCount val="12"/>
                <c:pt idx="0">
                  <c:v>-0.029983</c:v>
                </c:pt>
                <c:pt idx="1">
                  <c:v>-0.0292</c:v>
                </c:pt>
                <c:pt idx="2">
                  <c:v>-0.028297</c:v>
                </c:pt>
                <c:pt idx="3">
                  <c:v>-0.027391</c:v>
                </c:pt>
                <c:pt idx="4">
                  <c:v>-0.026482</c:v>
                </c:pt>
                <c:pt idx="5">
                  <c:v>-0.025574</c:v>
                </c:pt>
                <c:pt idx="6">
                  <c:v>-0.024668</c:v>
                </c:pt>
                <c:pt idx="7">
                  <c:v>-0.023762</c:v>
                </c:pt>
                <c:pt idx="8">
                  <c:v>-0.022856</c:v>
                </c:pt>
                <c:pt idx="9">
                  <c:v>-0.021952</c:v>
                </c:pt>
                <c:pt idx="10">
                  <c:v>-0.021048</c:v>
                </c:pt>
                <c:pt idx="11">
                  <c:v>-0.02019</c:v>
                </c:pt>
              </c:numCache>
            </c:numRef>
          </c:xVal>
          <c:yVal>
            <c:numRef>
              <c:f>Sheet1!$T$39:$T$50</c:f>
              <c:numCache>
                <c:formatCode>General</c:formatCode>
                <c:ptCount val="12"/>
                <c:pt idx="0">
                  <c:v>-68.7964419729094</c:v>
                </c:pt>
                <c:pt idx="1">
                  <c:v>-62.0118374222016</c:v>
                </c:pt>
                <c:pt idx="2">
                  <c:v>-54.1874467334542</c:v>
                </c:pt>
                <c:pt idx="3">
                  <c:v>-46.3370613912559</c:v>
                </c:pt>
                <c:pt idx="4">
                  <c:v>-38.4606813956066</c:v>
                </c:pt>
                <c:pt idx="5">
                  <c:v>-30.5929662844409</c:v>
                </c:pt>
                <c:pt idx="6">
                  <c:v>-22.7425809422426</c:v>
                </c:pt>
                <c:pt idx="7">
                  <c:v>-14.8921956000443</c:v>
                </c:pt>
                <c:pt idx="8">
                  <c:v>-7.04181025784598</c:v>
                </c:pt>
                <c:pt idx="9">
                  <c:v>0.791245315385055</c:v>
                </c:pt>
                <c:pt idx="10">
                  <c:v>8.62430088861603</c:v>
                </c:pt>
                <c:pt idx="11">
                  <c:v>16.0587717755986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468922"/>
        <c:axId val="330643097"/>
      </c:scatterChart>
      <c:valAx>
        <c:axId val="12646892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30643097"/>
        <c:crosses val="autoZero"/>
        <c:crossBetween val="midCat"/>
      </c:valAx>
      <c:valAx>
        <c:axId val="33064309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2646892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7" Type="http://schemas.openxmlformats.org/officeDocument/2006/relationships/chart" Target="../charts/chart7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231775</xdr:colOff>
      <xdr:row>33</xdr:row>
      <xdr:rowOff>133350</xdr:rowOff>
    </xdr:from>
    <xdr:to>
      <xdr:col>7</xdr:col>
      <xdr:colOff>3175</xdr:colOff>
      <xdr:row>48</xdr:row>
      <xdr:rowOff>161925</xdr:rowOff>
    </xdr:to>
    <xdr:graphicFrame>
      <xdr:nvGraphicFramePr>
        <xdr:cNvPr id="3" name="Chart 2"/>
        <xdr:cNvGraphicFramePr/>
      </xdr:nvGraphicFramePr>
      <xdr:xfrm>
        <a:off x="231775" y="6105525"/>
        <a:ext cx="6124575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241300</xdr:colOff>
      <xdr:row>50</xdr:row>
      <xdr:rowOff>123825</xdr:rowOff>
    </xdr:from>
    <xdr:to>
      <xdr:col>7</xdr:col>
      <xdr:colOff>12700</xdr:colOff>
      <xdr:row>65</xdr:row>
      <xdr:rowOff>152400</xdr:rowOff>
    </xdr:to>
    <xdr:graphicFrame>
      <xdr:nvGraphicFramePr>
        <xdr:cNvPr id="7" name="Chart 6"/>
        <xdr:cNvGraphicFramePr/>
      </xdr:nvGraphicFramePr>
      <xdr:xfrm>
        <a:off x="241300" y="9172575"/>
        <a:ext cx="6124575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241300</xdr:colOff>
      <xdr:row>68</xdr:row>
      <xdr:rowOff>19050</xdr:rowOff>
    </xdr:from>
    <xdr:to>
      <xdr:col>7</xdr:col>
      <xdr:colOff>12700</xdr:colOff>
      <xdr:row>83</xdr:row>
      <xdr:rowOff>47625</xdr:rowOff>
    </xdr:to>
    <xdr:graphicFrame>
      <xdr:nvGraphicFramePr>
        <xdr:cNvPr id="8" name="Chart 7"/>
        <xdr:cNvGraphicFramePr/>
      </xdr:nvGraphicFramePr>
      <xdr:xfrm>
        <a:off x="241300" y="12325350"/>
        <a:ext cx="6124575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508000</xdr:colOff>
      <xdr:row>42</xdr:row>
      <xdr:rowOff>0</xdr:rowOff>
    </xdr:from>
    <xdr:to>
      <xdr:col>16</xdr:col>
      <xdr:colOff>336550</xdr:colOff>
      <xdr:row>63</xdr:row>
      <xdr:rowOff>95250</xdr:rowOff>
    </xdr:to>
    <xdr:graphicFrame>
      <xdr:nvGraphicFramePr>
        <xdr:cNvPr id="9" name="Chart 8"/>
        <xdr:cNvGraphicFramePr/>
      </xdr:nvGraphicFramePr>
      <xdr:xfrm>
        <a:off x="8594725" y="7600950"/>
        <a:ext cx="6096000" cy="38957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527050</xdr:colOff>
      <xdr:row>65</xdr:row>
      <xdr:rowOff>85725</xdr:rowOff>
    </xdr:from>
    <xdr:to>
      <xdr:col>16</xdr:col>
      <xdr:colOff>316230</xdr:colOff>
      <xdr:row>88</xdr:row>
      <xdr:rowOff>123825</xdr:rowOff>
    </xdr:to>
    <xdr:graphicFrame>
      <xdr:nvGraphicFramePr>
        <xdr:cNvPr id="10" name="Chart 9"/>
        <xdr:cNvGraphicFramePr/>
      </xdr:nvGraphicFramePr>
      <xdr:xfrm>
        <a:off x="8613775" y="11849100"/>
        <a:ext cx="6056630" cy="42005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517525</xdr:colOff>
      <xdr:row>91</xdr:row>
      <xdr:rowOff>0</xdr:rowOff>
    </xdr:from>
    <xdr:to>
      <xdr:col>16</xdr:col>
      <xdr:colOff>297815</xdr:colOff>
      <xdr:row>113</xdr:row>
      <xdr:rowOff>180340</xdr:rowOff>
    </xdr:to>
    <xdr:graphicFrame>
      <xdr:nvGraphicFramePr>
        <xdr:cNvPr id="11" name="Chart 10"/>
        <xdr:cNvGraphicFramePr/>
      </xdr:nvGraphicFramePr>
      <xdr:xfrm>
        <a:off x="8604250" y="16468725"/>
        <a:ext cx="6047740" cy="416179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18</xdr:col>
      <xdr:colOff>733425</xdr:colOff>
      <xdr:row>52</xdr:row>
      <xdr:rowOff>76200</xdr:rowOff>
    </xdr:from>
    <xdr:to>
      <xdr:col>25</xdr:col>
      <xdr:colOff>389890</xdr:colOff>
      <xdr:row>74</xdr:row>
      <xdr:rowOff>123825</xdr:rowOff>
    </xdr:to>
    <xdr:graphicFrame>
      <xdr:nvGraphicFramePr>
        <xdr:cNvPr id="12" name="Chart 11"/>
        <xdr:cNvGraphicFramePr/>
      </xdr:nvGraphicFramePr>
      <xdr:xfrm>
        <a:off x="16821150" y="9486900"/>
        <a:ext cx="5923915" cy="40290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50"/>
  <sheetViews>
    <sheetView tabSelected="1" topLeftCell="K5" workbookViewId="0">
      <selection activeCell="Z34" sqref="Z34"/>
    </sheetView>
  </sheetViews>
  <sheetFormatPr defaultColWidth="9" defaultRowHeight="14.25"/>
  <cols>
    <col min="1" max="1" width="12.625"/>
    <col min="2" max="2" width="13.75"/>
    <col min="4" max="4" width="12.625"/>
    <col min="5" max="5" width="13.75"/>
    <col min="7" max="7" width="12.625"/>
    <col min="8" max="8" width="13.75"/>
    <col min="10" max="10" width="12.625"/>
    <col min="11" max="11" width="13.75"/>
    <col min="13" max="13" width="11.5"/>
    <col min="14" max="14" width="13.75"/>
    <col min="16" max="16" width="12.625"/>
    <col min="17" max="17" width="13.75"/>
    <col min="19" max="19" width="12.625"/>
    <col min="20" max="20" width="13.75"/>
    <col min="22" max="23" width="12.625"/>
    <col min="25" max="26" width="12.625"/>
    <col min="28" max="29" width="12.625"/>
  </cols>
  <sheetData>
    <row r="1" spans="1:29">
      <c r="A1" s="1">
        <v>-0.003685</v>
      </c>
      <c r="B1" s="1">
        <v>-33.30916</v>
      </c>
      <c r="D1" s="1">
        <v>-0.004915</v>
      </c>
      <c r="E1" s="1">
        <v>-41.295957</v>
      </c>
      <c r="G1" s="1">
        <v>-0.007416</v>
      </c>
      <c r="H1" s="1">
        <v>-51.583492</v>
      </c>
      <c r="J1" s="1">
        <v>-0.009897</v>
      </c>
      <c r="K1" s="1">
        <v>-60.628141</v>
      </c>
      <c r="M1" s="1">
        <v>-0.01497</v>
      </c>
      <c r="N1" s="1">
        <v>-61.999137</v>
      </c>
      <c r="P1" s="1">
        <v>-0.019966</v>
      </c>
      <c r="Q1" s="1">
        <v>-61.674458</v>
      </c>
      <c r="S1" s="1">
        <v>-0.029983</v>
      </c>
      <c r="T1" s="1">
        <v>-75.578641</v>
      </c>
      <c r="V1" s="1">
        <v>-0.039981</v>
      </c>
      <c r="W1" s="1">
        <v>-84.215346</v>
      </c>
      <c r="Y1" s="1">
        <v>-0.04998</v>
      </c>
      <c r="Z1" s="1">
        <v>-88.994069</v>
      </c>
      <c r="AB1" s="1">
        <v>-0.059981</v>
      </c>
      <c r="AC1" s="1">
        <v>-90.201786</v>
      </c>
    </row>
    <row r="2" spans="1:29">
      <c r="A2" s="1">
        <v>-0.003202</v>
      </c>
      <c r="B2" s="1">
        <v>-25.264297</v>
      </c>
      <c r="D2" s="1">
        <v>-0.004284</v>
      </c>
      <c r="E2" s="1">
        <v>-31.815919</v>
      </c>
      <c r="G2" s="1">
        <v>-0.006791</v>
      </c>
      <c r="H2" s="1">
        <v>-40.131994</v>
      </c>
      <c r="J2" s="1">
        <v>-0.009047</v>
      </c>
      <c r="K2" s="1">
        <v>-45.491543</v>
      </c>
      <c r="M2" s="1">
        <v>-0.014261</v>
      </c>
      <c r="N2" s="1">
        <v>-50.597792</v>
      </c>
      <c r="P2" s="1">
        <v>-0.019261</v>
      </c>
      <c r="Q2" s="1">
        <v>-50.251166</v>
      </c>
      <c r="S2" s="1">
        <v>-0.0292</v>
      </c>
      <c r="T2" s="1">
        <v>-62.559021</v>
      </c>
      <c r="V2" s="1">
        <v>-0.03911</v>
      </c>
      <c r="W2" s="1">
        <v>-69.852594</v>
      </c>
      <c r="Y2" s="1">
        <v>-0.04661</v>
      </c>
      <c r="Z2" s="1">
        <v>-50.718291</v>
      </c>
      <c r="AB2" s="1">
        <v>-0.056833</v>
      </c>
      <c r="AC2" s="1">
        <v>-52.702988</v>
      </c>
    </row>
    <row r="3" spans="1:29">
      <c r="A3" s="1">
        <v>-0.00255</v>
      </c>
      <c r="B3" s="1">
        <v>-17.416667</v>
      </c>
      <c r="D3" s="1">
        <v>-0.003445</v>
      </c>
      <c r="E3" s="1">
        <v>-22.128052</v>
      </c>
      <c r="G3" s="1">
        <v>-0.005946</v>
      </c>
      <c r="H3" s="1">
        <v>-29.275045</v>
      </c>
      <c r="J3" s="1">
        <v>-0.007922</v>
      </c>
      <c r="K3" s="1">
        <v>-31.867717</v>
      </c>
      <c r="M3" s="1">
        <v>-0.013424</v>
      </c>
      <c r="N3" s="1">
        <v>-40.573009</v>
      </c>
      <c r="P3" s="1">
        <v>-0.018424</v>
      </c>
      <c r="Q3" s="1">
        <v>-40.584189</v>
      </c>
      <c r="S3" s="1">
        <v>-0.028297</v>
      </c>
      <c r="T3" s="1">
        <v>-52.053995</v>
      </c>
      <c r="V3" s="1">
        <v>-0.038108</v>
      </c>
      <c r="W3" s="1">
        <v>-58.898615</v>
      </c>
      <c r="Y3" s="1">
        <v>-0.044803</v>
      </c>
      <c r="Z3" s="1">
        <v>-38.813108</v>
      </c>
      <c r="AB3" s="1">
        <v>-0.055154</v>
      </c>
      <c r="AC3" s="1">
        <v>-42.297612</v>
      </c>
    </row>
    <row r="4" spans="1:29">
      <c r="A4" s="1">
        <v>-0.001945</v>
      </c>
      <c r="B4" s="1">
        <v>-10.618076</v>
      </c>
      <c r="D4" s="1">
        <v>-0.002605</v>
      </c>
      <c r="E4" s="1">
        <v>-12.582771</v>
      </c>
      <c r="G4" s="1">
        <v>-0.005102</v>
      </c>
      <c r="H4" s="1">
        <v>-19.887454</v>
      </c>
      <c r="J4" s="1">
        <v>-0.006799</v>
      </c>
      <c r="K4" s="1">
        <v>-20.254576</v>
      </c>
      <c r="M4" s="1">
        <v>-0.012584</v>
      </c>
      <c r="N4" s="1">
        <v>-31.390333</v>
      </c>
      <c r="P4" s="1">
        <v>-0.017584</v>
      </c>
      <c r="Q4" s="1">
        <v>-31.841408</v>
      </c>
      <c r="S4" s="1">
        <v>-0.027391</v>
      </c>
      <c r="T4" s="1">
        <v>-42.085734</v>
      </c>
      <c r="V4" s="1">
        <v>-0.0371</v>
      </c>
      <c r="W4" s="1">
        <v>-48.651736</v>
      </c>
      <c r="Y4" s="1">
        <v>-0.043007</v>
      </c>
      <c r="Z4" s="1">
        <v>-27.176804</v>
      </c>
      <c r="AB4" s="1">
        <v>-0.053474</v>
      </c>
      <c r="AC4" s="1">
        <v>-31.718574</v>
      </c>
    </row>
    <row r="5" spans="1:29">
      <c r="A5" s="1">
        <v>-0.001326</v>
      </c>
      <c r="B5" s="1">
        <v>-5.013274</v>
      </c>
      <c r="D5" s="1">
        <v>-0.001769</v>
      </c>
      <c r="E5" s="1">
        <v>-6.287561</v>
      </c>
      <c r="G5" s="1">
        <v>-0.004276</v>
      </c>
      <c r="H5" s="1">
        <v>-13.46234</v>
      </c>
      <c r="J5" s="1">
        <v>-0.005692</v>
      </c>
      <c r="K5" s="1">
        <v>-13.448315</v>
      </c>
      <c r="M5" s="1">
        <v>-0.011744</v>
      </c>
      <c r="N5" s="1">
        <v>-23.065295</v>
      </c>
      <c r="P5" s="1">
        <v>-0.016745</v>
      </c>
      <c r="Q5" s="1">
        <v>-23.52579</v>
      </c>
      <c r="S5" s="1">
        <v>-0.026482</v>
      </c>
      <c r="T5" s="1">
        <v>-34.750417</v>
      </c>
      <c r="V5" s="1">
        <v>-0.036089</v>
      </c>
      <c r="W5" s="1">
        <v>-41.851785</v>
      </c>
      <c r="Y5" s="1">
        <v>-0.041207</v>
      </c>
      <c r="Z5" s="1">
        <v>-16.697978</v>
      </c>
      <c r="AB5" s="1">
        <v>-0.051794</v>
      </c>
      <c r="AC5" s="1">
        <v>-22.090784</v>
      </c>
    </row>
    <row r="6" spans="1:29">
      <c r="A6" s="1">
        <v>-0.000698</v>
      </c>
      <c r="B6" s="1">
        <v>-0.88408</v>
      </c>
      <c r="D6" s="1">
        <v>-0.000929</v>
      </c>
      <c r="E6" s="1">
        <v>-1.147157</v>
      </c>
      <c r="G6" s="1">
        <v>-0.003435</v>
      </c>
      <c r="H6" s="1">
        <v>-8.930579</v>
      </c>
      <c r="J6" s="1">
        <v>-0.004571</v>
      </c>
      <c r="K6" s="1">
        <v>-7.489163</v>
      </c>
      <c r="M6" s="1">
        <v>-0.010904</v>
      </c>
      <c r="N6" s="1">
        <v>-17.637995</v>
      </c>
      <c r="P6" s="1">
        <v>-0.015903</v>
      </c>
      <c r="Q6" s="1">
        <v>-18.192339</v>
      </c>
      <c r="S6" s="1">
        <v>-0.025574</v>
      </c>
      <c r="T6" s="1">
        <v>-28.175411</v>
      </c>
      <c r="V6" s="1">
        <v>-0.035082</v>
      </c>
      <c r="W6" s="1">
        <v>-34.887587</v>
      </c>
      <c r="Y6" s="1">
        <v>-0.039407</v>
      </c>
      <c r="Z6" s="1">
        <v>-10.062486</v>
      </c>
      <c r="AB6" s="1">
        <v>-0.05012</v>
      </c>
      <c r="AC6" s="1">
        <v>-13.402445</v>
      </c>
    </row>
    <row r="7" spans="1:29">
      <c r="A7" s="1">
        <v>-6.7e-5</v>
      </c>
      <c r="B7" s="1">
        <v>3.890542</v>
      </c>
      <c r="D7" s="1">
        <v>-8.8e-5</v>
      </c>
      <c r="E7" s="1">
        <v>5.668472</v>
      </c>
      <c r="G7" s="1">
        <v>-0.002595</v>
      </c>
      <c r="H7" s="1">
        <v>-4.105031</v>
      </c>
      <c r="J7" s="1">
        <v>-0.003453</v>
      </c>
      <c r="K7" s="1">
        <v>-0.661665</v>
      </c>
      <c r="M7" s="1">
        <v>-0.010063</v>
      </c>
      <c r="N7" s="1">
        <v>-13.206495</v>
      </c>
      <c r="P7" s="1">
        <v>-0.015062</v>
      </c>
      <c r="Q7" s="1">
        <v>-13.801785</v>
      </c>
      <c r="S7" s="1">
        <v>-0.024668</v>
      </c>
      <c r="T7" s="1">
        <v>-21.849419</v>
      </c>
      <c r="V7" s="1">
        <v>-0.034075</v>
      </c>
      <c r="W7" s="1">
        <v>-28.120615</v>
      </c>
      <c r="Y7" s="1">
        <v>-0.037612</v>
      </c>
      <c r="Z7" s="1">
        <v>-1.620154</v>
      </c>
      <c r="AB7" s="1">
        <v>-0.048439</v>
      </c>
      <c r="AC7" s="1">
        <v>-8.606002</v>
      </c>
    </row>
    <row r="8" spans="1:29">
      <c r="A8" s="1">
        <v>0.000549</v>
      </c>
      <c r="B8" s="1">
        <v>9.303622</v>
      </c>
      <c r="D8" s="1">
        <v>0.00073</v>
      </c>
      <c r="E8" s="1">
        <v>12.164471</v>
      </c>
      <c r="G8" s="1">
        <v>-0.001774</v>
      </c>
      <c r="H8" s="1">
        <v>2.013246</v>
      </c>
      <c r="J8" s="1">
        <v>-0.002352</v>
      </c>
      <c r="K8" s="1">
        <v>5.704392</v>
      </c>
      <c r="M8" s="1">
        <v>-0.009249</v>
      </c>
      <c r="N8" s="1">
        <v>-10.115255</v>
      </c>
      <c r="P8" s="1">
        <v>-0.01425</v>
      </c>
      <c r="Q8" s="1">
        <v>-10.611552</v>
      </c>
      <c r="S8" s="1">
        <v>-0.023762</v>
      </c>
      <c r="T8" s="1">
        <v>-15.689722</v>
      </c>
      <c r="V8" s="1">
        <v>-0.033067</v>
      </c>
      <c r="W8" s="1">
        <v>-21.689161</v>
      </c>
      <c r="Y8" s="1">
        <v>-0.035815</v>
      </c>
      <c r="Z8" s="1">
        <v>5.933251</v>
      </c>
      <c r="AB8" s="1">
        <v>-0.046765</v>
      </c>
      <c r="AC8" s="1">
        <v>-0.820023</v>
      </c>
    </row>
    <row r="9" spans="1:29">
      <c r="A9" s="1">
        <v>0.001179</v>
      </c>
      <c r="B9" s="1">
        <v>14.998234</v>
      </c>
      <c r="D9" s="1">
        <v>0.001569</v>
      </c>
      <c r="E9" s="1">
        <v>19.076169</v>
      </c>
      <c r="G9" s="1">
        <v>-0.000932</v>
      </c>
      <c r="H9" s="1">
        <v>8.518664</v>
      </c>
      <c r="J9" s="1">
        <v>-0.001232</v>
      </c>
      <c r="K9" s="1">
        <v>11.869029</v>
      </c>
      <c r="M9" s="1">
        <v>-0.008411</v>
      </c>
      <c r="N9" s="1">
        <v>-6.10215</v>
      </c>
      <c r="P9" s="1">
        <v>-0.013414</v>
      </c>
      <c r="Q9" s="1">
        <v>-6.940264</v>
      </c>
      <c r="S9" s="1">
        <v>-0.022856</v>
      </c>
      <c r="T9" s="1">
        <v>-12.320662</v>
      </c>
      <c r="V9" s="1">
        <v>-0.032063</v>
      </c>
      <c r="W9" s="1">
        <v>-15.817712</v>
      </c>
      <c r="Y9" s="1">
        <v>-0.034021</v>
      </c>
      <c r="Z9" s="1">
        <v>12.224634</v>
      </c>
      <c r="AB9" s="1">
        <v>-0.045088</v>
      </c>
      <c r="AC9" s="1">
        <v>5.659164</v>
      </c>
    </row>
    <row r="10" spans="1:29">
      <c r="A10" s="1">
        <v>0.001809</v>
      </c>
      <c r="B10" s="1">
        <v>20.485462</v>
      </c>
      <c r="D10" s="1">
        <v>0.002412</v>
      </c>
      <c r="E10" s="1">
        <v>26.011019</v>
      </c>
      <c r="G10" s="1">
        <v>-9e-5</v>
      </c>
      <c r="H10" s="1">
        <v>13.41209</v>
      </c>
      <c r="J10" s="1">
        <v>-0.000112</v>
      </c>
      <c r="K10" s="1">
        <v>18.107464</v>
      </c>
      <c r="M10" s="1">
        <v>-0.007574</v>
      </c>
      <c r="N10" s="1">
        <v>-0.790936</v>
      </c>
      <c r="P10" s="1">
        <v>-0.012575</v>
      </c>
      <c r="Q10" s="1">
        <v>-2.001418</v>
      </c>
      <c r="S10" s="1">
        <v>-0.021952</v>
      </c>
      <c r="T10" s="1">
        <v>-8.820395</v>
      </c>
      <c r="V10" s="1">
        <v>-0.031056</v>
      </c>
      <c r="W10" s="1">
        <v>-10.536167</v>
      </c>
      <c r="Y10" s="1">
        <v>-0.032227</v>
      </c>
      <c r="Z10" s="1">
        <v>16.815771</v>
      </c>
      <c r="AB10" s="1">
        <v>-0.043416</v>
      </c>
      <c r="AC10" s="1">
        <v>11.060736</v>
      </c>
    </row>
    <row r="11" spans="1:29">
      <c r="A11" s="1">
        <v>0.002424</v>
      </c>
      <c r="B11" s="1">
        <v>24.949397</v>
      </c>
      <c r="D11" s="1">
        <v>0.003234</v>
      </c>
      <c r="E11" s="1">
        <v>33.115872</v>
      </c>
      <c r="G11" s="1">
        <v>0.000727</v>
      </c>
      <c r="H11" s="1">
        <v>19.151215</v>
      </c>
      <c r="J11" s="1">
        <v>0.000482</v>
      </c>
      <c r="K11" s="1">
        <v>21.560864</v>
      </c>
      <c r="M11" s="1">
        <v>-0.006736</v>
      </c>
      <c r="N11" s="1">
        <v>4.711714</v>
      </c>
      <c r="P11" s="1">
        <v>-0.011734</v>
      </c>
      <c r="Q11" s="1">
        <v>3.305263</v>
      </c>
      <c r="S11" s="1">
        <v>-0.021048</v>
      </c>
      <c r="T11" s="1">
        <v>-4.668188</v>
      </c>
      <c r="V11" s="1">
        <v>-0.030051</v>
      </c>
      <c r="W11" s="1">
        <v>-8.709579</v>
      </c>
      <c r="Y11" s="1">
        <v>-0.030844</v>
      </c>
      <c r="Z11" s="1">
        <v>20.276231</v>
      </c>
      <c r="AB11" s="1">
        <v>-0.041817</v>
      </c>
      <c r="AC11" s="1">
        <v>14.528794</v>
      </c>
    </row>
    <row r="12" spans="1:29">
      <c r="A12" s="1">
        <v>0.003056</v>
      </c>
      <c r="B12" s="1">
        <v>29.941694</v>
      </c>
      <c r="D12" s="1">
        <v>0.004072</v>
      </c>
      <c r="E12" s="1">
        <v>40.574881</v>
      </c>
      <c r="G12" s="1">
        <v>0.001568</v>
      </c>
      <c r="H12" s="1">
        <v>23.739819</v>
      </c>
      <c r="J12" s="1">
        <v>0.001042</v>
      </c>
      <c r="K12" s="1">
        <v>23.987284</v>
      </c>
      <c r="M12" s="1">
        <v>-0.005896</v>
      </c>
      <c r="N12" s="1">
        <v>8.677646</v>
      </c>
      <c r="P12" s="1">
        <v>-0.010896</v>
      </c>
      <c r="Q12" s="1">
        <v>7.223398</v>
      </c>
      <c r="S12" s="1">
        <v>-0.02019</v>
      </c>
      <c r="T12" s="1">
        <v>-0.02766</v>
      </c>
      <c r="V12" s="1">
        <v>-0.029115</v>
      </c>
      <c r="W12" s="1">
        <v>-3.957535</v>
      </c>
      <c r="Y12" s="1">
        <v>-0.02941</v>
      </c>
      <c r="Z12" s="1">
        <v>24.449506</v>
      </c>
      <c r="AB12" s="1">
        <v>-0.040148</v>
      </c>
      <c r="AC12" s="1">
        <v>18.259562</v>
      </c>
    </row>
    <row r="13" spans="1:29">
      <c r="A13" s="1">
        <v>0.003683</v>
      </c>
      <c r="B13" s="1">
        <v>34.970206</v>
      </c>
      <c r="D13" s="1">
        <v>0.004911</v>
      </c>
      <c r="E13" s="1">
        <v>45.735036</v>
      </c>
      <c r="G13" s="1">
        <v>0.002409</v>
      </c>
      <c r="H13" s="1">
        <v>29.108074</v>
      </c>
      <c r="J13" s="1">
        <v>0.001602</v>
      </c>
      <c r="K13" s="1">
        <v>27.061651</v>
      </c>
      <c r="M13" s="1">
        <v>-0.005059</v>
      </c>
      <c r="N13" s="1">
        <v>12.9388</v>
      </c>
      <c r="P13" s="1">
        <v>-0.010058</v>
      </c>
      <c r="Q13" s="1">
        <v>11.371564</v>
      </c>
      <c r="S13" s="1">
        <v>-0.019288</v>
      </c>
      <c r="T13" s="1">
        <v>4.889512</v>
      </c>
      <c r="V13" s="1">
        <v>-0.028112</v>
      </c>
      <c r="W13" s="1">
        <v>1.355896</v>
      </c>
      <c r="Y13" s="1">
        <v>-0.027971</v>
      </c>
      <c r="Z13" s="1">
        <v>28.355628</v>
      </c>
      <c r="AB13" s="1">
        <v>-0.03847</v>
      </c>
      <c r="AC13" s="1">
        <v>21.684991</v>
      </c>
    </row>
    <row r="14" spans="7:29">
      <c r="G14" s="1">
        <v>0.003223</v>
      </c>
      <c r="H14" s="1">
        <v>35.178062</v>
      </c>
      <c r="J14" s="1">
        <v>0.002161</v>
      </c>
      <c r="K14" s="1">
        <v>30.041558</v>
      </c>
      <c r="M14" s="1">
        <v>-0.00425</v>
      </c>
      <c r="N14" s="1">
        <v>17.551217</v>
      </c>
      <c r="P14" s="1">
        <v>-0.009254</v>
      </c>
      <c r="Q14" s="1">
        <v>15.923552</v>
      </c>
      <c r="S14" s="1">
        <v>-0.01838</v>
      </c>
      <c r="T14" s="1">
        <v>8.560954</v>
      </c>
      <c r="V14" s="1">
        <v>-0.027101</v>
      </c>
      <c r="W14" s="1">
        <v>6.116328</v>
      </c>
      <c r="Y14" s="1">
        <v>-0.026534</v>
      </c>
      <c r="Z14" s="1">
        <v>31.428272</v>
      </c>
      <c r="AB14" s="1">
        <v>-0.036787</v>
      </c>
      <c r="AC14" s="1">
        <v>25.621741</v>
      </c>
    </row>
    <row r="15" spans="1:29">
      <c r="A15">
        <f>SLOPE(B1:B3,A1:A3)</f>
        <v>13890.9139564106</v>
      </c>
      <c r="B15">
        <f>INTERCEPT(B1:B3,A1:A3)</f>
        <v>18.3661436688821</v>
      </c>
      <c r="D15">
        <f>SLOPE(E1:E4,D1:D4)</f>
        <v>12283.7511161382</v>
      </c>
      <c r="E15">
        <f>INTERCEPT(E1:E4,D1:D4)</f>
        <v>19.8730554424977</v>
      </c>
      <c r="G15" s="1">
        <v>0.004065</v>
      </c>
      <c r="H15" s="1">
        <v>40.321702</v>
      </c>
      <c r="J15" s="1">
        <v>0.002723</v>
      </c>
      <c r="K15" s="1">
        <v>33.107715</v>
      </c>
      <c r="M15" s="1">
        <v>-0.003415</v>
      </c>
      <c r="N15" s="1">
        <v>20.97792</v>
      </c>
      <c r="P15" s="1">
        <v>-0.008419</v>
      </c>
      <c r="Q15" s="1">
        <v>19.14198</v>
      </c>
      <c r="S15" s="1">
        <v>-0.017475</v>
      </c>
      <c r="T15" s="1">
        <v>12.51381</v>
      </c>
      <c r="V15" s="1">
        <v>-0.026093</v>
      </c>
      <c r="W15" s="1">
        <v>9.877823</v>
      </c>
      <c r="Y15" s="1">
        <v>-0.025096</v>
      </c>
      <c r="Z15" s="1">
        <v>34.571912</v>
      </c>
      <c r="AB15" s="1">
        <v>-0.035109</v>
      </c>
      <c r="AC15" s="1">
        <v>28.391786</v>
      </c>
    </row>
    <row r="16" spans="7:29">
      <c r="G16" s="1">
        <v>0.004904</v>
      </c>
      <c r="H16" s="1">
        <v>46.496519</v>
      </c>
      <c r="J16" s="1">
        <v>0.003284</v>
      </c>
      <c r="K16" s="1">
        <v>36.25903</v>
      </c>
      <c r="M16" s="1">
        <v>-0.002577</v>
      </c>
      <c r="N16" s="1">
        <v>24.93331</v>
      </c>
      <c r="P16" s="1">
        <v>-0.007579</v>
      </c>
      <c r="Q16" s="1">
        <v>22.911167</v>
      </c>
      <c r="S16" s="1">
        <v>-0.016567</v>
      </c>
      <c r="T16" s="1">
        <v>15.718211</v>
      </c>
      <c r="V16" s="1">
        <v>-0.025084</v>
      </c>
      <c r="W16" s="1">
        <v>13.465032</v>
      </c>
      <c r="Y16" s="1">
        <v>-0.023659</v>
      </c>
      <c r="Z16" s="1">
        <v>37.30117</v>
      </c>
      <c r="AB16" s="1">
        <v>-0.033433</v>
      </c>
      <c r="AC16" s="1">
        <v>31.209064</v>
      </c>
    </row>
    <row r="17" spans="1:29">
      <c r="A17" s="1">
        <v>-0.003685</v>
      </c>
      <c r="B17">
        <f>$A$15*A17+$B$15</f>
        <v>-32.8218742604908</v>
      </c>
      <c r="D17" s="1">
        <v>-0.004915</v>
      </c>
      <c r="E17">
        <f>$D$15*D17+$E$15</f>
        <v>-40.5015812933214</v>
      </c>
      <c r="G17" s="1">
        <v>0.005721</v>
      </c>
      <c r="H17" s="1">
        <v>52.98611</v>
      </c>
      <c r="J17" s="1">
        <v>0.003814</v>
      </c>
      <c r="K17" s="1">
        <v>39.754023</v>
      </c>
      <c r="M17" s="1">
        <v>-0.001738</v>
      </c>
      <c r="N17" s="1">
        <v>28.77133</v>
      </c>
      <c r="P17" s="1">
        <v>-0.006738</v>
      </c>
      <c r="Q17" s="1">
        <v>26.490549</v>
      </c>
      <c r="S17" s="1">
        <v>-0.015662</v>
      </c>
      <c r="T17" s="1">
        <v>18.536232</v>
      </c>
      <c r="V17" s="1">
        <v>-0.024077</v>
      </c>
      <c r="W17" s="1">
        <v>16.380565</v>
      </c>
      <c r="Y17" s="1">
        <v>-0.022224</v>
      </c>
      <c r="Z17" s="1">
        <v>39.715709</v>
      </c>
      <c r="AB17" s="1">
        <v>-0.031759</v>
      </c>
      <c r="AC17" s="1">
        <v>33.494679</v>
      </c>
    </row>
    <row r="18" spans="1:29">
      <c r="A18" s="1">
        <v>-0.003202</v>
      </c>
      <c r="B18">
        <f>$A$15*A18+$B$15</f>
        <v>-26.1125628195445</v>
      </c>
      <c r="D18" s="1">
        <v>-0.004284</v>
      </c>
      <c r="E18">
        <f>$D$15*D18+$E$15</f>
        <v>-32.7505343390382</v>
      </c>
      <c r="G18" s="1">
        <v>0.006561</v>
      </c>
      <c r="H18" s="1">
        <v>57.172877</v>
      </c>
      <c r="J18" s="1">
        <v>0.00437</v>
      </c>
      <c r="K18" s="1">
        <v>42.266528</v>
      </c>
      <c r="M18" s="1">
        <v>-0.000899</v>
      </c>
      <c r="N18" s="1">
        <v>32.50826</v>
      </c>
      <c r="P18" s="1">
        <v>-0.005899</v>
      </c>
      <c r="Q18" s="1">
        <v>29.855985</v>
      </c>
      <c r="S18" s="1">
        <v>-0.014755</v>
      </c>
      <c r="T18" s="1">
        <v>21.774413</v>
      </c>
      <c r="V18" s="1">
        <v>-0.023068</v>
      </c>
      <c r="W18" s="1">
        <v>19.046301</v>
      </c>
      <c r="Y18" s="1">
        <v>-0.020788</v>
      </c>
      <c r="Z18" s="1">
        <v>41.742654</v>
      </c>
      <c r="AB18" s="1">
        <v>-0.030083</v>
      </c>
      <c r="AC18" s="1">
        <v>35.586392</v>
      </c>
    </row>
    <row r="19" spans="1:29">
      <c r="A19" s="1">
        <v>-0.00255</v>
      </c>
      <c r="B19">
        <f>$A$15*A19+$B$15</f>
        <v>-17.0556869199648</v>
      </c>
      <c r="D19" s="1">
        <v>-0.003445</v>
      </c>
      <c r="E19">
        <f>$D$15*D19+$E$15</f>
        <v>-22.4444671525983</v>
      </c>
      <c r="G19" s="1">
        <v>0.007403</v>
      </c>
      <c r="H19" s="1">
        <v>61.684638</v>
      </c>
      <c r="J19" s="1">
        <v>0.004931</v>
      </c>
      <c r="K19" s="1">
        <v>45.551296</v>
      </c>
      <c r="M19" s="1">
        <v>-6e-5</v>
      </c>
      <c r="N19" s="1">
        <v>36.118554</v>
      </c>
      <c r="P19" s="1">
        <v>-0.00506</v>
      </c>
      <c r="Q19" s="1">
        <v>33.121832</v>
      </c>
      <c r="S19" s="1">
        <v>-0.013852</v>
      </c>
      <c r="T19" s="1">
        <v>25.179532</v>
      </c>
      <c r="V19" s="1">
        <v>-0.022064</v>
      </c>
      <c r="W19" s="1">
        <v>22.602546</v>
      </c>
      <c r="Y19" s="1">
        <v>-0.019354</v>
      </c>
      <c r="Z19" s="1">
        <v>43.318477</v>
      </c>
      <c r="AB19" s="1">
        <v>-0.028409</v>
      </c>
      <c r="AC19" s="1">
        <v>37.517838</v>
      </c>
    </row>
    <row r="20" spans="1:29">
      <c r="A20" s="1">
        <v>-0.001945</v>
      </c>
      <c r="B20">
        <f>$A$15*A20+$B$15</f>
        <v>-8.65168397633639</v>
      </c>
      <c r="D20" s="1">
        <v>-0.002605</v>
      </c>
      <c r="E20">
        <f>$D$15*D20+$E$15</f>
        <v>-12.1261162150422</v>
      </c>
      <c r="J20" s="1">
        <v>0.005491</v>
      </c>
      <c r="K20" s="1">
        <v>48.933071</v>
      </c>
      <c r="M20" s="1">
        <v>0.000739</v>
      </c>
      <c r="N20" s="1">
        <v>40.224514</v>
      </c>
      <c r="P20" s="1">
        <v>-0.004254</v>
      </c>
      <c r="Q20" s="1">
        <v>36.25475</v>
      </c>
      <c r="S20" s="1">
        <v>-0.012947</v>
      </c>
      <c r="T20" s="1">
        <v>28.529623</v>
      </c>
      <c r="V20" s="1">
        <v>-0.021057</v>
      </c>
      <c r="W20" s="1">
        <v>25.770802</v>
      </c>
      <c r="Y20" s="1">
        <v>-0.017921</v>
      </c>
      <c r="Z20" s="1">
        <v>44.975514</v>
      </c>
      <c r="AB20" s="1">
        <v>-0.026739</v>
      </c>
      <c r="AC20" s="1">
        <v>38.407851</v>
      </c>
    </row>
    <row r="21" spans="1:29">
      <c r="A21" s="1">
        <v>-0.001326</v>
      </c>
      <c r="B21">
        <f>$A$15*A21+$B$15</f>
        <v>-0.0532082373182519</v>
      </c>
      <c r="D21" s="1">
        <v>-0.001769</v>
      </c>
      <c r="E21">
        <f>$D$15*D21+$E$15</f>
        <v>-1.85690028195068</v>
      </c>
      <c r="G21">
        <f>SLOPE(H1:H5,G1:G5)</f>
        <v>12030.7784418265</v>
      </c>
      <c r="H21">
        <f>INTERCEPT(H1:H5,G1:G5)</f>
        <v>40.1881186331157</v>
      </c>
      <c r="J21" s="1">
        <v>0.00605</v>
      </c>
      <c r="K21" s="1">
        <v>52.528946</v>
      </c>
      <c r="M21" s="1">
        <v>0.001576</v>
      </c>
      <c r="N21" s="1">
        <v>42.580636</v>
      </c>
      <c r="P21" s="1">
        <v>-0.003418</v>
      </c>
      <c r="Q21" s="1">
        <v>38.810249</v>
      </c>
      <c r="S21" s="1">
        <v>-0.012043</v>
      </c>
      <c r="T21" s="1">
        <v>31.597946</v>
      </c>
      <c r="V21" s="1">
        <v>-0.020053</v>
      </c>
      <c r="W21" s="1">
        <v>29.014114</v>
      </c>
      <c r="Y21" s="1">
        <v>-0.016261</v>
      </c>
      <c r="Z21" s="1">
        <v>46.153616</v>
      </c>
      <c r="AB21" s="1">
        <v>-0.025455</v>
      </c>
      <c r="AC21" s="1">
        <v>39.860209</v>
      </c>
    </row>
    <row r="22" spans="1:29">
      <c r="A22" s="1">
        <v>-0.000698</v>
      </c>
      <c r="B22">
        <f>$A$15*A22+$B$15</f>
        <v>8.67028572730758</v>
      </c>
      <c r="D22" s="1">
        <v>-0.000929</v>
      </c>
      <c r="E22">
        <f>$D$15*D22+$E$15</f>
        <v>8.46145065560539</v>
      </c>
      <c r="J22" s="1">
        <v>0.006611</v>
      </c>
      <c r="K22" s="1">
        <v>56.258856</v>
      </c>
      <c r="M22" s="1">
        <v>0.002415</v>
      </c>
      <c r="N22" s="1">
        <v>45.709551</v>
      </c>
      <c r="P22" s="1">
        <v>-0.002579</v>
      </c>
      <c r="Q22" s="1">
        <v>41.726987</v>
      </c>
      <c r="S22" s="1">
        <v>-0.010918</v>
      </c>
      <c r="T22" s="1">
        <v>34.864899</v>
      </c>
      <c r="V22" s="1">
        <v>-0.019108</v>
      </c>
      <c r="W22" s="1">
        <v>31.070454</v>
      </c>
      <c r="Y22" s="1">
        <v>-0.014466</v>
      </c>
      <c r="Z22" s="1">
        <v>47.841557</v>
      </c>
      <c r="AB22" s="1">
        <v>-0.024118</v>
      </c>
      <c r="AC22" s="1">
        <v>41.076937</v>
      </c>
    </row>
    <row r="23" spans="7:29">
      <c r="G23" s="1">
        <v>-0.007416</v>
      </c>
      <c r="H23">
        <f>$G$21*G23+$H$21</f>
        <v>-49.0321342914697</v>
      </c>
      <c r="J23" s="1">
        <v>0.007149</v>
      </c>
      <c r="K23" s="1">
        <v>60.440833</v>
      </c>
      <c r="M23" s="1">
        <v>0.003255</v>
      </c>
      <c r="N23" s="1">
        <v>48.712913</v>
      </c>
      <c r="P23" s="1">
        <v>-0.001738</v>
      </c>
      <c r="Q23" s="1">
        <v>44.761064</v>
      </c>
      <c r="S23" s="1">
        <v>-0.009715</v>
      </c>
      <c r="T23" s="1">
        <v>38.453786</v>
      </c>
      <c r="V23" s="1">
        <v>-0.018106</v>
      </c>
      <c r="W23" s="1">
        <v>34.129504</v>
      </c>
      <c r="Y23" s="1">
        <v>-0.012663</v>
      </c>
      <c r="Z23" s="1">
        <v>49.264685</v>
      </c>
      <c r="AB23" s="1">
        <v>-0.022775</v>
      </c>
      <c r="AC23" s="1">
        <v>42.14701</v>
      </c>
    </row>
    <row r="24" spans="7:29">
      <c r="G24" s="1">
        <v>-0.006791</v>
      </c>
      <c r="H24">
        <f t="shared" ref="H24:H29" si="0">$G$21*G24+$H$21</f>
        <v>-41.5128977653281</v>
      </c>
      <c r="J24" s="1">
        <v>0.007707</v>
      </c>
      <c r="K24" s="1">
        <v>63.289036</v>
      </c>
      <c r="M24" s="1">
        <v>0.004095</v>
      </c>
      <c r="N24" s="1">
        <v>51.587363</v>
      </c>
      <c r="P24" s="1">
        <v>-0.000896</v>
      </c>
      <c r="Q24" s="1">
        <v>47.408623</v>
      </c>
      <c r="S24" s="1">
        <v>-0.008506</v>
      </c>
      <c r="T24" s="1">
        <v>41.537453</v>
      </c>
      <c r="V24" s="1">
        <v>-0.017096</v>
      </c>
      <c r="W24" s="1">
        <v>36.807028</v>
      </c>
      <c r="Y24" s="1">
        <v>-0.010861</v>
      </c>
      <c r="Z24" s="1">
        <v>50.517233</v>
      </c>
      <c r="AB24" s="1">
        <v>-0.021433</v>
      </c>
      <c r="AC24" s="1">
        <v>43.090396</v>
      </c>
    </row>
    <row r="25" spans="7:29">
      <c r="G25" s="1">
        <v>-0.005946</v>
      </c>
      <c r="H25">
        <f t="shared" si="0"/>
        <v>-31.3468899819847</v>
      </c>
      <c r="J25" s="1">
        <v>0.008267</v>
      </c>
      <c r="K25" s="1">
        <v>66.236422</v>
      </c>
      <c r="M25" s="1">
        <v>0.004935</v>
      </c>
      <c r="N25" s="1">
        <v>54.363416</v>
      </c>
      <c r="P25" s="1">
        <v>-5.8e-5</v>
      </c>
      <c r="Q25" s="1">
        <v>50.122038</v>
      </c>
      <c r="S25" s="1">
        <v>-0.007296</v>
      </c>
      <c r="T25" s="1">
        <v>44.553039</v>
      </c>
      <c r="V25" s="1">
        <v>-0.016088</v>
      </c>
      <c r="W25" s="1">
        <v>38.975914</v>
      </c>
      <c r="Y25" s="1">
        <v>-0.009062</v>
      </c>
      <c r="Z25" s="1">
        <v>51.167967</v>
      </c>
      <c r="AB25" s="1">
        <v>-0.02009</v>
      </c>
      <c r="AC25" s="1">
        <v>43.997914</v>
      </c>
    </row>
    <row r="26" spans="7:29">
      <c r="G26" s="1">
        <v>-0.005102</v>
      </c>
      <c r="H26">
        <f t="shared" si="0"/>
        <v>-21.1929129770831</v>
      </c>
      <c r="J26" s="1">
        <v>0.008827</v>
      </c>
      <c r="K26" s="1">
        <v>68.549742</v>
      </c>
      <c r="P26" s="1">
        <v>0.000743</v>
      </c>
      <c r="Q26" s="1">
        <v>51.533497</v>
      </c>
      <c r="S26" s="1">
        <v>-0.006088</v>
      </c>
      <c r="T26" s="1">
        <v>47.109345</v>
      </c>
      <c r="V26" s="1">
        <v>-0.015084</v>
      </c>
      <c r="W26" s="1">
        <v>40.914156</v>
      </c>
      <c r="Y26" s="1">
        <v>-0.007264</v>
      </c>
      <c r="Z26" s="1">
        <v>52.184879</v>
      </c>
      <c r="AB26" s="1">
        <v>-0.018749</v>
      </c>
      <c r="AC26" s="1">
        <v>44.718004</v>
      </c>
    </row>
    <row r="27" spans="7:29">
      <c r="G27" s="1">
        <v>-0.004276</v>
      </c>
      <c r="H27">
        <f t="shared" si="0"/>
        <v>-11.2554899841344</v>
      </c>
      <c r="J27" s="1">
        <v>0.009387</v>
      </c>
      <c r="K27" s="1">
        <v>70.31583</v>
      </c>
      <c r="M27">
        <f>SLOPE(N1:N7,M1:M7)</f>
        <v>9913.48702014145</v>
      </c>
      <c r="N27">
        <f>INTERCEPT(N1:N7,M1:M7)</f>
        <v>90.4887324887772</v>
      </c>
      <c r="P27" s="1">
        <v>0.001578</v>
      </c>
      <c r="Q27" s="1">
        <v>53.531294</v>
      </c>
      <c r="S27" s="1">
        <v>-0.004878</v>
      </c>
      <c r="T27" s="1">
        <v>49.137872</v>
      </c>
      <c r="V27" s="1">
        <v>-0.014073</v>
      </c>
      <c r="W27" s="1">
        <v>42.597962</v>
      </c>
      <c r="Y27" s="1">
        <v>-0.005469</v>
      </c>
      <c r="Z27" s="1">
        <v>53.100907</v>
      </c>
      <c r="AB27" s="1">
        <v>-0.01741</v>
      </c>
      <c r="AC27" s="1">
        <v>45.480063</v>
      </c>
    </row>
    <row r="28" spans="7:29">
      <c r="G28" s="1">
        <v>-0.003435</v>
      </c>
      <c r="H28">
        <f t="shared" si="0"/>
        <v>-1.13760531455833</v>
      </c>
      <c r="J28" s="1">
        <v>0.009949</v>
      </c>
      <c r="K28" s="1">
        <v>71.672309</v>
      </c>
      <c r="P28" s="1">
        <v>0.00242</v>
      </c>
      <c r="Q28" s="1">
        <v>54.94907</v>
      </c>
      <c r="S28" s="1">
        <v>-0.003673</v>
      </c>
      <c r="T28" s="1">
        <v>51.234023</v>
      </c>
      <c r="V28" s="1">
        <v>-0.013067</v>
      </c>
      <c r="W28" s="1">
        <v>44.517353</v>
      </c>
      <c r="Y28" s="1">
        <v>-0.00367</v>
      </c>
      <c r="Z28" s="1">
        <v>53.740735</v>
      </c>
      <c r="AB28" s="1">
        <v>-0.01607</v>
      </c>
      <c r="AC28" s="1">
        <v>45.976494</v>
      </c>
    </row>
    <row r="29" spans="7:29">
      <c r="G29" s="1">
        <v>-0.002595</v>
      </c>
      <c r="H29">
        <f t="shared" si="0"/>
        <v>8.96824857657594</v>
      </c>
      <c r="M29" s="1">
        <v>-0.01497</v>
      </c>
      <c r="N29">
        <f>$M$27*M29+$N$27</f>
        <v>-57.9161682027403</v>
      </c>
      <c r="S29" s="1">
        <v>-0.002468</v>
      </c>
      <c r="T29" s="1">
        <v>52.814394</v>
      </c>
      <c r="V29" s="1">
        <v>-0.01206</v>
      </c>
      <c r="W29" s="1">
        <v>45.592809</v>
      </c>
      <c r="AB29" s="1">
        <v>-0.014731</v>
      </c>
      <c r="AC29" s="1">
        <v>46.69578</v>
      </c>
    </row>
    <row r="30" spans="10:29">
      <c r="J30">
        <f>SLOPE(K1:K5,J1:J5)</f>
        <v>11141.2264190702</v>
      </c>
      <c r="K30">
        <f>INTERCEPT(K1:K5,J1:J5)</f>
        <v>53.3589912350695</v>
      </c>
      <c r="M30" s="1">
        <v>-0.014261</v>
      </c>
      <c r="N30">
        <f t="shared" ref="N30:N38" si="1">$M$27*M30+$N$27</f>
        <v>-50.88750590546</v>
      </c>
      <c r="P30">
        <f>SLOPE(Q1:Q7,P1:P7)</f>
        <v>9698.73675605983</v>
      </c>
      <c r="Q30">
        <f>INTERCEPT(Q1:Q7,P1:P7)</f>
        <v>136.077150781968</v>
      </c>
      <c r="S30" s="1">
        <v>-0.00126</v>
      </c>
      <c r="T30" s="1">
        <v>53.403978</v>
      </c>
      <c r="V30" s="1">
        <v>-0.011056</v>
      </c>
      <c r="W30" s="1">
        <v>46.7608</v>
      </c>
      <c r="Y30">
        <f>SLOPE(Z1:Z5,Y1:Y5)</f>
        <v>8152.47007875745</v>
      </c>
      <c r="Z30">
        <f>INTERCEPT(Z1:Z5,Y1:Y5)</f>
        <v>323.370813411646</v>
      </c>
      <c r="AB30" s="1">
        <v>-0.013395</v>
      </c>
      <c r="AC30" s="1">
        <v>47.20595</v>
      </c>
    </row>
    <row r="31" spans="13:29">
      <c r="M31" s="1">
        <v>-0.013424</v>
      </c>
      <c r="N31">
        <f t="shared" si="1"/>
        <v>-42.5899172696016</v>
      </c>
      <c r="S31" s="1">
        <v>-5.5e-5</v>
      </c>
      <c r="T31" s="1">
        <v>54.6248</v>
      </c>
      <c r="V31" s="1">
        <v>-0.010053</v>
      </c>
      <c r="W31" s="1">
        <v>47.428824</v>
      </c>
      <c r="AB31" s="1">
        <v>-0.012128</v>
      </c>
      <c r="AC31" s="1">
        <v>47.528864</v>
      </c>
    </row>
    <row r="32" spans="10:23">
      <c r="J32" s="1">
        <v>-0.009897</v>
      </c>
      <c r="K32">
        <f>$J$30*J32+$K$30</f>
        <v>-56.9057266344687</v>
      </c>
      <c r="M32" s="1">
        <v>-0.012584</v>
      </c>
      <c r="N32">
        <f t="shared" si="1"/>
        <v>-34.2625881726828</v>
      </c>
      <c r="P32" s="1">
        <v>-0.019966</v>
      </c>
      <c r="Q32">
        <f>$P$30*P32+$Q$30</f>
        <v>-57.5678272895226</v>
      </c>
      <c r="S32" s="1">
        <v>0.000545</v>
      </c>
      <c r="T32" s="1">
        <v>54.688525</v>
      </c>
      <c r="V32" s="1">
        <v>-0.0091</v>
      </c>
      <c r="W32" s="1">
        <v>48.683204</v>
      </c>
    </row>
    <row r="33" spans="10:29">
      <c r="J33" s="1">
        <v>-0.009047</v>
      </c>
      <c r="K33">
        <f t="shared" ref="K33:K38" si="2">$J$30*J33+$K$30</f>
        <v>-47.435684178259</v>
      </c>
      <c r="M33" s="1">
        <v>-0.011744</v>
      </c>
      <c r="N33">
        <f t="shared" si="1"/>
        <v>-25.9352590757639</v>
      </c>
      <c r="P33" s="1">
        <v>-0.019261</v>
      </c>
      <c r="Q33">
        <f t="shared" ref="Q33:Q41" si="3">$P$30*P33+$Q$30</f>
        <v>-50.7302178765004</v>
      </c>
      <c r="S33" s="1">
        <v>0.001145</v>
      </c>
      <c r="T33" s="1">
        <v>55.570415</v>
      </c>
      <c r="V33" s="1">
        <v>-0.008089</v>
      </c>
      <c r="W33" s="1">
        <v>49.580532</v>
      </c>
      <c r="AB33">
        <f>SLOPE(AC1:AC6,AB1:AB6)</f>
        <v>7549.43755727641</v>
      </c>
      <c r="AC33">
        <f>INTERCEPT(AC1:AC6,AB1:AB6)</f>
        <v>369.823248666629</v>
      </c>
    </row>
    <row r="34" spans="10:23">
      <c r="J34" s="1">
        <v>-0.007922</v>
      </c>
      <c r="K34">
        <f t="shared" si="2"/>
        <v>-34.901804456805</v>
      </c>
      <c r="M34" s="1">
        <v>-0.010904</v>
      </c>
      <c r="N34">
        <f t="shared" si="1"/>
        <v>-17.6079299788451</v>
      </c>
      <c r="P34" s="1">
        <v>-0.018424</v>
      </c>
      <c r="Q34">
        <f t="shared" si="3"/>
        <v>-42.6123752116783</v>
      </c>
      <c r="S34" s="1">
        <v>0.001748</v>
      </c>
      <c r="T34" s="1">
        <v>56.518772</v>
      </c>
      <c r="V34" s="1">
        <v>-0.007081</v>
      </c>
      <c r="W34" s="1">
        <v>50.620612</v>
      </c>
    </row>
    <row r="35" spans="10:23">
      <c r="J35" s="1">
        <v>-0.006799</v>
      </c>
      <c r="K35">
        <f t="shared" si="2"/>
        <v>-22.3902071881891</v>
      </c>
      <c r="M35" s="1">
        <v>-0.010063</v>
      </c>
      <c r="N35">
        <f t="shared" si="1"/>
        <v>-9.27068739490618</v>
      </c>
      <c r="P35" s="1">
        <v>-0.017584</v>
      </c>
      <c r="Q35">
        <f t="shared" si="3"/>
        <v>-34.4654363365881</v>
      </c>
      <c r="S35" s="1">
        <v>0.002354</v>
      </c>
      <c r="T35" s="1">
        <v>57.659461</v>
      </c>
      <c r="V35" s="1">
        <v>-0.006076</v>
      </c>
      <c r="W35" s="1">
        <v>51.018139</v>
      </c>
    </row>
    <row r="36" spans="10:23">
      <c r="J36" s="1">
        <v>-0.005692</v>
      </c>
      <c r="K36">
        <f t="shared" si="2"/>
        <v>-10.0568695422783</v>
      </c>
      <c r="M36" s="1">
        <v>-0.009249</v>
      </c>
      <c r="N36">
        <f t="shared" si="1"/>
        <v>-1.20110896051104</v>
      </c>
      <c r="P36" s="1">
        <v>-0.016745</v>
      </c>
      <c r="Q36">
        <f t="shared" si="3"/>
        <v>-26.3281961982539</v>
      </c>
      <c r="V36" s="1">
        <v>-0.005069</v>
      </c>
      <c r="W36" s="1">
        <v>51.910167</v>
      </c>
    </row>
    <row r="37" spans="10:23">
      <c r="J37" s="1">
        <v>-0.004571</v>
      </c>
      <c r="K37">
        <f t="shared" si="2"/>
        <v>2.43244527349942</v>
      </c>
      <c r="M37" s="1">
        <v>-0.008411</v>
      </c>
      <c r="N37">
        <f t="shared" si="1"/>
        <v>7.10639316236751</v>
      </c>
      <c r="P37" s="1">
        <v>-0.015903</v>
      </c>
      <c r="Q37">
        <f t="shared" si="3"/>
        <v>-18.1618598496515</v>
      </c>
      <c r="S37">
        <f>SLOPE(T1:T9,S1:S9)</f>
        <v>8664.88448366261</v>
      </c>
      <c r="T37">
        <f>INTERCEPT(T1:T9,S1:S9)</f>
        <v>191.002789500747</v>
      </c>
      <c r="V37" s="1">
        <v>-0.004062</v>
      </c>
      <c r="W37" s="1">
        <v>52.750061</v>
      </c>
    </row>
    <row r="38" spans="10:23">
      <c r="J38" s="1">
        <v>-0.003453</v>
      </c>
      <c r="K38">
        <f t="shared" si="2"/>
        <v>14.88833641002</v>
      </c>
      <c r="M38" s="1">
        <v>-0.007574</v>
      </c>
      <c r="N38">
        <f t="shared" si="1"/>
        <v>15.4039817982259</v>
      </c>
      <c r="P38" s="1">
        <v>-0.015062</v>
      </c>
      <c r="Q38">
        <f t="shared" si="3"/>
        <v>-10.0052222378052</v>
      </c>
      <c r="V38" s="1">
        <v>-0.003056</v>
      </c>
      <c r="W38" s="1">
        <v>53.544973</v>
      </c>
    </row>
    <row r="39" spans="16:23">
      <c r="P39" s="1">
        <v>-0.01425</v>
      </c>
      <c r="Q39">
        <f t="shared" si="3"/>
        <v>-2.12984799188459</v>
      </c>
      <c r="S39" s="1">
        <v>-0.029983</v>
      </c>
      <c r="T39">
        <f>$S$37*S39+$T$37</f>
        <v>-68.7964419729094</v>
      </c>
      <c r="V39" s="1">
        <v>-0.002052</v>
      </c>
      <c r="W39" s="1">
        <v>54.378407</v>
      </c>
    </row>
    <row r="40" spans="16:20">
      <c r="P40" s="1">
        <v>-0.013414</v>
      </c>
      <c r="Q40">
        <f t="shared" si="3"/>
        <v>5.97829593618141</v>
      </c>
      <c r="S40" s="1">
        <v>-0.0292</v>
      </c>
      <c r="T40">
        <f t="shared" ref="T40:T50" si="4">$S$37*S40+$T$37</f>
        <v>-62.0118374222016</v>
      </c>
    </row>
    <row r="41" spans="16:23">
      <c r="P41" s="1">
        <v>-0.012575</v>
      </c>
      <c r="Q41">
        <f t="shared" si="3"/>
        <v>14.1155360745156</v>
      </c>
      <c r="S41" s="1">
        <v>-0.028297</v>
      </c>
      <c r="T41">
        <f t="shared" si="4"/>
        <v>-54.1874467334542</v>
      </c>
      <c r="V41">
        <f>SLOPE(W1:W9,V1:V9)</f>
        <v>8222.44935782587</v>
      </c>
      <c r="W41">
        <f>INTERCEPT(W1:W9,V1:V9)</f>
        <v>251.737621583568</v>
      </c>
    </row>
    <row r="42" spans="19:20">
      <c r="S42" s="1">
        <v>-0.027391</v>
      </c>
      <c r="T42">
        <f t="shared" si="4"/>
        <v>-46.3370613912559</v>
      </c>
    </row>
    <row r="43" spans="19:20">
      <c r="S43" s="1">
        <v>-0.026482</v>
      </c>
      <c r="T43">
        <f t="shared" si="4"/>
        <v>-38.4606813956066</v>
      </c>
    </row>
    <row r="44" spans="19:20">
      <c r="S44" s="1">
        <v>-0.025574</v>
      </c>
      <c r="T44">
        <f t="shared" si="4"/>
        <v>-30.5929662844409</v>
      </c>
    </row>
    <row r="45" spans="19:20">
      <c r="S45" s="1">
        <v>-0.024668</v>
      </c>
      <c r="T45">
        <f t="shared" si="4"/>
        <v>-22.7425809422426</v>
      </c>
    </row>
    <row r="46" spans="19:20">
      <c r="S46" s="1">
        <v>-0.023762</v>
      </c>
      <c r="T46">
        <f t="shared" si="4"/>
        <v>-14.8921956000443</v>
      </c>
    </row>
    <row r="47" spans="19:20">
      <c r="S47" s="1">
        <v>-0.022856</v>
      </c>
      <c r="T47">
        <f t="shared" si="4"/>
        <v>-7.04181025784598</v>
      </c>
    </row>
    <row r="48" spans="19:20">
      <c r="S48" s="1">
        <v>-0.021952</v>
      </c>
      <c r="T48">
        <f t="shared" si="4"/>
        <v>0.791245315385055</v>
      </c>
    </row>
    <row r="49" spans="19:20">
      <c r="S49" s="1">
        <v>-0.021048</v>
      </c>
      <c r="T49">
        <f t="shared" si="4"/>
        <v>8.62430088861603</v>
      </c>
    </row>
    <row r="50" spans="19:20">
      <c r="S50" s="1">
        <v>-0.02019</v>
      </c>
      <c r="T50">
        <f t="shared" si="4"/>
        <v>16.0587717755986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chenting</dc:creator>
  <cp:lastModifiedBy>chenting</cp:lastModifiedBy>
  <dcterms:created xsi:type="dcterms:W3CDTF">2020-02-09T04:11:08Z</dcterms:created>
  <dcterms:modified xsi:type="dcterms:W3CDTF">2020-02-09T04:50:48Z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1033-11.1.0.9080</vt:lpwstr>
  </property>
</Properties>
</file>