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0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Sheet1!$A$1:$A$13</c:f>
              <c:numCache>
                <c:formatCode>General</c:formatCode>
                <c:ptCount val="13"/>
                <c:pt idx="0">
                  <c:v>-0.003706</c:v>
                </c:pt>
                <c:pt idx="1">
                  <c:v>-0.003191</c:v>
                </c:pt>
                <c:pt idx="2">
                  <c:v>-0.002559</c:v>
                </c:pt>
                <c:pt idx="3">
                  <c:v>-0.001932</c:v>
                </c:pt>
                <c:pt idx="4">
                  <c:v>-0.001308</c:v>
                </c:pt>
                <c:pt idx="5">
                  <c:v>-0.000679</c:v>
                </c:pt>
                <c:pt idx="6">
                  <c:v>-5e-5</c:v>
                </c:pt>
                <c:pt idx="7">
                  <c:v>0.000564</c:v>
                </c:pt>
                <c:pt idx="8">
                  <c:v>0.001195</c:v>
                </c:pt>
                <c:pt idx="9">
                  <c:v>0.001826</c:v>
                </c:pt>
                <c:pt idx="10">
                  <c:v>0.002438</c:v>
                </c:pt>
                <c:pt idx="11">
                  <c:v>0.003068</c:v>
                </c:pt>
                <c:pt idx="12">
                  <c:v>0.003696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-26.40897</c:v>
                </c:pt>
                <c:pt idx="1">
                  <c:v>-20.329695</c:v>
                </c:pt>
                <c:pt idx="2">
                  <c:v>-15.487027</c:v>
                </c:pt>
                <c:pt idx="3">
                  <c:v>-10.80886</c:v>
                </c:pt>
                <c:pt idx="4">
                  <c:v>-6.323982</c:v>
                </c:pt>
                <c:pt idx="5">
                  <c:v>-1.841641</c:v>
                </c:pt>
                <c:pt idx="6">
                  <c:v>2.479709</c:v>
                </c:pt>
                <c:pt idx="7">
                  <c:v>6.487158</c:v>
                </c:pt>
                <c:pt idx="8">
                  <c:v>10.388228</c:v>
                </c:pt>
                <c:pt idx="9">
                  <c:v>14.618571</c:v>
                </c:pt>
                <c:pt idx="10">
                  <c:v>18.707068</c:v>
                </c:pt>
                <c:pt idx="11">
                  <c:v>22.996075</c:v>
                </c:pt>
                <c:pt idx="12">
                  <c:v>27.127909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"slo"</c:f>
              <c:strCache>
                <c:ptCount val="1"/>
                <c:pt idx="0">
                  <c:v>slo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Sheet1!$A$17:$A$22</c:f>
              <c:numCache>
                <c:formatCode>General</c:formatCode>
                <c:ptCount val="6"/>
                <c:pt idx="0">
                  <c:v>-0.003706</c:v>
                </c:pt>
                <c:pt idx="1">
                  <c:v>-0.003191</c:v>
                </c:pt>
                <c:pt idx="2">
                  <c:v>-0.002559</c:v>
                </c:pt>
                <c:pt idx="3">
                  <c:v>-0.001932</c:v>
                </c:pt>
                <c:pt idx="4">
                  <c:v>-0.001308</c:v>
                </c:pt>
                <c:pt idx="5">
                  <c:v>-0.000679</c:v>
                </c:pt>
              </c:numCache>
            </c:numRef>
          </c:xVal>
          <c:yVal>
            <c:numRef>
              <c:f>Sheet1!$B$17:$B$22</c:f>
              <c:numCache>
                <c:formatCode>General</c:formatCode>
                <c:ptCount val="6"/>
                <c:pt idx="0">
                  <c:v>-25.9787145701722</c:v>
                </c:pt>
                <c:pt idx="1">
                  <c:v>-21.1105541424249</c:v>
                </c:pt>
                <c:pt idx="2">
                  <c:v>-15.136423287403</c:v>
                </c:pt>
                <c:pt idx="3">
                  <c:v>-9.2095561258543</c:v>
                </c:pt>
                <c:pt idx="4">
                  <c:v>-3.31104718038962</c:v>
                </c:pt>
                <c:pt idx="5">
                  <c:v>2.63472545854834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2965"/>
        <c:axId val="623952380"/>
      </c:scatterChart>
      <c:valAx>
        <c:axId val="9598029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952380"/>
        <c:crosses val="autoZero"/>
        <c:crossBetween val="midCat"/>
      </c:valAx>
      <c:valAx>
        <c:axId val="623952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8029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Sheet1!$D$1:$D$13</c:f>
              <c:numCache>
                <c:formatCode>General</c:formatCode>
                <c:ptCount val="13"/>
                <c:pt idx="0">
                  <c:v>-0.004937</c:v>
                </c:pt>
                <c:pt idx="1">
                  <c:v>-0.004248</c:v>
                </c:pt>
                <c:pt idx="2">
                  <c:v>-0.003409</c:v>
                </c:pt>
                <c:pt idx="3">
                  <c:v>-0.00257</c:v>
                </c:pt>
                <c:pt idx="4">
                  <c:v>-0.001742</c:v>
                </c:pt>
                <c:pt idx="5">
                  <c:v>-0.0009</c:v>
                </c:pt>
                <c:pt idx="6">
                  <c:v>-6e-5</c:v>
                </c:pt>
                <c:pt idx="7">
                  <c:v>0.000752</c:v>
                </c:pt>
                <c:pt idx="8">
                  <c:v>0.001594</c:v>
                </c:pt>
                <c:pt idx="9">
                  <c:v>0.002435</c:v>
                </c:pt>
                <c:pt idx="10">
                  <c:v>0.00326</c:v>
                </c:pt>
                <c:pt idx="11">
                  <c:v>0.004097</c:v>
                </c:pt>
                <c:pt idx="12">
                  <c:v>0.004936</c:v>
                </c:pt>
              </c:numCache>
            </c:numRef>
          </c:xVal>
          <c:yVal>
            <c:numRef>
              <c:f>Sheet1!$E$1:$E$13</c:f>
              <c:numCache>
                <c:formatCode>General</c:formatCode>
                <c:ptCount val="13"/>
                <c:pt idx="0">
                  <c:v>-33.837087</c:v>
                </c:pt>
                <c:pt idx="1">
                  <c:v>-25.926937</c:v>
                </c:pt>
                <c:pt idx="2">
                  <c:v>-19.60943</c:v>
                </c:pt>
                <c:pt idx="3">
                  <c:v>-13.651914</c:v>
                </c:pt>
                <c:pt idx="4">
                  <c:v>-7.940439</c:v>
                </c:pt>
                <c:pt idx="5">
                  <c:v>-2.323034</c:v>
                </c:pt>
                <c:pt idx="6">
                  <c:v>2.981797</c:v>
                </c:pt>
                <c:pt idx="7">
                  <c:v>7.734695</c:v>
                </c:pt>
                <c:pt idx="8">
                  <c:v>12.708483</c:v>
                </c:pt>
                <c:pt idx="9">
                  <c:v>18.026475</c:v>
                </c:pt>
                <c:pt idx="10">
                  <c:v>23.456366</c:v>
                </c:pt>
                <c:pt idx="11">
                  <c:v>29.119976</c:v>
                </c:pt>
                <c:pt idx="12">
                  <c:v>34.794947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"slo"</c:f>
              <c:strCache>
                <c:ptCount val="1"/>
                <c:pt idx="0">
                  <c:v>slo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Sheet1!$D$17:$D$22</c:f>
              <c:numCache>
                <c:formatCode>General</c:formatCode>
                <c:ptCount val="6"/>
                <c:pt idx="0">
                  <c:v>-0.004937</c:v>
                </c:pt>
                <c:pt idx="1">
                  <c:v>-0.004248</c:v>
                </c:pt>
                <c:pt idx="2">
                  <c:v>-0.003409</c:v>
                </c:pt>
                <c:pt idx="3">
                  <c:v>-0.00257</c:v>
                </c:pt>
                <c:pt idx="4">
                  <c:v>-0.001742</c:v>
                </c:pt>
                <c:pt idx="5">
                  <c:v>-0.0009</c:v>
                </c:pt>
              </c:numCache>
            </c:numRef>
          </c:xVal>
          <c:yVal>
            <c:numRef>
              <c:f>Sheet1!$E$17:$E$22</c:f>
              <c:numCache>
                <c:formatCode>General</c:formatCode>
                <c:ptCount val="6"/>
                <c:pt idx="0">
                  <c:v>-32.8577502505538</c:v>
                </c:pt>
                <c:pt idx="1">
                  <c:v>-27.0851758311545</c:v>
                </c:pt>
                <c:pt idx="2">
                  <c:v>-20.0558725831487</c:v>
                </c:pt>
                <c:pt idx="3">
                  <c:v>-13.0265693351429</c:v>
                </c:pt>
                <c:pt idx="4">
                  <c:v>-6.08942620123491</c:v>
                </c:pt>
                <c:pt idx="5">
                  <c:v>0.965011623343029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00094"/>
        <c:axId val="281763382"/>
      </c:scatterChart>
      <c:valAx>
        <c:axId val="3071000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763382"/>
        <c:crosses val="autoZero"/>
        <c:crossBetween val="midCat"/>
      </c:valAx>
      <c:valAx>
        <c:axId val="281763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1000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Sheet1!$G$1:$G$19</c:f>
              <c:numCache>
                <c:formatCode>General</c:formatCode>
                <c:ptCount val="19"/>
                <c:pt idx="0">
                  <c:v>-0.007445</c:v>
                </c:pt>
                <c:pt idx="1">
                  <c:v>-0.006752</c:v>
                </c:pt>
                <c:pt idx="2">
                  <c:v>-0.005912</c:v>
                </c:pt>
                <c:pt idx="3">
                  <c:v>-0.00507</c:v>
                </c:pt>
                <c:pt idx="4">
                  <c:v>-0.004239</c:v>
                </c:pt>
                <c:pt idx="5">
                  <c:v>-0.003402</c:v>
                </c:pt>
                <c:pt idx="6">
                  <c:v>-0.002562</c:v>
                </c:pt>
                <c:pt idx="7">
                  <c:v>-0.001746</c:v>
                </c:pt>
                <c:pt idx="8">
                  <c:v>-0.000904</c:v>
                </c:pt>
                <c:pt idx="9">
                  <c:v>-6.4e-5</c:v>
                </c:pt>
                <c:pt idx="10">
                  <c:v>0.000761</c:v>
                </c:pt>
                <c:pt idx="11">
                  <c:v>0.001599</c:v>
                </c:pt>
                <c:pt idx="12">
                  <c:v>0.002441</c:v>
                </c:pt>
                <c:pt idx="13">
                  <c:v>0.003258</c:v>
                </c:pt>
                <c:pt idx="14">
                  <c:v>0.004097</c:v>
                </c:pt>
                <c:pt idx="15">
                  <c:v>0.004934</c:v>
                </c:pt>
                <c:pt idx="16">
                  <c:v>0.005755</c:v>
                </c:pt>
                <c:pt idx="17">
                  <c:v>0.006598</c:v>
                </c:pt>
                <c:pt idx="18">
                  <c:v>0.007437</c:v>
                </c:pt>
              </c:numCache>
            </c:numRef>
          </c:xVal>
          <c:yVal>
            <c:numRef>
              <c:f>Sheet1!$H$1:$H$19</c:f>
              <c:numCache>
                <c:formatCode>General</c:formatCode>
                <c:ptCount val="19"/>
                <c:pt idx="0">
                  <c:v>-40.88892</c:v>
                </c:pt>
                <c:pt idx="1">
                  <c:v>-32.293681</c:v>
                </c:pt>
                <c:pt idx="2">
                  <c:v>-26.011702</c:v>
                </c:pt>
                <c:pt idx="3">
                  <c:v>-20.024879</c:v>
                </c:pt>
                <c:pt idx="4">
                  <c:v>-14.376944</c:v>
                </c:pt>
                <c:pt idx="5">
                  <c:v>-8.839734</c:v>
                </c:pt>
                <c:pt idx="6">
                  <c:v>-3.504263</c:v>
                </c:pt>
                <c:pt idx="7">
                  <c:v>1.368999</c:v>
                </c:pt>
                <c:pt idx="8">
                  <c:v>6.123294</c:v>
                </c:pt>
                <c:pt idx="9">
                  <c:v>10.70641</c:v>
                </c:pt>
                <c:pt idx="10">
                  <c:v>15.500177</c:v>
                </c:pt>
                <c:pt idx="11">
                  <c:v>20.466162</c:v>
                </c:pt>
                <c:pt idx="12">
                  <c:v>25.533902</c:v>
                </c:pt>
                <c:pt idx="13">
                  <c:v>30.484394</c:v>
                </c:pt>
                <c:pt idx="14">
                  <c:v>35.604187</c:v>
                </c:pt>
                <c:pt idx="15">
                  <c:v>40.646696</c:v>
                </c:pt>
                <c:pt idx="16">
                  <c:v>45.031872</c:v>
                </c:pt>
                <c:pt idx="17">
                  <c:v>49.093236</c:v>
                </c:pt>
                <c:pt idx="18">
                  <c:v>52.286631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"slo"</c:f>
              <c:strCache>
                <c:ptCount val="1"/>
                <c:pt idx="0">
                  <c:v>slo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Sheet1!$G$23:$G$29</c:f>
              <c:numCache>
                <c:formatCode>General</c:formatCode>
                <c:ptCount val="7"/>
                <c:pt idx="0">
                  <c:v>-0.007445</c:v>
                </c:pt>
                <c:pt idx="1">
                  <c:v>-0.006752</c:v>
                </c:pt>
                <c:pt idx="2">
                  <c:v>-0.005912</c:v>
                </c:pt>
                <c:pt idx="3">
                  <c:v>-0.00507</c:v>
                </c:pt>
                <c:pt idx="4">
                  <c:v>-0.004239</c:v>
                </c:pt>
                <c:pt idx="5">
                  <c:v>-0.003402</c:v>
                </c:pt>
                <c:pt idx="6">
                  <c:v>-0.002562</c:v>
                </c:pt>
              </c:numCache>
            </c:numRef>
          </c:xVal>
          <c:yVal>
            <c:numRef>
              <c:f>Sheet1!$H$23:$H$29</c:f>
              <c:numCache>
                <c:formatCode>General</c:formatCode>
                <c:ptCount val="7"/>
                <c:pt idx="0">
                  <c:v>-39.2612616290936</c:v>
                </c:pt>
                <c:pt idx="1">
                  <c:v>-33.6946987718105</c:v>
                </c:pt>
                <c:pt idx="2">
                  <c:v>-26.9473498538915</c:v>
                </c:pt>
                <c:pt idx="3">
                  <c:v>-20.1839358195014</c:v>
                </c:pt>
                <c:pt idx="4">
                  <c:v>-13.508879925703</c:v>
                </c:pt>
                <c:pt idx="5">
                  <c:v>-6.78562868249093</c:v>
                </c:pt>
                <c:pt idx="6">
                  <c:v>-0.0382797645719997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7558"/>
        <c:axId val="878178771"/>
      </c:scatterChart>
      <c:valAx>
        <c:axId val="5563875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178771"/>
        <c:crosses val="autoZero"/>
        <c:crossBetween val="midCat"/>
      </c:valAx>
      <c:valAx>
        <c:axId val="878178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3875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03763440860215"/>
          <c:y val="0.115192743764172"/>
          <c:w val="0.939516129032258"/>
          <c:h val="0.851549508692366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Sheet1!$J$1:$J$37</c:f>
              <c:numCache>
                <c:formatCode>General</c:formatCode>
                <c:ptCount val="37"/>
                <c:pt idx="0">
                  <c:v>-0.009972</c:v>
                </c:pt>
                <c:pt idx="1">
                  <c:v>-0.0095</c:v>
                </c:pt>
                <c:pt idx="2">
                  <c:v>-0.00894</c:v>
                </c:pt>
                <c:pt idx="3">
                  <c:v>-0.008378</c:v>
                </c:pt>
                <c:pt idx="4">
                  <c:v>-0.00782</c:v>
                </c:pt>
                <c:pt idx="5">
                  <c:v>-0.007259</c:v>
                </c:pt>
                <c:pt idx="6">
                  <c:v>-0.0067</c:v>
                </c:pt>
                <c:pt idx="7">
                  <c:v>-0.006155</c:v>
                </c:pt>
                <c:pt idx="8">
                  <c:v>-0.005596</c:v>
                </c:pt>
                <c:pt idx="9">
                  <c:v>-0.005038</c:v>
                </c:pt>
                <c:pt idx="10">
                  <c:v>-0.004476</c:v>
                </c:pt>
                <c:pt idx="11">
                  <c:v>-0.00392</c:v>
                </c:pt>
                <c:pt idx="12">
                  <c:v>-0.003364</c:v>
                </c:pt>
                <c:pt idx="13">
                  <c:v>-0.002823</c:v>
                </c:pt>
                <c:pt idx="14">
                  <c:v>-0.002263</c:v>
                </c:pt>
                <c:pt idx="15">
                  <c:v>-0.001704</c:v>
                </c:pt>
                <c:pt idx="16">
                  <c:v>-0.001144</c:v>
                </c:pt>
                <c:pt idx="17">
                  <c:v>-0.000587</c:v>
                </c:pt>
                <c:pt idx="18">
                  <c:v>-2.8e-5</c:v>
                </c:pt>
                <c:pt idx="19">
                  <c:v>0.000508</c:v>
                </c:pt>
                <c:pt idx="20">
                  <c:v>0.001067</c:v>
                </c:pt>
                <c:pt idx="21">
                  <c:v>0.001625</c:v>
                </c:pt>
                <c:pt idx="22">
                  <c:v>0.002187</c:v>
                </c:pt>
                <c:pt idx="23">
                  <c:v>0.002743</c:v>
                </c:pt>
                <c:pt idx="24">
                  <c:v>0.003304</c:v>
                </c:pt>
                <c:pt idx="25">
                  <c:v>0.003847</c:v>
                </c:pt>
                <c:pt idx="26">
                  <c:v>0.004406</c:v>
                </c:pt>
                <c:pt idx="27">
                  <c:v>0.004966</c:v>
                </c:pt>
                <c:pt idx="28">
                  <c:v>0.005523</c:v>
                </c:pt>
                <c:pt idx="29">
                  <c:v>0.006084</c:v>
                </c:pt>
                <c:pt idx="30">
                  <c:v>0.006638</c:v>
                </c:pt>
                <c:pt idx="31">
                  <c:v>0.007177</c:v>
                </c:pt>
                <c:pt idx="32">
                  <c:v>0.007738</c:v>
                </c:pt>
                <c:pt idx="33">
                  <c:v>0.008296</c:v>
                </c:pt>
                <c:pt idx="34">
                  <c:v>0.008858</c:v>
                </c:pt>
                <c:pt idx="35">
                  <c:v>0.009413</c:v>
                </c:pt>
                <c:pt idx="36">
                  <c:v>0.009973</c:v>
                </c:pt>
              </c:numCache>
            </c:numRef>
          </c:xVal>
          <c:yVal>
            <c:numRef>
              <c:f>Sheet1!$K$1:$K$37</c:f>
              <c:numCache>
                <c:formatCode>General</c:formatCode>
                <c:ptCount val="37"/>
                <c:pt idx="0">
                  <c:v>-43.389356</c:v>
                </c:pt>
                <c:pt idx="1">
                  <c:v>-36.98078</c:v>
                </c:pt>
                <c:pt idx="2">
                  <c:v>-32.674328</c:v>
                </c:pt>
                <c:pt idx="3">
                  <c:v>-28.581105</c:v>
                </c:pt>
                <c:pt idx="4">
                  <c:v>-24.660605</c:v>
                </c:pt>
                <c:pt idx="5">
                  <c:v>-20.788219</c:v>
                </c:pt>
                <c:pt idx="6">
                  <c:v>-17.091837</c:v>
                </c:pt>
                <c:pt idx="7">
                  <c:v>-13.585236</c:v>
                </c:pt>
                <c:pt idx="8">
                  <c:v>-10.012944</c:v>
                </c:pt>
                <c:pt idx="9">
                  <c:v>-6.599198</c:v>
                </c:pt>
                <c:pt idx="10">
                  <c:v>-3.178116</c:v>
                </c:pt>
                <c:pt idx="11">
                  <c:v>0.04325</c:v>
                </c:pt>
                <c:pt idx="12">
                  <c:v>3.100034</c:v>
                </c:pt>
                <c:pt idx="13">
                  <c:v>5.95134</c:v>
                </c:pt>
                <c:pt idx="14">
                  <c:v>8.857218</c:v>
                </c:pt>
                <c:pt idx="15">
                  <c:v>11.772565</c:v>
                </c:pt>
                <c:pt idx="16">
                  <c:v>14.74182</c:v>
                </c:pt>
                <c:pt idx="17">
                  <c:v>17.714469</c:v>
                </c:pt>
                <c:pt idx="18">
                  <c:v>20.591179</c:v>
                </c:pt>
                <c:pt idx="19">
                  <c:v>23.079476</c:v>
                </c:pt>
                <c:pt idx="20">
                  <c:v>25.795011</c:v>
                </c:pt>
                <c:pt idx="21">
                  <c:v>28.365855</c:v>
                </c:pt>
                <c:pt idx="22">
                  <c:v>30.768603</c:v>
                </c:pt>
                <c:pt idx="23">
                  <c:v>32.905284</c:v>
                </c:pt>
                <c:pt idx="24">
                  <c:v>34.968491</c:v>
                </c:pt>
                <c:pt idx="25">
                  <c:v>36.729933</c:v>
                </c:pt>
                <c:pt idx="26">
                  <c:v>38.514841</c:v>
                </c:pt>
                <c:pt idx="27">
                  <c:v>40.067794</c:v>
                </c:pt>
                <c:pt idx="28">
                  <c:v>41.562242</c:v>
                </c:pt>
                <c:pt idx="29">
                  <c:v>43.003127</c:v>
                </c:pt>
                <c:pt idx="30">
                  <c:v>44.350875</c:v>
                </c:pt>
                <c:pt idx="31">
                  <c:v>45.618739</c:v>
                </c:pt>
                <c:pt idx="32">
                  <c:v>47.207141</c:v>
                </c:pt>
                <c:pt idx="33">
                  <c:v>48.781861</c:v>
                </c:pt>
                <c:pt idx="34">
                  <c:v>50.418278</c:v>
                </c:pt>
                <c:pt idx="35">
                  <c:v>52.232476</c:v>
                </c:pt>
                <c:pt idx="36">
                  <c:v>53.611238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"slo"</c:f>
              <c:strCache>
                <c:ptCount val="1"/>
                <c:pt idx="0">
                  <c:v>slo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Sheet1!$J$41:$J$52</c:f>
              <c:numCache>
                <c:formatCode>General</c:formatCode>
                <c:ptCount val="12"/>
                <c:pt idx="0">
                  <c:v>-0.009972</c:v>
                </c:pt>
                <c:pt idx="1">
                  <c:v>-0.0095</c:v>
                </c:pt>
                <c:pt idx="2">
                  <c:v>-0.00894</c:v>
                </c:pt>
                <c:pt idx="3">
                  <c:v>-0.008378</c:v>
                </c:pt>
                <c:pt idx="4">
                  <c:v>-0.00782</c:v>
                </c:pt>
                <c:pt idx="5">
                  <c:v>-0.007259</c:v>
                </c:pt>
                <c:pt idx="6">
                  <c:v>-0.0067</c:v>
                </c:pt>
                <c:pt idx="7">
                  <c:v>-0.006155</c:v>
                </c:pt>
                <c:pt idx="8">
                  <c:v>-0.005596</c:v>
                </c:pt>
                <c:pt idx="9">
                  <c:v>-0.005038</c:v>
                </c:pt>
                <c:pt idx="10">
                  <c:v>-0.004476</c:v>
                </c:pt>
                <c:pt idx="11">
                  <c:v>-0.00392</c:v>
                </c:pt>
              </c:numCache>
            </c:numRef>
          </c:xVal>
          <c:yVal>
            <c:numRef>
              <c:f>Sheet1!$K$41:$K$52</c:f>
              <c:numCache>
                <c:formatCode>General</c:formatCode>
                <c:ptCount val="12"/>
                <c:pt idx="0">
                  <c:v>-41.3161154555334</c:v>
                </c:pt>
                <c:pt idx="1">
                  <c:v>-37.7796445541187</c:v>
                </c:pt>
                <c:pt idx="2">
                  <c:v>-33.5838316202368</c:v>
                </c:pt>
                <c:pt idx="3">
                  <c:v>-29.3730336401625</c:v>
                </c:pt>
                <c:pt idx="4">
                  <c:v>-25.1922057524731</c:v>
                </c:pt>
                <c:pt idx="5">
                  <c:v>-20.9889002954951</c:v>
                </c:pt>
                <c:pt idx="6">
                  <c:v>-16.8005798847094</c:v>
                </c:pt>
                <c:pt idx="7">
                  <c:v>-12.7171547972708</c:v>
                </c:pt>
                <c:pt idx="8">
                  <c:v>-8.52883438648521</c:v>
                </c:pt>
                <c:pt idx="9">
                  <c:v>-4.34800649879579</c:v>
                </c:pt>
                <c:pt idx="10">
                  <c:v>-0.137208518721508</c:v>
                </c:pt>
                <c:pt idx="11">
                  <c:v>4.02863432277548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407"/>
        <c:axId val="772724808"/>
      </c:scatterChart>
      <c:valAx>
        <c:axId val="131674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724808"/>
        <c:crosses val="autoZero"/>
        <c:crossBetween val="midCat"/>
      </c:valAx>
      <c:valAx>
        <c:axId val="772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674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803275</xdr:colOff>
      <xdr:row>39</xdr:row>
      <xdr:rowOff>171450</xdr:rowOff>
    </xdr:from>
    <xdr:to>
      <xdr:col>7</xdr:col>
      <xdr:colOff>393700</xdr:colOff>
      <xdr:row>59</xdr:row>
      <xdr:rowOff>66675</xdr:rowOff>
    </xdr:to>
    <xdr:graphicFrame>
      <xdr:nvGraphicFramePr>
        <xdr:cNvPr id="2" name="Chart 1"/>
        <xdr:cNvGraphicFramePr/>
      </xdr:nvGraphicFramePr>
      <xdr:xfrm>
        <a:off x="803275" y="7229475"/>
        <a:ext cx="5943600" cy="351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793750</xdr:colOff>
      <xdr:row>60</xdr:row>
      <xdr:rowOff>133350</xdr:rowOff>
    </xdr:from>
    <xdr:to>
      <xdr:col>7</xdr:col>
      <xdr:colOff>393700</xdr:colOff>
      <xdr:row>79</xdr:row>
      <xdr:rowOff>95250</xdr:rowOff>
    </xdr:to>
    <xdr:graphicFrame>
      <xdr:nvGraphicFramePr>
        <xdr:cNvPr id="3" name="Chart 2"/>
        <xdr:cNvGraphicFramePr/>
      </xdr:nvGraphicFramePr>
      <xdr:xfrm>
        <a:off x="793750" y="10991850"/>
        <a:ext cx="5953125" cy="3400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793750</xdr:colOff>
      <xdr:row>81</xdr:row>
      <xdr:rowOff>76200</xdr:rowOff>
    </xdr:from>
    <xdr:to>
      <xdr:col>7</xdr:col>
      <xdr:colOff>107315</xdr:colOff>
      <xdr:row>101</xdr:row>
      <xdr:rowOff>9525</xdr:rowOff>
    </xdr:to>
    <xdr:graphicFrame>
      <xdr:nvGraphicFramePr>
        <xdr:cNvPr id="4" name="Chart 3"/>
        <xdr:cNvGraphicFramePr/>
      </xdr:nvGraphicFramePr>
      <xdr:xfrm>
        <a:off x="793750" y="14735175"/>
        <a:ext cx="5666740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1041400</xdr:colOff>
      <xdr:row>64</xdr:row>
      <xdr:rowOff>19050</xdr:rowOff>
    </xdr:from>
    <xdr:to>
      <xdr:col>16</xdr:col>
      <xdr:colOff>127000</xdr:colOff>
      <xdr:row>87</xdr:row>
      <xdr:rowOff>57150</xdr:rowOff>
    </xdr:to>
    <xdr:graphicFrame>
      <xdr:nvGraphicFramePr>
        <xdr:cNvPr id="5" name="Chart 4"/>
        <xdr:cNvGraphicFramePr/>
      </xdr:nvGraphicFramePr>
      <xdr:xfrm>
        <a:off x="7394575" y="11601450"/>
        <a:ext cx="7086600" cy="4200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tabSelected="1" topLeftCell="K15" workbookViewId="0">
      <selection activeCell="AB49" sqref="AB49"/>
    </sheetView>
  </sheetViews>
  <sheetFormatPr defaultColWidth="9" defaultRowHeight="14.25"/>
  <cols>
    <col min="1" max="1" width="12.625"/>
    <col min="2" max="2" width="13.75"/>
    <col min="4" max="4" width="12.625"/>
    <col min="5" max="5" width="13.75"/>
    <col min="7" max="7" width="12.625"/>
    <col min="8" max="8" width="13.75"/>
    <col min="10" max="10" width="12.625"/>
    <col min="11" max="11" width="13.75"/>
    <col min="13" max="14" width="12.625"/>
    <col min="16" max="17" width="12.625"/>
    <col min="19" max="19" width="12.625"/>
    <col min="20" max="20" width="11.5"/>
    <col min="22" max="23" width="12.625"/>
    <col min="25" max="26" width="12.625"/>
    <col min="28" max="29" width="12.625"/>
  </cols>
  <sheetData>
    <row r="1" spans="1:29">
      <c r="A1" s="1">
        <v>-0.003706</v>
      </c>
      <c r="B1" s="1">
        <v>-26.40897</v>
      </c>
      <c r="D1" s="1">
        <v>-0.004937</v>
      </c>
      <c r="E1" s="1">
        <v>-33.837087</v>
      </c>
      <c r="G1" s="1">
        <v>-0.007445</v>
      </c>
      <c r="H1" s="1">
        <v>-40.88892</v>
      </c>
      <c r="J1" s="1">
        <v>-0.009972</v>
      </c>
      <c r="K1" s="1">
        <v>-43.389356</v>
      </c>
      <c r="M1" s="1">
        <v>-0.014979</v>
      </c>
      <c r="N1" s="1">
        <v>-53.671451</v>
      </c>
      <c r="P1" s="1">
        <v>-0.019977</v>
      </c>
      <c r="Q1" s="1">
        <v>-59.539041</v>
      </c>
      <c r="S1" s="1">
        <v>-0.029977</v>
      </c>
      <c r="T1" s="1">
        <v>-83.137573</v>
      </c>
      <c r="V1" s="1">
        <v>-0.039974</v>
      </c>
      <c r="W1" s="1">
        <v>-101.271492</v>
      </c>
      <c r="Y1" s="1">
        <v>-0.049973</v>
      </c>
      <c r="Z1" s="1">
        <v>-112.41779</v>
      </c>
      <c r="AB1" s="1">
        <v>-0.059973</v>
      </c>
      <c r="AC1" s="1">
        <v>-114.390383</v>
      </c>
    </row>
    <row r="2" spans="1:29">
      <c r="A2" s="1">
        <v>-0.003191</v>
      </c>
      <c r="B2" s="1">
        <v>-20.329695</v>
      </c>
      <c r="D2" s="1">
        <v>-0.004248</v>
      </c>
      <c r="E2" s="1">
        <v>-25.926937</v>
      </c>
      <c r="G2" s="1">
        <v>-0.006752</v>
      </c>
      <c r="H2" s="1">
        <v>-32.293681</v>
      </c>
      <c r="J2" s="1">
        <v>-0.0095</v>
      </c>
      <c r="K2" s="1">
        <v>-36.98078</v>
      </c>
      <c r="M2" s="1">
        <v>-0.014249</v>
      </c>
      <c r="N2" s="1">
        <v>-44.67384</v>
      </c>
      <c r="P2" s="1">
        <v>-0.019241</v>
      </c>
      <c r="Q2" s="1">
        <v>-50.932308</v>
      </c>
      <c r="S2" s="1">
        <v>-0.028643</v>
      </c>
      <c r="T2" s="1">
        <v>-68.917665</v>
      </c>
      <c r="V2" s="1">
        <v>-0.036809</v>
      </c>
      <c r="W2" s="1">
        <v>-72.230264</v>
      </c>
      <c r="Y2" s="1">
        <v>-0.038302</v>
      </c>
      <c r="Z2" s="1">
        <v>-33.025256</v>
      </c>
      <c r="AB2" s="1">
        <v>-0.051882</v>
      </c>
      <c r="AC2" s="1">
        <v>-54.587268</v>
      </c>
    </row>
    <row r="3" spans="1:29">
      <c r="A3" s="1">
        <v>-0.002559</v>
      </c>
      <c r="B3" s="1">
        <v>-15.487027</v>
      </c>
      <c r="D3" s="1">
        <v>-0.003409</v>
      </c>
      <c r="E3" s="1">
        <v>-19.60943</v>
      </c>
      <c r="G3" s="1">
        <v>-0.005912</v>
      </c>
      <c r="H3" s="1">
        <v>-26.011702</v>
      </c>
      <c r="J3" s="1">
        <v>-0.00894</v>
      </c>
      <c r="K3" s="1">
        <v>-32.674328</v>
      </c>
      <c r="M3" s="1">
        <v>-0.013409</v>
      </c>
      <c r="N3" s="1">
        <v>-38.296392</v>
      </c>
      <c r="P3" s="1">
        <v>-0.018403</v>
      </c>
      <c r="Q3" s="1">
        <v>-44.602406</v>
      </c>
      <c r="S3" s="1">
        <v>-0.02713</v>
      </c>
      <c r="T3" s="1">
        <v>-57.859409</v>
      </c>
      <c r="V3" s="1">
        <v>-0.03513</v>
      </c>
      <c r="W3" s="1">
        <v>-60.707487</v>
      </c>
      <c r="Y3" s="1">
        <v>-0.035308</v>
      </c>
      <c r="Z3" s="1">
        <v>-19.040188</v>
      </c>
      <c r="AB3" s="1">
        <v>-0.049085</v>
      </c>
      <c r="AC3" s="1">
        <v>-40.33237</v>
      </c>
    </row>
    <row r="4" spans="1:29">
      <c r="A4" s="1">
        <v>-0.001932</v>
      </c>
      <c r="B4" s="1">
        <v>-10.80886</v>
      </c>
      <c r="D4" s="1">
        <v>-0.00257</v>
      </c>
      <c r="E4" s="1">
        <v>-13.651914</v>
      </c>
      <c r="G4" s="1">
        <v>-0.00507</v>
      </c>
      <c r="H4" s="1">
        <v>-20.024879</v>
      </c>
      <c r="J4" s="1">
        <v>-0.008378</v>
      </c>
      <c r="K4" s="1">
        <v>-28.581105</v>
      </c>
      <c r="M4" s="1">
        <v>-0.012566</v>
      </c>
      <c r="N4" s="1">
        <v>-32.477854</v>
      </c>
      <c r="P4" s="1">
        <v>-0.017562</v>
      </c>
      <c r="Q4" s="1">
        <v>-38.640821</v>
      </c>
      <c r="S4" s="1">
        <v>-0.025619</v>
      </c>
      <c r="T4" s="1">
        <v>-47.677588</v>
      </c>
      <c r="V4" s="1">
        <v>-0.033451</v>
      </c>
      <c r="W4" s="1">
        <v>-50.132045</v>
      </c>
      <c r="Y4" s="1">
        <v>-0.032316</v>
      </c>
      <c r="Z4" s="1">
        <v>-7.063114</v>
      </c>
      <c r="AB4" s="1">
        <v>-0.046292</v>
      </c>
      <c r="AC4" s="1">
        <v>-27.391341</v>
      </c>
    </row>
    <row r="5" spans="1:29">
      <c r="A5" s="1">
        <v>-0.001308</v>
      </c>
      <c r="B5" s="1">
        <v>-6.323982</v>
      </c>
      <c r="D5" s="1">
        <v>-0.001742</v>
      </c>
      <c r="E5" s="1">
        <v>-7.940439</v>
      </c>
      <c r="G5" s="1">
        <v>-0.004239</v>
      </c>
      <c r="H5" s="1">
        <v>-14.376944</v>
      </c>
      <c r="J5" s="1">
        <v>-0.00782</v>
      </c>
      <c r="K5" s="1">
        <v>-24.660605</v>
      </c>
      <c r="M5" s="1">
        <v>-0.011729</v>
      </c>
      <c r="N5" s="1">
        <v>-26.886073</v>
      </c>
      <c r="P5" s="1">
        <v>-0.016723</v>
      </c>
      <c r="Q5" s="1">
        <v>-33.109881</v>
      </c>
      <c r="S5" s="1">
        <v>-0.024107</v>
      </c>
      <c r="T5" s="1">
        <v>-38.265967</v>
      </c>
      <c r="V5" s="1">
        <v>-0.031774</v>
      </c>
      <c r="W5" s="1">
        <v>-40.429611</v>
      </c>
      <c r="Y5" s="1">
        <v>-0.029979</v>
      </c>
      <c r="Z5" s="1">
        <v>0.534718</v>
      </c>
      <c r="AB5" s="1">
        <v>-0.043498</v>
      </c>
      <c r="AC5" s="1">
        <v>-16.788329</v>
      </c>
    </row>
    <row r="6" spans="1:29">
      <c r="A6" s="1">
        <v>-0.000679</v>
      </c>
      <c r="B6" s="1">
        <v>-1.841641</v>
      </c>
      <c r="D6" s="1">
        <v>-0.0009</v>
      </c>
      <c r="E6" s="1">
        <v>-2.323034</v>
      </c>
      <c r="G6" s="1">
        <v>-0.003402</v>
      </c>
      <c r="H6" s="1">
        <v>-8.839734</v>
      </c>
      <c r="J6" s="1">
        <v>-0.007259</v>
      </c>
      <c r="K6" s="1">
        <v>-20.788219</v>
      </c>
      <c r="M6" s="1">
        <v>-0.010891</v>
      </c>
      <c r="N6" s="1">
        <v>-21.46683</v>
      </c>
      <c r="P6" s="1">
        <v>-0.015885</v>
      </c>
      <c r="Q6" s="1">
        <v>-27.74412</v>
      </c>
      <c r="S6" s="1">
        <v>-0.022599</v>
      </c>
      <c r="T6" s="1">
        <v>-29.343178</v>
      </c>
      <c r="V6" s="1">
        <v>-0.030097</v>
      </c>
      <c r="W6" s="1">
        <v>-31.173239</v>
      </c>
      <c r="Y6" s="1">
        <v>-0.027583</v>
      </c>
      <c r="Z6" s="1">
        <v>7.076491</v>
      </c>
      <c r="AB6" s="1">
        <v>-0.040808</v>
      </c>
      <c r="AC6" s="1">
        <v>-9.125301</v>
      </c>
    </row>
    <row r="7" spans="1:29">
      <c r="A7" s="1">
        <v>-5e-5</v>
      </c>
      <c r="B7" s="1">
        <v>2.479709</v>
      </c>
      <c r="D7" s="1">
        <v>-6e-5</v>
      </c>
      <c r="E7" s="1">
        <v>2.981797</v>
      </c>
      <c r="G7" s="1">
        <v>-0.002562</v>
      </c>
      <c r="H7" s="1">
        <v>-3.504263</v>
      </c>
      <c r="J7" s="1">
        <v>-0.0067</v>
      </c>
      <c r="K7" s="1">
        <v>-17.091837</v>
      </c>
      <c r="M7" s="1">
        <v>-0.010052</v>
      </c>
      <c r="N7" s="1">
        <v>-16.284932</v>
      </c>
      <c r="P7" s="1">
        <v>-0.015048</v>
      </c>
      <c r="Q7" s="1">
        <v>-22.620694</v>
      </c>
      <c r="S7" s="1">
        <v>-0.02109</v>
      </c>
      <c r="T7" s="1">
        <v>-20.947525</v>
      </c>
      <c r="V7" s="1">
        <v>-0.028469</v>
      </c>
      <c r="W7" s="1">
        <v>-22.794419</v>
      </c>
      <c r="Y7" s="1">
        <v>-0.025182</v>
      </c>
      <c r="Z7" s="1">
        <v>12.98951</v>
      </c>
      <c r="AB7" s="1">
        <v>-0.038007</v>
      </c>
      <c r="AC7" s="1">
        <v>-1.645285</v>
      </c>
    </row>
    <row r="8" spans="1:29">
      <c r="A8" s="1">
        <v>0.000564</v>
      </c>
      <c r="B8" s="1">
        <v>6.487158</v>
      </c>
      <c r="D8" s="1">
        <v>0.000752</v>
      </c>
      <c r="E8" s="1">
        <v>7.734695</v>
      </c>
      <c r="G8" s="1">
        <v>-0.001746</v>
      </c>
      <c r="H8" s="1">
        <v>1.368999</v>
      </c>
      <c r="J8" s="1">
        <v>-0.006155</v>
      </c>
      <c r="K8" s="1">
        <v>-13.585236</v>
      </c>
      <c r="M8" s="1">
        <v>-0.009238</v>
      </c>
      <c r="N8" s="1">
        <v>-11.437535</v>
      </c>
      <c r="P8" s="1">
        <v>-0.014236</v>
      </c>
      <c r="Q8" s="1">
        <v>-17.852392</v>
      </c>
      <c r="S8" s="1">
        <v>-0.019613</v>
      </c>
      <c r="T8" s="1">
        <v>-13.309223</v>
      </c>
      <c r="V8" s="1">
        <v>-0.026789</v>
      </c>
      <c r="W8" s="1">
        <v>-14.656405</v>
      </c>
      <c r="Y8" s="1">
        <v>-0.022785</v>
      </c>
      <c r="Z8" s="1">
        <v>18.135838</v>
      </c>
      <c r="AB8" s="1">
        <v>-0.035209</v>
      </c>
      <c r="AC8" s="1">
        <v>4.294658</v>
      </c>
    </row>
    <row r="9" spans="1:29">
      <c r="A9" s="1">
        <v>0.001195</v>
      </c>
      <c r="B9" s="1">
        <v>10.388228</v>
      </c>
      <c r="D9" s="1">
        <v>0.001594</v>
      </c>
      <c r="E9" s="1">
        <v>12.708483</v>
      </c>
      <c r="G9" s="1">
        <v>-0.000904</v>
      </c>
      <c r="H9" s="1">
        <v>6.123294</v>
      </c>
      <c r="J9" s="1">
        <v>-0.005596</v>
      </c>
      <c r="K9" s="1">
        <v>-10.012944</v>
      </c>
      <c r="M9" s="1">
        <v>-0.008397</v>
      </c>
      <c r="N9" s="1">
        <v>-6.620342</v>
      </c>
      <c r="P9" s="1">
        <v>-0.013397</v>
      </c>
      <c r="Q9" s="1">
        <v>-12.95401</v>
      </c>
      <c r="S9" s="1">
        <v>-0.018106</v>
      </c>
      <c r="T9" s="1">
        <v>-6.002072</v>
      </c>
      <c r="V9" s="1">
        <v>-0.025112</v>
      </c>
      <c r="W9" s="1">
        <v>-7.196465</v>
      </c>
      <c r="Y9" s="1">
        <v>-0.020391</v>
      </c>
      <c r="Z9" s="1">
        <v>21.716467</v>
      </c>
      <c r="AB9" s="1">
        <v>-0.03241</v>
      </c>
      <c r="AC9" s="1">
        <v>9.348998</v>
      </c>
    </row>
    <row r="10" spans="1:29">
      <c r="A10" s="1">
        <v>0.001826</v>
      </c>
      <c r="B10" s="1">
        <v>14.618571</v>
      </c>
      <c r="D10" s="1">
        <v>0.002435</v>
      </c>
      <c r="E10" s="1">
        <v>18.026475</v>
      </c>
      <c r="G10" s="1">
        <v>-6.4e-5</v>
      </c>
      <c r="H10" s="1">
        <v>10.70641</v>
      </c>
      <c r="J10" s="1">
        <v>-0.005038</v>
      </c>
      <c r="K10" s="1">
        <v>-6.599198</v>
      </c>
      <c r="M10" s="1">
        <v>-0.007557</v>
      </c>
      <c r="N10" s="1">
        <v>-1.967761</v>
      </c>
      <c r="P10" s="1">
        <v>-0.012558</v>
      </c>
      <c r="Q10" s="1">
        <v>-8.363728</v>
      </c>
      <c r="S10" s="1">
        <v>-0.016597</v>
      </c>
      <c r="T10" s="1">
        <v>0.453048</v>
      </c>
      <c r="V10" s="1">
        <v>-0.023436</v>
      </c>
      <c r="W10" s="1">
        <v>-0.569519</v>
      </c>
      <c r="Y10" s="1">
        <v>-0.017994</v>
      </c>
      <c r="Z10" s="1">
        <v>24.661607</v>
      </c>
      <c r="AB10" s="1">
        <v>-0.029614</v>
      </c>
      <c r="AC10" s="1">
        <v>14.505264</v>
      </c>
    </row>
    <row r="11" spans="1:29">
      <c r="A11" s="1">
        <v>0.002438</v>
      </c>
      <c r="B11" s="1">
        <v>18.707068</v>
      </c>
      <c r="D11" s="1">
        <v>0.00326</v>
      </c>
      <c r="E11" s="1">
        <v>23.456366</v>
      </c>
      <c r="G11" s="1">
        <v>0.000761</v>
      </c>
      <c r="H11" s="1">
        <v>15.500177</v>
      </c>
      <c r="J11" s="1">
        <v>-0.004476</v>
      </c>
      <c r="K11" s="1">
        <v>-3.178116</v>
      </c>
      <c r="M11" s="1">
        <v>-0.00672</v>
      </c>
      <c r="N11" s="1">
        <v>2.285258</v>
      </c>
      <c r="P11" s="1">
        <v>-0.011719</v>
      </c>
      <c r="Q11" s="1">
        <v>-3.938503</v>
      </c>
      <c r="S11" s="1">
        <v>-0.015088</v>
      </c>
      <c r="T11" s="1">
        <v>5.921065</v>
      </c>
      <c r="V11" s="1">
        <v>-0.02176</v>
      </c>
      <c r="W11" s="1">
        <v>4.98952</v>
      </c>
      <c r="Y11" s="1">
        <v>-0.01514</v>
      </c>
      <c r="Z11" s="1">
        <v>27.168449</v>
      </c>
      <c r="AB11" s="1">
        <v>-0.026821</v>
      </c>
      <c r="AC11" s="1">
        <v>18.478405</v>
      </c>
    </row>
    <row r="12" spans="1:29">
      <c r="A12" s="1">
        <v>0.003068</v>
      </c>
      <c r="B12" s="1">
        <v>22.996075</v>
      </c>
      <c r="D12" s="1">
        <v>0.004097</v>
      </c>
      <c r="E12" s="1">
        <v>29.119976</v>
      </c>
      <c r="G12" s="1">
        <v>0.001599</v>
      </c>
      <c r="H12" s="1">
        <v>20.466162</v>
      </c>
      <c r="J12" s="1">
        <v>-0.00392</v>
      </c>
      <c r="K12" s="1">
        <v>0.04325</v>
      </c>
      <c r="M12" s="1">
        <v>-0.005883</v>
      </c>
      <c r="N12" s="1">
        <v>6.079479</v>
      </c>
      <c r="P12" s="1">
        <v>-0.010882</v>
      </c>
      <c r="Q12" s="1">
        <v>0.076337</v>
      </c>
      <c r="S12" s="1">
        <v>-0.013579</v>
      </c>
      <c r="T12" s="1">
        <v>11.138866</v>
      </c>
      <c r="V12" s="1">
        <v>-0.020085</v>
      </c>
      <c r="W12" s="1">
        <v>9.896222</v>
      </c>
      <c r="Y12" s="1">
        <v>-0.01214</v>
      </c>
      <c r="Z12" s="1">
        <v>29.556946</v>
      </c>
      <c r="AB12" s="1">
        <v>-0.024604</v>
      </c>
      <c r="AC12" s="1">
        <v>20.991342</v>
      </c>
    </row>
    <row r="13" spans="1:29">
      <c r="A13" s="1">
        <v>0.003696</v>
      </c>
      <c r="B13" s="1">
        <v>27.127909</v>
      </c>
      <c r="D13" s="1">
        <v>0.004936</v>
      </c>
      <c r="E13" s="1">
        <v>34.794947</v>
      </c>
      <c r="G13" s="1">
        <v>0.002441</v>
      </c>
      <c r="H13" s="1">
        <v>25.533902</v>
      </c>
      <c r="J13" s="1">
        <v>-0.003364</v>
      </c>
      <c r="K13" s="1">
        <v>3.100034</v>
      </c>
      <c r="M13" s="1">
        <v>-0.005045</v>
      </c>
      <c r="N13" s="1">
        <v>9.724106</v>
      </c>
      <c r="P13" s="1">
        <v>-0.010045</v>
      </c>
      <c r="Q13" s="1">
        <v>3.711195</v>
      </c>
      <c r="S13" s="1">
        <v>-0.012074</v>
      </c>
      <c r="T13" s="1">
        <v>16.407099</v>
      </c>
      <c r="V13" s="1">
        <v>-0.018452</v>
      </c>
      <c r="W13" s="1">
        <v>14.424125</v>
      </c>
      <c r="Y13" s="1">
        <v>-0.009143</v>
      </c>
      <c r="Z13" s="1">
        <v>31.726696</v>
      </c>
      <c r="AB13" s="1">
        <v>-0.022368</v>
      </c>
      <c r="AC13" s="1">
        <v>22.730213</v>
      </c>
    </row>
    <row r="14" spans="7:29">
      <c r="G14" s="1">
        <v>0.003258</v>
      </c>
      <c r="H14" s="1">
        <v>30.484394</v>
      </c>
      <c r="J14" s="1">
        <v>-0.002823</v>
      </c>
      <c r="K14" s="1">
        <v>5.95134</v>
      </c>
      <c r="M14" s="1">
        <v>-0.004233</v>
      </c>
      <c r="N14" s="1">
        <v>13.379973</v>
      </c>
      <c r="P14" s="1">
        <v>-0.009231</v>
      </c>
      <c r="Q14" s="1">
        <v>7.003043</v>
      </c>
      <c r="S14" s="1">
        <v>-0.010157</v>
      </c>
      <c r="T14" s="1">
        <v>21.377027</v>
      </c>
      <c r="V14" s="1">
        <v>-0.016776</v>
      </c>
      <c r="W14" s="1">
        <v>18.845452</v>
      </c>
      <c r="Y14" s="1">
        <v>-0.006148</v>
      </c>
      <c r="Z14" s="1">
        <v>33.907708</v>
      </c>
      <c r="AB14" s="1">
        <v>-0.020134</v>
      </c>
      <c r="AC14" s="1">
        <v>24.585464</v>
      </c>
    </row>
    <row r="15" spans="1:29">
      <c r="A15">
        <f>SLOPE(B1:B3,A1:A3)</f>
        <v>9452.73869465494</v>
      </c>
      <c r="B15">
        <f>INTERCEPT(B1:B3,A1:A3)</f>
        <v>9.05313503221904</v>
      </c>
      <c r="D15">
        <f>SLOPE(E1:E4,D1:D4)</f>
        <v>8378.19219071014</v>
      </c>
      <c r="E15">
        <f>INTERCEPT(E1:E4,D1:D4)</f>
        <v>8.50538459498216</v>
      </c>
      <c r="G15" s="1">
        <v>0.004097</v>
      </c>
      <c r="H15" s="1">
        <v>35.604187</v>
      </c>
      <c r="J15" s="1">
        <v>-0.002263</v>
      </c>
      <c r="K15" s="1">
        <v>8.857218</v>
      </c>
      <c r="M15" s="1">
        <v>-0.003397</v>
      </c>
      <c r="N15" s="1">
        <v>16.995769</v>
      </c>
      <c r="P15" s="1">
        <v>-0.008391</v>
      </c>
      <c r="Q15" s="1">
        <v>10.548374</v>
      </c>
      <c r="S15" s="1">
        <v>-0.008142</v>
      </c>
      <c r="T15" s="1">
        <v>24.81489</v>
      </c>
      <c r="V15" s="1">
        <v>-0.0151</v>
      </c>
      <c r="W15" s="1">
        <v>22.028343</v>
      </c>
      <c r="Y15" s="1">
        <v>-0.003154</v>
      </c>
      <c r="Z15" s="1">
        <v>36.062016</v>
      </c>
      <c r="AB15" s="1">
        <v>-0.0179</v>
      </c>
      <c r="AC15" s="1">
        <v>26.324647</v>
      </c>
    </row>
    <row r="16" spans="7:29">
      <c r="G16" s="1">
        <v>0.004934</v>
      </c>
      <c r="H16" s="1">
        <v>40.646696</v>
      </c>
      <c r="J16" s="1">
        <v>-0.001704</v>
      </c>
      <c r="K16" s="1">
        <v>11.772565</v>
      </c>
      <c r="M16" s="1">
        <v>-0.002558</v>
      </c>
      <c r="N16" s="1">
        <v>20.048843</v>
      </c>
      <c r="P16" s="1">
        <v>-0.007553</v>
      </c>
      <c r="Q16" s="1">
        <v>14.150067</v>
      </c>
      <c r="S16" s="1">
        <v>-0.006131</v>
      </c>
      <c r="T16" s="1">
        <v>27.009188</v>
      </c>
      <c r="V16" s="1">
        <v>-0.013425</v>
      </c>
      <c r="W16" s="1">
        <v>24.489555</v>
      </c>
      <c r="Y16" s="1">
        <v>-0.00016</v>
      </c>
      <c r="Z16" s="1">
        <v>37.534701</v>
      </c>
      <c r="AB16" s="1">
        <v>-0.015668</v>
      </c>
      <c r="AC16" s="1">
        <v>27.750836</v>
      </c>
    </row>
    <row r="17" spans="1:29">
      <c r="A17" s="1">
        <v>-0.003706</v>
      </c>
      <c r="B17">
        <f>$A$15*A17+$B$15</f>
        <v>-25.9787145701722</v>
      </c>
      <c r="D17" s="1">
        <v>-0.004937</v>
      </c>
      <c r="E17">
        <f>$D$15*D17+$E$15</f>
        <v>-32.8577502505538</v>
      </c>
      <c r="G17" s="1">
        <v>0.005755</v>
      </c>
      <c r="H17" s="1">
        <v>45.031872</v>
      </c>
      <c r="J17" s="1">
        <v>-0.001144</v>
      </c>
      <c r="K17" s="1">
        <v>14.74182</v>
      </c>
      <c r="M17" s="1">
        <v>-0.001718</v>
      </c>
      <c r="N17" s="1">
        <v>22.941981</v>
      </c>
      <c r="P17" s="1">
        <v>-0.006716</v>
      </c>
      <c r="Q17" s="1">
        <v>17.449681</v>
      </c>
      <c r="S17" s="1">
        <v>-0.004118</v>
      </c>
      <c r="T17" s="1">
        <v>28.680894</v>
      </c>
      <c r="V17" s="1">
        <v>-0.011749</v>
      </c>
      <c r="W17" s="1">
        <v>26.342081</v>
      </c>
      <c r="Y17" s="1">
        <v>0.001097</v>
      </c>
      <c r="Z17" s="1">
        <v>38.010679</v>
      </c>
      <c r="AB17" s="1">
        <v>-0.013435</v>
      </c>
      <c r="AC17" s="1">
        <v>29.324617</v>
      </c>
    </row>
    <row r="18" spans="1:29">
      <c r="A18" s="1">
        <v>-0.003191</v>
      </c>
      <c r="B18">
        <f>$A$15*A18+$B$15</f>
        <v>-21.1105541424249</v>
      </c>
      <c r="D18" s="1">
        <v>-0.004248</v>
      </c>
      <c r="E18">
        <f>$D$15*D18+$E$15</f>
        <v>-27.0851758311545</v>
      </c>
      <c r="G18" s="1">
        <v>0.006598</v>
      </c>
      <c r="H18" s="1">
        <v>49.093236</v>
      </c>
      <c r="J18" s="1">
        <v>-0.000587</v>
      </c>
      <c r="K18" s="1">
        <v>17.714469</v>
      </c>
      <c r="M18" s="1">
        <v>-0.00088</v>
      </c>
      <c r="N18" s="1">
        <v>25.567054</v>
      </c>
      <c r="P18" s="1">
        <v>-0.005878</v>
      </c>
      <c r="Q18" s="1">
        <v>19.956122</v>
      </c>
      <c r="S18" s="1">
        <v>-0.002108</v>
      </c>
      <c r="T18" s="1">
        <v>29.702985</v>
      </c>
      <c r="V18" s="1">
        <v>-0.010076</v>
      </c>
      <c r="W18" s="1">
        <v>27.936806</v>
      </c>
      <c r="Y18" s="1">
        <v>0.002295</v>
      </c>
      <c r="Z18" s="1">
        <v>38.967783</v>
      </c>
      <c r="AB18" s="1">
        <v>-0.012079</v>
      </c>
      <c r="AC18" s="1">
        <v>30.329451</v>
      </c>
    </row>
    <row r="19" spans="1:29">
      <c r="A19" s="1">
        <v>-0.002559</v>
      </c>
      <c r="B19">
        <f>$A$15*A19+$B$15</f>
        <v>-15.136423287403</v>
      </c>
      <c r="D19" s="1">
        <v>-0.003409</v>
      </c>
      <c r="E19">
        <f>$D$15*D19+$E$15</f>
        <v>-20.0558725831487</v>
      </c>
      <c r="G19" s="1">
        <v>0.007437</v>
      </c>
      <c r="H19" s="1">
        <v>52.286631</v>
      </c>
      <c r="J19" s="1">
        <v>-2.8e-5</v>
      </c>
      <c r="K19" s="1">
        <v>20.591179</v>
      </c>
      <c r="M19" s="1">
        <v>-4.5e-5</v>
      </c>
      <c r="N19" s="1">
        <v>27.775525</v>
      </c>
      <c r="P19" s="1">
        <v>-0.005039</v>
      </c>
      <c r="Q19" s="1">
        <v>22.270234</v>
      </c>
      <c r="S19" s="1">
        <v>-9.9e-5</v>
      </c>
      <c r="T19" s="1">
        <v>30.631554</v>
      </c>
      <c r="V19" s="1">
        <v>-0.00846</v>
      </c>
      <c r="W19" s="1">
        <v>28.935403</v>
      </c>
      <c r="Y19" s="1">
        <v>0.003494</v>
      </c>
      <c r="Z19" s="1">
        <v>39.811476</v>
      </c>
      <c r="AB19" s="1">
        <v>-0.01074</v>
      </c>
      <c r="AC19" s="1">
        <v>31.137358</v>
      </c>
    </row>
    <row r="20" spans="1:29">
      <c r="A20" s="1">
        <v>-0.001932</v>
      </c>
      <c r="B20">
        <f>$A$15*A20+$B$15</f>
        <v>-9.2095561258543</v>
      </c>
      <c r="D20" s="1">
        <v>-0.00257</v>
      </c>
      <c r="E20">
        <f>$D$15*D20+$E$15</f>
        <v>-13.0265693351429</v>
      </c>
      <c r="J20" s="1">
        <v>0.000508</v>
      </c>
      <c r="K20" s="1">
        <v>23.079476</v>
      </c>
      <c r="M20" s="1">
        <v>0.000757</v>
      </c>
      <c r="N20" s="1">
        <v>29.776212</v>
      </c>
      <c r="P20" s="1">
        <v>-0.004232</v>
      </c>
      <c r="Q20" s="1">
        <v>24.11322</v>
      </c>
      <c r="S20" s="1">
        <v>0.000923</v>
      </c>
      <c r="T20" s="1">
        <v>31.140062</v>
      </c>
      <c r="V20" s="1">
        <v>-0.006783</v>
      </c>
      <c r="W20" s="1">
        <v>30.10473</v>
      </c>
      <c r="Y20" s="1">
        <v>0.004691</v>
      </c>
      <c r="Z20" s="1">
        <v>40.658792</v>
      </c>
      <c r="AB20" s="1">
        <v>-0.0094</v>
      </c>
      <c r="AC20" s="1">
        <v>32.126075</v>
      </c>
    </row>
    <row r="21" spans="1:29">
      <c r="A21" s="1">
        <v>-0.001308</v>
      </c>
      <c r="B21">
        <f>$A$15*A21+$B$15</f>
        <v>-3.31104718038962</v>
      </c>
      <c r="D21" s="1">
        <v>-0.001742</v>
      </c>
      <c r="E21">
        <f>$D$15*D21+$E$15</f>
        <v>-6.08942620123491</v>
      </c>
      <c r="G21">
        <f>SLOPE(H1:H5,G1:G5)</f>
        <v>8032.55823561777</v>
      </c>
      <c r="H21">
        <f>INTERCEPT(H1:H5,G1:G5)</f>
        <v>20.5411344350807</v>
      </c>
      <c r="J21" s="1">
        <v>0.001067</v>
      </c>
      <c r="K21" s="1">
        <v>25.795011</v>
      </c>
      <c r="M21" s="1">
        <v>0.001597</v>
      </c>
      <c r="N21" s="1">
        <v>31.838297</v>
      </c>
      <c r="P21" s="1">
        <v>-0.003393</v>
      </c>
      <c r="Q21" s="1">
        <v>25.700063</v>
      </c>
      <c r="S21" s="1">
        <v>0.00193</v>
      </c>
      <c r="T21" s="1">
        <v>31.81666</v>
      </c>
      <c r="V21" s="1">
        <v>-0.005106</v>
      </c>
      <c r="W21" s="1">
        <v>31.188812</v>
      </c>
      <c r="Y21" s="1">
        <v>0.005887</v>
      </c>
      <c r="Z21" s="1">
        <v>41.575921</v>
      </c>
      <c r="AB21" s="1">
        <v>-0.008061</v>
      </c>
      <c r="AC21" s="1">
        <v>32.802836</v>
      </c>
    </row>
    <row r="22" spans="1:29">
      <c r="A22" s="1">
        <v>-0.000679</v>
      </c>
      <c r="B22">
        <f>$A$15*A22+$B$15</f>
        <v>2.63472545854834</v>
      </c>
      <c r="D22" s="1">
        <v>-0.0009</v>
      </c>
      <c r="E22">
        <f>$D$15*D22+$E$15</f>
        <v>0.965011623343029</v>
      </c>
      <c r="J22" s="1">
        <v>0.001625</v>
      </c>
      <c r="K22" s="1">
        <v>28.365855</v>
      </c>
      <c r="M22" s="1">
        <v>0.002439</v>
      </c>
      <c r="N22" s="1">
        <v>33.738191</v>
      </c>
      <c r="P22" s="1">
        <v>-0.002555</v>
      </c>
      <c r="Q22" s="1">
        <v>27.249605</v>
      </c>
      <c r="S22" s="1">
        <v>0.002936</v>
      </c>
      <c r="T22" s="1">
        <v>32.487155</v>
      </c>
      <c r="V22" s="1">
        <v>-0.00343</v>
      </c>
      <c r="W22" s="1">
        <v>32.093564</v>
      </c>
      <c r="Y22" s="1">
        <v>0.007083</v>
      </c>
      <c r="Z22" s="1">
        <v>42.605756</v>
      </c>
      <c r="AB22" s="1">
        <v>-0.006722</v>
      </c>
      <c r="AC22" s="1">
        <v>33.739906</v>
      </c>
    </row>
    <row r="23" spans="7:29">
      <c r="G23" s="1">
        <v>-0.007445</v>
      </c>
      <c r="H23">
        <f>$G$21*G23+$H$21</f>
        <v>-39.2612616290936</v>
      </c>
      <c r="J23" s="1">
        <v>0.002187</v>
      </c>
      <c r="K23" s="1">
        <v>30.768603</v>
      </c>
      <c r="M23" s="1">
        <v>0.003278</v>
      </c>
      <c r="N23" s="1">
        <v>35.44018</v>
      </c>
      <c r="P23" s="1">
        <v>-0.001717</v>
      </c>
      <c r="Q23" s="1">
        <v>28.624223</v>
      </c>
      <c r="S23" s="1">
        <v>0.003942</v>
      </c>
      <c r="T23" s="1">
        <v>33.038497</v>
      </c>
      <c r="V23" s="1">
        <v>-0.001754</v>
      </c>
      <c r="W23" s="1">
        <v>33.118746</v>
      </c>
      <c r="Y23" s="1">
        <v>0.007699</v>
      </c>
      <c r="Z23" s="1">
        <v>42.792202</v>
      </c>
      <c r="AB23" s="1">
        <v>-0.005383</v>
      </c>
      <c r="AC23" s="1">
        <v>34.49037</v>
      </c>
    </row>
    <row r="24" spans="7:29">
      <c r="G24" s="1">
        <v>-0.006752</v>
      </c>
      <c r="H24">
        <f t="shared" ref="H24:H29" si="0">$G$21*G24+$H$21</f>
        <v>-33.6946987718105</v>
      </c>
      <c r="J24" s="1">
        <v>0.002743</v>
      </c>
      <c r="K24" s="1">
        <v>32.905284</v>
      </c>
      <c r="M24" s="1">
        <v>0.004116</v>
      </c>
      <c r="N24" s="1">
        <v>36.92684</v>
      </c>
      <c r="P24" s="1">
        <v>-0.000879</v>
      </c>
      <c r="Q24" s="1">
        <v>29.905722</v>
      </c>
      <c r="S24" s="1">
        <v>0.004947</v>
      </c>
      <c r="T24" s="1">
        <v>33.895964</v>
      </c>
      <c r="V24" s="1">
        <v>-8e-5</v>
      </c>
      <c r="W24" s="1">
        <v>33.960602</v>
      </c>
      <c r="Y24" s="1">
        <v>0.008296</v>
      </c>
      <c r="Z24" s="1">
        <v>43.329225</v>
      </c>
      <c r="AB24" s="1">
        <v>-0.004046</v>
      </c>
      <c r="AC24" s="1">
        <v>35.413544</v>
      </c>
    </row>
    <row r="25" spans="7:29">
      <c r="G25" s="1">
        <v>-0.005912</v>
      </c>
      <c r="H25">
        <f t="shared" si="0"/>
        <v>-26.9473498538915</v>
      </c>
      <c r="J25" s="1">
        <v>0.003304</v>
      </c>
      <c r="K25" s="1">
        <v>34.968491</v>
      </c>
      <c r="M25" s="1">
        <v>0.004952</v>
      </c>
      <c r="N25" s="1">
        <v>38.216111</v>
      </c>
      <c r="P25" s="1">
        <v>-4.1e-5</v>
      </c>
      <c r="Q25" s="1">
        <v>30.861687</v>
      </c>
      <c r="S25" s="1">
        <v>0.005952</v>
      </c>
      <c r="T25" s="1">
        <v>34.785104</v>
      </c>
      <c r="V25" s="1">
        <v>0.001012</v>
      </c>
      <c r="W25" s="1">
        <v>34.498001</v>
      </c>
      <c r="Y25" s="1">
        <v>0.008895</v>
      </c>
      <c r="Z25" s="1">
        <v>44.007716</v>
      </c>
      <c r="AB25" s="1">
        <v>-0.002709</v>
      </c>
      <c r="AC25" s="1">
        <v>36.192242</v>
      </c>
    </row>
    <row r="26" spans="7:29">
      <c r="G26" s="1">
        <v>-0.00507</v>
      </c>
      <c r="H26">
        <f t="shared" si="0"/>
        <v>-20.1839358195014</v>
      </c>
      <c r="J26" s="1">
        <v>0.003847</v>
      </c>
      <c r="K26" s="1">
        <v>36.729933</v>
      </c>
      <c r="M26" s="1">
        <v>0.005765</v>
      </c>
      <c r="N26" s="1">
        <v>39.360003</v>
      </c>
      <c r="S26" s="1">
        <v>0.006467</v>
      </c>
      <c r="T26" s="1">
        <v>34.945723</v>
      </c>
      <c r="V26" s="1">
        <v>0.002132</v>
      </c>
      <c r="W26" s="1">
        <v>35.058228</v>
      </c>
      <c r="Y26" s="1">
        <v>0.009493</v>
      </c>
      <c r="Z26" s="1">
        <v>44.638107</v>
      </c>
      <c r="AB26" s="1">
        <v>-0.001373</v>
      </c>
      <c r="AC26" s="1">
        <v>37.267287</v>
      </c>
    </row>
    <row r="27" spans="7:29">
      <c r="G27" s="1">
        <v>-0.004239</v>
      </c>
      <c r="H27">
        <f t="shared" si="0"/>
        <v>-13.508879925703</v>
      </c>
      <c r="J27" s="1">
        <v>0.004406</v>
      </c>
      <c r="K27" s="1">
        <v>38.514841</v>
      </c>
      <c r="M27" s="1">
        <v>0.006604</v>
      </c>
      <c r="N27" s="1">
        <v>40.385943</v>
      </c>
      <c r="P27">
        <f>SLOPE(Q1:Q9,P1:P9)</f>
        <v>6840.85302947036</v>
      </c>
      <c r="Q27">
        <f>INTERCEPT(Q1:Q9,P1:P9)</f>
        <v>80.1512404500515</v>
      </c>
      <c r="S27" s="1">
        <v>0.00697</v>
      </c>
      <c r="T27" s="1">
        <v>35.39809</v>
      </c>
      <c r="V27" s="1">
        <v>0.003252</v>
      </c>
      <c r="W27" s="1">
        <v>35.678094</v>
      </c>
      <c r="Y27" s="1">
        <v>0.010091</v>
      </c>
      <c r="Z27" s="1">
        <v>45.183971</v>
      </c>
      <c r="AB27" s="1">
        <v>-3.8e-5</v>
      </c>
      <c r="AC27" s="1">
        <v>38.087758</v>
      </c>
    </row>
    <row r="28" spans="7:29">
      <c r="G28" s="1">
        <v>-0.003402</v>
      </c>
      <c r="H28">
        <f t="shared" si="0"/>
        <v>-6.78562868249093</v>
      </c>
      <c r="J28" s="1">
        <v>0.004966</v>
      </c>
      <c r="K28" s="1">
        <v>40.067794</v>
      </c>
      <c r="M28" s="1">
        <v>0.007444</v>
      </c>
      <c r="N28" s="1">
        <v>41.328156</v>
      </c>
      <c r="S28" s="1">
        <v>0.007472</v>
      </c>
      <c r="T28" s="1">
        <v>35.689892</v>
      </c>
      <c r="V28" s="1">
        <v>0.004367</v>
      </c>
      <c r="W28" s="1">
        <v>36.377123</v>
      </c>
      <c r="Y28" s="1">
        <v>0.010687</v>
      </c>
      <c r="Z28" s="1">
        <v>45.79836</v>
      </c>
      <c r="AB28" s="1">
        <v>0.001038</v>
      </c>
      <c r="AC28" s="1">
        <v>38.501735</v>
      </c>
    </row>
    <row r="29" spans="7:29">
      <c r="G29" s="1">
        <v>-0.002562</v>
      </c>
      <c r="H29">
        <f t="shared" si="0"/>
        <v>-0.0382797645719997</v>
      </c>
      <c r="J29" s="1">
        <v>0.005523</v>
      </c>
      <c r="K29" s="1">
        <v>41.562242</v>
      </c>
      <c r="M29" s="1">
        <v>0.008283</v>
      </c>
      <c r="N29" s="1">
        <v>42.775575</v>
      </c>
      <c r="S29" s="1">
        <v>0.007974</v>
      </c>
      <c r="T29" s="1">
        <v>36.350547</v>
      </c>
      <c r="V29" s="1">
        <v>0.005488</v>
      </c>
      <c r="W29" s="1">
        <v>37.020217</v>
      </c>
      <c r="Y29" s="1">
        <v>0.011267</v>
      </c>
      <c r="Z29" s="1">
        <v>46.070495</v>
      </c>
      <c r="AB29" s="1">
        <v>0.002155</v>
      </c>
      <c r="AC29" s="1">
        <v>39.52558</v>
      </c>
    </row>
    <row r="30" spans="10:29">
      <c r="J30" s="1">
        <v>0.006084</v>
      </c>
      <c r="K30" s="1">
        <v>43.003127</v>
      </c>
      <c r="M30" s="1">
        <v>0.00912</v>
      </c>
      <c r="N30" s="1">
        <v>44.349289</v>
      </c>
      <c r="S30" s="1">
        <v>0.008478</v>
      </c>
      <c r="T30" s="1">
        <v>36.980648</v>
      </c>
      <c r="Y30" s="1">
        <v>0.011866</v>
      </c>
      <c r="Z30" s="1">
        <v>46.734756</v>
      </c>
      <c r="AB30" s="1">
        <v>0.003271</v>
      </c>
      <c r="AC30" s="1">
        <v>40.426059</v>
      </c>
    </row>
    <row r="31" spans="10:29">
      <c r="J31" s="1">
        <v>0.006638</v>
      </c>
      <c r="K31" s="1">
        <v>44.350875</v>
      </c>
      <c r="M31" s="1">
        <v>0.009956</v>
      </c>
      <c r="N31" s="1">
        <v>46.087768</v>
      </c>
      <c r="S31" s="1">
        <v>0.008979</v>
      </c>
      <c r="T31" s="1">
        <v>37.691881</v>
      </c>
      <c r="V31">
        <f>SLOPE(W1:W8,V1:V8)</f>
        <v>6389.40998454599</v>
      </c>
      <c r="W31">
        <f>INTERCEPT(W1:W8,V1:V8)</f>
        <v>160.472554134179</v>
      </c>
      <c r="Y31" s="1">
        <v>0.012465</v>
      </c>
      <c r="Z31" s="1">
        <v>47.391673</v>
      </c>
      <c r="AB31" s="1">
        <v>0.004387</v>
      </c>
      <c r="AC31" s="1">
        <v>41.416919</v>
      </c>
    </row>
    <row r="32" spans="10:29">
      <c r="J32" s="1">
        <v>0.007177</v>
      </c>
      <c r="K32" s="1">
        <v>45.618739</v>
      </c>
      <c r="M32" s="1">
        <v>0.010387</v>
      </c>
      <c r="N32" s="1">
        <v>46.721603</v>
      </c>
      <c r="S32" s="1">
        <v>0.009462</v>
      </c>
      <c r="T32" s="1">
        <v>37.733344</v>
      </c>
      <c r="Y32" s="1">
        <v>0.013064</v>
      </c>
      <c r="Z32" s="1">
        <v>47.955796</v>
      </c>
      <c r="AB32" s="1">
        <v>0.005503</v>
      </c>
      <c r="AC32" s="1">
        <v>42.48992</v>
      </c>
    </row>
    <row r="33" spans="10:29">
      <c r="J33" s="1">
        <v>0.007738</v>
      </c>
      <c r="K33" s="1">
        <v>47.207141</v>
      </c>
      <c r="M33" s="1">
        <v>0.010807</v>
      </c>
      <c r="N33" s="1">
        <v>47.680947</v>
      </c>
      <c r="S33" s="1">
        <v>0.009965</v>
      </c>
      <c r="T33" s="1">
        <v>38.585537</v>
      </c>
      <c r="Y33" s="1">
        <v>0.01366</v>
      </c>
      <c r="Z33" s="1">
        <v>48.664535</v>
      </c>
      <c r="AB33" s="1">
        <v>0.006619</v>
      </c>
      <c r="AC33" s="1">
        <v>43.575741</v>
      </c>
    </row>
    <row r="34" spans="10:29">
      <c r="J34" s="1">
        <v>0.008296</v>
      </c>
      <c r="K34" s="1">
        <v>48.781861</v>
      </c>
      <c r="M34" s="1">
        <v>0.011227</v>
      </c>
      <c r="N34" s="1">
        <v>48.461301</v>
      </c>
      <c r="S34" s="1">
        <v>0.010469</v>
      </c>
      <c r="T34" s="1">
        <v>39.290051</v>
      </c>
      <c r="Y34" s="1">
        <v>0.014261</v>
      </c>
      <c r="Z34" s="1">
        <v>49.072799</v>
      </c>
      <c r="AB34" s="1">
        <v>0.007203</v>
      </c>
      <c r="AC34" s="1">
        <v>43.817533</v>
      </c>
    </row>
    <row r="35" spans="10:29">
      <c r="J35" s="1">
        <v>0.008858</v>
      </c>
      <c r="K35" s="1">
        <v>50.418278</v>
      </c>
      <c r="M35" s="1">
        <v>0.011646</v>
      </c>
      <c r="N35" s="1">
        <v>49.564471</v>
      </c>
      <c r="S35" s="1">
        <v>0.010971</v>
      </c>
      <c r="T35" s="1">
        <v>40.117212</v>
      </c>
      <c r="Y35" s="1">
        <v>0.014837</v>
      </c>
      <c r="Z35" s="1">
        <v>49.640733</v>
      </c>
      <c r="AB35" s="1">
        <v>0.00776</v>
      </c>
      <c r="AC35" s="1">
        <v>44.45679</v>
      </c>
    </row>
    <row r="36" spans="10:29">
      <c r="J36" s="1">
        <v>0.009413</v>
      </c>
      <c r="K36" s="1">
        <v>52.232476</v>
      </c>
      <c r="M36" s="1">
        <v>0.012064</v>
      </c>
      <c r="N36" s="1">
        <v>50.681871</v>
      </c>
      <c r="Y36" s="1">
        <v>0.015437</v>
      </c>
      <c r="Z36" s="1">
        <v>50.407997</v>
      </c>
      <c r="AB36" s="1">
        <v>0.008316</v>
      </c>
      <c r="AC36" s="1">
        <v>44.970849</v>
      </c>
    </row>
    <row r="37" spans="10:29">
      <c r="J37" s="1">
        <v>0.009973</v>
      </c>
      <c r="K37" s="1">
        <v>53.611238</v>
      </c>
      <c r="M37" s="1">
        <v>0.012485</v>
      </c>
      <c r="N37" s="1">
        <v>51.824959</v>
      </c>
      <c r="S37">
        <f>SLOPE(T1:T8,S1:S8)</f>
        <v>6559.59850765917</v>
      </c>
      <c r="T37">
        <f>INTERCEPT(T1:T8,S1:S8)</f>
        <v>118.055718019434</v>
      </c>
      <c r="AB37" s="1">
        <v>0.008874</v>
      </c>
      <c r="AC37" s="1">
        <v>45.522781</v>
      </c>
    </row>
    <row r="38" spans="13:29">
      <c r="M38" s="1">
        <v>0.012882</v>
      </c>
      <c r="N38" s="1">
        <v>52.840251</v>
      </c>
      <c r="Y38">
        <f>SLOPE(Z1:Z3,Y1:Y3)</f>
        <v>6489.71189436048</v>
      </c>
      <c r="Z38">
        <f>INTERCEPT(Z1:Z3,Y1:Y3)</f>
        <v>212.511610346917</v>
      </c>
      <c r="AB38" s="1">
        <v>0.009431</v>
      </c>
      <c r="AC38" s="1">
        <v>45.746456</v>
      </c>
    </row>
    <row r="39" spans="10:29">
      <c r="J39">
        <f>SLOPE(K1:K8,J1:J8)</f>
        <v>7492.52309621759</v>
      </c>
      <c r="K39">
        <f>INTERCEPT(K1:K8,J1:J8)</f>
        <v>33.3993248599484</v>
      </c>
      <c r="M39" s="1">
        <v>0.013304</v>
      </c>
      <c r="N39" s="1">
        <v>54.086791</v>
      </c>
      <c r="AB39" s="1">
        <v>0.009986</v>
      </c>
      <c r="AC39" s="1">
        <v>46.525623</v>
      </c>
    </row>
    <row r="40" spans="13:29">
      <c r="M40" s="1">
        <v>0.013722</v>
      </c>
      <c r="N40" s="1">
        <v>55.32278</v>
      </c>
      <c r="AB40" s="1">
        <v>0.010516</v>
      </c>
      <c r="AC40" s="1">
        <v>46.655745</v>
      </c>
    </row>
    <row r="41" spans="10:29">
      <c r="J41" s="1">
        <v>-0.009972</v>
      </c>
      <c r="K41">
        <f>$J$39*J41+$K$39</f>
        <v>-41.3161154555334</v>
      </c>
      <c r="M41" s="1">
        <v>0.014142</v>
      </c>
      <c r="N41" s="1">
        <v>56.725187</v>
      </c>
      <c r="AB41" s="1">
        <v>0.011075</v>
      </c>
      <c r="AC41" s="1">
        <v>47.446943</v>
      </c>
    </row>
    <row r="42" spans="10:29">
      <c r="J42" s="1">
        <v>-0.0095</v>
      </c>
      <c r="K42">
        <f t="shared" ref="K42:K52" si="1">$J$39*J42+$K$39</f>
        <v>-37.7796445541187</v>
      </c>
      <c r="M42" s="1">
        <v>0.014559</v>
      </c>
      <c r="N42" s="1">
        <v>58.234537</v>
      </c>
      <c r="AB42" s="1">
        <v>0.011634</v>
      </c>
      <c r="AC42" s="1">
        <v>48.315537</v>
      </c>
    </row>
    <row r="43" spans="10:29">
      <c r="J43" s="1">
        <v>-0.00894</v>
      </c>
      <c r="K43">
        <f t="shared" si="1"/>
        <v>-33.5838316202368</v>
      </c>
      <c r="M43" s="1">
        <v>0.014977</v>
      </c>
      <c r="N43" s="1">
        <v>59.635545</v>
      </c>
      <c r="AB43" s="1">
        <v>0.012192</v>
      </c>
      <c r="AC43" s="1">
        <v>48.831351</v>
      </c>
    </row>
    <row r="44" spans="10:29">
      <c r="J44" s="1">
        <v>-0.008378</v>
      </c>
      <c r="K44">
        <f t="shared" si="1"/>
        <v>-29.3730336401625</v>
      </c>
      <c r="AB44" s="1">
        <v>0.012751</v>
      </c>
      <c r="AC44" s="1">
        <v>49.406471</v>
      </c>
    </row>
    <row r="45" spans="10:29">
      <c r="J45" s="1">
        <v>-0.00782</v>
      </c>
      <c r="K45">
        <f t="shared" si="1"/>
        <v>-25.1922057524731</v>
      </c>
      <c r="M45">
        <f>SLOPE(N1:N8,M1:M8)</f>
        <v>7087.20540890144</v>
      </c>
      <c r="N45">
        <f>INTERCEPT(N1:N8,M1:M8)</f>
        <v>55.3831089843306</v>
      </c>
      <c r="AB45" s="1">
        <v>0.013309</v>
      </c>
      <c r="AC45" s="1">
        <v>49.960454</v>
      </c>
    </row>
    <row r="46" spans="10:29">
      <c r="J46" s="1">
        <v>-0.007259</v>
      </c>
      <c r="K46">
        <f t="shared" si="1"/>
        <v>-20.9889002954951</v>
      </c>
      <c r="AB46" s="1">
        <v>0.013849</v>
      </c>
      <c r="AC46" s="1">
        <v>50.334898</v>
      </c>
    </row>
    <row r="47" spans="10:11">
      <c r="J47" s="1">
        <v>-0.0067</v>
      </c>
      <c r="K47">
        <f t="shared" si="1"/>
        <v>-16.8005798847094</v>
      </c>
    </row>
    <row r="48" spans="10:29">
      <c r="J48" s="1">
        <v>-0.006155</v>
      </c>
      <c r="K48">
        <f t="shared" si="1"/>
        <v>-12.7171547972708</v>
      </c>
      <c r="AB48">
        <f>SLOPE(AC1:AC5,AB1:AB5)</f>
        <v>6002.24533195297</v>
      </c>
      <c r="AC48">
        <f>INTERCEPT(AC1:AC5,AB1:AB5)</f>
        <v>250.290656216114</v>
      </c>
    </row>
    <row r="49" spans="10:11">
      <c r="J49" s="1">
        <v>-0.005596</v>
      </c>
      <c r="K49">
        <f t="shared" si="1"/>
        <v>-8.52883438648521</v>
      </c>
    </row>
    <row r="50" spans="10:11">
      <c r="J50" s="1">
        <v>-0.005038</v>
      </c>
      <c r="K50">
        <f t="shared" si="1"/>
        <v>-4.34800649879579</v>
      </c>
    </row>
    <row r="51" spans="10:11">
      <c r="J51" s="1">
        <v>-0.004476</v>
      </c>
      <c r="K51">
        <f t="shared" si="1"/>
        <v>-0.137208518721508</v>
      </c>
    </row>
    <row r="52" spans="10:11">
      <c r="J52" s="1">
        <v>-0.00392</v>
      </c>
      <c r="K52">
        <f t="shared" si="1"/>
        <v>4.02863432277548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chenting</dc:creator>
  <cp:lastModifiedBy>chenting</cp:lastModifiedBy>
  <dcterms:created xsi:type="dcterms:W3CDTF">2020-02-09T04:54:50Z</dcterms:created>
  <dcterms:modified xsi:type="dcterms:W3CDTF">2020-02-09T06:59:35Z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