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mol\Documents\Spotify\Bot\"/>
    </mc:Choice>
  </mc:AlternateContent>
  <xr:revisionPtr revIDLastSave="0" documentId="13_ncr:1_{87A9F294-5582-4DE9-882E-BBADC7284E0D}" xr6:coauthVersionLast="47" xr6:coauthVersionMax="47" xr10:uidLastSave="{00000000-0000-0000-0000-000000000000}"/>
  <bookViews>
    <workbookView xWindow="-120" yWindow="-120" windowWidth="29040" windowHeight="15720" xr2:uid="{E1AB1721-7490-46F6-99F5-E637D9F9545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6" i="1" l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L2" i="1"/>
  <c r="I5" i="1"/>
  <c r="I3" i="1"/>
  <c r="I4" i="1"/>
  <c r="I2" i="1"/>
  <c r="N2" i="1" l="1"/>
  <c r="O2" i="1" s="1"/>
</calcChain>
</file>

<file path=xl/sharedStrings.xml><?xml version="1.0" encoding="utf-8"?>
<sst xmlns="http://schemas.openxmlformats.org/spreadsheetml/2006/main" count="140" uniqueCount="60">
  <si>
    <t>Ссылка</t>
  </si>
  <si>
    <t>Дата</t>
  </si>
  <si>
    <t>Количество</t>
  </si>
  <si>
    <t>Цена</t>
  </si>
  <si>
    <t>Сумма</t>
  </si>
  <si>
    <t>Фамилия</t>
  </si>
  <si>
    <t>Имя</t>
  </si>
  <si>
    <t>Константин</t>
  </si>
  <si>
    <t>Демин</t>
  </si>
  <si>
    <t>https://vk.com/yqssqy</t>
  </si>
  <si>
    <t>https://vk.com/toksichnii</t>
  </si>
  <si>
    <t>Ярослав</t>
  </si>
  <si>
    <t>Тараскин</t>
  </si>
  <si>
    <t>Стас</t>
  </si>
  <si>
    <t xml:space="preserve">Башлачёв </t>
  </si>
  <si>
    <t>https://vk.com/tirdiz</t>
  </si>
  <si>
    <t>Тема</t>
  </si>
  <si>
    <t>Шубин</t>
  </si>
  <si>
    <t>Всего подписок</t>
  </si>
  <si>
    <t>Spotify ник</t>
  </si>
  <si>
    <t>Rare Soulless, ttlide</t>
  </si>
  <si>
    <t>Ярик</t>
  </si>
  <si>
    <t>GIGACHAD</t>
  </si>
  <si>
    <t>voice</t>
  </si>
  <si>
    <t>Тариф</t>
  </si>
  <si>
    <t>Семейный</t>
  </si>
  <si>
    <t>Семейный (скидка)</t>
  </si>
  <si>
    <t>Индивидуальный</t>
  </si>
  <si>
    <t>https://vk.com/t1lt3ddd</t>
  </si>
  <si>
    <t>Тумаков</t>
  </si>
  <si>
    <t>Валентин</t>
  </si>
  <si>
    <t>[/?]</t>
  </si>
  <si>
    <t>Заработок</t>
  </si>
  <si>
    <t>Olivia</t>
  </si>
  <si>
    <t xml:space="preserve">Treasure </t>
  </si>
  <si>
    <t>https://vk.com/olivia_delrey</t>
  </si>
  <si>
    <t>Yosuman</t>
  </si>
  <si>
    <t>Чистыми</t>
  </si>
  <si>
    <t>Семейные аккаунты</t>
  </si>
  <si>
    <t>https://t.me/T2ma1</t>
  </si>
  <si>
    <t>Дима</t>
  </si>
  <si>
    <t>Маюков</t>
  </si>
  <si>
    <t>https://vk.com/dimabayan</t>
  </si>
  <si>
    <t>Dmitriykk</t>
  </si>
  <si>
    <t>Виктория</t>
  </si>
  <si>
    <t>Иванова</t>
  </si>
  <si>
    <t>https://vk.com/kisylyavika</t>
  </si>
  <si>
    <t>kichiimi</t>
  </si>
  <si>
    <t>Бесплатный</t>
  </si>
  <si>
    <t>Никита</t>
  </si>
  <si>
    <t>Мошкин</t>
  </si>
  <si>
    <t>https://vk.com/sheeeeeeeeeeeeeeeeeeeeeeeeeee_sh</t>
  </si>
  <si>
    <t>Talpa</t>
  </si>
  <si>
    <t>Джахонгир</t>
  </si>
  <si>
    <t>Хакимов</t>
  </si>
  <si>
    <t>https://vk.com/idinahuysukablyatb</t>
  </si>
  <si>
    <t>Джанонгир Хакимов</t>
  </si>
  <si>
    <t>Аккаунт</t>
  </si>
  <si>
    <t>ttlide</t>
  </si>
  <si>
    <t>Месяцев прошло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</si>
</sst>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9" fontId="2" fillId="0" borderId="0" xfId="1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" fontId="0" fillId="0" borderId="2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0" fontId="2" fillId="0" borderId="0" xfId="1" applyAlignment="1">
      <alignment horizontal="center"/>
    </xf>
    <xf numFmtId="0" fontId="0" fillId="0" borderId="0" xfId="0" applyAlignment="1">
      <alignment horizontal="center" vertical="center"/>
    </xf>
    <xf numFmtId="0" fontId="0" fillId="0" borderId="8" xfId="0" applyBorder="1"/>
    <xf numFmtId="1" fontId="0" fillId="0" borderId="0" xfId="0" applyNumberFormat="1" applyBorder="1"/>
    <xf numFmtId="0" fontId="3" fillId="2" borderId="9" xfId="0" applyFont="1" applyFill="1" applyBorder="1"/>
    <xf numFmtId="0" fontId="1" fillId="2" borderId="1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</cellXfs>
  <cellStyles count="2">
    <cellStyle name="Гиперссылка" xfId="1" builtinId="8"/>
    <cellStyle name="Обычный" xfId="0" builtinId="0"/>
  </cellStyles>
  <dxfs count="12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#,##0.00\ &quot;₽&quot;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numFmt numFmtId="30" formatCode="@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7C0F58-32CF-477D-BBA6-FAF46C42C3B0}" name="Таблица1" displayName="Таблица1" ref="A1:J26" totalsRowShown="0" headerRowDxfId="11" dataDxfId="10">
  <autoFilter ref="A1:J26" xr:uid="{2B7C0F58-32CF-477D-BBA6-FAF46C42C3B0}"/>
  <tableColumns count="10">
    <tableColumn id="1" xr3:uid="{31180512-49D5-4625-8AF4-A57DA3619149}" name="Имя" dataDxfId="9"/>
    <tableColumn id="2" xr3:uid="{C22502E3-4FED-4649-ADD0-626506A34AB9}" name="Фамилия" dataDxfId="8"/>
    <tableColumn id="3" xr3:uid="{1312E337-9A69-4AF2-9E11-3067FA21B4E2}" name="Ссылка" dataDxfId="7" dataCellStyle="Гиперссылка"/>
    <tableColumn id="4" xr3:uid="{07060AE0-CF51-49CA-BF2A-6463102A47A3}" name="Spotify ник" dataDxfId="6"/>
    <tableColumn id="5" xr3:uid="{489960A5-7B65-4674-8868-84190C93B8D2}" name="Дата" dataDxfId="5"/>
    <tableColumn id="6" xr3:uid="{2D2FFEB3-2DD7-40E6-8D97-1FF0C22F4C77}" name="Тариф" dataDxfId="4"/>
    <tableColumn id="7" xr3:uid="{3244B627-5832-4084-9524-75FB3F88FC92}" name="Количество" dataDxfId="3"/>
    <tableColumn id="8" xr3:uid="{7D8D6378-8701-4E18-A63C-B9D878FAEA48}" name="Цена" dataDxfId="2"/>
    <tableColumn id="9" xr3:uid="{03903BF6-40D3-46E2-9EA7-AB92CBE3A27E}" name="Сумма" dataDxfId="1">
      <calculatedColumnFormula>G2*H2</calculatedColumnFormula>
    </tableColumn>
    <tableColumn id="10" xr3:uid="{69479EFC-254A-4FB6-B272-6BF846AB2041}" name="Аккаунт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vk.com/kisylyavika" TargetMode="External"/><Relationship Id="rId13" Type="http://schemas.openxmlformats.org/officeDocument/2006/relationships/hyperlink" Target="https://t.me/T2ma1" TargetMode="External"/><Relationship Id="rId18" Type="http://schemas.openxmlformats.org/officeDocument/2006/relationships/hyperlink" Target="https://vk.com/kisylyavika" TargetMode="External"/><Relationship Id="rId26" Type="http://schemas.openxmlformats.org/officeDocument/2006/relationships/table" Target="../tables/table1.xml"/><Relationship Id="rId3" Type="http://schemas.openxmlformats.org/officeDocument/2006/relationships/hyperlink" Target="https://vk.com/tirdiz" TargetMode="External"/><Relationship Id="rId21" Type="http://schemas.openxmlformats.org/officeDocument/2006/relationships/hyperlink" Target="https://vk.com/yqssqy" TargetMode="External"/><Relationship Id="rId7" Type="http://schemas.openxmlformats.org/officeDocument/2006/relationships/hyperlink" Target="https://vk.com/dimabayan" TargetMode="External"/><Relationship Id="rId12" Type="http://schemas.openxmlformats.org/officeDocument/2006/relationships/hyperlink" Target="https://vk.com/toksichnii" TargetMode="External"/><Relationship Id="rId17" Type="http://schemas.openxmlformats.org/officeDocument/2006/relationships/hyperlink" Target="https://vk.com/dimabayan" TargetMode="External"/><Relationship Id="rId25" Type="http://schemas.openxmlformats.org/officeDocument/2006/relationships/hyperlink" Target="https://vk.com/t1lt3ddd" TargetMode="External"/><Relationship Id="rId2" Type="http://schemas.openxmlformats.org/officeDocument/2006/relationships/hyperlink" Target="https://vk.com/toksichnii" TargetMode="External"/><Relationship Id="rId16" Type="http://schemas.openxmlformats.org/officeDocument/2006/relationships/hyperlink" Target="https://vk.com/olivia_delrey" TargetMode="External"/><Relationship Id="rId20" Type="http://schemas.openxmlformats.org/officeDocument/2006/relationships/hyperlink" Target="https://vk.com/idinahuysukablyatb" TargetMode="External"/><Relationship Id="rId1" Type="http://schemas.openxmlformats.org/officeDocument/2006/relationships/hyperlink" Target="https://vk.com/yqssqy" TargetMode="External"/><Relationship Id="rId6" Type="http://schemas.openxmlformats.org/officeDocument/2006/relationships/hyperlink" Target="https://t.me/T2ma1" TargetMode="External"/><Relationship Id="rId11" Type="http://schemas.openxmlformats.org/officeDocument/2006/relationships/hyperlink" Target="https://vk.com/yqssqy" TargetMode="External"/><Relationship Id="rId24" Type="http://schemas.openxmlformats.org/officeDocument/2006/relationships/hyperlink" Target="https://t.me/T2ma1" TargetMode="External"/><Relationship Id="rId5" Type="http://schemas.openxmlformats.org/officeDocument/2006/relationships/hyperlink" Target="https://vk.com/olivia_delrey" TargetMode="External"/><Relationship Id="rId15" Type="http://schemas.openxmlformats.org/officeDocument/2006/relationships/hyperlink" Target="https://vk.com/t1lt3ddd" TargetMode="External"/><Relationship Id="rId23" Type="http://schemas.openxmlformats.org/officeDocument/2006/relationships/hyperlink" Target="https://vk.com/tirdiz" TargetMode="External"/><Relationship Id="rId10" Type="http://schemas.openxmlformats.org/officeDocument/2006/relationships/hyperlink" Target="https://vk.com/idinahuysukablyatb" TargetMode="External"/><Relationship Id="rId19" Type="http://schemas.openxmlformats.org/officeDocument/2006/relationships/hyperlink" Target="https://vk.com/sheeeeeeeeeeeeeeeeeeeeeeeeeee_sh" TargetMode="External"/><Relationship Id="rId4" Type="http://schemas.openxmlformats.org/officeDocument/2006/relationships/hyperlink" Target="https://vk.com/t1lt3ddd" TargetMode="External"/><Relationship Id="rId9" Type="http://schemas.openxmlformats.org/officeDocument/2006/relationships/hyperlink" Target="https://vk.com/sheeeeeeeeeeeeeeeeeeeeeeeeeee_sh" TargetMode="External"/><Relationship Id="rId14" Type="http://schemas.openxmlformats.org/officeDocument/2006/relationships/hyperlink" Target="https://vk.com/tirdiz" TargetMode="External"/><Relationship Id="rId22" Type="http://schemas.openxmlformats.org/officeDocument/2006/relationships/hyperlink" Target="https://vk.com/toksichni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15E57-FE17-4DA4-8C43-2A0E2D81E472}">
  <dimension ref="A1:O38"/>
  <sheetViews>
    <sheetView tabSelected="1" topLeftCell="B1" workbookViewId="0">
      <selection activeCell="F27" sqref="F27"/>
    </sheetView>
  </sheetViews>
  <sheetFormatPr defaultRowHeight="15" x14ac:dyDescent="0.25"/>
  <cols>
    <col min="1" max="1" width="11.42578125" style="1" bestFit="1" customWidth="1"/>
    <col min="2" max="2" width="14.140625" style="1" bestFit="1" customWidth="1"/>
    <col min="3" max="3" width="52.28515625" style="1" bestFit="1" customWidth="1"/>
    <col min="4" max="4" width="19.85546875" style="1" bestFit="1" customWidth="1"/>
    <col min="5" max="5" width="10.140625" style="2" bestFit="1" customWidth="1"/>
    <col min="6" max="6" width="19" style="1" bestFit="1" customWidth="1"/>
    <col min="7" max="7" width="16.140625" style="3" bestFit="1" customWidth="1"/>
    <col min="8" max="8" width="10.28515625" style="3" bestFit="1" customWidth="1"/>
    <col min="9" max="9" width="11.85546875" bestFit="1" customWidth="1"/>
    <col min="10" max="10" width="12.85546875" bestFit="1" customWidth="1"/>
    <col min="12" max="12" width="15.42578125" bestFit="1" customWidth="1"/>
    <col min="13" max="13" width="19.85546875" bestFit="1" customWidth="1"/>
    <col min="14" max="14" width="14.7109375" customWidth="1"/>
    <col min="15" max="15" width="15.5703125" customWidth="1"/>
  </cols>
  <sheetData>
    <row r="1" spans="1:15" x14ac:dyDescent="0.25">
      <c r="A1" s="9" t="s">
        <v>6</v>
      </c>
      <c r="B1" s="9" t="s">
        <v>5</v>
      </c>
      <c r="C1" s="9" t="s">
        <v>0</v>
      </c>
      <c r="D1" s="9" t="s">
        <v>19</v>
      </c>
      <c r="E1" s="9" t="s">
        <v>1</v>
      </c>
      <c r="F1" s="9" t="s">
        <v>24</v>
      </c>
      <c r="G1" s="9" t="s">
        <v>2</v>
      </c>
      <c r="H1" s="9" t="s">
        <v>3</v>
      </c>
      <c r="I1" s="9" t="s">
        <v>4</v>
      </c>
      <c r="J1" s="9" t="s">
        <v>57</v>
      </c>
      <c r="L1" s="18" t="s">
        <v>18</v>
      </c>
      <c r="M1" s="19" t="s">
        <v>38</v>
      </c>
      <c r="N1" s="20" t="s">
        <v>32</v>
      </c>
      <c r="O1" s="21" t="s">
        <v>37</v>
      </c>
    </row>
    <row r="2" spans="1:15" ht="15.75" thickBot="1" x14ac:dyDescent="0.3">
      <c r="A2" s="4" t="s">
        <v>7</v>
      </c>
      <c r="B2" s="4" t="s">
        <v>8</v>
      </c>
      <c r="C2" s="8" t="s">
        <v>9</v>
      </c>
      <c r="D2" s="4" t="s">
        <v>20</v>
      </c>
      <c r="E2" s="5">
        <v>44830</v>
      </c>
      <c r="F2" s="4" t="s">
        <v>25</v>
      </c>
      <c r="G2" s="6">
        <v>2</v>
      </c>
      <c r="H2" s="7">
        <v>100</v>
      </c>
      <c r="I2" s="7">
        <f>G2*H2</f>
        <v>200</v>
      </c>
      <c r="J2" s="14">
        <v>1</v>
      </c>
      <c r="L2" s="10">
        <f>SUM(Таблица1[Количество])</f>
        <v>27</v>
      </c>
      <c r="M2" s="16">
        <v>3</v>
      </c>
      <c r="N2" s="12">
        <f>SUM(Таблица1[Сумма])</f>
        <v>3150</v>
      </c>
      <c r="O2" s="11">
        <f>N2-M2*120*M4</f>
        <v>2070</v>
      </c>
    </row>
    <row r="3" spans="1:15" x14ac:dyDescent="0.25">
      <c r="A3" s="4" t="s">
        <v>11</v>
      </c>
      <c r="B3" s="4" t="s">
        <v>12</v>
      </c>
      <c r="C3" s="8" t="s">
        <v>10</v>
      </c>
      <c r="D3" s="4" t="s">
        <v>21</v>
      </c>
      <c r="E3" s="5">
        <v>44830</v>
      </c>
      <c r="F3" s="4" t="s">
        <v>25</v>
      </c>
      <c r="G3" s="6">
        <v>1</v>
      </c>
      <c r="H3" s="7">
        <v>100</v>
      </c>
      <c r="I3" s="7">
        <f t="shared" ref="I3:I4" si="0">G3*H3</f>
        <v>100</v>
      </c>
      <c r="J3" s="14">
        <v>1</v>
      </c>
      <c r="M3" s="17" t="s">
        <v>59</v>
      </c>
    </row>
    <row r="4" spans="1:15" ht="15.75" thickBot="1" x14ac:dyDescent="0.3">
      <c r="A4" s="4" t="s">
        <v>13</v>
      </c>
      <c r="B4" s="4" t="s">
        <v>14</v>
      </c>
      <c r="C4" s="8" t="s">
        <v>15</v>
      </c>
      <c r="D4" s="4" t="s">
        <v>23</v>
      </c>
      <c r="E4" s="5">
        <v>44830</v>
      </c>
      <c r="F4" s="4" t="s">
        <v>25</v>
      </c>
      <c r="G4" s="6">
        <v>1</v>
      </c>
      <c r="H4" s="7">
        <v>100</v>
      </c>
      <c r="I4" s="7">
        <f t="shared" si="0"/>
        <v>100</v>
      </c>
      <c r="J4" s="14">
        <v>2</v>
      </c>
      <c r="M4" s="15">
        <v>3</v>
      </c>
    </row>
    <row r="5" spans="1:15" x14ac:dyDescent="0.25">
      <c r="A5" s="4" t="s">
        <v>16</v>
      </c>
      <c r="B5" s="4" t="s">
        <v>17</v>
      </c>
      <c r="C5" s="8" t="s">
        <v>39</v>
      </c>
      <c r="D5" s="4" t="s">
        <v>22</v>
      </c>
      <c r="E5" s="5">
        <v>44830</v>
      </c>
      <c r="F5" s="4" t="s">
        <v>26</v>
      </c>
      <c r="G5" s="6">
        <v>1</v>
      </c>
      <c r="H5" s="7">
        <v>50</v>
      </c>
      <c r="I5" s="7">
        <f t="shared" ref="I5:I10" si="1">G5*H5</f>
        <v>50</v>
      </c>
      <c r="J5" s="14">
        <v>1</v>
      </c>
    </row>
    <row r="6" spans="1:15" x14ac:dyDescent="0.25">
      <c r="A6" s="4" t="s">
        <v>30</v>
      </c>
      <c r="B6" s="4" t="s">
        <v>29</v>
      </c>
      <c r="C6" s="8" t="s">
        <v>28</v>
      </c>
      <c r="D6" s="4" t="s">
        <v>31</v>
      </c>
      <c r="E6" s="5">
        <v>44832</v>
      </c>
      <c r="F6" s="4" t="s">
        <v>27</v>
      </c>
      <c r="G6" s="6">
        <v>1</v>
      </c>
      <c r="H6" s="7">
        <v>300</v>
      </c>
      <c r="I6" s="7">
        <f t="shared" si="1"/>
        <v>300</v>
      </c>
      <c r="J6" s="14">
        <v>0</v>
      </c>
    </row>
    <row r="7" spans="1:15" x14ac:dyDescent="0.25">
      <c r="A7" s="4" t="s">
        <v>33</v>
      </c>
      <c r="B7" s="4" t="s">
        <v>34</v>
      </c>
      <c r="C7" s="8" t="s">
        <v>35</v>
      </c>
      <c r="D7" s="4" t="s">
        <v>36</v>
      </c>
      <c r="E7" s="5">
        <v>44840</v>
      </c>
      <c r="F7" s="4" t="s">
        <v>25</v>
      </c>
      <c r="G7" s="6">
        <v>1</v>
      </c>
      <c r="H7" s="7">
        <v>100</v>
      </c>
      <c r="I7" s="7">
        <f t="shared" si="1"/>
        <v>100</v>
      </c>
      <c r="J7" s="14">
        <v>2</v>
      </c>
    </row>
    <row r="8" spans="1:15" x14ac:dyDescent="0.25">
      <c r="A8" s="4" t="s">
        <v>40</v>
      </c>
      <c r="B8" s="4" t="s">
        <v>41</v>
      </c>
      <c r="C8" s="8" t="s">
        <v>42</v>
      </c>
      <c r="D8" s="4" t="s">
        <v>43</v>
      </c>
      <c r="E8" s="5">
        <v>44844</v>
      </c>
      <c r="F8" s="4" t="s">
        <v>26</v>
      </c>
      <c r="G8" s="6">
        <v>1</v>
      </c>
      <c r="H8" s="7">
        <v>50</v>
      </c>
      <c r="I8" s="7">
        <f t="shared" si="1"/>
        <v>50</v>
      </c>
      <c r="J8" s="14">
        <v>2</v>
      </c>
    </row>
    <row r="9" spans="1:15" x14ac:dyDescent="0.25">
      <c r="A9" s="4" t="s">
        <v>44</v>
      </c>
      <c r="B9" s="4" t="s">
        <v>45</v>
      </c>
      <c r="C9" s="13" t="s">
        <v>46</v>
      </c>
      <c r="D9" s="4" t="s">
        <v>47</v>
      </c>
      <c r="E9" s="5">
        <v>44846</v>
      </c>
      <c r="F9" s="4" t="s">
        <v>48</v>
      </c>
      <c r="G9" s="6">
        <v>1</v>
      </c>
      <c r="H9" s="7">
        <v>0</v>
      </c>
      <c r="I9" s="7">
        <f t="shared" si="1"/>
        <v>0</v>
      </c>
      <c r="J9" s="14">
        <v>2</v>
      </c>
    </row>
    <row r="10" spans="1:15" x14ac:dyDescent="0.25">
      <c r="A10" s="4" t="s">
        <v>49</v>
      </c>
      <c r="B10" s="4" t="s">
        <v>50</v>
      </c>
      <c r="C10" s="8" t="s">
        <v>51</v>
      </c>
      <c r="D10" s="4" t="s">
        <v>52</v>
      </c>
      <c r="E10" s="5">
        <v>44847</v>
      </c>
      <c r="F10" s="4" t="s">
        <v>26</v>
      </c>
      <c r="G10" s="6">
        <v>1</v>
      </c>
      <c r="H10" s="7">
        <v>50</v>
      </c>
      <c r="I10" s="7">
        <f t="shared" si="1"/>
        <v>50</v>
      </c>
      <c r="J10" s="14">
        <v>2</v>
      </c>
    </row>
    <row r="11" spans="1:15" x14ac:dyDescent="0.25">
      <c r="A11" s="4" t="s">
        <v>53</v>
      </c>
      <c r="B11" s="4" t="s">
        <v>54</v>
      </c>
      <c r="C11" s="8" t="s">
        <v>55</v>
      </c>
      <c r="D11" s="4" t="s">
        <v>56</v>
      </c>
      <c r="E11" s="5">
        <v>44853</v>
      </c>
      <c r="F11" s="4" t="s">
        <v>25</v>
      </c>
      <c r="G11" s="6">
        <v>1</v>
      </c>
      <c r="H11" s="7">
        <v>100</v>
      </c>
      <c r="I11" s="7">
        <f>G11*H11</f>
        <v>100</v>
      </c>
      <c r="J11" s="14">
        <v>3</v>
      </c>
    </row>
    <row r="12" spans="1:15" x14ac:dyDescent="0.25">
      <c r="A12" s="4" t="s">
        <v>7</v>
      </c>
      <c r="B12" s="4" t="s">
        <v>8</v>
      </c>
      <c r="C12" s="8" t="s">
        <v>9</v>
      </c>
      <c r="D12" s="4" t="s">
        <v>58</v>
      </c>
      <c r="E12" s="5">
        <v>44860</v>
      </c>
      <c r="F12" s="4" t="s">
        <v>25</v>
      </c>
      <c r="G12" s="6">
        <v>1</v>
      </c>
      <c r="H12" s="7">
        <v>200</v>
      </c>
      <c r="I12" s="7">
        <f>G12*H12</f>
        <v>200</v>
      </c>
      <c r="J12" s="14">
        <v>1</v>
      </c>
    </row>
    <row r="13" spans="1:15" x14ac:dyDescent="0.25">
      <c r="A13" s="4" t="s">
        <v>11</v>
      </c>
      <c r="B13" s="4" t="s">
        <v>12</v>
      </c>
      <c r="C13" s="8" t="s">
        <v>10</v>
      </c>
      <c r="D13" s="4" t="s">
        <v>21</v>
      </c>
      <c r="E13" s="5">
        <v>44860</v>
      </c>
      <c r="F13" s="4" t="s">
        <v>25</v>
      </c>
      <c r="G13" s="6">
        <v>1</v>
      </c>
      <c r="H13" s="7">
        <v>100</v>
      </c>
      <c r="I13" s="7">
        <f t="shared" ref="I13:I20" si="2">G13*H13</f>
        <v>100</v>
      </c>
      <c r="J13" s="14">
        <v>1</v>
      </c>
    </row>
    <row r="14" spans="1:15" x14ac:dyDescent="0.25">
      <c r="A14" s="4" t="s">
        <v>16</v>
      </c>
      <c r="B14" s="4" t="s">
        <v>17</v>
      </c>
      <c r="C14" s="8" t="s">
        <v>39</v>
      </c>
      <c r="D14" s="4" t="s">
        <v>22</v>
      </c>
      <c r="E14" s="5">
        <v>44860</v>
      </c>
      <c r="F14" s="4" t="s">
        <v>26</v>
      </c>
      <c r="G14" s="6">
        <v>1</v>
      </c>
      <c r="H14" s="7">
        <v>50</v>
      </c>
      <c r="I14" s="7">
        <f t="shared" si="2"/>
        <v>50</v>
      </c>
      <c r="J14" s="14">
        <v>1</v>
      </c>
    </row>
    <row r="15" spans="1:15" x14ac:dyDescent="0.25">
      <c r="A15" s="4" t="s">
        <v>13</v>
      </c>
      <c r="B15" s="4" t="s">
        <v>14</v>
      </c>
      <c r="C15" s="8" t="s">
        <v>15</v>
      </c>
      <c r="D15" s="4" t="s">
        <v>23</v>
      </c>
      <c r="E15" s="5">
        <v>44860</v>
      </c>
      <c r="F15" s="4" t="s">
        <v>25</v>
      </c>
      <c r="G15" s="6">
        <v>1</v>
      </c>
      <c r="H15" s="7">
        <v>100</v>
      </c>
      <c r="I15" s="7">
        <f t="shared" si="2"/>
        <v>100</v>
      </c>
      <c r="J15" s="14">
        <v>2</v>
      </c>
    </row>
    <row r="16" spans="1:15" x14ac:dyDescent="0.25">
      <c r="A16" s="4" t="s">
        <v>30</v>
      </c>
      <c r="B16" s="4" t="s">
        <v>29</v>
      </c>
      <c r="C16" s="8" t="s">
        <v>28</v>
      </c>
      <c r="D16" s="4" t="s">
        <v>31</v>
      </c>
      <c r="E16" s="5">
        <v>44862</v>
      </c>
      <c r="F16" s="4" t="s">
        <v>27</v>
      </c>
      <c r="G16" s="6">
        <v>1</v>
      </c>
      <c r="H16" s="7">
        <v>300</v>
      </c>
      <c r="I16" s="7">
        <f t="shared" si="2"/>
        <v>300</v>
      </c>
      <c r="J16" s="14">
        <v>0</v>
      </c>
    </row>
    <row r="17" spans="1:10" x14ac:dyDescent="0.25">
      <c r="A17" s="4" t="s">
        <v>33</v>
      </c>
      <c r="B17" s="4" t="s">
        <v>34</v>
      </c>
      <c r="C17" s="8" t="s">
        <v>35</v>
      </c>
      <c r="D17" s="4" t="s">
        <v>36</v>
      </c>
      <c r="E17" s="5">
        <v>44871</v>
      </c>
      <c r="F17" s="4" t="s">
        <v>25</v>
      </c>
      <c r="G17" s="6">
        <v>1</v>
      </c>
      <c r="H17" s="7">
        <v>100</v>
      </c>
      <c r="I17" s="7">
        <f t="shared" si="2"/>
        <v>100</v>
      </c>
      <c r="J17" s="14">
        <v>2</v>
      </c>
    </row>
    <row r="18" spans="1:10" x14ac:dyDescent="0.25">
      <c r="A18" s="4" t="s">
        <v>40</v>
      </c>
      <c r="B18" s="4" t="s">
        <v>41</v>
      </c>
      <c r="C18" s="8" t="s">
        <v>42</v>
      </c>
      <c r="D18" s="4" t="s">
        <v>43</v>
      </c>
      <c r="E18" s="5">
        <v>44875</v>
      </c>
      <c r="F18" s="4" t="s">
        <v>26</v>
      </c>
      <c r="G18" s="6">
        <v>1</v>
      </c>
      <c r="H18" s="7">
        <v>50</v>
      </c>
      <c r="I18" s="7">
        <f t="shared" si="2"/>
        <v>50</v>
      </c>
      <c r="J18" s="14">
        <v>2</v>
      </c>
    </row>
    <row r="19" spans="1:10" x14ac:dyDescent="0.25">
      <c r="A19" s="4" t="s">
        <v>44</v>
      </c>
      <c r="B19" s="4" t="s">
        <v>45</v>
      </c>
      <c r="C19" s="13" t="s">
        <v>46</v>
      </c>
      <c r="D19" s="4" t="s">
        <v>47</v>
      </c>
      <c r="E19" s="5">
        <v>44877</v>
      </c>
      <c r="F19" s="4" t="s">
        <v>48</v>
      </c>
      <c r="G19" s="6">
        <v>1</v>
      </c>
      <c r="H19" s="7">
        <v>0</v>
      </c>
      <c r="I19" s="7">
        <f t="shared" si="2"/>
        <v>0</v>
      </c>
      <c r="J19" s="14">
        <v>2</v>
      </c>
    </row>
    <row r="20" spans="1:10" x14ac:dyDescent="0.25">
      <c r="A20" s="4" t="s">
        <v>49</v>
      </c>
      <c r="B20" s="4" t="s">
        <v>50</v>
      </c>
      <c r="C20" s="8" t="s">
        <v>51</v>
      </c>
      <c r="D20" s="4" t="s">
        <v>52</v>
      </c>
      <c r="E20" s="5">
        <v>44878</v>
      </c>
      <c r="F20" s="4" t="s">
        <v>26</v>
      </c>
      <c r="G20" s="6">
        <v>1</v>
      </c>
      <c r="H20" s="7">
        <v>50</v>
      </c>
      <c r="I20" s="7">
        <f t="shared" si="2"/>
        <v>50</v>
      </c>
      <c r="J20" s="14">
        <v>2</v>
      </c>
    </row>
    <row r="21" spans="1:10" x14ac:dyDescent="0.25">
      <c r="A21" s="4" t="s">
        <v>53</v>
      </c>
      <c r="B21" s="4" t="s">
        <v>54</v>
      </c>
      <c r="C21" s="8" t="s">
        <v>55</v>
      </c>
      <c r="D21" s="4" t="s">
        <v>56</v>
      </c>
      <c r="E21" s="5">
        <v>44884</v>
      </c>
      <c r="F21" s="4" t="s">
        <v>25</v>
      </c>
      <c r="G21" s="6">
        <v>1</v>
      </c>
      <c r="H21" s="7">
        <v>100</v>
      </c>
      <c r="I21" s="7">
        <f>G21*H21</f>
        <v>100</v>
      </c>
      <c r="J21" s="14">
        <v>3</v>
      </c>
    </row>
    <row r="22" spans="1:10" x14ac:dyDescent="0.25">
      <c r="A22" s="4" t="s">
        <v>7</v>
      </c>
      <c r="B22" s="4" t="s">
        <v>8</v>
      </c>
      <c r="C22" s="8" t="s">
        <v>9</v>
      </c>
      <c r="D22" s="4" t="s">
        <v>20</v>
      </c>
      <c r="E22" s="5">
        <v>44891</v>
      </c>
      <c r="F22" s="4" t="s">
        <v>25</v>
      </c>
      <c r="G22" s="6">
        <v>2</v>
      </c>
      <c r="H22" s="7">
        <v>100</v>
      </c>
      <c r="I22" s="7">
        <f>G22*H22</f>
        <v>200</v>
      </c>
      <c r="J22" s="14">
        <v>1</v>
      </c>
    </row>
    <row r="23" spans="1:10" x14ac:dyDescent="0.25">
      <c r="A23" s="4" t="s">
        <v>11</v>
      </c>
      <c r="B23" s="4" t="s">
        <v>12</v>
      </c>
      <c r="C23" s="8" t="s">
        <v>10</v>
      </c>
      <c r="D23" s="4" t="s">
        <v>21</v>
      </c>
      <c r="E23" s="5">
        <v>44891</v>
      </c>
      <c r="F23" s="4" t="s">
        <v>25</v>
      </c>
      <c r="G23" s="6">
        <v>1</v>
      </c>
      <c r="H23" s="7">
        <v>100</v>
      </c>
      <c r="I23" s="7">
        <f t="shared" ref="I23:I26" si="3">G23*H23</f>
        <v>100</v>
      </c>
      <c r="J23" s="14">
        <v>1</v>
      </c>
    </row>
    <row r="24" spans="1:10" x14ac:dyDescent="0.25">
      <c r="A24" s="4" t="s">
        <v>13</v>
      </c>
      <c r="B24" s="4" t="s">
        <v>14</v>
      </c>
      <c r="C24" s="8" t="s">
        <v>15</v>
      </c>
      <c r="D24" s="4" t="s">
        <v>23</v>
      </c>
      <c r="E24" s="5">
        <v>44891</v>
      </c>
      <c r="F24" s="4" t="s">
        <v>25</v>
      </c>
      <c r="G24" s="6">
        <v>1</v>
      </c>
      <c r="H24" s="7">
        <v>100</v>
      </c>
      <c r="I24" s="7">
        <f t="shared" si="3"/>
        <v>100</v>
      </c>
      <c r="J24" s="14">
        <v>2</v>
      </c>
    </row>
    <row r="25" spans="1:10" x14ac:dyDescent="0.25">
      <c r="A25" s="4" t="s">
        <v>16</v>
      </c>
      <c r="B25" s="4" t="s">
        <v>17</v>
      </c>
      <c r="C25" s="8" t="s">
        <v>39</v>
      </c>
      <c r="D25" s="4" t="s">
        <v>22</v>
      </c>
      <c r="E25" s="5">
        <v>44891</v>
      </c>
      <c r="F25" s="4" t="s">
        <v>26</v>
      </c>
      <c r="G25" s="6">
        <v>1</v>
      </c>
      <c r="H25" s="7">
        <v>50</v>
      </c>
      <c r="I25" s="7">
        <f t="shared" si="3"/>
        <v>50</v>
      </c>
      <c r="J25" s="14">
        <v>1</v>
      </c>
    </row>
    <row r="26" spans="1:10" x14ac:dyDescent="0.25">
      <c r="A26" s="4" t="s">
        <v>30</v>
      </c>
      <c r="B26" s="4" t="s">
        <v>29</v>
      </c>
      <c r="C26" s="8" t="s">
        <v>28</v>
      </c>
      <c r="D26" s="4" t="s">
        <v>31</v>
      </c>
      <c r="E26" s="5">
        <v>44954</v>
      </c>
      <c r="F26" s="4" t="s">
        <v>27</v>
      </c>
      <c r="G26" s="6">
        <v>1</v>
      </c>
      <c r="H26" s="7">
        <v>600</v>
      </c>
      <c r="I26" s="7">
        <f t="shared" si="3"/>
        <v>600</v>
      </c>
      <c r="J26" s="14">
        <v>0</v>
      </c>
    </row>
    <row r="27" spans="1:10" x14ac:dyDescent="0.25">
      <c r="A27" s="4"/>
      <c r="B27" s="4"/>
      <c r="C27" s="4"/>
      <c r="D27" s="4"/>
      <c r="E27" s="6"/>
      <c r="F27" s="4"/>
      <c r="G27" s="7"/>
    </row>
    <row r="28" spans="1:10" x14ac:dyDescent="0.25">
      <c r="A28" s="4"/>
      <c r="B28" s="4"/>
      <c r="C28" s="4"/>
      <c r="D28" s="4"/>
      <c r="E28" s="6"/>
      <c r="F28" s="4"/>
      <c r="G28" s="7"/>
    </row>
    <row r="29" spans="1:10" x14ac:dyDescent="0.25">
      <c r="A29" s="4"/>
      <c r="B29" s="4"/>
      <c r="C29" s="4"/>
      <c r="D29" s="4"/>
      <c r="E29" s="6"/>
      <c r="F29" s="4"/>
      <c r="G29" s="7"/>
    </row>
    <row r="30" spans="1:10" x14ac:dyDescent="0.25">
      <c r="A30" s="4"/>
      <c r="B30" s="4"/>
      <c r="C30" s="4"/>
      <c r="D30" s="4"/>
      <c r="E30" s="6"/>
      <c r="F30" s="4"/>
      <c r="G30" s="7"/>
    </row>
    <row r="31" spans="1:10" x14ac:dyDescent="0.25">
      <c r="A31" s="4"/>
      <c r="B31" s="4"/>
      <c r="C31" s="4"/>
      <c r="D31" s="4"/>
      <c r="E31" s="6"/>
      <c r="F31" s="4"/>
      <c r="G31" s="7"/>
    </row>
    <row r="32" spans="1:10" x14ac:dyDescent="0.25">
      <c r="A32" s="4"/>
      <c r="B32" s="4"/>
      <c r="C32" s="4"/>
      <c r="D32" s="4"/>
      <c r="E32" s="6"/>
      <c r="F32" s="4"/>
      <c r="G32" s="7"/>
    </row>
    <row r="33" spans="1:7" x14ac:dyDescent="0.25">
      <c r="A33" s="4"/>
      <c r="B33" s="4"/>
      <c r="C33" s="4"/>
      <c r="D33" s="4"/>
      <c r="E33" s="6"/>
      <c r="F33" s="4"/>
      <c r="G33" s="7"/>
    </row>
    <row r="34" spans="1:7" x14ac:dyDescent="0.25">
      <c r="A34" s="4"/>
      <c r="B34" s="4"/>
      <c r="C34" s="4"/>
      <c r="D34" s="4"/>
      <c r="E34" s="6"/>
      <c r="F34" s="4"/>
      <c r="G34" s="7"/>
    </row>
    <row r="35" spans="1:7" x14ac:dyDescent="0.25">
      <c r="A35" s="4"/>
      <c r="B35" s="4"/>
      <c r="C35" s="4"/>
      <c r="D35" s="4"/>
      <c r="E35" s="6"/>
      <c r="F35" s="4"/>
      <c r="G35" s="7"/>
    </row>
    <row r="36" spans="1:7" x14ac:dyDescent="0.25">
      <c r="A36" s="4"/>
      <c r="B36" s="4"/>
      <c r="C36" s="4"/>
      <c r="D36" s="4"/>
      <c r="E36" s="6"/>
      <c r="F36" s="4"/>
      <c r="G36" s="7"/>
    </row>
    <row r="37" spans="1:7" x14ac:dyDescent="0.25">
      <c r="A37" s="4"/>
      <c r="B37" s="4"/>
      <c r="C37" s="4"/>
      <c r="D37" s="4"/>
      <c r="E37" s="6"/>
      <c r="F37" s="4"/>
      <c r="G37" s="7"/>
    </row>
    <row r="38" spans="1:7" x14ac:dyDescent="0.25">
      <c r="A38" s="4"/>
      <c r="B38" s="4"/>
      <c r="C38" s="4"/>
      <c r="D38" s="4"/>
      <c r="E38" s="6"/>
      <c r="F38" s="4"/>
      <c r="G38" s="7"/>
    </row>
  </sheetData>
  <hyperlinks>
    <hyperlink ref="C2" r:id="rId1" xr:uid="{741A1CF2-3A37-4AFB-9234-380510B812BB}"/>
    <hyperlink ref="C3" r:id="rId2" xr:uid="{747243A9-C4BC-4F78-B535-E59189E08021}"/>
    <hyperlink ref="C4" r:id="rId3" xr:uid="{3AD2CB81-A94B-41E8-8AE0-12846179D0C9}"/>
    <hyperlink ref="C6" r:id="rId4" xr:uid="{1B00F934-7C76-468F-8CD7-F040FBD95BB5}"/>
    <hyperlink ref="C7" r:id="rId5" xr:uid="{18FF0F5E-2E73-417C-9C19-EAF8BE463FAE}"/>
    <hyperlink ref="C5" r:id="rId6" xr:uid="{54F5E013-A5D6-4D6D-AB45-66349DF6E05A}"/>
    <hyperlink ref="C8" r:id="rId7" xr:uid="{3345475E-88FA-4DFF-9D8A-3B7807FD2A4D}"/>
    <hyperlink ref="C9" r:id="rId8" xr:uid="{2E71DCDA-5646-4CC7-B067-513578755789}"/>
    <hyperlink ref="C10" r:id="rId9" xr:uid="{AF2EF798-A90B-49BD-9B1F-0386F59F7BAD}"/>
    <hyperlink ref="C11" r:id="rId10" xr:uid="{37E8A6BD-E033-4499-A85E-9137F21B897F}"/>
    <hyperlink ref="C12" r:id="rId11" xr:uid="{204F2A1C-1FBE-4CAF-A289-4328E25F0B7B}"/>
    <hyperlink ref="C13" r:id="rId12" xr:uid="{3E8B1719-4613-42E8-B1C6-BC065370B903}"/>
    <hyperlink ref="C14" r:id="rId13" xr:uid="{3FCE2162-AEC2-493D-8275-FA9527EF8115}"/>
    <hyperlink ref="C15" r:id="rId14" xr:uid="{6D9DC5E7-C98C-4741-948B-DF559F43895D}"/>
    <hyperlink ref="C16" r:id="rId15" xr:uid="{97267AFE-BD90-43C2-AD3B-B13CCF0CA5DE}"/>
    <hyperlink ref="C17" r:id="rId16" xr:uid="{4C1258F6-9B6E-4BF3-8A77-0D403931C2CF}"/>
    <hyperlink ref="C18" r:id="rId17" xr:uid="{FFED0865-2302-4AC2-B9C1-FD9E7F6FD3E9}"/>
    <hyperlink ref="C19" r:id="rId18" xr:uid="{54ED43BF-2B5A-44BF-80AC-82FEFFA93932}"/>
    <hyperlink ref="C20" r:id="rId19" xr:uid="{562BC430-3953-431F-B67A-D00A75BC8788}"/>
    <hyperlink ref="C21" r:id="rId20" xr:uid="{BD2C0B46-0DBA-4D8B-A41B-F2E0A3C0659B}"/>
    <hyperlink ref="C22" r:id="rId21" xr:uid="{469E47E1-C00F-409D-B61A-BAD3D54C7EBC}"/>
    <hyperlink ref="C23" r:id="rId22" xr:uid="{B1838FAA-6ECA-48B5-B59D-41FD48C3E75C}"/>
    <hyperlink ref="C24" r:id="rId23" xr:uid="{E7D4FB92-794E-4BC3-9651-280085526163}"/>
    <hyperlink ref="C25" r:id="rId24" xr:uid="{87C9653E-9770-47F4-8B6F-3BC9803361EF}"/>
    <hyperlink ref="C26" r:id="rId25" xr:uid="{6635CD16-C636-4F74-9310-0E97B6AA644B}"/>
  </hyperlinks>
  <pageMargins left="0.7" right="0.7" top="0.75" bottom="0.75" header="0.3" footer="0.3"/>
  <tableParts count="1">
    <tablePart r:id="rId2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Novikov</dc:creator>
  <cp:lastModifiedBy>Nikita Novikov</cp:lastModifiedBy>
  <dcterms:created xsi:type="dcterms:W3CDTF">2022-09-26T17:02:18Z</dcterms:created>
  <dcterms:modified xsi:type="dcterms:W3CDTF">2022-11-29T17:19:26Z</dcterms:modified>
</cp:coreProperties>
</file>