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20" yWindow="340" windowWidth="25360" windowHeight="17320" tabRatio="500" activeTab="1"/>
  </bookViews>
  <sheets>
    <sheet name="Sheet1" sheetId="1" r:id="rId1"/>
    <sheet name="Sheet2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9" i="1" l="1"/>
  <c r="I69" i="1"/>
  <c r="H69" i="1"/>
  <c r="G69" i="1"/>
  <c r="J46" i="1"/>
  <c r="G46" i="1"/>
  <c r="J53" i="1"/>
  <c r="I46" i="1"/>
  <c r="I53" i="1"/>
  <c r="H46" i="1"/>
  <c r="H53" i="1"/>
  <c r="G53" i="1"/>
  <c r="J11" i="1"/>
  <c r="G11" i="1"/>
  <c r="J18" i="1"/>
  <c r="I11" i="1"/>
  <c r="I18" i="1"/>
  <c r="H11" i="1"/>
  <c r="H18" i="1"/>
  <c r="G18" i="1"/>
  <c r="J34" i="1"/>
  <c r="I34" i="1"/>
  <c r="H34" i="1"/>
  <c r="G34" i="1"/>
  <c r="G33" i="1"/>
  <c r="G43" i="1"/>
  <c r="G50" i="1"/>
  <c r="G61" i="1"/>
  <c r="J61" i="1"/>
  <c r="J68" i="1"/>
  <c r="I61" i="1"/>
  <c r="I68" i="1"/>
  <c r="H61" i="1"/>
  <c r="H68" i="1"/>
  <c r="G68" i="1"/>
  <c r="G60" i="1"/>
  <c r="J60" i="1"/>
  <c r="J67" i="1"/>
  <c r="I60" i="1"/>
  <c r="I67" i="1"/>
  <c r="H60" i="1"/>
  <c r="H67" i="1"/>
  <c r="G67" i="1"/>
  <c r="G59" i="1"/>
  <c r="J59" i="1"/>
  <c r="J66" i="1"/>
  <c r="I59" i="1"/>
  <c r="I66" i="1"/>
  <c r="H59" i="1"/>
  <c r="H66" i="1"/>
  <c r="G66" i="1"/>
  <c r="G58" i="1"/>
  <c r="J58" i="1"/>
  <c r="J65" i="1"/>
  <c r="I58" i="1"/>
  <c r="I65" i="1"/>
  <c r="H58" i="1"/>
  <c r="H65" i="1"/>
  <c r="G65" i="1"/>
  <c r="G57" i="1"/>
  <c r="J57" i="1"/>
  <c r="J64" i="1"/>
  <c r="I57" i="1"/>
  <c r="I64" i="1"/>
  <c r="H57" i="1"/>
  <c r="H64" i="1"/>
  <c r="G64" i="1"/>
  <c r="J62" i="1"/>
  <c r="I62" i="1"/>
  <c r="H62" i="1"/>
  <c r="G62" i="1"/>
  <c r="J45" i="1"/>
  <c r="G45" i="1"/>
  <c r="J52" i="1"/>
  <c r="I45" i="1"/>
  <c r="I52" i="1"/>
  <c r="H45" i="1"/>
  <c r="H52" i="1"/>
  <c r="G52" i="1"/>
  <c r="J44" i="1"/>
  <c r="G44" i="1"/>
  <c r="J51" i="1"/>
  <c r="I44" i="1"/>
  <c r="I51" i="1"/>
  <c r="H44" i="1"/>
  <c r="H51" i="1"/>
  <c r="G51" i="1"/>
  <c r="J43" i="1"/>
  <c r="J50" i="1"/>
  <c r="I43" i="1"/>
  <c r="I50" i="1"/>
  <c r="H43" i="1"/>
  <c r="H50" i="1"/>
  <c r="J42" i="1"/>
  <c r="G42" i="1"/>
  <c r="J49" i="1"/>
  <c r="I42" i="1"/>
  <c r="I49" i="1"/>
  <c r="H42" i="1"/>
  <c r="H49" i="1"/>
  <c r="G49" i="1"/>
  <c r="J41" i="1"/>
  <c r="G41" i="1"/>
  <c r="J48" i="1"/>
  <c r="I41" i="1"/>
  <c r="I48" i="1"/>
  <c r="H41" i="1"/>
  <c r="H48" i="1"/>
  <c r="G48" i="1"/>
  <c r="J30" i="1"/>
  <c r="J31" i="1"/>
  <c r="J32" i="1"/>
  <c r="J33" i="1"/>
  <c r="J23" i="1"/>
  <c r="J24" i="1"/>
  <c r="J29" i="1"/>
  <c r="I30" i="1"/>
  <c r="I31" i="1"/>
  <c r="I32" i="1"/>
  <c r="I33" i="1"/>
  <c r="I29" i="1"/>
  <c r="H30" i="1"/>
  <c r="H31" i="1"/>
  <c r="H32" i="1"/>
  <c r="H33" i="1"/>
  <c r="H29" i="1"/>
  <c r="G30" i="1"/>
  <c r="G31" i="1"/>
  <c r="G32" i="1"/>
  <c r="G29" i="1"/>
  <c r="J7" i="1"/>
  <c r="G7" i="1"/>
  <c r="J14" i="1"/>
  <c r="J8" i="1"/>
  <c r="G8" i="1"/>
  <c r="J15" i="1"/>
  <c r="J9" i="1"/>
  <c r="G9" i="1"/>
  <c r="J16" i="1"/>
  <c r="J10" i="1"/>
  <c r="G10" i="1"/>
  <c r="J17" i="1"/>
  <c r="J6" i="1"/>
  <c r="G6" i="1"/>
  <c r="J13" i="1"/>
  <c r="I7" i="1"/>
  <c r="I14" i="1"/>
  <c r="I8" i="1"/>
  <c r="I15" i="1"/>
  <c r="I9" i="1"/>
  <c r="I16" i="1"/>
  <c r="I10" i="1"/>
  <c r="I17" i="1"/>
  <c r="I6" i="1"/>
  <c r="I13" i="1"/>
  <c r="H7" i="1"/>
  <c r="H14" i="1"/>
  <c r="H8" i="1"/>
  <c r="H15" i="1"/>
  <c r="H9" i="1"/>
  <c r="H16" i="1"/>
  <c r="H10" i="1"/>
  <c r="H17" i="1"/>
  <c r="H6" i="1"/>
  <c r="H13" i="1"/>
  <c r="G14" i="1"/>
  <c r="G15" i="1"/>
  <c r="G16" i="1"/>
  <c r="G17" i="1"/>
  <c r="G13" i="1"/>
  <c r="J25" i="1"/>
  <c r="J26" i="1"/>
  <c r="J27" i="1"/>
  <c r="J22" i="1"/>
  <c r="I23" i="1"/>
  <c r="I24" i="1"/>
  <c r="I25" i="1"/>
  <c r="I26" i="1"/>
  <c r="I27" i="1"/>
  <c r="I22" i="1"/>
  <c r="H23" i="1"/>
  <c r="H24" i="1"/>
  <c r="H25" i="1"/>
  <c r="H26" i="1"/>
  <c r="H27" i="1"/>
  <c r="H22" i="1"/>
  <c r="G23" i="1"/>
  <c r="G24" i="1"/>
  <c r="G25" i="1"/>
  <c r="G26" i="1"/>
  <c r="G27" i="1"/>
  <c r="G22" i="1"/>
</calcChain>
</file>

<file path=xl/sharedStrings.xml><?xml version="1.0" encoding="utf-8"?>
<sst xmlns="http://schemas.openxmlformats.org/spreadsheetml/2006/main" count="72" uniqueCount="23">
  <si>
    <t>SIZE (KB)</t>
  </si>
  <si>
    <t>Caches</t>
  </si>
  <si>
    <t>REQUESTS</t>
  </si>
  <si>
    <t>BASE</t>
  </si>
  <si>
    <t>BD+POOL</t>
  </si>
  <si>
    <t>Benchmark</t>
  </si>
  <si>
    <t>bisort</t>
  </si>
  <si>
    <t>POOLING</t>
  </si>
  <si>
    <t>BASE-DELTA</t>
  </si>
  <si>
    <t>16 way</t>
  </si>
  <si>
    <t>32 byte blocks</t>
  </si>
  <si>
    <t>Hit Ratio</t>
  </si>
  <si>
    <t>Cache Utilization</t>
  </si>
  <si>
    <t>16KB</t>
  </si>
  <si>
    <t>32KB</t>
  </si>
  <si>
    <t>64KB</t>
  </si>
  <si>
    <t>128KB</t>
  </si>
  <si>
    <t>259KB</t>
  </si>
  <si>
    <t>512KB</t>
  </si>
  <si>
    <t>Normalized</t>
  </si>
  <si>
    <t>Absolute</t>
  </si>
  <si>
    <t>llu</t>
  </si>
  <si>
    <t>256KB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</si>
</sst>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left"/>
    </xf>
    <xf numFmtId="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 for Bisort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Sheet1!$G$13:$G$17</c:f>
              <c:numCache>
                <c:formatCode>0.00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Sheet1!$H$13:$H$17</c:f>
              <c:numCache>
                <c:formatCode>0.00</c:formatCode>
                <c:ptCount val="5"/>
                <c:pt idx="0">
                  <c:v>0.567165427789565</c:v>
                </c:pt>
                <c:pt idx="1">
                  <c:v>0.696665287349587</c:v>
                </c:pt>
                <c:pt idx="2">
                  <c:v>0.929265421243451</c:v>
                </c:pt>
                <c:pt idx="3">
                  <c:v>1.002501855976244</c:v>
                </c:pt>
                <c:pt idx="4">
                  <c:v>1.001265450483071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Sheet1!$I$13:$I$17</c:f>
              <c:numCache>
                <c:formatCode>0.00</c:formatCode>
                <c:ptCount val="5"/>
                <c:pt idx="0">
                  <c:v>1.12900956955952</c:v>
                </c:pt>
                <c:pt idx="1">
                  <c:v>1.076306750353374</c:v>
                </c:pt>
                <c:pt idx="2">
                  <c:v>1.032172902892212</c:v>
                </c:pt>
                <c:pt idx="3">
                  <c:v>1.001186999917512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Sheet1!$J$13:$J$17</c:f>
              <c:numCache>
                <c:formatCode>0.00</c:formatCode>
                <c:ptCount val="5"/>
                <c:pt idx="0">
                  <c:v>1.126968608303736</c:v>
                </c:pt>
                <c:pt idx="1">
                  <c:v>1.089250664635531</c:v>
                </c:pt>
                <c:pt idx="2">
                  <c:v>1.050589642796103</c:v>
                </c:pt>
                <c:pt idx="3">
                  <c:v>1.002501855976244</c:v>
                </c:pt>
                <c:pt idx="4">
                  <c:v>1.001265450483071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274040"/>
        <c:axId val="-2143193352"/>
      </c:barChart>
      <c:catAx>
        <c:axId val="-213027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193352"/>
        <c:crosses val="autoZero"/>
        <c:auto val="1"/>
        <c:lblAlgn val="ctr"/>
        <c:lblOffset val="100"/>
        <c:noMultiLvlLbl val="0"/>
      </c:catAx>
      <c:valAx>
        <c:axId val="-2143193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Hit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302740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9131952081409"/>
          <c:y val="0.903729065600546"/>
          <c:w val="0.579086496869455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Bisort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Sheet1!$G$29:$G$33</c:f>
              <c:numCache>
                <c:formatCode>0.00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Sheet1!$H$29:$H$33</c:f>
              <c:numCache>
                <c:formatCode>0.00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1.573825</c:v>
                </c:pt>
                <c:pt idx="4">
                  <c:v>1.6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Sheet1!$I$29:$I$33</c:f>
              <c:numCache>
                <c:formatCode>0.00</c:formatCode>
                <c:ptCount val="5"/>
                <c:pt idx="0">
                  <c:v>1.031738866892789</c:v>
                </c:pt>
                <c:pt idx="1">
                  <c:v>1.032777784949846</c:v>
                </c:pt>
                <c:pt idx="2">
                  <c:v>1.020810172373368</c:v>
                </c:pt>
                <c:pt idx="3">
                  <c:v>1.187098112424808</c:v>
                </c:pt>
                <c:pt idx="4">
                  <c:v>1.206215780694893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Sheet1!$J$29:$J$33</c:f>
              <c:numCache>
                <c:formatCode>0.00</c:formatCode>
                <c:ptCount val="5"/>
                <c:pt idx="0">
                  <c:v>1.023489074254132</c:v>
                </c:pt>
                <c:pt idx="1">
                  <c:v>1.026565592729349</c:v>
                </c:pt>
                <c:pt idx="2">
                  <c:v>1.016376364167651</c:v>
                </c:pt>
                <c:pt idx="3">
                  <c:v>1.777038203794974</c:v>
                </c:pt>
                <c:pt idx="4">
                  <c:v>1.806592935092503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285048"/>
        <c:axId val="-2144359032"/>
      </c:barChart>
      <c:catAx>
        <c:axId val="-213928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359032"/>
        <c:crosses val="autoZero"/>
        <c:auto val="1"/>
        <c:lblAlgn val="ctr"/>
        <c:lblOffset val="100"/>
        <c:noMultiLvlLbl val="0"/>
      </c:catAx>
      <c:valAx>
        <c:axId val="-2144359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Compression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392850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4923385973401"/>
          <c:y val="0.906825040832744"/>
          <c:w val="0.62750362908547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 for LLU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Sheet1!$G$48:$G$53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Sheet1!$H$48:$H$53</c:f>
              <c:numCache>
                <c:formatCode>0.00</c:formatCode>
                <c:ptCount val="6"/>
                <c:pt idx="0">
                  <c:v>0.908728476669454</c:v>
                </c:pt>
                <c:pt idx="1">
                  <c:v>0.948389027368222</c:v>
                </c:pt>
                <c:pt idx="2">
                  <c:v>1.018887313872017</c:v>
                </c:pt>
                <c:pt idx="3">
                  <c:v>1.00030076712363</c:v>
                </c:pt>
                <c:pt idx="4">
                  <c:v>1.000273072017777</c:v>
                </c:pt>
                <c:pt idx="5">
                  <c:v>1.000273072017777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Sheet1!$I$48:$I$53</c:f>
              <c:numCache>
                <c:formatCode>0.00</c:formatCode>
                <c:ptCount val="6"/>
                <c:pt idx="0">
                  <c:v>1.074369813684046</c:v>
                </c:pt>
                <c:pt idx="1">
                  <c:v>0.984344619649433</c:v>
                </c:pt>
                <c:pt idx="2">
                  <c:v>1.013379281170892</c:v>
                </c:pt>
                <c:pt idx="3">
                  <c:v>1.000023891672033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Sheet1!$J$48:$J$53</c:f>
              <c:numCache>
                <c:formatCode>0.00</c:formatCode>
                <c:ptCount val="6"/>
                <c:pt idx="0">
                  <c:v>1.148730626070268</c:v>
                </c:pt>
                <c:pt idx="1">
                  <c:v>1.064213498985428</c:v>
                </c:pt>
                <c:pt idx="2">
                  <c:v>1.031063352732969</c:v>
                </c:pt>
                <c:pt idx="3">
                  <c:v>1.00030076712363</c:v>
                </c:pt>
                <c:pt idx="4">
                  <c:v>1.000273072017777</c:v>
                </c:pt>
                <c:pt idx="5">
                  <c:v>1.000273072017777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771304"/>
        <c:axId val="-2130461592"/>
      </c:barChart>
      <c:catAx>
        <c:axId val="-212577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461592"/>
        <c:crosses val="autoZero"/>
        <c:auto val="1"/>
        <c:lblAlgn val="ctr"/>
        <c:lblOffset val="100"/>
        <c:noMultiLvlLbl val="0"/>
      </c:catAx>
      <c:valAx>
        <c:axId val="-21304615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Hit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257713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9131952081409"/>
          <c:y val="0.903729065600546"/>
          <c:w val="0.579086496869455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LLU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Sheet1!$G$64:$G$69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Sheet1!$H$64:$H$69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1.481012658227848</c:v>
                </c:pt>
                <c:pt idx="4">
                  <c:v>1.483784810126582</c:v>
                </c:pt>
                <c:pt idx="5">
                  <c:v>1.483784810126582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Sheet1!$I$64:$I$69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1.008890306892359</c:v>
                </c:pt>
                <c:pt idx="4">
                  <c:v>1.00982959733972</c:v>
                </c:pt>
                <c:pt idx="5">
                  <c:v>1.00982959733972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Sheet1!$J$64:$J$69</c:f>
              <c:numCache>
                <c:formatCode>0.00</c:formatCode>
                <c:ptCount val="6"/>
                <c:pt idx="0">
                  <c:v>1.377268188548015</c:v>
                </c:pt>
                <c:pt idx="1">
                  <c:v>1.42966921028647</c:v>
                </c:pt>
                <c:pt idx="2">
                  <c:v>2.433025276851665</c:v>
                </c:pt>
                <c:pt idx="3">
                  <c:v>4.44787433424445</c:v>
                </c:pt>
                <c:pt idx="4">
                  <c:v>4.456199842613677</c:v>
                </c:pt>
                <c:pt idx="5">
                  <c:v>4.456199842613677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907832"/>
        <c:axId val="-2125261320"/>
      </c:barChart>
      <c:catAx>
        <c:axId val="-212490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261320"/>
        <c:crosses val="autoZero"/>
        <c:auto val="1"/>
        <c:lblAlgn val="ctr"/>
        <c:lblOffset val="100"/>
        <c:noMultiLvlLbl val="0"/>
      </c:catAx>
      <c:valAx>
        <c:axId val="-21252613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Compression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249078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4923385973401"/>
          <c:y val="0.906825040832744"/>
          <c:w val="0.62750362908547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 for LLU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Sheet1!$G$48:$G$51</c:f>
              <c:numCache>
                <c:formatCode>0.00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Sheet1!$H$48:$H$51</c:f>
              <c:numCache>
                <c:formatCode>0.00</c:formatCode>
                <c:ptCount val="4"/>
                <c:pt idx="0">
                  <c:v>0.908728476669454</c:v>
                </c:pt>
                <c:pt idx="1">
                  <c:v>0.948389027368222</c:v>
                </c:pt>
                <c:pt idx="2">
                  <c:v>1.018887313872017</c:v>
                </c:pt>
                <c:pt idx="3">
                  <c:v>1.00030076712363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Sheet1!$I$48:$I$51</c:f>
              <c:numCache>
                <c:formatCode>0.00</c:formatCode>
                <c:ptCount val="4"/>
                <c:pt idx="0">
                  <c:v>1.074369813684046</c:v>
                </c:pt>
                <c:pt idx="1">
                  <c:v>0.984344619649433</c:v>
                </c:pt>
                <c:pt idx="2">
                  <c:v>1.013379281170892</c:v>
                </c:pt>
                <c:pt idx="3">
                  <c:v>1.000023891672033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Sheet1!$J$48:$J$51</c:f>
              <c:numCache>
                <c:formatCode>0.00</c:formatCode>
                <c:ptCount val="4"/>
                <c:pt idx="0">
                  <c:v>1.148730626070268</c:v>
                </c:pt>
                <c:pt idx="1">
                  <c:v>1.064213498985428</c:v>
                </c:pt>
                <c:pt idx="2">
                  <c:v>1.031063352732969</c:v>
                </c:pt>
                <c:pt idx="3">
                  <c:v>1.00030076712363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309592"/>
        <c:axId val="2133959640"/>
      </c:barChart>
      <c:catAx>
        <c:axId val="-212830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959640"/>
        <c:crosses val="autoZero"/>
        <c:auto val="1"/>
        <c:lblAlgn val="ctr"/>
        <c:lblOffset val="100"/>
        <c:noMultiLvlLbl val="0"/>
      </c:catAx>
      <c:valAx>
        <c:axId val="21339596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Hit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283095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9131952081409"/>
          <c:y val="0.903729065600546"/>
          <c:w val="0.579086496869455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LLU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Sheet1!$G$64:$G$67</c:f>
              <c:numCache>
                <c:formatCode>0.00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Sheet1!$H$64:$H$67</c:f>
              <c:numCache>
                <c:formatCode>0.00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1.481012658227848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Sheet1!$I$64:$I$67</c:f>
              <c:numCache>
                <c:formatCode>0.00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1.008890306892359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Sheet1!$J$64:$J$67</c:f>
              <c:numCache>
                <c:formatCode>0.00</c:formatCode>
                <c:ptCount val="4"/>
                <c:pt idx="0">
                  <c:v>1.377268188548015</c:v>
                </c:pt>
                <c:pt idx="1">
                  <c:v>1.42966921028647</c:v>
                </c:pt>
                <c:pt idx="2">
                  <c:v>2.433025276851665</c:v>
                </c:pt>
                <c:pt idx="3">
                  <c:v>4.44787433424445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453000"/>
        <c:axId val="-2124070520"/>
      </c:barChart>
      <c:catAx>
        <c:axId val="-212045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070520"/>
        <c:crosses val="autoZero"/>
        <c:auto val="1"/>
        <c:lblAlgn val="ctr"/>
        <c:lblOffset val="100"/>
        <c:noMultiLvlLbl val="0"/>
      </c:catAx>
      <c:valAx>
        <c:axId val="-21240705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Compression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204530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4923385973401"/>
          <c:y val="0.906825040832744"/>
          <c:w val="0.62750362908547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215900</xdr:colOff>
      <xdr:row>22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215900</xdr:colOff>
      <xdr:row>45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215900</xdr:colOff>
      <xdr:row>22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215900</xdr:colOff>
      <xdr:row>45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9</xdr:col>
      <xdr:colOff>215900</xdr:colOff>
      <xdr:row>68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18</xdr:col>
      <xdr:colOff>215900</xdr:colOff>
      <xdr:row>68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30">
          <cell r="A30" t="str">
            <v>bisort</v>
          </cell>
          <cell r="F30">
            <v>1</v>
          </cell>
          <cell r="G30">
            <v>0.625</v>
          </cell>
          <cell r="H30">
            <v>0.87353437499999997</v>
          </cell>
          <cell r="I30">
            <v>0.55078125</v>
          </cell>
        </row>
        <row r="31">
          <cell r="A31" t="str">
            <v>llu</v>
          </cell>
          <cell r="F31">
            <v>1</v>
          </cell>
          <cell r="G31">
            <v>0.75340028384456359</v>
          </cell>
          <cell r="H31">
            <v>0.9828883134652141</v>
          </cell>
          <cell r="I31">
            <v>0.26828412060693529</v>
          </cell>
        </row>
        <row r="32">
          <cell r="A32" t="str">
            <v>sort</v>
          </cell>
          <cell r="F32">
            <v>1</v>
          </cell>
          <cell r="G32">
            <v>0.81673306772908372</v>
          </cell>
          <cell r="H32">
            <v>0.952191235059761</v>
          </cell>
          <cell r="I32">
            <v>0.44223107569721115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39" workbookViewId="0">
      <selection activeCell="L23" sqref="L23"/>
    </sheetView>
  </sheetViews>
  <sheetFormatPr baseColWidth="10" defaultRowHeight="15" x14ac:dyDescent="0"/>
  <cols>
    <col min="2" max="2" width="9" customWidth="1"/>
    <col min="3" max="10" width="12" customWidth="1"/>
  </cols>
  <sheetData>
    <row r="1" spans="1:10">
      <c r="A1" s="2" t="s">
        <v>5</v>
      </c>
      <c r="B1" s="2" t="s">
        <v>1</v>
      </c>
    </row>
    <row r="2" spans="1:10">
      <c r="A2" t="s">
        <v>6</v>
      </c>
      <c r="B2" t="s">
        <v>9</v>
      </c>
      <c r="C2" t="s">
        <v>10</v>
      </c>
    </row>
    <row r="4" spans="1:10">
      <c r="A4" s="2" t="s">
        <v>11</v>
      </c>
      <c r="G4" s="2" t="s">
        <v>20</v>
      </c>
    </row>
    <row r="5" spans="1:10">
      <c r="A5" s="1" t="s">
        <v>0</v>
      </c>
      <c r="B5" s="1" t="s">
        <v>2</v>
      </c>
      <c r="C5" s="1" t="s">
        <v>3</v>
      </c>
      <c r="D5" s="1" t="s">
        <v>7</v>
      </c>
      <c r="E5" s="1" t="s">
        <v>8</v>
      </c>
      <c r="F5" s="1" t="s">
        <v>4</v>
      </c>
      <c r="G5" s="1" t="s">
        <v>3</v>
      </c>
      <c r="H5" s="1" t="s">
        <v>7</v>
      </c>
      <c r="I5" s="1" t="s">
        <v>8</v>
      </c>
      <c r="J5" s="1" t="s">
        <v>4</v>
      </c>
    </row>
    <row r="6" spans="1:10">
      <c r="A6" t="s">
        <v>13</v>
      </c>
      <c r="B6">
        <v>1217893</v>
      </c>
      <c r="C6" s="4">
        <v>1027947</v>
      </c>
      <c r="D6" s="4">
        <v>583016</v>
      </c>
      <c r="E6" s="4">
        <v>1160562</v>
      </c>
      <c r="F6" s="4">
        <v>1158464</v>
      </c>
      <c r="G6" s="3">
        <f>C6/B6</f>
        <v>0.84403720195452314</v>
      </c>
      <c r="H6" s="3">
        <f>D6/B6</f>
        <v>0.47870872071684456</v>
      </c>
      <c r="I6" s="3">
        <f>E6/B6</f>
        <v>0.95292607807089791</v>
      </c>
      <c r="J6" s="3">
        <f>F6/B6</f>
        <v>0.95120343084326786</v>
      </c>
    </row>
    <row r="7" spans="1:10">
      <c r="A7" t="s">
        <v>14</v>
      </c>
      <c r="B7">
        <v>1217893</v>
      </c>
      <c r="C7" s="4">
        <v>1092328</v>
      </c>
      <c r="D7" s="4">
        <v>760987</v>
      </c>
      <c r="E7" s="4">
        <v>1175680</v>
      </c>
      <c r="F7" s="4">
        <v>1189819</v>
      </c>
      <c r="G7" s="3">
        <f t="shared" ref="G7:G11" si="0">C7/B7</f>
        <v>0.896899809753402</v>
      </c>
      <c r="H7" s="3">
        <f t="shared" ref="H7:H11" si="1">D7/B7</f>
        <v>0.62483896368564396</v>
      </c>
      <c r="I7" s="3">
        <f t="shared" ref="I7:I11" si="2">E7/B7</f>
        <v>0.96533931962824315</v>
      </c>
      <c r="J7" s="3">
        <f t="shared" ref="J7:J11" si="3">F7/B7</f>
        <v>0.97694871388537419</v>
      </c>
    </row>
    <row r="8" spans="1:10">
      <c r="A8" t="s">
        <v>15</v>
      </c>
      <c r="B8">
        <v>1217893</v>
      </c>
      <c r="C8" s="4">
        <v>1152647</v>
      </c>
      <c r="D8" s="4">
        <v>1071115</v>
      </c>
      <c r="E8" s="4">
        <v>1189731</v>
      </c>
      <c r="F8" s="4">
        <v>1210959</v>
      </c>
      <c r="G8" s="3">
        <f t="shared" si="0"/>
        <v>0.94642714918305626</v>
      </c>
      <c r="H8" s="3">
        <f t="shared" si="1"/>
        <v>0.87948202346183124</v>
      </c>
      <c r="I8" s="3">
        <f t="shared" si="2"/>
        <v>0.97687645794827627</v>
      </c>
      <c r="J8" s="3">
        <f t="shared" si="3"/>
        <v>0.99430656059276146</v>
      </c>
    </row>
    <row r="9" spans="1:10">
      <c r="A9" t="s">
        <v>16</v>
      </c>
      <c r="B9">
        <v>1217893</v>
      </c>
      <c r="C9" s="4">
        <v>1212300</v>
      </c>
      <c r="D9" s="4">
        <v>1215333</v>
      </c>
      <c r="E9" s="4">
        <v>1213739</v>
      </c>
      <c r="F9" s="4">
        <v>1215333</v>
      </c>
      <c r="G9" s="3">
        <f t="shared" si="0"/>
        <v>0.99540764254331049</v>
      </c>
      <c r="H9" s="3">
        <f t="shared" si="1"/>
        <v>0.99789800910260584</v>
      </c>
      <c r="I9" s="3">
        <f t="shared" si="2"/>
        <v>0.99658919133290036</v>
      </c>
      <c r="J9" s="3">
        <f t="shared" si="3"/>
        <v>0.99789800910260584</v>
      </c>
    </row>
    <row r="10" spans="1:10">
      <c r="A10" t="s">
        <v>22</v>
      </c>
      <c r="B10">
        <v>1217893</v>
      </c>
      <c r="C10" s="4">
        <v>1213797</v>
      </c>
      <c r="D10" s="4">
        <v>1215333</v>
      </c>
      <c r="E10" s="4">
        <v>1213797</v>
      </c>
      <c r="F10" s="4">
        <v>1215333</v>
      </c>
      <c r="G10" s="3">
        <f t="shared" si="0"/>
        <v>0.99663681456416942</v>
      </c>
      <c r="H10" s="3">
        <f t="shared" si="1"/>
        <v>0.99789800910260584</v>
      </c>
      <c r="I10" s="3">
        <f t="shared" si="2"/>
        <v>0.99663681456416942</v>
      </c>
      <c r="J10" s="3">
        <f t="shared" si="3"/>
        <v>0.99789800910260584</v>
      </c>
    </row>
    <row r="11" spans="1:10">
      <c r="A11" t="s">
        <v>18</v>
      </c>
      <c r="B11">
        <v>1217893</v>
      </c>
      <c r="C11" s="4">
        <v>1213797</v>
      </c>
      <c r="D11" s="4">
        <v>1215333</v>
      </c>
      <c r="E11" s="4">
        <v>1213797</v>
      </c>
      <c r="F11" s="4">
        <v>1215333</v>
      </c>
      <c r="G11" s="3">
        <f t="shared" si="0"/>
        <v>0.99663681456416942</v>
      </c>
      <c r="H11" s="3">
        <f t="shared" si="1"/>
        <v>0.99789800910260584</v>
      </c>
      <c r="I11" s="3">
        <f t="shared" si="2"/>
        <v>0.99663681456416942</v>
      </c>
      <c r="J11" s="3">
        <f t="shared" si="3"/>
        <v>0.99789800910260584</v>
      </c>
    </row>
    <row r="12" spans="1:10">
      <c r="G12" s="5" t="s">
        <v>19</v>
      </c>
      <c r="H12" s="5"/>
      <c r="I12" s="5"/>
      <c r="J12" s="5"/>
    </row>
    <row r="13" spans="1:10">
      <c r="G13" s="6">
        <f>G6/G6</f>
        <v>1</v>
      </c>
      <c r="H13" s="6">
        <f>H6/G6</f>
        <v>0.56716542778956502</v>
      </c>
      <c r="I13" s="6">
        <f>I6/G6</f>
        <v>1.1290095695595201</v>
      </c>
      <c r="J13" s="6">
        <f>J6/G6</f>
        <v>1.1269686083037356</v>
      </c>
    </row>
    <row r="14" spans="1:10">
      <c r="G14" s="6">
        <f t="shared" ref="G14:G18" si="4">G7/G7</f>
        <v>1</v>
      </c>
      <c r="H14" s="6">
        <f t="shared" ref="H14:H18" si="5">H7/G7</f>
        <v>0.69666528734958721</v>
      </c>
      <c r="I14" s="6">
        <f t="shared" ref="I14:I18" si="6">I7/G7</f>
        <v>1.0763067503533736</v>
      </c>
      <c r="J14" s="6">
        <f t="shared" ref="J14:J18" si="7">J7/G7</f>
        <v>1.0892506646355307</v>
      </c>
    </row>
    <row r="15" spans="1:10">
      <c r="G15" s="6">
        <f t="shared" si="4"/>
        <v>1</v>
      </c>
      <c r="H15" s="6">
        <f t="shared" si="5"/>
        <v>0.92926542124345102</v>
      </c>
      <c r="I15" s="6">
        <f t="shared" si="6"/>
        <v>1.0321729028922124</v>
      </c>
      <c r="J15" s="6">
        <f t="shared" si="7"/>
        <v>1.0505896427961032</v>
      </c>
    </row>
    <row r="16" spans="1:10">
      <c r="G16" s="6">
        <f t="shared" si="4"/>
        <v>1</v>
      </c>
      <c r="H16" s="6">
        <f t="shared" si="5"/>
        <v>1.0025018559762435</v>
      </c>
      <c r="I16" s="6">
        <f t="shared" si="6"/>
        <v>1.0011869999175123</v>
      </c>
      <c r="J16" s="6">
        <f t="shared" si="7"/>
        <v>1.0025018559762435</v>
      </c>
    </row>
    <row r="17" spans="1:10">
      <c r="G17" s="6">
        <f t="shared" si="4"/>
        <v>1</v>
      </c>
      <c r="H17" s="6">
        <f t="shared" si="5"/>
        <v>1.0012654504830709</v>
      </c>
      <c r="I17" s="6">
        <f t="shared" si="6"/>
        <v>1</v>
      </c>
      <c r="J17" s="6">
        <f t="shared" si="7"/>
        <v>1.0012654504830709</v>
      </c>
    </row>
    <row r="18" spans="1:10">
      <c r="G18" s="6">
        <f t="shared" si="4"/>
        <v>1</v>
      </c>
      <c r="H18" s="6">
        <f t="shared" si="5"/>
        <v>1.0012654504830709</v>
      </c>
      <c r="I18" s="6">
        <f t="shared" si="6"/>
        <v>1</v>
      </c>
      <c r="J18" s="6">
        <f t="shared" si="7"/>
        <v>1.0012654504830709</v>
      </c>
    </row>
    <row r="19" spans="1:10">
      <c r="G19" s="3"/>
      <c r="H19" s="3"/>
      <c r="I19" s="3"/>
      <c r="J19" s="3"/>
    </row>
    <row r="20" spans="1:10">
      <c r="A20" s="2" t="s">
        <v>12</v>
      </c>
      <c r="G20" s="2" t="s">
        <v>20</v>
      </c>
    </row>
    <row r="21" spans="1:10">
      <c r="A21" s="1" t="s">
        <v>0</v>
      </c>
      <c r="C21" s="1" t="s">
        <v>3</v>
      </c>
      <c r="D21" s="1" t="s">
        <v>7</v>
      </c>
      <c r="E21" s="1" t="s">
        <v>8</v>
      </c>
      <c r="F21" s="1" t="s">
        <v>4</v>
      </c>
      <c r="G21" s="1" t="s">
        <v>3</v>
      </c>
      <c r="H21" s="1" t="s">
        <v>7</v>
      </c>
      <c r="I21" s="1" t="s">
        <v>8</v>
      </c>
      <c r="J21" s="1" t="s">
        <v>4</v>
      </c>
    </row>
    <row r="22" spans="1:10">
      <c r="A22">
        <v>16</v>
      </c>
      <c r="C22" s="4">
        <v>16</v>
      </c>
      <c r="D22" s="4">
        <v>16</v>
      </c>
      <c r="E22" s="4">
        <v>15.5078</v>
      </c>
      <c r="F22" s="4">
        <v>15.6328</v>
      </c>
      <c r="G22" s="3">
        <f>C22/A22</f>
        <v>1</v>
      </c>
      <c r="H22" s="3">
        <f>D22/A22</f>
        <v>1</v>
      </c>
      <c r="I22" s="3">
        <f>E22/A22</f>
        <v>0.96923749999999997</v>
      </c>
      <c r="J22" s="3">
        <f>F22/A22</f>
        <v>0.97704999999999997</v>
      </c>
    </row>
    <row r="23" spans="1:10">
      <c r="A23">
        <v>32</v>
      </c>
      <c r="C23" s="4">
        <v>32</v>
      </c>
      <c r="D23" s="4">
        <v>32</v>
      </c>
      <c r="E23" s="4">
        <v>30.984400000000001</v>
      </c>
      <c r="F23" s="4">
        <v>31.171900000000001</v>
      </c>
      <c r="G23" s="3">
        <f>C23/A23</f>
        <v>1</v>
      </c>
      <c r="H23" s="3">
        <f>D23/A23</f>
        <v>1</v>
      </c>
      <c r="I23" s="3">
        <f>E23/A23</f>
        <v>0.96826250000000003</v>
      </c>
      <c r="J23" s="3">
        <f>F23/A23</f>
        <v>0.97412187500000003</v>
      </c>
    </row>
    <row r="24" spans="1:10">
      <c r="A24">
        <v>64</v>
      </c>
      <c r="C24" s="4">
        <v>64</v>
      </c>
      <c r="D24" s="4">
        <v>64</v>
      </c>
      <c r="E24" s="4">
        <v>62.695300000000003</v>
      </c>
      <c r="F24" s="4">
        <v>62.968800000000002</v>
      </c>
      <c r="G24" s="3">
        <f>C24/A24</f>
        <v>1</v>
      </c>
      <c r="H24" s="3">
        <f>D24/A24</f>
        <v>1</v>
      </c>
      <c r="I24" s="3">
        <f>E24/A24</f>
        <v>0.97961406250000005</v>
      </c>
      <c r="J24" s="3">
        <f>F24/A24</f>
        <v>0.98388750000000003</v>
      </c>
    </row>
    <row r="25" spans="1:10">
      <c r="A25">
        <v>128</v>
      </c>
      <c r="C25" s="4">
        <v>125.90600000000001</v>
      </c>
      <c r="D25" s="4">
        <v>80</v>
      </c>
      <c r="E25" s="4">
        <v>106.062</v>
      </c>
      <c r="F25" s="4">
        <v>70.851600000000005</v>
      </c>
      <c r="G25" s="3">
        <f>C25/A25</f>
        <v>0.98364062500000005</v>
      </c>
      <c r="H25" s="3">
        <f>D25/A25</f>
        <v>0.625</v>
      </c>
      <c r="I25" s="3">
        <f>E25/A25</f>
        <v>0.82860937499999998</v>
      </c>
      <c r="J25" s="3">
        <f>F25/A25</f>
        <v>0.55352812500000004</v>
      </c>
    </row>
    <row r="26" spans="1:10">
      <c r="A26">
        <v>256</v>
      </c>
      <c r="C26" s="4">
        <v>128</v>
      </c>
      <c r="D26" s="4">
        <v>80</v>
      </c>
      <c r="E26" s="4">
        <v>106.117</v>
      </c>
      <c r="F26" s="4">
        <v>70.851600000000005</v>
      </c>
      <c r="G26" s="3">
        <f>C26/A26</f>
        <v>0.5</v>
      </c>
      <c r="H26" s="3">
        <f>D26/A26</f>
        <v>0.3125</v>
      </c>
      <c r="I26" s="3">
        <f>E26/A26</f>
        <v>0.41451953125000002</v>
      </c>
      <c r="J26" s="3">
        <f>F26/A26</f>
        <v>0.27676406250000002</v>
      </c>
    </row>
    <row r="27" spans="1:10">
      <c r="A27">
        <v>512</v>
      </c>
      <c r="C27" s="4">
        <v>128</v>
      </c>
      <c r="D27" s="4">
        <v>80</v>
      </c>
      <c r="E27" s="4">
        <v>106.117</v>
      </c>
      <c r="F27" s="4">
        <v>70.851600000000005</v>
      </c>
      <c r="G27" s="3">
        <f>C27/A27</f>
        <v>0.25</v>
      </c>
      <c r="H27" s="3">
        <f>D27/A27</f>
        <v>0.15625</v>
      </c>
      <c r="I27" s="3">
        <f>E27/A27</f>
        <v>0.20725976562500001</v>
      </c>
      <c r="J27" s="3">
        <f>F27/A27</f>
        <v>0.13838203125000001</v>
      </c>
    </row>
    <row r="28" spans="1:10">
      <c r="G28" s="2" t="s">
        <v>19</v>
      </c>
    </row>
    <row r="29" spans="1:10">
      <c r="G29" s="6">
        <f>G22/G22</f>
        <v>1</v>
      </c>
      <c r="H29" s="6">
        <f>G22/H22</f>
        <v>1</v>
      </c>
      <c r="I29" s="6">
        <f>G22/I22</f>
        <v>1.0317388668927894</v>
      </c>
      <c r="J29" s="6">
        <f>G22/J22</f>
        <v>1.0234890742541323</v>
      </c>
    </row>
    <row r="30" spans="1:10">
      <c r="G30" s="6">
        <f t="shared" ref="G30:G34" si="8">G23/G23</f>
        <v>1</v>
      </c>
      <c r="H30" s="6">
        <f t="shared" ref="H30:H34" si="9">G23/H23</f>
        <v>1</v>
      </c>
      <c r="I30" s="6">
        <f t="shared" ref="I30:I34" si="10">G23/I23</f>
        <v>1.0327777849498456</v>
      </c>
      <c r="J30" s="6">
        <f t="shared" ref="J30:J34" si="11">G23/J23</f>
        <v>1.0265655927293491</v>
      </c>
    </row>
    <row r="31" spans="1:10">
      <c r="G31" s="6">
        <f t="shared" si="8"/>
        <v>1</v>
      </c>
      <c r="H31" s="6">
        <f t="shared" si="9"/>
        <v>1</v>
      </c>
      <c r="I31" s="6">
        <f t="shared" si="10"/>
        <v>1.0208101723733676</v>
      </c>
      <c r="J31" s="6">
        <f t="shared" si="11"/>
        <v>1.0163763641676513</v>
      </c>
    </row>
    <row r="32" spans="1:10">
      <c r="G32" s="6">
        <f t="shared" si="8"/>
        <v>1</v>
      </c>
      <c r="H32" s="6">
        <f t="shared" si="9"/>
        <v>1.573825</v>
      </c>
      <c r="I32" s="6">
        <f t="shared" si="10"/>
        <v>1.1870981124248081</v>
      </c>
      <c r="J32" s="6">
        <f t="shared" si="11"/>
        <v>1.7770382037949743</v>
      </c>
    </row>
    <row r="33" spans="1:10">
      <c r="G33" s="6">
        <f t="shared" si="8"/>
        <v>1</v>
      </c>
      <c r="H33" s="6">
        <f t="shared" si="9"/>
        <v>1.6</v>
      </c>
      <c r="I33" s="6">
        <f t="shared" si="10"/>
        <v>1.2062157806948932</v>
      </c>
      <c r="J33" s="6">
        <f t="shared" si="11"/>
        <v>1.8065929350925032</v>
      </c>
    </row>
    <row r="34" spans="1:10">
      <c r="G34" s="6">
        <f t="shared" si="8"/>
        <v>1</v>
      </c>
      <c r="H34" s="6">
        <f t="shared" si="9"/>
        <v>1.6</v>
      </c>
      <c r="I34" s="6">
        <f t="shared" si="10"/>
        <v>1.2062157806948932</v>
      </c>
      <c r="J34" s="6">
        <f t="shared" si="11"/>
        <v>1.8065929350925032</v>
      </c>
    </row>
    <row r="35" spans="1:10">
      <c r="G35" s="6"/>
      <c r="H35" s="6"/>
      <c r="I35" s="6"/>
      <c r="J35" s="6"/>
    </row>
    <row r="36" spans="1:10">
      <c r="A36" s="2" t="s">
        <v>5</v>
      </c>
      <c r="B36" s="2" t="s">
        <v>1</v>
      </c>
    </row>
    <row r="37" spans="1:10">
      <c r="A37" t="s">
        <v>21</v>
      </c>
      <c r="B37" t="s">
        <v>9</v>
      </c>
      <c r="C37" t="s">
        <v>10</v>
      </c>
    </row>
    <row r="39" spans="1:10">
      <c r="A39" s="2" t="s">
        <v>11</v>
      </c>
      <c r="G39" s="2" t="s">
        <v>20</v>
      </c>
    </row>
    <row r="40" spans="1:10">
      <c r="A40" s="1" t="s">
        <v>0</v>
      </c>
      <c r="B40" s="1" t="s">
        <v>2</v>
      </c>
      <c r="C40" s="1" t="s">
        <v>3</v>
      </c>
      <c r="D40" s="1" t="s">
        <v>7</v>
      </c>
      <c r="E40" s="1" t="s">
        <v>8</v>
      </c>
      <c r="F40" s="1" t="s">
        <v>4</v>
      </c>
      <c r="G40" s="1" t="s">
        <v>3</v>
      </c>
      <c r="H40" s="1" t="s">
        <v>7</v>
      </c>
      <c r="I40" s="1" t="s">
        <v>8</v>
      </c>
      <c r="J40" s="1" t="s">
        <v>4</v>
      </c>
    </row>
    <row r="41" spans="1:10">
      <c r="A41" t="s">
        <v>13</v>
      </c>
      <c r="B41">
        <v>4482423</v>
      </c>
      <c r="C41" s="4">
        <v>3666138</v>
      </c>
      <c r="D41" s="4">
        <v>3331524</v>
      </c>
      <c r="E41" s="4">
        <v>3938788</v>
      </c>
      <c r="F41" s="4">
        <v>4211405</v>
      </c>
      <c r="G41" s="3">
        <f>C41/B41</f>
        <v>0.81789201956174151</v>
      </c>
      <c r="H41" s="3">
        <f>D41/B41</f>
        <v>0.7432417690164449</v>
      </c>
      <c r="I41" s="3">
        <f>E41/B41</f>
        <v>0.87871849667021606</v>
      </c>
      <c r="J41" s="3">
        <f>F41/B41</f>
        <v>0.93953761168903516</v>
      </c>
    </row>
    <row r="42" spans="1:10">
      <c r="A42" t="s">
        <v>14</v>
      </c>
      <c r="B42">
        <v>4482423</v>
      </c>
      <c r="C42" s="4">
        <v>4103701</v>
      </c>
      <c r="D42" s="4">
        <v>3891905</v>
      </c>
      <c r="E42" s="4">
        <v>4039456</v>
      </c>
      <c r="F42" s="4">
        <v>4367214</v>
      </c>
      <c r="G42" s="3">
        <f t="shared" ref="G42:G46" si="12">C42/B42</f>
        <v>0.91550953580239969</v>
      </c>
      <c r="H42" s="3">
        <f t="shared" ref="H42:H46" si="13">D42/B42</f>
        <v>0.86825919820597031</v>
      </c>
      <c r="I42" s="3">
        <f t="shared" ref="I42:I46" si="14">E42/B42</f>
        <v>0.90117688580484256</v>
      </c>
      <c r="J42" s="3">
        <f t="shared" ref="J42:J46" si="15">F42/B42</f>
        <v>0.97429760645079677</v>
      </c>
    </row>
    <row r="43" spans="1:10">
      <c r="A43" t="s">
        <v>15</v>
      </c>
      <c r="B43">
        <v>4482423</v>
      </c>
      <c r="C43" s="4">
        <v>4344927</v>
      </c>
      <c r="D43" s="4">
        <v>4426991</v>
      </c>
      <c r="E43" s="4">
        <v>4403059</v>
      </c>
      <c r="F43" s="4">
        <v>4479895</v>
      </c>
      <c r="G43" s="3">
        <f t="shared" si="12"/>
        <v>0.96932551880980444</v>
      </c>
      <c r="H43" s="3">
        <f t="shared" si="13"/>
        <v>0.98763347412772062</v>
      </c>
      <c r="I43" s="3">
        <f t="shared" si="14"/>
        <v>0.98229439747208147</v>
      </c>
      <c r="J43" s="3">
        <f t="shared" si="15"/>
        <v>0.99943601931366144</v>
      </c>
    </row>
    <row r="44" spans="1:10">
      <c r="A44" t="s">
        <v>16</v>
      </c>
      <c r="B44">
        <v>4482423</v>
      </c>
      <c r="C44" s="4">
        <v>4478548</v>
      </c>
      <c r="D44" s="4">
        <v>4479895</v>
      </c>
      <c r="E44" s="4">
        <v>4478655</v>
      </c>
      <c r="F44" s="4">
        <v>4479895</v>
      </c>
      <c r="G44" s="3">
        <f t="shared" si="12"/>
        <v>0.99913551219954033</v>
      </c>
      <c r="H44" s="3">
        <f t="shared" si="13"/>
        <v>0.99943601931366144</v>
      </c>
      <c r="I44" s="3">
        <f t="shared" si="14"/>
        <v>0.9991593832175143</v>
      </c>
      <c r="J44" s="3">
        <f t="shared" si="15"/>
        <v>0.99943601931366144</v>
      </c>
    </row>
    <row r="45" spans="1:10">
      <c r="A45" t="s">
        <v>17</v>
      </c>
      <c r="B45">
        <v>4482423</v>
      </c>
      <c r="C45" s="4">
        <v>4478672</v>
      </c>
      <c r="D45" s="4">
        <v>4479895</v>
      </c>
      <c r="E45" s="4">
        <v>4478672</v>
      </c>
      <c r="F45" s="4">
        <v>4479895</v>
      </c>
      <c r="G45" s="3">
        <f t="shared" si="12"/>
        <v>0.99916317580915504</v>
      </c>
      <c r="H45" s="3">
        <f t="shared" si="13"/>
        <v>0.99943601931366144</v>
      </c>
      <c r="I45" s="3">
        <f t="shared" si="14"/>
        <v>0.99916317580915504</v>
      </c>
      <c r="J45" s="3">
        <f t="shared" si="15"/>
        <v>0.99943601931366144</v>
      </c>
    </row>
    <row r="46" spans="1:10">
      <c r="A46" t="s">
        <v>18</v>
      </c>
      <c r="B46">
        <v>4482423</v>
      </c>
      <c r="C46" s="4">
        <v>4478672</v>
      </c>
      <c r="D46" s="4">
        <v>4479895</v>
      </c>
      <c r="E46" s="4">
        <v>4478672</v>
      </c>
      <c r="F46" s="4">
        <v>4479895</v>
      </c>
      <c r="G46" s="3">
        <f t="shared" si="12"/>
        <v>0.99916317580915504</v>
      </c>
      <c r="H46" s="3">
        <f t="shared" si="13"/>
        <v>0.99943601931366144</v>
      </c>
      <c r="I46" s="3">
        <f t="shared" si="14"/>
        <v>0.99916317580915504</v>
      </c>
      <c r="J46" s="3">
        <f t="shared" si="15"/>
        <v>0.99943601931366144</v>
      </c>
    </row>
    <row r="47" spans="1:10">
      <c r="G47" s="5" t="s">
        <v>19</v>
      </c>
      <c r="H47" s="5"/>
      <c r="I47" s="5"/>
      <c r="J47" s="5"/>
    </row>
    <row r="48" spans="1:10">
      <c r="G48" s="6">
        <f>G41/G41</f>
        <v>1</v>
      </c>
      <c r="H48" s="6">
        <f>H41/G41</f>
        <v>0.90872847666945433</v>
      </c>
      <c r="I48" s="6">
        <f>I41/G41</f>
        <v>1.0743698136840456</v>
      </c>
      <c r="J48" s="6">
        <f>J41/G41</f>
        <v>1.1487306260702679</v>
      </c>
    </row>
    <row r="49" spans="1:10">
      <c r="G49" s="6">
        <f t="shared" ref="G49:G53" si="16">G42/G42</f>
        <v>1</v>
      </c>
      <c r="H49" s="6">
        <f t="shared" ref="H49:H53" si="17">H42/G42</f>
        <v>0.94838902736822206</v>
      </c>
      <c r="I49" s="6">
        <f t="shared" ref="I49:I53" si="18">I42/G42</f>
        <v>0.98434461964943354</v>
      </c>
      <c r="J49" s="6">
        <f t="shared" ref="J49:J53" si="19">J42/G42</f>
        <v>1.0642134989854279</v>
      </c>
    </row>
    <row r="50" spans="1:10">
      <c r="G50" s="6">
        <f t="shared" si="16"/>
        <v>1</v>
      </c>
      <c r="H50" s="6">
        <f t="shared" si="17"/>
        <v>1.0188873138720167</v>
      </c>
      <c r="I50" s="6">
        <f t="shared" si="18"/>
        <v>1.0133792811708919</v>
      </c>
      <c r="J50" s="6">
        <f t="shared" si="19"/>
        <v>1.0310633527329689</v>
      </c>
    </row>
    <row r="51" spans="1:10">
      <c r="G51" s="6">
        <f t="shared" si="16"/>
        <v>1</v>
      </c>
      <c r="H51" s="6">
        <f t="shared" si="17"/>
        <v>1.0003007671236304</v>
      </c>
      <c r="I51" s="6">
        <f t="shared" si="18"/>
        <v>1.000023891672033</v>
      </c>
      <c r="J51" s="6">
        <f t="shared" si="19"/>
        <v>1.0003007671236304</v>
      </c>
    </row>
    <row r="52" spans="1:10">
      <c r="G52" s="6">
        <f t="shared" si="16"/>
        <v>1</v>
      </c>
      <c r="H52" s="6">
        <f t="shared" si="17"/>
        <v>1.0002730720177768</v>
      </c>
      <c r="I52" s="6">
        <f t="shared" si="18"/>
        <v>1</v>
      </c>
      <c r="J52" s="6">
        <f t="shared" si="19"/>
        <v>1.0002730720177768</v>
      </c>
    </row>
    <row r="53" spans="1:10">
      <c r="G53" s="6">
        <f t="shared" si="16"/>
        <v>1</v>
      </c>
      <c r="H53" s="6">
        <f t="shared" si="17"/>
        <v>1.0002730720177768</v>
      </c>
      <c r="I53" s="6">
        <f t="shared" si="18"/>
        <v>1</v>
      </c>
      <c r="J53" s="6">
        <f t="shared" si="19"/>
        <v>1.0002730720177768</v>
      </c>
    </row>
    <row r="54" spans="1:10">
      <c r="G54" s="3"/>
      <c r="H54" s="3"/>
      <c r="I54" s="3"/>
      <c r="J54" s="3"/>
    </row>
    <row r="55" spans="1:10">
      <c r="A55" s="2" t="s">
        <v>12</v>
      </c>
      <c r="G55" s="2" t="s">
        <v>20</v>
      </c>
    </row>
    <row r="56" spans="1:10">
      <c r="A56" s="1" t="s">
        <v>0</v>
      </c>
      <c r="C56" s="1" t="s">
        <v>3</v>
      </c>
      <c r="D56" s="1" t="s">
        <v>7</v>
      </c>
      <c r="E56" s="1" t="s">
        <v>8</v>
      </c>
      <c r="F56" s="1" t="s">
        <v>4</v>
      </c>
      <c r="G56" s="1" t="s">
        <v>3</v>
      </c>
      <c r="H56" s="1" t="s">
        <v>7</v>
      </c>
      <c r="I56" s="1" t="s">
        <v>8</v>
      </c>
      <c r="J56" s="1" t="s">
        <v>4</v>
      </c>
    </row>
    <row r="57" spans="1:10">
      <c r="A57">
        <v>16</v>
      </c>
      <c r="C57" s="4">
        <v>16</v>
      </c>
      <c r="D57" s="4">
        <v>16</v>
      </c>
      <c r="E57" s="4">
        <v>16</v>
      </c>
      <c r="F57" s="4">
        <v>11.6172</v>
      </c>
      <c r="G57" s="3">
        <f>C57/A57</f>
        <v>1</v>
      </c>
      <c r="H57" s="3">
        <f>D57/A57</f>
        <v>1</v>
      </c>
      <c r="I57" s="3">
        <f>E57/A57</f>
        <v>1</v>
      </c>
      <c r="J57" s="3">
        <f>F57/A57</f>
        <v>0.72607500000000003</v>
      </c>
    </row>
    <row r="58" spans="1:10">
      <c r="A58">
        <v>32</v>
      </c>
      <c r="C58" s="4">
        <v>32</v>
      </c>
      <c r="D58" s="4">
        <v>32</v>
      </c>
      <c r="E58" s="4">
        <v>32</v>
      </c>
      <c r="F58" s="4">
        <v>22.3828</v>
      </c>
      <c r="G58" s="3">
        <f>C58/A58</f>
        <v>1</v>
      </c>
      <c r="H58" s="3">
        <f>D58/A58</f>
        <v>1</v>
      </c>
      <c r="I58" s="3">
        <f>E58/A58</f>
        <v>1</v>
      </c>
      <c r="J58" s="3">
        <f>F58/A58</f>
        <v>0.69946249999999999</v>
      </c>
    </row>
    <row r="59" spans="1:10">
      <c r="A59">
        <v>64</v>
      </c>
      <c r="C59" s="4">
        <v>64</v>
      </c>
      <c r="D59" s="4">
        <v>64</v>
      </c>
      <c r="E59" s="4">
        <v>64</v>
      </c>
      <c r="F59" s="4">
        <v>26.3047</v>
      </c>
      <c r="G59" s="3">
        <f>C59/A59</f>
        <v>1</v>
      </c>
      <c r="H59" s="3">
        <f>D59/A59</f>
        <v>1</v>
      </c>
      <c r="I59" s="3">
        <f>E59/A59</f>
        <v>1</v>
      </c>
      <c r="J59" s="3">
        <f>F59/A59</f>
        <v>0.41101093750000001</v>
      </c>
    </row>
    <row r="60" spans="1:10">
      <c r="A60">
        <v>128</v>
      </c>
      <c r="C60" s="4">
        <v>117</v>
      </c>
      <c r="D60" s="4">
        <v>79</v>
      </c>
      <c r="E60" s="4">
        <v>115.96899999999999</v>
      </c>
      <c r="F60" s="4">
        <v>26.3047</v>
      </c>
      <c r="G60" s="3">
        <f>C60/A60</f>
        <v>0.9140625</v>
      </c>
      <c r="H60" s="3">
        <f>D60/A60</f>
        <v>0.6171875</v>
      </c>
      <c r="I60" s="3">
        <f>E60/A60</f>
        <v>0.90600781249999995</v>
      </c>
      <c r="J60" s="3">
        <f>F60/A60</f>
        <v>0.20550546875</v>
      </c>
    </row>
    <row r="61" spans="1:10">
      <c r="A61">
        <v>256</v>
      </c>
      <c r="C61" s="4">
        <v>117.21899999999999</v>
      </c>
      <c r="D61" s="4">
        <v>79</v>
      </c>
      <c r="E61" s="4">
        <v>116.078</v>
      </c>
      <c r="F61" s="4">
        <v>26.3047</v>
      </c>
      <c r="G61" s="3">
        <f>C61/A61</f>
        <v>0.45788671874999998</v>
      </c>
      <c r="H61" s="3">
        <f>D61/A61</f>
        <v>0.30859375</v>
      </c>
      <c r="I61" s="3">
        <f>E61/A61</f>
        <v>0.45342968750000001</v>
      </c>
      <c r="J61" s="3">
        <f>F61/A61</f>
        <v>0.102752734375</v>
      </c>
    </row>
    <row r="62" spans="1:10">
      <c r="A62">
        <v>512</v>
      </c>
      <c r="C62" s="4">
        <v>117.21899999999999</v>
      </c>
      <c r="D62" s="4">
        <v>79</v>
      </c>
      <c r="E62" s="4">
        <v>116.078</v>
      </c>
      <c r="F62" s="4">
        <v>26.3047</v>
      </c>
      <c r="G62" s="3">
        <f>C62/A62</f>
        <v>0.22894335937499999</v>
      </c>
      <c r="H62" s="3">
        <f>D62/A62</f>
        <v>0.154296875</v>
      </c>
      <c r="I62" s="3">
        <f>E62/A62</f>
        <v>0.22671484375000001</v>
      </c>
      <c r="J62" s="3">
        <f>F62/A62</f>
        <v>5.1376367187500001E-2</v>
      </c>
    </row>
    <row r="63" spans="1:10">
      <c r="G63" s="2" t="s">
        <v>19</v>
      </c>
    </row>
    <row r="64" spans="1:10">
      <c r="G64" s="6">
        <f>G57/G57</f>
        <v>1</v>
      </c>
      <c r="H64" s="6">
        <f>G57/H57</f>
        <v>1</v>
      </c>
      <c r="I64" s="6">
        <f>G57/I57</f>
        <v>1</v>
      </c>
      <c r="J64" s="6">
        <f>G57/J57</f>
        <v>1.3772681885480149</v>
      </c>
    </row>
    <row r="65" spans="7:10">
      <c r="G65" s="6">
        <f t="shared" ref="G65:G69" si="20">G58/G58</f>
        <v>1</v>
      </c>
      <c r="H65" s="6">
        <f t="shared" ref="H65:H69" si="21">G58/H58</f>
        <v>1</v>
      </c>
      <c r="I65" s="6">
        <f t="shared" ref="I65:I69" si="22">G58/I58</f>
        <v>1</v>
      </c>
      <c r="J65" s="6">
        <f t="shared" ref="J65:J69" si="23">G58/J58</f>
        <v>1.4296692102864701</v>
      </c>
    </row>
    <row r="66" spans="7:10">
      <c r="G66" s="6">
        <f t="shared" si="20"/>
        <v>1</v>
      </c>
      <c r="H66" s="6">
        <f t="shared" si="21"/>
        <v>1</v>
      </c>
      <c r="I66" s="6">
        <f t="shared" si="22"/>
        <v>1</v>
      </c>
      <c r="J66" s="6">
        <f t="shared" si="23"/>
        <v>2.4330252768516654</v>
      </c>
    </row>
    <row r="67" spans="7:10">
      <c r="G67" s="6">
        <f t="shared" si="20"/>
        <v>1</v>
      </c>
      <c r="H67" s="6">
        <f t="shared" si="21"/>
        <v>1.481012658227848</v>
      </c>
      <c r="I67" s="6">
        <f t="shared" si="22"/>
        <v>1.0088903068923591</v>
      </c>
      <c r="J67" s="6">
        <f t="shared" si="23"/>
        <v>4.4478743342444504</v>
      </c>
    </row>
    <row r="68" spans="7:10">
      <c r="G68" s="6">
        <f t="shared" si="20"/>
        <v>1</v>
      </c>
      <c r="H68" s="6">
        <f t="shared" si="21"/>
        <v>1.4837848101265823</v>
      </c>
      <c r="I68" s="6">
        <f t="shared" si="22"/>
        <v>1.0098295973397198</v>
      </c>
      <c r="J68" s="6">
        <f t="shared" si="23"/>
        <v>4.4561998426136773</v>
      </c>
    </row>
    <row r="69" spans="7:10">
      <c r="G69" s="6">
        <f t="shared" si="20"/>
        <v>1</v>
      </c>
      <c r="H69" s="6">
        <f t="shared" si="21"/>
        <v>1.4837848101265823</v>
      </c>
      <c r="I69" s="6">
        <f t="shared" si="22"/>
        <v>1.0098295973397198</v>
      </c>
      <c r="J69" s="6">
        <f t="shared" si="23"/>
        <v>4.4561998426136773</v>
      </c>
    </row>
  </sheetData>
  <mergeCells count="2">
    <mergeCell ref="G12:J12"/>
    <mergeCell ref="G47:J4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8" workbookViewId="0">
      <selection activeCell="J76" sqref="J7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dcterms:created xsi:type="dcterms:W3CDTF">2013-12-13T16:40:48Z</dcterms:created>
  <dcterms:modified xsi:type="dcterms:W3CDTF">2013-12-15T01:58:29Z</dcterms:modified>
</cp:coreProperties>
</file>