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7560" tabRatio="500"/>
  </bookViews>
  <sheets>
    <sheet name="Sheet1" sheetId="1" r:id="rId1"/>
  </sheets>
  <definedNames>
    <definedName name="results" localSheetId="0">Sheet1!#REF!</definedName>
    <definedName name="results_1" localSheetId="0">Sheet1!$A$5:$F$25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H42" i="1"/>
  <c r="H40" i="1"/>
  <c r="G41" i="1"/>
  <c r="G42" i="1"/>
  <c r="G40" i="1"/>
  <c r="F41" i="1"/>
  <c r="F42" i="1"/>
  <c r="F40" i="1"/>
  <c r="B42" i="1"/>
  <c r="B41" i="1"/>
  <c r="B40" i="1"/>
  <c r="E40" i="1"/>
  <c r="D40" i="1"/>
  <c r="C40" i="1"/>
  <c r="E42" i="1"/>
  <c r="D42" i="1"/>
  <c r="C42" i="1"/>
  <c r="E41" i="1"/>
  <c r="D41" i="1"/>
  <c r="C41" i="1"/>
  <c r="E30" i="1"/>
  <c r="E31" i="1"/>
  <c r="E32" i="1"/>
  <c r="E33" i="1"/>
  <c r="E34" i="1"/>
  <c r="E35" i="1"/>
  <c r="E36" i="1"/>
  <c r="E29" i="1"/>
  <c r="I8" i="1"/>
  <c r="D30" i="1"/>
  <c r="I9" i="1"/>
  <c r="D31" i="1"/>
  <c r="I10" i="1"/>
  <c r="D32" i="1"/>
  <c r="I11" i="1"/>
  <c r="D33" i="1"/>
  <c r="I12" i="1"/>
  <c r="D34" i="1"/>
  <c r="I13" i="1"/>
  <c r="D35" i="1"/>
  <c r="I14" i="1"/>
  <c r="D36" i="1"/>
  <c r="D29" i="1"/>
  <c r="H8" i="1"/>
  <c r="C30" i="1"/>
  <c r="H9" i="1"/>
  <c r="C31" i="1"/>
  <c r="H10" i="1"/>
  <c r="C32" i="1"/>
  <c r="H11" i="1"/>
  <c r="C33" i="1"/>
  <c r="H12" i="1"/>
  <c r="C34" i="1"/>
  <c r="H13" i="1"/>
  <c r="C35" i="1"/>
  <c r="H14" i="1"/>
  <c r="C36" i="1"/>
  <c r="C29" i="1"/>
  <c r="G19" i="1"/>
  <c r="G8" i="1"/>
  <c r="B30" i="1"/>
  <c r="G20" i="1"/>
  <c r="G9" i="1"/>
  <c r="B31" i="1"/>
  <c r="G21" i="1"/>
  <c r="G10" i="1"/>
  <c r="B32" i="1"/>
  <c r="G22" i="1"/>
  <c r="G11" i="1"/>
  <c r="B33" i="1"/>
  <c r="G23" i="1"/>
  <c r="G12" i="1"/>
  <c r="B34" i="1"/>
  <c r="G24" i="1"/>
  <c r="G13" i="1"/>
  <c r="B35" i="1"/>
  <c r="G25" i="1"/>
  <c r="G14" i="1"/>
  <c r="B36" i="1"/>
  <c r="G18" i="1"/>
  <c r="G7" i="1"/>
  <c r="B29" i="1"/>
  <c r="I19" i="1"/>
  <c r="I20" i="1"/>
  <c r="I21" i="1"/>
  <c r="I22" i="1"/>
  <c r="I23" i="1"/>
  <c r="I24" i="1"/>
  <c r="I25" i="1"/>
  <c r="I18" i="1"/>
  <c r="H19" i="1"/>
  <c r="H20" i="1"/>
  <c r="H21" i="1"/>
  <c r="H22" i="1"/>
  <c r="H23" i="1"/>
  <c r="H24" i="1"/>
  <c r="H25" i="1"/>
  <c r="H18" i="1"/>
  <c r="I7" i="1"/>
  <c r="H7" i="1"/>
  <c r="A3" i="1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<sst xmlns="http://schemas.openxmlformats.org/spreadsheetml/2006/main" count="67" uniqueCount="31">
  <si>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</si>
  <si>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</si>
  <si>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</si>
  <si>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</si>
  <si>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</si>
  <si>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</si>
  <si>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</si>
  <si>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</si>
  <si>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</si>
  <si>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</si>
  <si>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</si>
  <si>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</si>
  <si>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</si>
  <si>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</si>
  <si>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</si>
  <si>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</si>
  <si>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</si>
  <si>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</si>
  <si>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</si>
  <si>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</si>
  <si>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</si>
  <si>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</si>
  <si>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Comparison</t>
  </si>
  <si>
    <t>COMPRESSION</t>
  </si>
  <si>
    <t>Cache</t>
  </si>
  <si>
    <t>POOLING</t>
  </si>
  <si>
    <t>BASE-DELTA</t>
  </si>
  <si>
    <t>BΔ + POOL</t>
  </si>
  <si>
    <t>NONE</t>
  </si>
  <si>
    <t>Normalized Results</t>
  </si>
  <si>
    <t>Implementation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</si>
</sst>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2"/>
  <sheetViews>
    <sheetView tabSelected="1" topLeftCell="A14" workbookViewId="0">
      <selection activeCell="D51" sqref="D51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7" width="12.1640625" bestFit="1" customWidth="1"/>
    <col min="8" max="8" width="12.6640625" customWidth="1"/>
    <col min="9" max="9" width="12" customWidth="1"/>
  </cols>
  <sheetData>
    <row r="1" spans="1:9">
      <c r="A1" s="1" t="s">
        <v>24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2097152/1024</f>
        <v>2048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9.765625E-3</v>
      </c>
      <c r="H7" s="2">
        <f>E7/D7</f>
        <v>0.99738841599268757</v>
      </c>
      <c r="I7" s="2">
        <f>F7/E7</f>
        <v>2.6184222369508474E-3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1.5625E-2</v>
      </c>
      <c r="H8" s="2">
        <f t="shared" ref="H8:H14" si="0">E8/D8</f>
        <v>0.99582146558830009</v>
      </c>
      <c r="I8" s="2">
        <f t="shared" ref="I8:I14" si="1">F8/E8</f>
        <v>4.1960678255025859E-3</v>
      </c>
    </row>
    <row r="9" spans="1:9">
      <c r="A9" t="s">
        <v>8</v>
      </c>
      <c r="B9">
        <v>24759</v>
      </c>
      <c r="C9">
        <v>104.938</v>
      </c>
      <c r="D9">
        <v>900034</v>
      </c>
      <c r="E9">
        <v>896676</v>
      </c>
      <c r="F9">
        <v>3358</v>
      </c>
      <c r="G9" s="2">
        <f>C9/A3</f>
        <v>5.1239257812500001E-2</v>
      </c>
      <c r="H9" s="2">
        <f t="shared" si="0"/>
        <v>0.99626902983665067</v>
      </c>
      <c r="I9" s="2">
        <f t="shared" si="1"/>
        <v>3.7449424318259884E-3</v>
      </c>
    </row>
    <row r="10" spans="1:9">
      <c r="A10" t="s">
        <v>9</v>
      </c>
      <c r="B10">
        <v>24759</v>
      </c>
      <c r="C10">
        <v>52.906199999999998</v>
      </c>
      <c r="D10">
        <v>900034</v>
      </c>
      <c r="E10">
        <v>898341</v>
      </c>
      <c r="F10">
        <v>1693</v>
      </c>
      <c r="G10" s="2">
        <f>C10/A3</f>
        <v>2.5833105468749999E-2</v>
      </c>
      <c r="H10" s="2">
        <f t="shared" si="0"/>
        <v>0.9981189599504019</v>
      </c>
      <c r="I10" s="2">
        <f t="shared" si="1"/>
        <v>1.8845850295155181E-3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6.7138671875E-4</v>
      </c>
      <c r="H11" s="2">
        <f t="shared" si="0"/>
        <v>0.99603281940311961</v>
      </c>
      <c r="I11" s="2">
        <f t="shared" si="1"/>
        <v>3.9829818050149358E-3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7.9345703125E-4</v>
      </c>
      <c r="H12" s="2">
        <f t="shared" si="0"/>
        <v>0.99531151384005045</v>
      </c>
      <c r="I12" s="2">
        <f t="shared" si="1"/>
        <v>4.7105716097472598E-3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3.1280517578125E-3</v>
      </c>
      <c r="H13" s="2">
        <f t="shared" si="0"/>
        <v>0.99919762339965013</v>
      </c>
      <c r="I13" s="2">
        <f t="shared" si="1"/>
        <v>8.0302092555016732E-4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3.8299560546875E-3</v>
      </c>
      <c r="H14" s="2">
        <f t="shared" si="0"/>
        <v>0.99901757791859591</v>
      </c>
      <c r="I14" s="2">
        <f t="shared" si="1"/>
        <v>9.8338818367027102E-4</v>
      </c>
    </row>
    <row r="16" spans="1:9">
      <c r="A16" s="1" t="s">
        <v>21</v>
      </c>
    </row>
    <row r="17" spans="1:9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9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8.60595703125E-3</v>
      </c>
      <c r="H18" s="2">
        <f>E18/D18</f>
        <v>0.99738841599268757</v>
      </c>
      <c r="I18" s="2">
        <f>F18/D18</f>
        <v>2.6115840073124351E-3</v>
      </c>
    </row>
    <row r="19" spans="1:9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1.3648974609375E-2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9">
      <c r="A20" t="s">
        <v>8</v>
      </c>
      <c r="B20">
        <v>24759</v>
      </c>
      <c r="C20">
        <v>43.796900000000001</v>
      </c>
      <c r="D20">
        <v>900034</v>
      </c>
      <c r="E20">
        <v>833618</v>
      </c>
      <c r="F20">
        <v>66416</v>
      </c>
      <c r="G20" s="2">
        <f>C20/A3</f>
        <v>2.1385205078125E-2</v>
      </c>
      <c r="H20" s="2">
        <f t="shared" si="2"/>
        <v>0.92620723217122913</v>
      </c>
      <c r="I20" s="2">
        <f t="shared" si="3"/>
        <v>7.3792767828770908E-2</v>
      </c>
    </row>
    <row r="21" spans="1:9">
      <c r="A21" t="s">
        <v>9</v>
      </c>
      <c r="B21">
        <v>24759</v>
      </c>
      <c r="C21">
        <v>28.953099999999999</v>
      </c>
      <c r="D21">
        <v>900034</v>
      </c>
      <c r="E21">
        <v>856785</v>
      </c>
      <c r="F21">
        <v>43249</v>
      </c>
      <c r="G21" s="2">
        <f>C21/A3</f>
        <v>1.4137255859375E-2</v>
      </c>
      <c r="H21" s="2">
        <f t="shared" si="2"/>
        <v>0.95194737087710024</v>
      </c>
      <c r="I21" s="2">
        <f t="shared" si="3"/>
        <v>4.8052629122899801E-2</v>
      </c>
    </row>
    <row r="22" spans="1:9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3.662109375E-4</v>
      </c>
      <c r="H22" s="2">
        <f t="shared" si="2"/>
        <v>0.99603281940311961</v>
      </c>
      <c r="I22" s="2">
        <f t="shared" si="3"/>
        <v>3.9671805968803531E-3</v>
      </c>
    </row>
    <row r="23" spans="1:9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7.171630859375E-4</v>
      </c>
      <c r="H23" s="2">
        <f t="shared" si="2"/>
        <v>0.99531151384005045</v>
      </c>
      <c r="I23" s="2">
        <f t="shared" si="3"/>
        <v>4.6884861599495089E-3</v>
      </c>
    </row>
    <row r="24" spans="1:9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1.6937255859375E-3</v>
      </c>
      <c r="H24" s="2">
        <f t="shared" si="2"/>
        <v>0.99919762339965013</v>
      </c>
      <c r="I24" s="2">
        <f t="shared" si="3"/>
        <v>8.0237660034991447E-4</v>
      </c>
    </row>
    <row r="25" spans="1:9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3.6468505859375E-3</v>
      </c>
      <c r="H25" s="2">
        <f t="shared" si="2"/>
        <v>0.99901757791859591</v>
      </c>
      <c r="I25" s="2">
        <f t="shared" si="3"/>
        <v>9.8242208140404165E-4</v>
      </c>
    </row>
    <row r="27" spans="1:9">
      <c r="A27" s="1" t="s">
        <v>22</v>
      </c>
    </row>
    <row r="28" spans="1:9">
      <c r="A28" s="3" t="s">
        <v>0</v>
      </c>
      <c r="B28" s="3" t="s">
        <v>17</v>
      </c>
      <c r="C28" s="3" t="s">
        <v>15</v>
      </c>
      <c r="D28" s="3" t="s">
        <v>16</v>
      </c>
      <c r="E28" s="3" t="s">
        <v>23</v>
      </c>
    </row>
    <row r="29" spans="1:9">
      <c r="A29" t="s">
        <v>6</v>
      </c>
      <c r="B29" s="2">
        <f>G18-G7</f>
        <v>-1.15966796875E-3</v>
      </c>
      <c r="C29" s="2">
        <f>H18-H7</f>
        <v>0</v>
      </c>
      <c r="D29" s="2">
        <f>I18-I7</f>
        <v>-6.8382296384123485E-6</v>
      </c>
      <c r="E29" s="2">
        <f>1-C18/C7</f>
        <v>0.11875000000000002</v>
      </c>
    </row>
    <row r="30" spans="1:9">
      <c r="A30" t="s">
        <v>7</v>
      </c>
      <c r="B30" s="2">
        <f>G19-G8</f>
        <v>-1.9760253906250004E-3</v>
      </c>
      <c r="C30" s="2">
        <f>H19-H8</f>
        <v>0</v>
      </c>
      <c r="D30" s="2">
        <f>I19-I8</f>
        <v>-1.7533413802689295E-5</v>
      </c>
      <c r="E30" s="2">
        <f>1-C19/C8</f>
        <v>0.12646562500000003</v>
      </c>
    </row>
    <row r="31" spans="1:9">
      <c r="A31" t="s">
        <v>8</v>
      </c>
      <c r="B31" s="2">
        <f>G20-G9</f>
        <v>-2.9854052734375001E-2</v>
      </c>
      <c r="C31" s="2">
        <f>H20-H9</f>
        <v>-7.0061797665421532E-2</v>
      </c>
      <c r="D31" s="2">
        <f>I20-I9</f>
        <v>7.0047825396944915E-2</v>
      </c>
      <c r="E31" s="2">
        <f>1-C20/C9</f>
        <v>0.58264022565705464</v>
      </c>
    </row>
    <row r="32" spans="1:9">
      <c r="A32" t="s">
        <v>9</v>
      </c>
      <c r="B32" s="2">
        <f>G21-G10</f>
        <v>-1.1695849609375E-2</v>
      </c>
      <c r="C32" s="2">
        <f>H21-H10</f>
        <v>-4.6171589073301655E-2</v>
      </c>
      <c r="D32" s="2">
        <f>I21-I10</f>
        <v>4.6168044093384285E-2</v>
      </c>
      <c r="E32" s="2">
        <f>1-C21/C10</f>
        <v>0.45274655900442673</v>
      </c>
    </row>
    <row r="33" spans="1:8">
      <c r="A33" t="s">
        <v>10</v>
      </c>
      <c r="B33" s="2">
        <f>G22-G11</f>
        <v>-3.0517578125E-4</v>
      </c>
      <c r="C33" s="2">
        <f>H22-H11</f>
        <v>0</v>
      </c>
      <c r="D33" s="2">
        <f>I22-I11</f>
        <v>-1.5801208134582669E-5</v>
      </c>
      <c r="E33" s="2">
        <f>1-C22/C11</f>
        <v>0.45454545454545459</v>
      </c>
    </row>
    <row r="34" spans="1:8">
      <c r="A34" t="s">
        <v>11</v>
      </c>
      <c r="B34" s="2">
        <f>G23-G12</f>
        <v>-7.62939453125E-5</v>
      </c>
      <c r="C34" s="2">
        <f>H23-H12</f>
        <v>0</v>
      </c>
      <c r="D34" s="2">
        <f>I23-I12</f>
        <v>-2.2085449797750942E-5</v>
      </c>
      <c r="E34" s="2">
        <f>1-C23/C12</f>
        <v>9.6153846153846145E-2</v>
      </c>
    </row>
    <row r="35" spans="1:8">
      <c r="A35" t="s">
        <v>12</v>
      </c>
      <c r="B35" s="2">
        <f>G24-G13</f>
        <v>-1.434326171875E-3</v>
      </c>
      <c r="C35" s="2">
        <f>H24-H13</f>
        <v>0</v>
      </c>
      <c r="D35" s="2">
        <f>I24-I13</f>
        <v>-6.4432520025285104E-7</v>
      </c>
      <c r="E35" s="2">
        <f>1-C24/C13</f>
        <v>0.45853658536585362</v>
      </c>
    </row>
    <row r="36" spans="1:8">
      <c r="A36" t="s">
        <v>13</v>
      </c>
      <c r="B36" s="2">
        <f>G25-G14</f>
        <v>-1.8310546875E-4</v>
      </c>
      <c r="C36" s="2">
        <f>H25-H14</f>
        <v>0</v>
      </c>
      <c r="D36" s="2">
        <f>I25-I14</f>
        <v>-9.6610226622937008E-7</v>
      </c>
      <c r="E36" s="2">
        <f>1-C25/C14</f>
        <v>4.7808764940239001E-2</v>
      </c>
    </row>
    <row r="38" spans="1:8">
      <c r="A38" s="1" t="s">
        <v>30</v>
      </c>
      <c r="F38" s="1" t="s">
        <v>29</v>
      </c>
    </row>
    <row r="39" spans="1:8">
      <c r="A39" s="3" t="s">
        <v>0</v>
      </c>
      <c r="B39" s="3" t="s">
        <v>28</v>
      </c>
      <c r="C39" s="3" t="s">
        <v>25</v>
      </c>
      <c r="D39" s="3" t="s">
        <v>26</v>
      </c>
      <c r="E39" s="3" t="s">
        <v>27</v>
      </c>
      <c r="F39" s="3" t="s">
        <v>25</v>
      </c>
      <c r="G39" s="3" t="s">
        <v>26</v>
      </c>
      <c r="H39" s="3" t="s">
        <v>27</v>
      </c>
    </row>
    <row r="40" spans="1:8">
      <c r="A40" t="s">
        <v>7</v>
      </c>
      <c r="B40">
        <f>C8</f>
        <v>32</v>
      </c>
      <c r="C40">
        <f>C7</f>
        <v>20</v>
      </c>
      <c r="D40">
        <f>C19</f>
        <v>27.953099999999999</v>
      </c>
      <c r="E40">
        <f>C18</f>
        <v>17.625</v>
      </c>
      <c r="F40" s="2">
        <f>C40/B40</f>
        <v>0.625</v>
      </c>
      <c r="G40" s="2">
        <f>D40/B40</f>
        <v>0.87353437499999997</v>
      </c>
      <c r="H40" s="2">
        <f>E40/B40</f>
        <v>0.55078125</v>
      </c>
    </row>
    <row r="41" spans="1:8">
      <c r="A41" t="s">
        <v>9</v>
      </c>
      <c r="B41">
        <f>C10</f>
        <v>52.906199999999998</v>
      </c>
      <c r="C41">
        <f>C9</f>
        <v>104.938</v>
      </c>
      <c r="D41">
        <f>C21</f>
        <v>28.953099999999999</v>
      </c>
      <c r="E41">
        <f>C20</f>
        <v>43.796900000000001</v>
      </c>
      <c r="F41" s="2">
        <f t="shared" ref="F41:F42" si="4">C41/B41</f>
        <v>1.9834726364773885</v>
      </c>
      <c r="G41" s="2">
        <f t="shared" ref="G41:G42" si="5">D41/B41</f>
        <v>0.54725344099557327</v>
      </c>
      <c r="H41" s="2">
        <f t="shared" ref="H41:H42" si="6">E41/B41</f>
        <v>0.82782169197560973</v>
      </c>
    </row>
    <row r="42" spans="1:8">
      <c r="A42" t="s">
        <v>13</v>
      </c>
      <c r="B42">
        <f>C14</f>
        <v>7.84375</v>
      </c>
      <c r="C42">
        <f>C13</f>
        <v>6.40625</v>
      </c>
      <c r="D42">
        <f>C25</f>
        <v>7.46875</v>
      </c>
      <c r="E42">
        <f>C24</f>
        <v>3.46875</v>
      </c>
      <c r="F42" s="2">
        <f t="shared" si="4"/>
        <v>0.81673306772908372</v>
      </c>
      <c r="G42" s="2">
        <f t="shared" si="5"/>
        <v>0.952191235059761</v>
      </c>
      <c r="H42" s="2">
        <f t="shared" si="6"/>
        <v>0.44223107569721115</v>
      </c>
    </row>
  </sheetData>
  <phoneticPr fontId="4" type="noConversion"/>
  <pageMargins left="0.75" right="0.75" top="1" bottom="1" header="0.5" footer="0.5"/>
  <pageSetup scale="7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cp:lastPrinted>2013-12-12T23:12:09Z</cp:lastPrinted>
  <dcterms:created xsi:type="dcterms:W3CDTF">2013-12-12T22:38:35Z</dcterms:created>
  <dcterms:modified xsi:type="dcterms:W3CDTF">2013-12-13T01:55:07Z</dcterms:modified>
</cp:coreProperties>
</file>