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320" tabRatio="500" activeTab="1"/>
  </bookViews>
  <sheets>
    <sheet name="Sheet1" sheetId="1" r:id="rId1"/>
    <sheet name="Sheet2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22" i="1"/>
  <c r="J23" i="1"/>
  <c r="J28" i="1"/>
  <c r="I29" i="1"/>
  <c r="I30" i="1"/>
  <c r="I31" i="1"/>
  <c r="I32" i="1"/>
  <c r="I28" i="1"/>
  <c r="H29" i="1"/>
  <c r="H30" i="1"/>
  <c r="H31" i="1"/>
  <c r="H32" i="1"/>
  <c r="H28" i="1"/>
  <c r="G29" i="1"/>
  <c r="G30" i="1"/>
  <c r="G31" i="1"/>
  <c r="G32" i="1"/>
  <c r="G28" i="1"/>
  <c r="J7" i="1"/>
  <c r="G7" i="1"/>
  <c r="J14" i="1"/>
  <c r="J8" i="1"/>
  <c r="G8" i="1"/>
  <c r="J15" i="1"/>
  <c r="J9" i="1"/>
  <c r="G9" i="1"/>
  <c r="J16" i="1"/>
  <c r="J10" i="1"/>
  <c r="G10" i="1"/>
  <c r="J17" i="1"/>
  <c r="J6" i="1"/>
  <c r="G6" i="1"/>
  <c r="J13" i="1"/>
  <c r="I7" i="1"/>
  <c r="I14" i="1"/>
  <c r="I8" i="1"/>
  <c r="I15" i="1"/>
  <c r="I9" i="1"/>
  <c r="I16" i="1"/>
  <c r="I10" i="1"/>
  <c r="I17" i="1"/>
  <c r="I6" i="1"/>
  <c r="I13" i="1"/>
  <c r="H7" i="1"/>
  <c r="H14" i="1"/>
  <c r="H8" i="1"/>
  <c r="H15" i="1"/>
  <c r="H9" i="1"/>
  <c r="H16" i="1"/>
  <c r="H10" i="1"/>
  <c r="H17" i="1"/>
  <c r="H6" i="1"/>
  <c r="H13" i="1"/>
  <c r="G14" i="1"/>
  <c r="G15" i="1"/>
  <c r="G16" i="1"/>
  <c r="G17" i="1"/>
  <c r="G11" i="1"/>
  <c r="G13" i="1"/>
  <c r="J24" i="1"/>
  <c r="J25" i="1"/>
  <c r="J26" i="1"/>
  <c r="J21" i="1"/>
  <c r="I22" i="1"/>
  <c r="I23" i="1"/>
  <c r="I24" i="1"/>
  <c r="I25" i="1"/>
  <c r="I26" i="1"/>
  <c r="I21" i="1"/>
  <c r="H22" i="1"/>
  <c r="H23" i="1"/>
  <c r="H24" i="1"/>
  <c r="H25" i="1"/>
  <c r="H26" i="1"/>
  <c r="H21" i="1"/>
  <c r="G22" i="1"/>
  <c r="G23" i="1"/>
  <c r="G24" i="1"/>
  <c r="G25" i="1"/>
  <c r="G26" i="1"/>
  <c r="G21" i="1"/>
  <c r="J11" i="1"/>
  <c r="I11" i="1"/>
  <c r="H11" i="1"/>
</calcChain>
</file>

<file path=xl/sharedStrings.xml><?xml version="1.0" encoding="utf-8"?>
<sst xmlns="http://schemas.openxmlformats.org/spreadsheetml/2006/main" count="36" uniqueCount="21">
  <si>
    <t>SIZE (KB)</t>
  </si>
  <si>
    <t>Caches</t>
  </si>
  <si>
    <t>REQUESTS</t>
  </si>
  <si>
    <t>BASE</t>
  </si>
  <si>
    <t>BD+POOL</t>
  </si>
  <si>
    <t>Benchmark</t>
  </si>
  <si>
    <t>bisort</t>
  </si>
  <si>
    <t>POOLING</t>
  </si>
  <si>
    <t>BASE-DELTA</t>
  </si>
  <si>
    <t>16 way</t>
  </si>
  <si>
    <t>32 byte blocks</t>
  </si>
  <si>
    <t>Hit Ratio</t>
  </si>
  <si>
    <t>Cache Utilization</t>
  </si>
  <si>
    <t>16KB</t>
  </si>
  <si>
    <t>32KB</t>
  </si>
  <si>
    <t>64KB</t>
  </si>
  <si>
    <t>128KB</t>
  </si>
  <si>
    <t>259KB</t>
  </si>
  <si>
    <t>512KB</t>
  </si>
  <si>
    <t>Normalized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</si>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</sst>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Sheet1!$G$13:$G$17</c:f>
              <c:numCache>
                <c:formatCode>0.00%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Sheet1!$H$13:$H$17</c:f>
              <c:numCache>
                <c:formatCode>0.00%</c:formatCode>
                <c:ptCount val="5"/>
                <c:pt idx="0">
                  <c:v>0.567165427789565</c:v>
                </c:pt>
                <c:pt idx="1">
                  <c:v>0.696665287349587</c:v>
                </c:pt>
                <c:pt idx="2">
                  <c:v>0.929265421243451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Sheet1!$I$13:$I$17</c:f>
              <c:numCache>
                <c:formatCode>0.00%</c:formatCode>
                <c:ptCount val="5"/>
                <c:pt idx="0">
                  <c:v>1.12900956955952</c:v>
                </c:pt>
                <c:pt idx="1">
                  <c:v>1.076306750353374</c:v>
                </c:pt>
                <c:pt idx="2">
                  <c:v>1.032172902892212</c:v>
                </c:pt>
                <c:pt idx="3">
                  <c:v>1.001186999917512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Sheet1!$J$13:$J$17</c:f>
              <c:numCache>
                <c:formatCode>0.00%</c:formatCode>
                <c:ptCount val="5"/>
                <c:pt idx="0">
                  <c:v>1.126968608303736</c:v>
                </c:pt>
                <c:pt idx="1">
                  <c:v>1.089250664635531</c:v>
                </c:pt>
                <c:pt idx="2">
                  <c:v>1.050589642796103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74040"/>
        <c:axId val="-2143193352"/>
      </c:barChart>
      <c:catAx>
        <c:axId val="-213027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93352"/>
        <c:crosses val="autoZero"/>
        <c:auto val="1"/>
        <c:lblAlgn val="ctr"/>
        <c:lblOffset val="100"/>
        <c:noMultiLvlLbl val="0"/>
      </c:catAx>
      <c:valAx>
        <c:axId val="-2143193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30274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Sheet1!$G$28:$G$32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Sheet1!$H$28:$H$32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1.573825</c:v>
                </c:pt>
                <c:pt idx="4">
                  <c:v>1.6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Sheet1!$I$28:$I$32</c:f>
              <c:numCache>
                <c:formatCode>0.00</c:formatCode>
                <c:ptCount val="5"/>
                <c:pt idx="0">
                  <c:v>1.031738866892789</c:v>
                </c:pt>
                <c:pt idx="1">
                  <c:v>1.032777784949846</c:v>
                </c:pt>
                <c:pt idx="2">
                  <c:v>1.020810172373368</c:v>
                </c:pt>
                <c:pt idx="3">
                  <c:v>1.187098112424808</c:v>
                </c:pt>
                <c:pt idx="4">
                  <c:v>1.206215780694893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259KB</c:v>
                </c:pt>
                <c:pt idx="5">
                  <c:v>512KB</c:v>
                </c:pt>
              </c:strCache>
            </c:strRef>
          </c:cat>
          <c:val>
            <c:numRef>
              <c:f>Sheet1!$J$28:$J$32</c:f>
              <c:numCache>
                <c:formatCode>0.00</c:formatCode>
                <c:ptCount val="5"/>
                <c:pt idx="0">
                  <c:v>1.023489074254132</c:v>
                </c:pt>
                <c:pt idx="1">
                  <c:v>1.026565592729349</c:v>
                </c:pt>
                <c:pt idx="2">
                  <c:v>1.016376364167651</c:v>
                </c:pt>
                <c:pt idx="3">
                  <c:v>1.777038203794974</c:v>
                </c:pt>
                <c:pt idx="4">
                  <c:v>1.806592935092503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285048"/>
        <c:axId val="-2144359032"/>
      </c:barChart>
      <c:catAx>
        <c:axId val="-213928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359032"/>
        <c:crosses val="autoZero"/>
        <c:auto val="1"/>
        <c:lblAlgn val="ctr"/>
        <c:lblOffset val="100"/>
        <c:noMultiLvlLbl val="0"/>
      </c:catAx>
      <c:valAx>
        <c:axId val="-2144359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39285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215900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215900</xdr:colOff>
      <xdr:row>45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30">
          <cell r="A30" t="str">
            <v>bisort</v>
          </cell>
          <cell r="F30">
            <v>1</v>
          </cell>
          <cell r="G30">
            <v>0.625</v>
          </cell>
          <cell r="H30">
            <v>0.87353437499999997</v>
          </cell>
          <cell r="I30">
            <v>0.55078125</v>
          </cell>
        </row>
        <row r="31">
          <cell r="A31" t="str">
            <v>llu</v>
          </cell>
          <cell r="F31">
            <v>1</v>
          </cell>
          <cell r="G31">
            <v>0.75340028384456359</v>
          </cell>
          <cell r="H31">
            <v>0.9828883134652141</v>
          </cell>
          <cell r="I31">
            <v>0.26828412060693529</v>
          </cell>
        </row>
        <row r="32">
          <cell r="A32" t="str">
            <v>sort</v>
          </cell>
          <cell r="F32">
            <v>1</v>
          </cell>
          <cell r="G32">
            <v>0.81673306772908372</v>
          </cell>
          <cell r="H32">
            <v>0.952191235059761</v>
          </cell>
          <cell r="I32">
            <v>0.44223107569721115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43" sqref="C43"/>
    </sheetView>
  </sheetViews>
  <sheetFormatPr baseColWidth="10" defaultRowHeight="15" x14ac:dyDescent="0"/>
  <cols>
    <col min="2" max="10" width="9" customWidth="1"/>
  </cols>
  <sheetData>
    <row r="1" spans="1:10">
      <c r="A1" s="2" t="s">
        <v>5</v>
      </c>
      <c r="B1" s="2" t="s">
        <v>1</v>
      </c>
    </row>
    <row r="2" spans="1:10">
      <c r="A2" t="s">
        <v>6</v>
      </c>
      <c r="B2" t="s">
        <v>9</v>
      </c>
      <c r="C2" t="s">
        <v>10</v>
      </c>
    </row>
    <row r="4" spans="1:10">
      <c r="A4" s="2" t="s">
        <v>11</v>
      </c>
      <c r="G4" s="2" t="s">
        <v>20</v>
      </c>
    </row>
    <row r="5" spans="1:10">
      <c r="A5" s="1" t="s">
        <v>0</v>
      </c>
      <c r="B5" s="1" t="s">
        <v>2</v>
      </c>
      <c r="C5" s="1" t="s">
        <v>3</v>
      </c>
      <c r="D5" s="1" t="s">
        <v>7</v>
      </c>
      <c r="E5" s="1" t="s">
        <v>8</v>
      </c>
      <c r="F5" s="1" t="s">
        <v>4</v>
      </c>
      <c r="G5" s="1" t="s">
        <v>3</v>
      </c>
      <c r="H5" s="1" t="s">
        <v>7</v>
      </c>
      <c r="I5" s="1" t="s">
        <v>8</v>
      </c>
      <c r="J5" s="1" t="s">
        <v>4</v>
      </c>
    </row>
    <row r="6" spans="1:10">
      <c r="A6" t="s">
        <v>13</v>
      </c>
      <c r="B6">
        <v>1217893</v>
      </c>
      <c r="C6" s="4">
        <v>1027947</v>
      </c>
      <c r="D6" s="4">
        <v>583016</v>
      </c>
      <c r="E6" s="4">
        <v>1160562</v>
      </c>
      <c r="F6" s="4">
        <v>1158464</v>
      </c>
      <c r="G6" s="3">
        <f>C6/B6</f>
        <v>0.84403720195452314</v>
      </c>
      <c r="H6" s="3">
        <f>D6/B6</f>
        <v>0.47870872071684456</v>
      </c>
      <c r="I6" s="3">
        <f>E6/B6</f>
        <v>0.95292607807089791</v>
      </c>
      <c r="J6" s="3">
        <f>F6/B6</f>
        <v>0.95120343084326786</v>
      </c>
    </row>
    <row r="7" spans="1:10">
      <c r="A7" t="s">
        <v>14</v>
      </c>
      <c r="B7">
        <v>1217893</v>
      </c>
      <c r="C7" s="4">
        <v>1092328</v>
      </c>
      <c r="D7" s="4">
        <v>760987</v>
      </c>
      <c r="E7" s="4">
        <v>1175680</v>
      </c>
      <c r="F7" s="4">
        <v>1189819</v>
      </c>
      <c r="G7" s="3">
        <f t="shared" ref="G7:G11" si="0">C7/B7</f>
        <v>0.896899809753402</v>
      </c>
      <c r="H7" s="3">
        <f t="shared" ref="H7:H11" si="1">D7/B7</f>
        <v>0.62483896368564396</v>
      </c>
      <c r="I7" s="3">
        <f t="shared" ref="I7:I11" si="2">E7/B7</f>
        <v>0.96533931962824315</v>
      </c>
      <c r="J7" s="3">
        <f t="shared" ref="J7:J11" si="3">F7/B7</f>
        <v>0.97694871388537419</v>
      </c>
    </row>
    <row r="8" spans="1:10">
      <c r="A8" t="s">
        <v>15</v>
      </c>
      <c r="B8">
        <v>1217893</v>
      </c>
      <c r="C8" s="4">
        <v>1152647</v>
      </c>
      <c r="D8" s="4">
        <v>1071115</v>
      </c>
      <c r="E8" s="4">
        <v>1189731</v>
      </c>
      <c r="F8" s="4">
        <v>1210959</v>
      </c>
      <c r="G8" s="3">
        <f t="shared" si="0"/>
        <v>0.94642714918305626</v>
      </c>
      <c r="H8" s="3">
        <f t="shared" si="1"/>
        <v>0.87948202346183124</v>
      </c>
      <c r="I8" s="3">
        <f t="shared" si="2"/>
        <v>0.97687645794827627</v>
      </c>
      <c r="J8" s="3">
        <f t="shared" si="3"/>
        <v>0.99430656059276146</v>
      </c>
    </row>
    <row r="9" spans="1:10">
      <c r="A9" t="s">
        <v>16</v>
      </c>
      <c r="B9">
        <v>1217893</v>
      </c>
      <c r="C9" s="4">
        <v>1212300</v>
      </c>
      <c r="D9" s="4">
        <v>1215333</v>
      </c>
      <c r="E9" s="4">
        <v>1213739</v>
      </c>
      <c r="F9" s="4">
        <v>1215333</v>
      </c>
      <c r="G9" s="3">
        <f t="shared" si="0"/>
        <v>0.99540764254331049</v>
      </c>
      <c r="H9" s="3">
        <f t="shared" si="1"/>
        <v>0.99789800910260584</v>
      </c>
      <c r="I9" s="3">
        <f t="shared" si="2"/>
        <v>0.99658919133290036</v>
      </c>
      <c r="J9" s="3">
        <f t="shared" si="3"/>
        <v>0.99789800910260584</v>
      </c>
    </row>
    <row r="10" spans="1:10">
      <c r="A10" t="s">
        <v>17</v>
      </c>
      <c r="B10">
        <v>1217893</v>
      </c>
      <c r="C10" s="4">
        <v>1213797</v>
      </c>
      <c r="D10" s="4">
        <v>1215333</v>
      </c>
      <c r="E10" s="4">
        <v>1213797</v>
      </c>
      <c r="F10" s="4">
        <v>1215333</v>
      </c>
      <c r="G10" s="3">
        <f t="shared" si="0"/>
        <v>0.99663681456416942</v>
      </c>
      <c r="H10" s="3">
        <f t="shared" si="1"/>
        <v>0.99789800910260584</v>
      </c>
      <c r="I10" s="3">
        <f t="shared" si="2"/>
        <v>0.99663681456416942</v>
      </c>
      <c r="J10" s="3">
        <f t="shared" si="3"/>
        <v>0.99789800910260584</v>
      </c>
    </row>
    <row r="11" spans="1:10">
      <c r="A11" t="s">
        <v>18</v>
      </c>
      <c r="B11">
        <v>1217893</v>
      </c>
      <c r="C11" s="4">
        <v>1213797</v>
      </c>
      <c r="D11" s="4">
        <v>1215333</v>
      </c>
      <c r="E11" s="4">
        <v>1213797</v>
      </c>
      <c r="F11" s="4">
        <v>1215333</v>
      </c>
      <c r="G11" s="3">
        <f t="shared" si="0"/>
        <v>0.99663681456416942</v>
      </c>
      <c r="H11" s="3">
        <f t="shared" si="1"/>
        <v>0.99789800910260584</v>
      </c>
      <c r="I11" s="3">
        <f t="shared" si="2"/>
        <v>0.99663681456416942</v>
      </c>
      <c r="J11" s="3">
        <f t="shared" si="3"/>
        <v>0.99789800910260584</v>
      </c>
    </row>
    <row r="12" spans="1:10">
      <c r="G12" s="5" t="s">
        <v>19</v>
      </c>
      <c r="H12" s="5"/>
      <c r="I12" s="5"/>
      <c r="J12" s="5"/>
    </row>
    <row r="13" spans="1:10">
      <c r="G13" s="3">
        <f>G6/G6</f>
        <v>1</v>
      </c>
      <c r="H13" s="3">
        <f>H6/G6</f>
        <v>0.56716542778956502</v>
      </c>
      <c r="I13" s="3">
        <f>I6/G6</f>
        <v>1.1290095695595201</v>
      </c>
      <c r="J13" s="3">
        <f>J6/G6</f>
        <v>1.1269686083037356</v>
      </c>
    </row>
    <row r="14" spans="1:10">
      <c r="G14" s="3">
        <f t="shared" ref="G14:G17" si="4">G7/G7</f>
        <v>1</v>
      </c>
      <c r="H14" s="3">
        <f t="shared" ref="H14:H17" si="5">H7/G7</f>
        <v>0.69666528734958721</v>
      </c>
      <c r="I14" s="3">
        <f t="shared" ref="I14:I17" si="6">I7/G7</f>
        <v>1.0763067503533736</v>
      </c>
      <c r="J14" s="3">
        <f t="shared" ref="J14:J17" si="7">J7/G7</f>
        <v>1.0892506646355307</v>
      </c>
    </row>
    <row r="15" spans="1:10">
      <c r="G15" s="3">
        <f t="shared" si="4"/>
        <v>1</v>
      </c>
      <c r="H15" s="3">
        <f t="shared" si="5"/>
        <v>0.92926542124345102</v>
      </c>
      <c r="I15" s="3">
        <f t="shared" si="6"/>
        <v>1.0321729028922124</v>
      </c>
      <c r="J15" s="3">
        <f t="shared" si="7"/>
        <v>1.0505896427961032</v>
      </c>
    </row>
    <row r="16" spans="1:10">
      <c r="G16" s="3">
        <f t="shared" si="4"/>
        <v>1</v>
      </c>
      <c r="H16" s="3">
        <f t="shared" si="5"/>
        <v>1.0025018559762435</v>
      </c>
      <c r="I16" s="3">
        <f t="shared" si="6"/>
        <v>1.0011869999175123</v>
      </c>
      <c r="J16" s="3">
        <f t="shared" si="7"/>
        <v>1.0025018559762435</v>
      </c>
    </row>
    <row r="17" spans="1:10">
      <c r="G17" s="3">
        <f t="shared" si="4"/>
        <v>1</v>
      </c>
      <c r="H17" s="3">
        <f t="shared" si="5"/>
        <v>1.0012654504830709</v>
      </c>
      <c r="I17" s="3">
        <f t="shared" si="6"/>
        <v>1</v>
      </c>
      <c r="J17" s="3">
        <f t="shared" si="7"/>
        <v>1.0012654504830709</v>
      </c>
    </row>
    <row r="19" spans="1:10">
      <c r="A19" s="2" t="s">
        <v>12</v>
      </c>
      <c r="G19" s="2" t="s">
        <v>20</v>
      </c>
    </row>
    <row r="20" spans="1:10">
      <c r="A20" s="1" t="s">
        <v>0</v>
      </c>
      <c r="C20" s="1" t="s">
        <v>3</v>
      </c>
      <c r="D20" s="1" t="s">
        <v>7</v>
      </c>
      <c r="E20" s="1" t="s">
        <v>8</v>
      </c>
      <c r="F20" s="1" t="s">
        <v>4</v>
      </c>
      <c r="G20" s="1" t="s">
        <v>3</v>
      </c>
      <c r="H20" s="1" t="s">
        <v>7</v>
      </c>
      <c r="I20" s="1" t="s">
        <v>8</v>
      </c>
      <c r="J20" s="1" t="s">
        <v>4</v>
      </c>
    </row>
    <row r="21" spans="1:10">
      <c r="A21">
        <v>16</v>
      </c>
      <c r="C21" s="4">
        <v>16</v>
      </c>
      <c r="D21" s="4">
        <v>16</v>
      </c>
      <c r="E21" s="4">
        <v>15.5078</v>
      </c>
      <c r="F21" s="4">
        <v>15.6328</v>
      </c>
      <c r="G21" s="3">
        <f>C21/A21</f>
        <v>1</v>
      </c>
      <c r="H21" s="3">
        <f>D21/A21</f>
        <v>1</v>
      </c>
      <c r="I21" s="3">
        <f>E21/A21</f>
        <v>0.96923749999999997</v>
      </c>
      <c r="J21" s="3">
        <f>F21/A21</f>
        <v>0.97704999999999997</v>
      </c>
    </row>
    <row r="22" spans="1:10">
      <c r="A22">
        <v>32</v>
      </c>
      <c r="C22" s="4">
        <v>32</v>
      </c>
      <c r="D22" s="4">
        <v>32</v>
      </c>
      <c r="E22" s="4">
        <v>30.984400000000001</v>
      </c>
      <c r="F22" s="4">
        <v>31.171900000000001</v>
      </c>
      <c r="G22" s="3">
        <f>C22/A22</f>
        <v>1</v>
      </c>
      <c r="H22" s="3">
        <f>D22/A22</f>
        <v>1</v>
      </c>
      <c r="I22" s="3">
        <f>E22/A22</f>
        <v>0.96826250000000003</v>
      </c>
      <c r="J22" s="3">
        <f>F22/A22</f>
        <v>0.97412187500000003</v>
      </c>
    </row>
    <row r="23" spans="1:10">
      <c r="A23">
        <v>64</v>
      </c>
      <c r="C23" s="4">
        <v>64</v>
      </c>
      <c r="D23" s="4">
        <v>64</v>
      </c>
      <c r="E23" s="4">
        <v>62.695300000000003</v>
      </c>
      <c r="F23" s="4">
        <v>62.968800000000002</v>
      </c>
      <c r="G23" s="3">
        <f>C23/A23</f>
        <v>1</v>
      </c>
      <c r="H23" s="3">
        <f>D23/A23</f>
        <v>1</v>
      </c>
      <c r="I23" s="3">
        <f>E23/A23</f>
        <v>0.97961406250000005</v>
      </c>
      <c r="J23" s="3">
        <f>F23/A23</f>
        <v>0.98388750000000003</v>
      </c>
    </row>
    <row r="24" spans="1:10">
      <c r="A24">
        <v>128</v>
      </c>
      <c r="C24" s="4">
        <v>125.90600000000001</v>
      </c>
      <c r="D24" s="4">
        <v>80</v>
      </c>
      <c r="E24" s="4">
        <v>106.062</v>
      </c>
      <c r="F24" s="4">
        <v>70.851600000000005</v>
      </c>
      <c r="G24" s="3">
        <f>C24/A24</f>
        <v>0.98364062500000005</v>
      </c>
      <c r="H24" s="3">
        <f>D24/A24</f>
        <v>0.625</v>
      </c>
      <c r="I24" s="3">
        <f>E24/A24</f>
        <v>0.82860937499999998</v>
      </c>
      <c r="J24" s="3">
        <f>F24/A24</f>
        <v>0.55352812500000004</v>
      </c>
    </row>
    <row r="25" spans="1:10">
      <c r="A25">
        <v>256</v>
      </c>
      <c r="C25" s="4">
        <v>128</v>
      </c>
      <c r="D25" s="4">
        <v>80</v>
      </c>
      <c r="E25" s="4">
        <v>106.117</v>
      </c>
      <c r="F25" s="4">
        <v>70.851600000000005</v>
      </c>
      <c r="G25" s="3">
        <f>C25/A25</f>
        <v>0.5</v>
      </c>
      <c r="H25" s="3">
        <f>D25/A25</f>
        <v>0.3125</v>
      </c>
      <c r="I25" s="3">
        <f>E25/A25</f>
        <v>0.41451953125000002</v>
      </c>
      <c r="J25" s="3">
        <f>F25/A25</f>
        <v>0.27676406250000002</v>
      </c>
    </row>
    <row r="26" spans="1:10">
      <c r="A26">
        <v>512</v>
      </c>
      <c r="C26" s="4">
        <v>128</v>
      </c>
      <c r="D26" s="4">
        <v>80</v>
      </c>
      <c r="E26" s="4">
        <v>106.117</v>
      </c>
      <c r="F26" s="4">
        <v>70.851600000000005</v>
      </c>
      <c r="G26" s="3">
        <f>C26/A26</f>
        <v>0.25</v>
      </c>
      <c r="H26" s="3">
        <f>D26/A26</f>
        <v>0.15625</v>
      </c>
      <c r="I26" s="3">
        <f>E26/A26</f>
        <v>0.20725976562500001</v>
      </c>
      <c r="J26" s="3">
        <f>F26/A26</f>
        <v>0.13838203125000001</v>
      </c>
    </row>
    <row r="27" spans="1:10">
      <c r="G27" s="2" t="s">
        <v>19</v>
      </c>
    </row>
    <row r="28" spans="1:10">
      <c r="G28" s="6">
        <f>G21/G21</f>
        <v>1</v>
      </c>
      <c r="H28" s="6">
        <f>G21/H21</f>
        <v>1</v>
      </c>
      <c r="I28" s="6">
        <f>G21/I21</f>
        <v>1.0317388668927894</v>
      </c>
      <c r="J28" s="6">
        <f>G21/J21</f>
        <v>1.0234890742541323</v>
      </c>
    </row>
    <row r="29" spans="1:10">
      <c r="G29" s="6">
        <f t="shared" ref="G29:G32" si="8">G22/G22</f>
        <v>1</v>
      </c>
      <c r="H29" s="6">
        <f t="shared" ref="H29:H32" si="9">G22/H22</f>
        <v>1</v>
      </c>
      <c r="I29" s="6">
        <f t="shared" ref="I29:I32" si="10">G22/I22</f>
        <v>1.0327777849498456</v>
      </c>
      <c r="J29" s="6">
        <f t="shared" ref="J29:J32" si="11">G22/J22</f>
        <v>1.0265655927293491</v>
      </c>
    </row>
    <row r="30" spans="1:10">
      <c r="G30" s="6">
        <f t="shared" si="8"/>
        <v>1</v>
      </c>
      <c r="H30" s="6">
        <f t="shared" si="9"/>
        <v>1</v>
      </c>
      <c r="I30" s="6">
        <f t="shared" si="10"/>
        <v>1.0208101723733676</v>
      </c>
      <c r="J30" s="6">
        <f t="shared" si="11"/>
        <v>1.0163763641676513</v>
      </c>
    </row>
    <row r="31" spans="1:10">
      <c r="G31" s="6">
        <f t="shared" si="8"/>
        <v>1</v>
      </c>
      <c r="H31" s="6">
        <f t="shared" si="9"/>
        <v>1.573825</v>
      </c>
      <c r="I31" s="6">
        <f t="shared" si="10"/>
        <v>1.1870981124248081</v>
      </c>
      <c r="J31" s="6">
        <f t="shared" si="11"/>
        <v>1.7770382037949743</v>
      </c>
    </row>
    <row r="32" spans="1:10">
      <c r="G32" s="6">
        <f t="shared" si="8"/>
        <v>1</v>
      </c>
      <c r="H32" s="6">
        <f t="shared" si="9"/>
        <v>1.6</v>
      </c>
      <c r="I32" s="6">
        <f t="shared" si="10"/>
        <v>1.2062157806948932</v>
      </c>
      <c r="J32" s="6">
        <f t="shared" si="11"/>
        <v>1.8065929350925032</v>
      </c>
    </row>
  </sheetData>
  <mergeCells count="1">
    <mergeCell ref="G12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4" sqref="L1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2013-12-14T21:12:55Z</dcterms:modified>
</cp:coreProperties>
</file>