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media/image72.jpeg" ContentType="image/jpeg"/>
  <Override PartName="/xl/media/image71.jpeg" ContentType="image/jpeg"/>
  <Override PartName="/xl/media/image64.jpeg" ContentType="image/jpeg"/>
  <Override PartName="/xl/media/image63.jpeg" ContentType="image/jpeg"/>
  <Override PartName="/xl/media/image62.jpeg" ContentType="image/jpeg"/>
  <Override PartName="/xl/media/image61.jpeg" ContentType="image/jpeg"/>
  <Override PartName="/xl/media/image65.jpeg" ContentType="image/jpeg"/>
  <Override PartName="/xl/media/image66.jpeg" ContentType="image/jpeg"/>
  <Override PartName="/xl/media/image67.jpeg" ContentType="image/jpeg"/>
  <Override PartName="/xl/media/image68.jpeg" ContentType="image/jpeg"/>
  <Override PartName="/xl/media/image69.jpeg" ContentType="image/jpeg"/>
  <Override PartName="/xl/media/image70.jpeg" ContentType="image/jpeg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Enero" sheetId="1" state="visible" r:id="rId2"/>
    <sheet name="Febrero" sheetId="2" state="visible" r:id="rId3"/>
    <sheet name="Marzo" sheetId="3" state="visible" r:id="rId4"/>
    <sheet name="Abril" sheetId="4" state="visible" r:id="rId5"/>
    <sheet name="Mayo" sheetId="5" state="visible" r:id="rId6"/>
    <sheet name="Junio" sheetId="6" state="visible" r:id="rId7"/>
    <sheet name="Julio" sheetId="7" state="visible" r:id="rId8"/>
    <sheet name="Agosto" sheetId="8" state="visible" r:id="rId9"/>
    <sheet name="Septiembre" sheetId="9" state="visible" r:id="rId10"/>
    <sheet name="Oct" sheetId="10" state="visible" r:id="rId11"/>
    <sheet name="Nov" sheetId="11" state="visible" r:id="rId12"/>
    <sheet name="Dic" sheetId="12" state="visible" r:id="rId13"/>
    <sheet name="Hoja1" sheetId="13" state="visible" r:id="rId14"/>
    <sheet name="caudales desacragdos" sheetId="14" state="visible" r:id="rId15"/>
    <sheet name="Hoja3" sheetId="15" state="visible" r:id="rId16"/>
  </sheets>
  <definedNames>
    <definedName function="false" hidden="false" localSheetId="6" name="OLE_LINK1" vbProcedure="false">Julio!$K$20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Conservacion:
</t>
        </r>
      </text>
    </comment>
  </commentList>
</comments>
</file>

<file path=xl/sharedStrings.xml><?xml version="1.0" encoding="utf-8"?>
<sst xmlns="http://schemas.openxmlformats.org/spreadsheetml/2006/main" count="153" uniqueCount="43">
  <si>
    <r>
      <rPr>
        <b val="true"/>
        <sz val="12"/>
        <rFont val="Arial"/>
        <family val="2"/>
        <charset val="1"/>
      </rPr>
      <t xml:space="preserve">USOCHICAMOCHA</t>
    </r>
    <r>
      <rPr>
        <sz val="12"/>
        <rFont val="Arial"/>
        <family val="2"/>
        <charset val="1"/>
      </rPr>
      <t xml:space="preserve">                                                      Sistema de Gestión de Calidad                    </t>
    </r>
    <r>
      <rPr>
        <b val="true"/>
        <sz val="12"/>
        <rFont val="Arial"/>
        <family val="2"/>
        <charset val="1"/>
      </rPr>
      <t xml:space="preserve">CONTROL DIARIO NIVEL EMBALSE - COPA</t>
    </r>
  </si>
  <si>
    <r>
      <rPr>
        <sz val="10"/>
        <rFont val="Arial"/>
        <family val="2"/>
        <charset val="1"/>
      </rPr>
      <t xml:space="preserve">Codigo: </t>
    </r>
    <r>
      <rPr>
        <b val="true"/>
        <sz val="10"/>
        <rFont val="Arial"/>
        <family val="2"/>
        <charset val="1"/>
      </rPr>
      <t xml:space="preserve"> F03-P01-OE</t>
    </r>
  </si>
  <si>
    <t xml:space="preserve">Versión:  01</t>
  </si>
  <si>
    <t xml:space="preserve">Fecha: 08-10-2014  </t>
  </si>
  <si>
    <t xml:space="preserve">FECHA</t>
  </si>
  <si>
    <t xml:space="preserve">NIVEL COTA m.s.n.m</t>
  </si>
  <si>
    <t xml:space="preserve">% DE APERTURA</t>
  </si>
  <si>
    <t xml:space="preserve">DESEMBALSE EN METROS CUBICOS POR SEGUNDO</t>
  </si>
  <si>
    <t xml:space="preserve">VOLUMEN EMBALSADO MILLONES DE METROS CUBICOS</t>
  </si>
  <si>
    <t xml:space="preserve">%  DE  LLENADO</t>
  </si>
  <si>
    <t xml:space="preserve">Se realiza apertura de la Valvula de descarga de fondo al 60% del dia 17/03/2020 a las 8:00 a.m. </t>
  </si>
  <si>
    <t xml:space="preserve">y por 24 horas. Por apertura del lago Sochagota</t>
  </si>
  <si>
    <t xml:space="preserve">Nota: se realiza apertura de la valula de desarga de Fondo al 50% por 6 horas, del dia 2 de junio a </t>
  </si>
  <si>
    <t xml:space="preserve">las 6 pm y hasta las 0 horas del dia 3 de junio. Para lavado de sales por vertimiento en Paipa.</t>
  </si>
  <si>
    <t xml:space="preserve">1.25 rio Pesca estación La Gruta del IDEAM.</t>
  </si>
  <si>
    <t xml:space="preserve">El día 10/09/2020 se realiza paertura al 40%, por 36 horas,  de la valvula de descarga de Fondo;</t>
  </si>
  <si>
    <t xml:space="preserve">por vertimientos de aguas Termominerales en Paipa.</t>
  </si>
  <si>
    <t xml:space="preserve">UNIDAD</t>
  </si>
  <si>
    <t xml:space="preserve">mm EN MARZO </t>
  </si>
  <si>
    <t xml:space="preserve">mm EN ABRIL</t>
  </si>
  <si>
    <t xml:space="preserve">mm AL  15 DE MAYO</t>
  </si>
  <si>
    <t xml:space="preserve">TOTAL PERIODO</t>
  </si>
  <si>
    <t xml:space="preserve">HOLANDA</t>
  </si>
  <si>
    <t xml:space="preserve">Surba</t>
  </si>
  <si>
    <t xml:space="preserve">Pantano</t>
  </si>
  <si>
    <t xml:space="preserve">Ayalas</t>
  </si>
  <si>
    <t xml:space="preserve">Duitama</t>
  </si>
  <si>
    <t xml:space="preserve">Cuche</t>
  </si>
  <si>
    <t xml:space="preserve">Las Vueltas</t>
  </si>
  <si>
    <t xml:space="preserve">San Rafel</t>
  </si>
  <si>
    <t xml:space="preserve">Tibasosa</t>
  </si>
  <si>
    <t xml:space="preserve">Ministerio</t>
  </si>
  <si>
    <t xml:space="preserve">Monquira</t>
  </si>
  <si>
    <t xml:space="preserve">AÑO</t>
  </si>
  <si>
    <t xml:space="preserve">CAUDAL DESEMBALSADO REPRESA LA COPA</t>
  </si>
  <si>
    <t xml:space="preserve">FUNCION</t>
  </si>
  <si>
    <t xml:space="preserve">CAPACIDAD EN MILLONES DE METROS CUBICOS</t>
  </si>
  <si>
    <t xml:space="preserve">Riego en zona del valle</t>
  </si>
  <si>
    <t xml:space="preserve">Riego alrededor del embalse</t>
  </si>
  <si>
    <t xml:space="preserve">Acueductos y otros usos</t>
  </si>
  <si>
    <t xml:space="preserve">Perdidas por infiltración y evaporación</t>
  </si>
  <si>
    <t xml:space="preserve">Embalse muerto</t>
  </si>
  <si>
    <t xml:space="preserve">Volumen para control de crecientes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</si>
</sst>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"/>
    <numFmt numFmtId="166" formatCode="0%"/>
    <numFmt numFmtId="167" formatCode="0.0%"/>
    <numFmt numFmtId="168" formatCode="0.0"/>
    <numFmt numFmtId="169" formatCode="_(* #,##0.00_);_(* \(#,##0.00\);_(* \-??_);_(@_)"/>
    <numFmt numFmtId="170" formatCode="_(* #,##0_);_(* \(#,##0\);_(* \-??_);_(@_)"/>
    <numFmt numFmtId="171" formatCode="#,##0"/>
    <numFmt numFmtId="172" formatCode="0"/>
    <numFmt numFmtId="173" formatCode="0.00%"/>
    <numFmt numFmtId="174" formatCode="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.5"/>
      <color rgb="FF222222"/>
      <name val="Arial Narrow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9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ck"/>
      <top style="thick"/>
      <bottom style="double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medium"/>
      <top style="thick"/>
      <bottom style="double"/>
      <diagonal/>
    </border>
    <border diagonalUp="false" diagonalDown="false">
      <left style="medium"/>
      <right/>
      <top style="thick"/>
      <bottom style="double"/>
      <diagonal/>
    </border>
    <border diagonalUp="false" diagonalDown="false">
      <left style="medium"/>
      <right style="medium"/>
      <top style="thick"/>
      <bottom style="double"/>
      <diagonal/>
    </border>
    <border diagonalUp="false" diagonalDown="false">
      <left style="medium"/>
      <right style="thick"/>
      <top style="thick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 style="medium"/>
      <right style="medium"/>
      <top style="thick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/>
      <top style="thick"/>
      <bottom style="double"/>
      <diagonal/>
    </border>
    <border diagonalUp="false" diagonalDown="false">
      <left/>
      <right/>
      <top style="thick"/>
      <bottom style="double"/>
      <diagonal/>
    </border>
    <border diagonalUp="false" diagonalDown="false">
      <left/>
      <right style="thick"/>
      <top style="thick"/>
      <bottom style="double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thick"/>
      <right style="medium"/>
      <top style="thick"/>
      <bottom style="thin"/>
      <diagonal/>
    </border>
    <border diagonalUp="false" diagonalDown="false">
      <left style="medium"/>
      <right style="thick"/>
      <top style="thick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6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3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7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1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70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71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7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5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6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67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68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6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28800</xdr:rowOff>
    </xdr:from>
    <xdr:to>
      <xdr:col>1</xdr:col>
      <xdr:colOff>10080</xdr:colOff>
      <xdr:row>2</xdr:row>
      <xdr:rowOff>219240</xdr:rowOff>
    </xdr:to>
    <xdr:pic>
      <xdr:nvPicPr>
        <xdr:cNvPr id="0" name="Imagen 22" descr=""/>
        <xdr:cNvPicPr/>
      </xdr:nvPicPr>
      <xdr:blipFill>
        <a:blip r:embed="rId1"/>
        <a:stretch/>
      </xdr:blipFill>
      <xdr:spPr>
        <a:xfrm>
          <a:off x="95400" y="266760"/>
          <a:ext cx="1028880" cy="399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28440</xdr:rowOff>
    </xdr:from>
    <xdr:to>
      <xdr:col>1</xdr:col>
      <xdr:colOff>10080</xdr:colOff>
      <xdr:row>2</xdr:row>
      <xdr:rowOff>218880</xdr:rowOff>
    </xdr:to>
    <xdr:pic>
      <xdr:nvPicPr>
        <xdr:cNvPr id="9" name="Imagen 22" descr=""/>
        <xdr:cNvPicPr/>
      </xdr:nvPicPr>
      <xdr:blipFill>
        <a:blip r:embed="rId1"/>
        <a:stretch/>
      </xdr:blipFill>
      <xdr:spPr>
        <a:xfrm>
          <a:off x="95400" y="266400"/>
          <a:ext cx="1028880" cy="457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266760</xdr:rowOff>
    </xdr:from>
    <xdr:to>
      <xdr:col>0</xdr:col>
      <xdr:colOff>802800</xdr:colOff>
      <xdr:row>2</xdr:row>
      <xdr:rowOff>199800</xdr:rowOff>
    </xdr:to>
    <xdr:pic>
      <xdr:nvPicPr>
        <xdr:cNvPr id="10" name="Imagen 22" descr=""/>
        <xdr:cNvPicPr/>
      </xdr:nvPicPr>
      <xdr:blipFill>
        <a:blip r:embed="rId1"/>
        <a:stretch/>
      </xdr:blipFill>
      <xdr:spPr>
        <a:xfrm>
          <a:off x="95400" y="266760"/>
          <a:ext cx="707400" cy="523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28800</xdr:rowOff>
    </xdr:from>
    <xdr:to>
      <xdr:col>1</xdr:col>
      <xdr:colOff>9720</xdr:colOff>
      <xdr:row>2</xdr:row>
      <xdr:rowOff>218880</xdr:rowOff>
    </xdr:to>
    <xdr:pic>
      <xdr:nvPicPr>
        <xdr:cNvPr id="11" name="Imagen 22" descr=""/>
        <xdr:cNvPicPr/>
      </xdr:nvPicPr>
      <xdr:blipFill>
        <a:blip r:embed="rId1"/>
        <a:stretch/>
      </xdr:blipFill>
      <xdr:spPr>
        <a:xfrm>
          <a:off x="95400" y="266760"/>
          <a:ext cx="1028520" cy="42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95400</xdr:rowOff>
    </xdr:from>
    <xdr:to>
      <xdr:col>1</xdr:col>
      <xdr:colOff>10080</xdr:colOff>
      <xdr:row>2</xdr:row>
      <xdr:rowOff>219240</xdr:rowOff>
    </xdr:to>
    <xdr:pic>
      <xdr:nvPicPr>
        <xdr:cNvPr id="1" name="Imagen 22" descr=""/>
        <xdr:cNvPicPr/>
      </xdr:nvPicPr>
      <xdr:blipFill>
        <a:blip r:embed="rId1"/>
        <a:stretch/>
      </xdr:blipFill>
      <xdr:spPr>
        <a:xfrm>
          <a:off x="95400" y="266760"/>
          <a:ext cx="1028880" cy="295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19800</xdr:rowOff>
    </xdr:from>
    <xdr:to>
      <xdr:col>1</xdr:col>
      <xdr:colOff>10080</xdr:colOff>
      <xdr:row>2</xdr:row>
      <xdr:rowOff>219240</xdr:rowOff>
    </xdr:to>
    <xdr:pic>
      <xdr:nvPicPr>
        <xdr:cNvPr id="2" name="Imagen 22" descr=""/>
        <xdr:cNvPicPr/>
      </xdr:nvPicPr>
      <xdr:blipFill>
        <a:blip r:embed="rId1"/>
        <a:stretch/>
      </xdr:blipFill>
      <xdr:spPr>
        <a:xfrm>
          <a:off x="95400" y="267120"/>
          <a:ext cx="1028880" cy="428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266760</xdr:rowOff>
    </xdr:from>
    <xdr:to>
      <xdr:col>0</xdr:col>
      <xdr:colOff>1123920</xdr:colOff>
      <xdr:row>2</xdr:row>
      <xdr:rowOff>218880</xdr:rowOff>
    </xdr:to>
    <xdr:pic>
      <xdr:nvPicPr>
        <xdr:cNvPr id="3" name="Imagen 22" descr=""/>
        <xdr:cNvPicPr/>
      </xdr:nvPicPr>
      <xdr:blipFill>
        <a:blip r:embed="rId1"/>
        <a:stretch/>
      </xdr:blipFill>
      <xdr:spPr>
        <a:xfrm>
          <a:off x="95400" y="266760"/>
          <a:ext cx="1028520" cy="561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10080</xdr:colOff>
      <xdr:row>2</xdr:row>
      <xdr:rowOff>218880</xdr:rowOff>
    </xdr:to>
    <xdr:pic>
      <xdr:nvPicPr>
        <xdr:cNvPr id="4" name="Imagen 22" descr=""/>
        <xdr:cNvPicPr/>
      </xdr:nvPicPr>
      <xdr:blipFill>
        <a:blip r:embed="rId1"/>
        <a:stretch/>
      </xdr:blipFill>
      <xdr:spPr>
        <a:xfrm>
          <a:off x="95400" y="266760"/>
          <a:ext cx="1028880" cy="37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10080</xdr:colOff>
      <xdr:row>2</xdr:row>
      <xdr:rowOff>218880</xdr:rowOff>
    </xdr:to>
    <xdr:pic>
      <xdr:nvPicPr>
        <xdr:cNvPr id="5" name="Imagen 22" descr=""/>
        <xdr:cNvPicPr/>
      </xdr:nvPicPr>
      <xdr:blipFill>
        <a:blip r:embed="rId1"/>
        <a:stretch/>
      </xdr:blipFill>
      <xdr:spPr>
        <a:xfrm>
          <a:off x="95400" y="266760"/>
          <a:ext cx="1028880" cy="37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10080</xdr:colOff>
      <xdr:row>2</xdr:row>
      <xdr:rowOff>218880</xdr:rowOff>
    </xdr:to>
    <xdr:pic>
      <xdr:nvPicPr>
        <xdr:cNvPr id="6" name="Imagen 22" descr=""/>
        <xdr:cNvPicPr/>
      </xdr:nvPicPr>
      <xdr:blipFill>
        <a:blip r:embed="rId1"/>
        <a:stretch/>
      </xdr:blipFill>
      <xdr:spPr>
        <a:xfrm>
          <a:off x="95400" y="266760"/>
          <a:ext cx="1028880" cy="37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10080</xdr:colOff>
      <xdr:row>2</xdr:row>
      <xdr:rowOff>218880</xdr:rowOff>
    </xdr:to>
    <xdr:pic>
      <xdr:nvPicPr>
        <xdr:cNvPr id="7" name="Imagen 22" descr=""/>
        <xdr:cNvPicPr/>
      </xdr:nvPicPr>
      <xdr:blipFill>
        <a:blip r:embed="rId1"/>
        <a:stretch/>
      </xdr:blipFill>
      <xdr:spPr>
        <a:xfrm>
          <a:off x="95400" y="266760"/>
          <a:ext cx="1028880" cy="371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</xdr:row>
      <xdr:rowOff>57240</xdr:rowOff>
    </xdr:from>
    <xdr:to>
      <xdr:col>1</xdr:col>
      <xdr:colOff>10080</xdr:colOff>
      <xdr:row>2</xdr:row>
      <xdr:rowOff>218880</xdr:rowOff>
    </xdr:to>
    <xdr:pic>
      <xdr:nvPicPr>
        <xdr:cNvPr id="8" name="Imagen 22" descr=""/>
        <xdr:cNvPicPr/>
      </xdr:nvPicPr>
      <xdr:blipFill>
        <a:blip r:embed="rId1"/>
        <a:stretch/>
      </xdr:blipFill>
      <xdr:spPr>
        <a:xfrm>
          <a:off x="95400" y="266760"/>
          <a:ext cx="1028880" cy="371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25" min="7" style="0" width="10.6032388663968"/>
  </cols>
  <sheetData>
    <row r="1" customFormat="false" ht="18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7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8" t="s">
        <v>7</v>
      </c>
      <c r="E4" s="8" t="s">
        <v>8</v>
      </c>
      <c r="F4" s="8" t="s">
        <v>9</v>
      </c>
    </row>
    <row r="5" customFormat="false" ht="14.25" hidden="false" customHeight="true" outlineLevel="0" collapsed="false">
      <c r="A5" s="9" t="n">
        <v>43831</v>
      </c>
      <c r="B5" s="10" t="n">
        <v>2666.4</v>
      </c>
      <c r="C5" s="11" t="n">
        <v>0.24</v>
      </c>
      <c r="D5" s="12" t="n">
        <v>1.881</v>
      </c>
      <c r="E5" s="13"/>
      <c r="F5" s="14"/>
    </row>
    <row r="6" customFormat="false" ht="14.25" hidden="false" customHeight="true" outlineLevel="0" collapsed="false">
      <c r="A6" s="9" t="n">
        <v>43832</v>
      </c>
      <c r="B6" s="10" t="n">
        <v>2666.38</v>
      </c>
      <c r="C6" s="11" t="n">
        <v>0.24</v>
      </c>
      <c r="D6" s="12" t="n">
        <v>1.881</v>
      </c>
      <c r="E6" s="15"/>
      <c r="F6" s="16"/>
    </row>
    <row r="7" customFormat="false" ht="14.25" hidden="false" customHeight="true" outlineLevel="0" collapsed="false">
      <c r="A7" s="9" t="n">
        <v>43833</v>
      </c>
      <c r="B7" s="10" t="n">
        <v>2666.36</v>
      </c>
      <c r="C7" s="11" t="n">
        <v>0.24</v>
      </c>
      <c r="D7" s="12" t="n">
        <v>1.881</v>
      </c>
      <c r="E7" s="15"/>
      <c r="F7" s="17"/>
    </row>
    <row r="8" customFormat="false" ht="14.25" hidden="false" customHeight="true" outlineLevel="0" collapsed="false">
      <c r="A8" s="9" t="n">
        <v>43834</v>
      </c>
      <c r="B8" s="10" t="n">
        <v>2666.33</v>
      </c>
      <c r="C8" s="11" t="n">
        <v>0.24</v>
      </c>
      <c r="D8" s="12" t="n">
        <v>1.881</v>
      </c>
      <c r="E8" s="15"/>
      <c r="F8" s="18"/>
    </row>
    <row r="9" customFormat="false" ht="14.25" hidden="false" customHeight="true" outlineLevel="0" collapsed="false">
      <c r="A9" s="9" t="n">
        <v>43835</v>
      </c>
      <c r="B9" s="10" t="n">
        <v>2666.3</v>
      </c>
      <c r="C9" s="11" t="n">
        <v>0.24</v>
      </c>
      <c r="D9" s="12" t="n">
        <v>1.881</v>
      </c>
      <c r="E9" s="15"/>
      <c r="F9" s="16"/>
    </row>
    <row r="10" customFormat="false" ht="14.25" hidden="false" customHeight="true" outlineLevel="0" collapsed="false">
      <c r="A10" s="9" t="n">
        <v>43836</v>
      </c>
      <c r="B10" s="10" t="n">
        <v>2666.26</v>
      </c>
      <c r="C10" s="11" t="n">
        <v>0.24</v>
      </c>
      <c r="D10" s="12" t="n">
        <v>1.881</v>
      </c>
      <c r="E10" s="15"/>
      <c r="F10" s="16"/>
    </row>
    <row r="11" customFormat="false" ht="14.25" hidden="false" customHeight="true" outlineLevel="0" collapsed="false">
      <c r="A11" s="9" t="n">
        <v>43837</v>
      </c>
      <c r="B11" s="10" t="n">
        <v>2666.22</v>
      </c>
      <c r="C11" s="11" t="n">
        <v>0.24</v>
      </c>
      <c r="D11" s="12" t="n">
        <v>1.881</v>
      </c>
      <c r="E11" s="15"/>
      <c r="F11" s="16"/>
    </row>
    <row r="12" customFormat="false" ht="14.25" hidden="false" customHeight="true" outlineLevel="0" collapsed="false">
      <c r="A12" s="9" t="n">
        <v>43838</v>
      </c>
      <c r="B12" s="19" t="n">
        <v>2666.18</v>
      </c>
      <c r="C12" s="11" t="n">
        <v>0.24</v>
      </c>
      <c r="D12" s="12" t="n">
        <v>1.881</v>
      </c>
      <c r="E12" s="15"/>
      <c r="F12" s="16"/>
    </row>
    <row r="13" customFormat="false" ht="14.25" hidden="false" customHeight="true" outlineLevel="0" collapsed="false">
      <c r="A13" s="9" t="n">
        <v>43839</v>
      </c>
      <c r="B13" s="19" t="n">
        <v>2666.14</v>
      </c>
      <c r="C13" s="11" t="n">
        <v>0.24</v>
      </c>
      <c r="D13" s="12" t="n">
        <v>1.881</v>
      </c>
      <c r="E13" s="15"/>
      <c r="F13" s="16"/>
    </row>
    <row r="14" customFormat="false" ht="14.25" hidden="false" customHeight="true" outlineLevel="0" collapsed="false">
      <c r="A14" s="9" t="n">
        <v>43840</v>
      </c>
      <c r="B14" s="19" t="n">
        <v>2666.1</v>
      </c>
      <c r="C14" s="11" t="n">
        <v>0.24</v>
      </c>
      <c r="D14" s="12" t="n">
        <v>1.881</v>
      </c>
      <c r="E14" s="15" t="n">
        <v>33.3</v>
      </c>
      <c r="F14" s="20" t="n">
        <v>0.605</v>
      </c>
    </row>
    <row r="15" customFormat="false" ht="14.25" hidden="false" customHeight="true" outlineLevel="0" collapsed="false">
      <c r="A15" s="9" t="n">
        <v>43841</v>
      </c>
      <c r="B15" s="19" t="n">
        <v>2666.06</v>
      </c>
      <c r="C15" s="11" t="n">
        <v>0.24</v>
      </c>
      <c r="D15" s="12" t="n">
        <v>1.881</v>
      </c>
      <c r="E15" s="15"/>
      <c r="F15" s="16"/>
      <c r="I15" s="21"/>
    </row>
    <row r="16" customFormat="false" ht="14.25" hidden="false" customHeight="true" outlineLevel="0" collapsed="false">
      <c r="A16" s="9" t="n">
        <v>43842</v>
      </c>
      <c r="B16" s="19" t="n">
        <v>2666.01</v>
      </c>
      <c r="C16" s="11" t="n">
        <v>0.33</v>
      </c>
      <c r="D16" s="12" t="n">
        <v>2.664</v>
      </c>
      <c r="E16" s="15"/>
      <c r="F16" s="16"/>
    </row>
    <row r="17" customFormat="false" ht="14.25" hidden="false" customHeight="true" outlineLevel="0" collapsed="false">
      <c r="A17" s="9" t="n">
        <v>43843</v>
      </c>
      <c r="B17" s="19" t="n">
        <v>2665.96</v>
      </c>
      <c r="C17" s="11" t="n">
        <v>0.33</v>
      </c>
      <c r="D17" s="12" t="n">
        <v>2.664</v>
      </c>
      <c r="E17" s="15"/>
      <c r="F17" s="17"/>
    </row>
    <row r="18" customFormat="false" ht="14.25" hidden="false" customHeight="true" outlineLevel="0" collapsed="false">
      <c r="A18" s="9" t="n">
        <v>43844</v>
      </c>
      <c r="B18" s="19" t="n">
        <v>2665.93</v>
      </c>
      <c r="C18" s="11" t="n">
        <v>0.33</v>
      </c>
      <c r="D18" s="12" t="n">
        <v>2.664</v>
      </c>
      <c r="E18" s="15"/>
      <c r="F18" s="16"/>
    </row>
    <row r="19" customFormat="false" ht="14.25" hidden="false" customHeight="true" outlineLevel="0" collapsed="false">
      <c r="A19" s="9" t="n">
        <v>43845</v>
      </c>
      <c r="B19" s="19" t="n">
        <v>2665.9</v>
      </c>
      <c r="C19" s="11" t="n">
        <v>0.33</v>
      </c>
      <c r="D19" s="12" t="n">
        <v>2.664</v>
      </c>
      <c r="E19" s="15"/>
      <c r="F19" s="17"/>
    </row>
    <row r="20" customFormat="false" ht="14.25" hidden="false" customHeight="true" outlineLevel="0" collapsed="false">
      <c r="A20" s="9" t="n">
        <v>43846</v>
      </c>
      <c r="B20" s="19" t="n">
        <v>2665.86</v>
      </c>
      <c r="C20" s="11" t="n">
        <v>0.33</v>
      </c>
      <c r="D20" s="12" t="n">
        <v>2.664</v>
      </c>
      <c r="E20" s="15"/>
      <c r="F20" s="18"/>
    </row>
    <row r="21" customFormat="false" ht="14.25" hidden="false" customHeight="true" outlineLevel="0" collapsed="false">
      <c r="A21" s="9" t="n">
        <v>43847</v>
      </c>
      <c r="B21" s="19" t="n">
        <v>2665.82</v>
      </c>
      <c r="C21" s="11" t="n">
        <v>0.33</v>
      </c>
      <c r="D21" s="12" t="n">
        <v>2.664</v>
      </c>
      <c r="E21" s="15"/>
      <c r="F21" s="17"/>
    </row>
    <row r="22" customFormat="false" ht="14.25" hidden="false" customHeight="true" outlineLevel="0" collapsed="false">
      <c r="A22" s="9" t="n">
        <v>43848</v>
      </c>
      <c r="B22" s="19" t="n">
        <v>2665.78</v>
      </c>
      <c r="C22" s="11" t="n">
        <v>0.33</v>
      </c>
      <c r="D22" s="12" t="n">
        <v>2.664</v>
      </c>
      <c r="E22" s="15"/>
      <c r="F22" s="17"/>
    </row>
    <row r="23" customFormat="false" ht="14.25" hidden="false" customHeight="true" outlineLevel="0" collapsed="false">
      <c r="A23" s="9" t="n">
        <v>43849</v>
      </c>
      <c r="B23" s="19" t="n">
        <v>2665.73</v>
      </c>
      <c r="C23" s="11" t="n">
        <v>0.33</v>
      </c>
      <c r="D23" s="12" t="n">
        <v>2.664</v>
      </c>
      <c r="E23" s="15"/>
      <c r="F23" s="16"/>
    </row>
    <row r="24" customFormat="false" ht="14.25" hidden="false" customHeight="true" outlineLevel="0" collapsed="false">
      <c r="A24" s="9" t="n">
        <v>43850</v>
      </c>
      <c r="B24" s="19" t="n">
        <v>2665.68</v>
      </c>
      <c r="C24" s="11" t="n">
        <v>0.33</v>
      </c>
      <c r="D24" s="12" t="n">
        <v>2.664</v>
      </c>
      <c r="E24" s="15"/>
      <c r="F24" s="16"/>
    </row>
    <row r="25" customFormat="false" ht="14.25" hidden="false" customHeight="true" outlineLevel="0" collapsed="false">
      <c r="A25" s="9" t="n">
        <v>43851</v>
      </c>
      <c r="B25" s="19" t="n">
        <v>2665.64</v>
      </c>
      <c r="C25" s="11" t="n">
        <v>0.33</v>
      </c>
      <c r="D25" s="12" t="n">
        <v>2.664</v>
      </c>
      <c r="E25" s="15"/>
      <c r="F25" s="16"/>
    </row>
    <row r="26" customFormat="false" ht="14.25" hidden="false" customHeight="true" outlineLevel="0" collapsed="false">
      <c r="A26" s="9" t="n">
        <v>43852</v>
      </c>
      <c r="B26" s="19" t="n">
        <v>2665.61</v>
      </c>
      <c r="C26" s="11" t="n">
        <v>0.33</v>
      </c>
      <c r="D26" s="12" t="n">
        <v>2.664</v>
      </c>
      <c r="E26" s="15"/>
      <c r="F26" s="16"/>
    </row>
    <row r="27" customFormat="false" ht="14.25" hidden="false" customHeight="true" outlineLevel="0" collapsed="false">
      <c r="A27" s="9" t="n">
        <v>43853</v>
      </c>
      <c r="B27" s="19" t="n">
        <v>2665.57</v>
      </c>
      <c r="C27" s="11" t="n">
        <v>0.33</v>
      </c>
      <c r="D27" s="12" t="n">
        <v>2.664</v>
      </c>
      <c r="E27" s="15"/>
      <c r="F27" s="16"/>
    </row>
    <row r="28" customFormat="false" ht="14.25" hidden="false" customHeight="true" outlineLevel="0" collapsed="false">
      <c r="A28" s="9" t="n">
        <v>43854</v>
      </c>
      <c r="B28" s="19" t="n">
        <v>2665.52</v>
      </c>
      <c r="C28" s="11" t="n">
        <v>0.33</v>
      </c>
      <c r="D28" s="12" t="n">
        <v>2.664</v>
      </c>
      <c r="E28" s="15"/>
      <c r="F28" s="16"/>
      <c r="I28" s="21"/>
    </row>
    <row r="29" customFormat="false" ht="14.25" hidden="false" customHeight="true" outlineLevel="0" collapsed="false">
      <c r="A29" s="9" t="n">
        <v>43855</v>
      </c>
      <c r="B29" s="19" t="n">
        <v>2665.48</v>
      </c>
      <c r="C29" s="11" t="n">
        <v>0.33</v>
      </c>
      <c r="D29" s="12" t="n">
        <v>2.664</v>
      </c>
      <c r="E29" s="22"/>
      <c r="F29" s="17"/>
    </row>
    <row r="30" customFormat="false" ht="14.25" hidden="false" customHeight="true" outlineLevel="0" collapsed="false">
      <c r="A30" s="9" t="n">
        <v>43856</v>
      </c>
      <c r="B30" s="19" t="n">
        <v>2665.44</v>
      </c>
      <c r="C30" s="11" t="n">
        <v>0.33</v>
      </c>
      <c r="D30" s="12" t="n">
        <v>2.664</v>
      </c>
      <c r="E30" s="22"/>
      <c r="F30" s="17"/>
    </row>
    <row r="31" customFormat="false" ht="14.25" hidden="false" customHeight="true" outlineLevel="0" collapsed="false">
      <c r="A31" s="9" t="n">
        <v>43857</v>
      </c>
      <c r="B31" s="19" t="n">
        <v>2665.41</v>
      </c>
      <c r="C31" s="11" t="n">
        <v>0.33</v>
      </c>
      <c r="D31" s="12" t="n">
        <v>2.664</v>
      </c>
      <c r="E31" s="22"/>
      <c r="F31" s="17"/>
      <c r="L31" s="23"/>
    </row>
    <row r="32" customFormat="false" ht="14.25" hidden="false" customHeight="true" outlineLevel="0" collapsed="false">
      <c r="A32" s="9" t="n">
        <v>43858</v>
      </c>
      <c r="B32" s="19" t="n">
        <v>2665.38</v>
      </c>
      <c r="C32" s="11" t="n">
        <v>0.33</v>
      </c>
      <c r="D32" s="12" t="n">
        <v>2.664</v>
      </c>
      <c r="E32" s="22"/>
      <c r="F32" s="17"/>
    </row>
    <row r="33" customFormat="false" ht="14.25" hidden="false" customHeight="true" outlineLevel="0" collapsed="false">
      <c r="A33" s="9" t="n">
        <v>43859</v>
      </c>
      <c r="B33" s="19" t="n">
        <v>2665.34</v>
      </c>
      <c r="C33" s="11" t="n">
        <v>0.33</v>
      </c>
      <c r="D33" s="12" t="n">
        <v>2.664</v>
      </c>
      <c r="E33" s="22"/>
      <c r="F33" s="16"/>
    </row>
    <row r="34" customFormat="false" ht="14.25" hidden="false" customHeight="true" outlineLevel="0" collapsed="false">
      <c r="A34" s="9" t="n">
        <v>43860</v>
      </c>
      <c r="B34" s="19" t="n">
        <v>2665.3</v>
      </c>
      <c r="C34" s="11" t="n">
        <v>0.33</v>
      </c>
      <c r="D34" s="12" t="n">
        <v>2.664</v>
      </c>
      <c r="E34" s="22"/>
      <c r="F34" s="17"/>
    </row>
    <row r="35" customFormat="false" ht="14.25" hidden="false" customHeight="true" outlineLevel="0" collapsed="false">
      <c r="A35" s="24" t="n">
        <v>43861</v>
      </c>
      <c r="B35" s="25" t="n">
        <v>2665.26</v>
      </c>
      <c r="C35" s="26" t="n">
        <v>0.33</v>
      </c>
      <c r="D35" s="27" t="n">
        <v>2.664</v>
      </c>
      <c r="E35" s="28"/>
      <c r="F35" s="29"/>
    </row>
    <row r="36" customFormat="false" ht="15.75" hidden="false" customHeight="false" outlineLevel="0" collapsed="false">
      <c r="F36" s="30"/>
    </row>
    <row r="37" customFormat="false" ht="15" hidden="false" customHeight="false" outlineLevel="0" collapsed="false">
      <c r="D37" s="21" t="n">
        <f aca="false">SUM(D5:D35)/31</f>
        <v>2.38616129032258</v>
      </c>
      <c r="F37" s="30" t="n">
        <f aca="false">+D37*3600*24*31</f>
        <v>6391094.4</v>
      </c>
    </row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2.1263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ENERO </oddHeader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25" min="7" style="0" width="10.6032388663968"/>
  </cols>
  <sheetData>
    <row r="1" customFormat="false" ht="18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21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30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8" t="s">
        <v>7</v>
      </c>
      <c r="E4" s="8" t="s">
        <v>8</v>
      </c>
      <c r="F4" s="8" t="s">
        <v>9</v>
      </c>
    </row>
    <row r="5" customFormat="false" ht="14.25" hidden="false" customHeight="true" outlineLevel="0" collapsed="false">
      <c r="A5" s="9" t="n">
        <v>44105</v>
      </c>
      <c r="B5" s="10" t="n">
        <v>2663.83</v>
      </c>
      <c r="C5" s="11" t="n">
        <v>0.19</v>
      </c>
      <c r="D5" s="12" t="n">
        <v>1.094</v>
      </c>
      <c r="E5" s="71" t="n">
        <v>24.42</v>
      </c>
      <c r="F5" s="77" t="n">
        <v>0.437</v>
      </c>
    </row>
    <row r="6" customFormat="false" ht="14.25" hidden="false" customHeight="true" outlineLevel="0" collapsed="false">
      <c r="A6" s="9" t="n">
        <v>44106</v>
      </c>
      <c r="B6" s="19" t="n">
        <v>2663.83</v>
      </c>
      <c r="C6" s="69" t="n">
        <v>0.19</v>
      </c>
      <c r="D6" s="16" t="n">
        <v>1094</v>
      </c>
      <c r="E6" s="22"/>
      <c r="F6" s="16"/>
    </row>
    <row r="7" customFormat="false" ht="14.25" hidden="false" customHeight="true" outlineLevel="0" collapsed="false">
      <c r="A7" s="9" t="n">
        <v>44107</v>
      </c>
      <c r="B7" s="19" t="n">
        <v>2663.82</v>
      </c>
      <c r="C7" s="69" t="n">
        <v>0.19</v>
      </c>
      <c r="D7" s="16" t="n">
        <v>1094</v>
      </c>
      <c r="E7" s="22"/>
      <c r="F7" s="16"/>
    </row>
    <row r="8" customFormat="false" ht="14.25" hidden="false" customHeight="true" outlineLevel="0" collapsed="false">
      <c r="A8" s="9" t="n">
        <v>44108</v>
      </c>
      <c r="B8" s="19" t="n">
        <v>2663.82</v>
      </c>
      <c r="C8" s="69" t="n">
        <v>0.19</v>
      </c>
      <c r="D8" s="16" t="n">
        <v>1094</v>
      </c>
      <c r="E8" s="22"/>
      <c r="F8" s="16"/>
    </row>
    <row r="9" customFormat="false" ht="14.25" hidden="false" customHeight="true" outlineLevel="0" collapsed="false">
      <c r="A9" s="9" t="n">
        <v>44109</v>
      </c>
      <c r="B9" s="19" t="n">
        <v>2663.83</v>
      </c>
      <c r="C9" s="69" t="n">
        <v>0.19</v>
      </c>
      <c r="D9" s="16" t="n">
        <v>1094</v>
      </c>
      <c r="E9" s="22"/>
      <c r="F9" s="16"/>
    </row>
    <row r="10" customFormat="false" ht="14.25" hidden="false" customHeight="true" outlineLevel="0" collapsed="false">
      <c r="A10" s="9" t="n">
        <v>44110</v>
      </c>
      <c r="B10" s="19" t="n">
        <v>2663.83</v>
      </c>
      <c r="C10" s="69" t="n">
        <v>0.19</v>
      </c>
      <c r="D10" s="16" t="n">
        <v>1094</v>
      </c>
      <c r="E10" s="22"/>
      <c r="F10" s="17"/>
    </row>
    <row r="11" customFormat="false" ht="14.25" hidden="false" customHeight="true" outlineLevel="0" collapsed="false">
      <c r="A11" s="9" t="n">
        <v>44111</v>
      </c>
      <c r="B11" s="19" t="n">
        <v>2663.83</v>
      </c>
      <c r="C11" s="69" t="n">
        <v>0.19</v>
      </c>
      <c r="D11" s="16" t="n">
        <v>1094</v>
      </c>
      <c r="E11" s="22"/>
      <c r="F11" s="16"/>
    </row>
    <row r="12" customFormat="false" ht="14.25" hidden="false" customHeight="true" outlineLevel="0" collapsed="false">
      <c r="A12" s="9" t="n">
        <v>44112</v>
      </c>
      <c r="B12" s="19" t="n">
        <v>2663.83</v>
      </c>
      <c r="C12" s="69" t="n">
        <v>0.19</v>
      </c>
      <c r="D12" s="16" t="n">
        <v>1094</v>
      </c>
      <c r="E12" s="22"/>
      <c r="F12" s="16"/>
    </row>
    <row r="13" customFormat="false" ht="14.25" hidden="false" customHeight="true" outlineLevel="0" collapsed="false">
      <c r="A13" s="9" t="n">
        <v>44113</v>
      </c>
      <c r="B13" s="19" t="n">
        <v>2663.82</v>
      </c>
      <c r="C13" s="69" t="n">
        <v>0.19</v>
      </c>
      <c r="D13" s="16" t="n">
        <v>1094</v>
      </c>
      <c r="E13" s="22"/>
      <c r="F13" s="16"/>
    </row>
    <row r="14" customFormat="false" ht="14.25" hidden="false" customHeight="true" outlineLevel="0" collapsed="false">
      <c r="A14" s="9" t="n">
        <v>44114</v>
      </c>
      <c r="B14" s="19" t="n">
        <v>2663.82</v>
      </c>
      <c r="C14" s="69" t="n">
        <v>0.19</v>
      </c>
      <c r="D14" s="16" t="n">
        <v>1094</v>
      </c>
      <c r="E14" s="22"/>
      <c r="F14" s="16"/>
    </row>
    <row r="15" customFormat="false" ht="14.25" hidden="false" customHeight="true" outlineLevel="0" collapsed="false">
      <c r="A15" s="9" t="n">
        <v>44115</v>
      </c>
      <c r="B15" s="19" t="n">
        <v>2663.81</v>
      </c>
      <c r="C15" s="69" t="n">
        <v>0.19</v>
      </c>
      <c r="D15" s="16" t="n">
        <v>1094</v>
      </c>
      <c r="E15" s="22"/>
      <c r="F15" s="16"/>
    </row>
    <row r="16" customFormat="false" ht="14.25" hidden="false" customHeight="true" outlineLevel="0" collapsed="false">
      <c r="A16" s="9" t="n">
        <v>44116</v>
      </c>
      <c r="B16" s="19" t="n">
        <v>2663.82</v>
      </c>
      <c r="C16" s="69" t="n">
        <v>0.19</v>
      </c>
      <c r="D16" s="16" t="n">
        <v>1094</v>
      </c>
      <c r="E16" s="22"/>
      <c r="F16" s="16"/>
    </row>
    <row r="17" customFormat="false" ht="14.25" hidden="false" customHeight="true" outlineLevel="0" collapsed="false">
      <c r="A17" s="9" t="n">
        <v>44117</v>
      </c>
      <c r="B17" s="19" t="n">
        <v>2663.83</v>
      </c>
      <c r="C17" s="69" t="n">
        <v>0.19</v>
      </c>
      <c r="D17" s="16" t="n">
        <v>1094</v>
      </c>
      <c r="E17" s="22"/>
      <c r="F17" s="17"/>
    </row>
    <row r="18" customFormat="false" ht="14.25" hidden="false" customHeight="true" outlineLevel="0" collapsed="false">
      <c r="A18" s="9" t="n">
        <v>44118</v>
      </c>
      <c r="B18" s="19" t="n">
        <v>2663.81</v>
      </c>
      <c r="C18" s="69" t="n">
        <v>0.19</v>
      </c>
      <c r="D18" s="16" t="n">
        <v>1094</v>
      </c>
      <c r="E18" s="22"/>
      <c r="F18" s="16"/>
    </row>
    <row r="19" customFormat="false" ht="14.25" hidden="false" customHeight="true" outlineLevel="0" collapsed="false">
      <c r="A19" s="9" t="n">
        <v>44119</v>
      </c>
      <c r="B19" s="19" t="n">
        <v>2663.81</v>
      </c>
      <c r="C19" s="69" t="n">
        <v>0.19</v>
      </c>
      <c r="D19" s="16" t="n">
        <v>1094</v>
      </c>
      <c r="E19" s="22"/>
      <c r="F19" s="16"/>
    </row>
    <row r="20" customFormat="false" ht="14.25" hidden="false" customHeight="true" outlineLevel="0" collapsed="false">
      <c r="A20" s="9" t="n">
        <v>44120</v>
      </c>
      <c r="B20" s="19" t="n">
        <v>2663.81</v>
      </c>
      <c r="C20" s="69" t="n">
        <v>0.19</v>
      </c>
      <c r="D20" s="16" t="n">
        <v>1094</v>
      </c>
      <c r="E20" s="22"/>
      <c r="F20" s="16"/>
    </row>
    <row r="21" customFormat="false" ht="14.25" hidden="false" customHeight="true" outlineLevel="0" collapsed="false">
      <c r="A21" s="9" t="n">
        <v>44121</v>
      </c>
      <c r="B21" s="19" t="n">
        <v>2663.8</v>
      </c>
      <c r="C21" s="69" t="n">
        <v>0.19</v>
      </c>
      <c r="D21" s="16" t="n">
        <v>1094</v>
      </c>
      <c r="E21" s="22"/>
      <c r="F21" s="16"/>
    </row>
    <row r="22" customFormat="false" ht="14.25" hidden="false" customHeight="true" outlineLevel="0" collapsed="false">
      <c r="A22" s="9" t="n">
        <v>44122</v>
      </c>
      <c r="B22" s="19" t="n">
        <v>2663.79</v>
      </c>
      <c r="C22" s="69" t="n">
        <v>0.19</v>
      </c>
      <c r="D22" s="16" t="n">
        <v>1094</v>
      </c>
      <c r="E22" s="22"/>
      <c r="F22" s="17"/>
    </row>
    <row r="23" customFormat="false" ht="14.25" hidden="false" customHeight="true" outlineLevel="0" collapsed="false">
      <c r="A23" s="9" t="n">
        <v>44123</v>
      </c>
      <c r="B23" s="19" t="n">
        <v>2663.78</v>
      </c>
      <c r="C23" s="69" t="n">
        <v>0.19</v>
      </c>
      <c r="D23" s="16" t="n">
        <v>1094</v>
      </c>
      <c r="E23" s="22" t="n">
        <v>23.66</v>
      </c>
      <c r="F23" s="16" t="n">
        <v>43</v>
      </c>
    </row>
    <row r="24" customFormat="false" ht="14.25" hidden="false" customHeight="true" outlineLevel="0" collapsed="false">
      <c r="A24" s="9" t="n">
        <v>44124</v>
      </c>
      <c r="B24" s="19"/>
      <c r="C24" s="69"/>
      <c r="D24" s="16"/>
      <c r="E24" s="22"/>
      <c r="F24" s="16"/>
    </row>
    <row r="25" customFormat="false" ht="14.25" hidden="false" customHeight="true" outlineLevel="0" collapsed="false">
      <c r="A25" s="9" t="n">
        <v>44125</v>
      </c>
      <c r="B25" s="19"/>
      <c r="C25" s="69"/>
      <c r="D25" s="16"/>
      <c r="E25" s="22"/>
      <c r="F25" s="17"/>
    </row>
    <row r="26" customFormat="false" ht="14.25" hidden="false" customHeight="true" outlineLevel="0" collapsed="false">
      <c r="A26" s="9" t="n">
        <v>44126</v>
      </c>
      <c r="B26" s="19"/>
      <c r="C26" s="69"/>
      <c r="D26" s="16"/>
      <c r="E26" s="22"/>
      <c r="F26" s="17"/>
    </row>
    <row r="27" customFormat="false" ht="14.25" hidden="false" customHeight="true" outlineLevel="0" collapsed="false">
      <c r="A27" s="9" t="n">
        <v>44127</v>
      </c>
      <c r="B27" s="19"/>
      <c r="C27" s="69"/>
      <c r="D27" s="16"/>
      <c r="E27" s="22"/>
      <c r="F27" s="16"/>
    </row>
    <row r="28" customFormat="false" ht="14.25" hidden="false" customHeight="true" outlineLevel="0" collapsed="false">
      <c r="A28" s="9" t="n">
        <v>44128</v>
      </c>
      <c r="B28" s="19"/>
      <c r="C28" s="69"/>
      <c r="D28" s="16"/>
      <c r="E28" s="22"/>
      <c r="F28" s="16"/>
    </row>
    <row r="29" customFormat="false" ht="14.25" hidden="false" customHeight="true" outlineLevel="0" collapsed="false">
      <c r="A29" s="9" t="n">
        <v>44129</v>
      </c>
      <c r="B29" s="19"/>
      <c r="C29" s="69"/>
      <c r="D29" s="16"/>
      <c r="E29" s="22"/>
      <c r="F29" s="16"/>
    </row>
    <row r="30" customFormat="false" ht="14.25" hidden="false" customHeight="true" outlineLevel="0" collapsed="false">
      <c r="A30" s="9" t="n">
        <v>44130</v>
      </c>
      <c r="B30" s="19"/>
      <c r="C30" s="69"/>
      <c r="D30" s="16"/>
      <c r="E30" s="22"/>
      <c r="F30" s="16"/>
    </row>
    <row r="31" customFormat="false" ht="14.25" hidden="false" customHeight="true" outlineLevel="0" collapsed="false">
      <c r="A31" s="9" t="n">
        <v>44131</v>
      </c>
      <c r="B31" s="19"/>
      <c r="C31" s="69"/>
      <c r="D31" s="16"/>
      <c r="E31" s="15"/>
      <c r="F31" s="16"/>
    </row>
    <row r="32" customFormat="false" ht="14.25" hidden="false" customHeight="true" outlineLevel="0" collapsed="false">
      <c r="A32" s="9" t="n">
        <v>44132</v>
      </c>
      <c r="B32" s="19"/>
      <c r="C32" s="69"/>
      <c r="D32" s="16"/>
      <c r="E32" s="15"/>
      <c r="F32" s="16"/>
    </row>
    <row r="33" customFormat="false" ht="14.25" hidden="false" customHeight="true" outlineLevel="0" collapsed="false">
      <c r="A33" s="9" t="n">
        <v>44133</v>
      </c>
      <c r="B33" s="19"/>
      <c r="C33" s="69"/>
      <c r="D33" s="16"/>
      <c r="E33" s="15"/>
      <c r="F33" s="17"/>
    </row>
    <row r="34" customFormat="false" ht="14.25" hidden="false" customHeight="true" outlineLevel="0" collapsed="false">
      <c r="A34" s="9" t="n">
        <v>44134</v>
      </c>
      <c r="B34" s="19"/>
      <c r="C34" s="69"/>
      <c r="D34" s="16"/>
      <c r="E34" s="22"/>
      <c r="F34" s="17"/>
    </row>
    <row r="35" customFormat="false" ht="14.25" hidden="false" customHeight="true" outlineLevel="0" collapsed="false">
      <c r="A35" s="24" t="n">
        <v>44135</v>
      </c>
      <c r="B35" s="25"/>
      <c r="C35" s="26"/>
      <c r="D35" s="29"/>
      <c r="E35" s="78"/>
      <c r="F35" s="29"/>
    </row>
    <row r="36" customFormat="false" ht="13.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OCTUBRE DE 2015</oddHeader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25" min="7" style="0" width="10.6032388663968"/>
  </cols>
  <sheetData>
    <row r="1" customFormat="false" ht="23.2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23.2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33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79" t="s">
        <v>4</v>
      </c>
      <c r="B4" s="7" t="s">
        <v>5</v>
      </c>
      <c r="C4" s="80" t="s">
        <v>6</v>
      </c>
      <c r="D4" s="8" t="s">
        <v>7</v>
      </c>
      <c r="E4" s="81" t="s">
        <v>8</v>
      </c>
      <c r="F4" s="8" t="s">
        <v>9</v>
      </c>
    </row>
    <row r="5" customFormat="false" ht="14.25" hidden="false" customHeight="true" outlineLevel="0" collapsed="false">
      <c r="A5" s="9" t="n">
        <v>44136</v>
      </c>
      <c r="B5" s="36"/>
      <c r="C5" s="76"/>
      <c r="D5" s="82"/>
      <c r="E5" s="71"/>
      <c r="F5" s="14"/>
    </row>
    <row r="6" customFormat="false" ht="14.25" hidden="false" customHeight="true" outlineLevel="0" collapsed="false">
      <c r="A6" s="9" t="n">
        <v>44137</v>
      </c>
      <c r="B6" s="10"/>
      <c r="C6" s="11"/>
      <c r="D6" s="12"/>
      <c r="E6" s="22"/>
      <c r="F6" s="16"/>
    </row>
    <row r="7" customFormat="false" ht="14.25" hidden="false" customHeight="true" outlineLevel="0" collapsed="false">
      <c r="A7" s="9" t="n">
        <v>44138</v>
      </c>
      <c r="B7" s="10"/>
      <c r="C7" s="11"/>
      <c r="D7" s="12"/>
      <c r="E7" s="22"/>
      <c r="F7" s="16"/>
    </row>
    <row r="8" customFormat="false" ht="14.25" hidden="false" customHeight="true" outlineLevel="0" collapsed="false">
      <c r="A8" s="9" t="n">
        <v>44139</v>
      </c>
      <c r="B8" s="10"/>
      <c r="C8" s="11"/>
      <c r="D8" s="12"/>
      <c r="E8" s="22"/>
      <c r="F8" s="16"/>
    </row>
    <row r="9" customFormat="false" ht="14.25" hidden="false" customHeight="true" outlineLevel="0" collapsed="false">
      <c r="A9" s="9" t="n">
        <v>44140</v>
      </c>
      <c r="B9" s="10"/>
      <c r="C9" s="11"/>
      <c r="D9" s="12"/>
      <c r="E9" s="22"/>
      <c r="F9" s="16"/>
    </row>
    <row r="10" customFormat="false" ht="14.25" hidden="false" customHeight="true" outlineLevel="0" collapsed="false">
      <c r="A10" s="9" t="n">
        <v>44141</v>
      </c>
      <c r="B10" s="10"/>
      <c r="C10" s="11"/>
      <c r="D10" s="12"/>
      <c r="E10" s="22"/>
      <c r="F10" s="16"/>
    </row>
    <row r="11" customFormat="false" ht="14.25" hidden="false" customHeight="true" outlineLevel="0" collapsed="false">
      <c r="A11" s="9" t="n">
        <v>44142</v>
      </c>
      <c r="B11" s="10"/>
      <c r="C11" s="11"/>
      <c r="D11" s="12"/>
      <c r="E11" s="22"/>
      <c r="F11" s="17"/>
    </row>
    <row r="12" customFormat="false" ht="14.25" hidden="false" customHeight="true" outlineLevel="0" collapsed="false">
      <c r="A12" s="9" t="n">
        <v>44143</v>
      </c>
      <c r="B12" s="10"/>
      <c r="C12" s="11"/>
      <c r="D12" s="12"/>
      <c r="E12" s="22"/>
      <c r="F12" s="16"/>
    </row>
    <row r="13" customFormat="false" ht="14.25" hidden="false" customHeight="true" outlineLevel="0" collapsed="false">
      <c r="A13" s="9" t="n">
        <v>44144</v>
      </c>
      <c r="B13" s="10"/>
      <c r="C13" s="11"/>
      <c r="D13" s="12"/>
      <c r="E13" s="22"/>
      <c r="F13" s="17"/>
    </row>
    <row r="14" customFormat="false" ht="14.25" hidden="false" customHeight="true" outlineLevel="0" collapsed="false">
      <c r="A14" s="9" t="n">
        <v>44145</v>
      </c>
      <c r="B14" s="10"/>
      <c r="C14" s="11"/>
      <c r="D14" s="12"/>
      <c r="E14" s="22"/>
      <c r="F14" s="16"/>
    </row>
    <row r="15" customFormat="false" ht="14.25" hidden="false" customHeight="true" outlineLevel="0" collapsed="false">
      <c r="A15" s="9" t="n">
        <v>44146</v>
      </c>
      <c r="B15" s="10"/>
      <c r="C15" s="11"/>
      <c r="D15" s="12"/>
      <c r="E15" s="22"/>
      <c r="F15" s="16"/>
    </row>
    <row r="16" customFormat="false" ht="14.25" hidden="false" customHeight="true" outlineLevel="0" collapsed="false">
      <c r="A16" s="9" t="n">
        <v>44147</v>
      </c>
      <c r="B16" s="10"/>
      <c r="C16" s="11"/>
      <c r="D16" s="12"/>
      <c r="E16" s="22"/>
      <c r="F16" s="17"/>
    </row>
    <row r="17" customFormat="false" ht="14.25" hidden="false" customHeight="true" outlineLevel="0" collapsed="false">
      <c r="A17" s="9" t="n">
        <v>44148</v>
      </c>
      <c r="B17" s="10"/>
      <c r="C17" s="11"/>
      <c r="D17" s="12"/>
      <c r="E17" s="22"/>
      <c r="F17" s="17"/>
    </row>
    <row r="18" customFormat="false" ht="14.25" hidden="false" customHeight="true" outlineLevel="0" collapsed="false">
      <c r="A18" s="9" t="n">
        <v>44149</v>
      </c>
      <c r="B18" s="10"/>
      <c r="C18" s="11"/>
      <c r="D18" s="12"/>
      <c r="E18" s="22"/>
      <c r="F18" s="16"/>
    </row>
    <row r="19" customFormat="false" ht="14.25" hidden="false" customHeight="true" outlineLevel="0" collapsed="false">
      <c r="A19" s="9" t="n">
        <v>44150</v>
      </c>
      <c r="B19" s="10"/>
      <c r="C19" s="11"/>
      <c r="D19" s="12"/>
      <c r="E19" s="22"/>
      <c r="F19" s="16"/>
    </row>
    <row r="20" customFormat="false" ht="14.25" hidden="false" customHeight="true" outlineLevel="0" collapsed="false">
      <c r="A20" s="9" t="n">
        <v>44151</v>
      </c>
      <c r="B20" s="10"/>
      <c r="C20" s="11"/>
      <c r="D20" s="12"/>
      <c r="E20" s="22"/>
      <c r="F20" s="17"/>
    </row>
    <row r="21" customFormat="false" ht="14.25" hidden="false" customHeight="true" outlineLevel="0" collapsed="false">
      <c r="A21" s="9" t="n">
        <v>44152</v>
      </c>
      <c r="B21" s="10"/>
      <c r="C21" s="11"/>
      <c r="D21" s="12"/>
      <c r="E21" s="22"/>
      <c r="F21" s="16"/>
      <c r="I21" s="50"/>
    </row>
    <row r="22" customFormat="false" ht="14.25" hidden="false" customHeight="true" outlineLevel="0" collapsed="false">
      <c r="A22" s="9" t="n">
        <v>44153</v>
      </c>
      <c r="B22" s="10"/>
      <c r="C22" s="11"/>
      <c r="D22" s="12"/>
      <c r="E22" s="22"/>
      <c r="F22" s="17"/>
    </row>
    <row r="23" customFormat="false" ht="14.25" hidden="false" customHeight="true" outlineLevel="0" collapsed="false">
      <c r="A23" s="9" t="n">
        <v>44154</v>
      </c>
      <c r="B23" s="10"/>
      <c r="C23" s="11"/>
      <c r="D23" s="12"/>
      <c r="E23" s="22"/>
      <c r="F23" s="17"/>
    </row>
    <row r="24" customFormat="false" ht="14.25" hidden="false" customHeight="true" outlineLevel="0" collapsed="false">
      <c r="A24" s="9" t="n">
        <v>44155</v>
      </c>
      <c r="B24" s="10"/>
      <c r="C24" s="11"/>
      <c r="D24" s="12"/>
      <c r="E24" s="22"/>
      <c r="F24" s="17"/>
    </row>
    <row r="25" customFormat="false" ht="14.25" hidden="false" customHeight="true" outlineLevel="0" collapsed="false">
      <c r="A25" s="9" t="n">
        <v>44156</v>
      </c>
      <c r="B25" s="10"/>
      <c r="C25" s="11"/>
      <c r="D25" s="12"/>
      <c r="E25" s="22"/>
      <c r="F25" s="17"/>
    </row>
    <row r="26" customFormat="false" ht="14.25" hidden="false" customHeight="true" outlineLevel="0" collapsed="false">
      <c r="A26" s="9" t="n">
        <v>44157</v>
      </c>
      <c r="B26" s="10"/>
      <c r="C26" s="11"/>
      <c r="D26" s="12"/>
      <c r="E26" s="22"/>
      <c r="F26" s="16"/>
    </row>
    <row r="27" customFormat="false" ht="14.25" hidden="false" customHeight="true" outlineLevel="0" collapsed="false">
      <c r="A27" s="9" t="n">
        <v>44158</v>
      </c>
      <c r="B27" s="10"/>
      <c r="C27" s="11"/>
      <c r="D27" s="12"/>
      <c r="E27" s="22"/>
      <c r="F27" s="16"/>
    </row>
    <row r="28" customFormat="false" ht="14.25" hidden="false" customHeight="true" outlineLevel="0" collapsed="false">
      <c r="A28" s="9" t="n">
        <v>44159</v>
      </c>
      <c r="B28" s="10"/>
      <c r="C28" s="11"/>
      <c r="D28" s="12"/>
      <c r="E28" s="22"/>
      <c r="F28" s="16"/>
    </row>
    <row r="29" customFormat="false" ht="14.25" hidden="false" customHeight="true" outlineLevel="0" collapsed="false">
      <c r="A29" s="9" t="n">
        <v>44160</v>
      </c>
      <c r="B29" s="10"/>
      <c r="C29" s="11"/>
      <c r="D29" s="12"/>
      <c r="E29" s="15"/>
      <c r="F29" s="17"/>
    </row>
    <row r="30" customFormat="false" ht="14.25" hidden="false" customHeight="true" outlineLevel="0" collapsed="false">
      <c r="A30" s="9" t="n">
        <v>44161</v>
      </c>
      <c r="B30" s="10"/>
      <c r="C30" s="11"/>
      <c r="D30" s="12"/>
      <c r="E30" s="15"/>
      <c r="F30" s="17"/>
    </row>
    <row r="31" customFormat="false" ht="14.25" hidden="false" customHeight="true" outlineLevel="0" collapsed="false">
      <c r="A31" s="9" t="n">
        <v>44162</v>
      </c>
      <c r="B31" s="10"/>
      <c r="C31" s="11"/>
      <c r="D31" s="12"/>
      <c r="E31" s="22"/>
      <c r="F31" s="16"/>
    </row>
    <row r="32" customFormat="false" ht="14.25" hidden="false" customHeight="true" outlineLevel="0" collapsed="false">
      <c r="A32" s="9" t="n">
        <v>44163</v>
      </c>
      <c r="B32" s="10"/>
      <c r="C32" s="11"/>
      <c r="D32" s="12"/>
      <c r="E32" s="22"/>
      <c r="F32" s="17"/>
    </row>
    <row r="33" customFormat="false" ht="14.25" hidden="false" customHeight="true" outlineLevel="0" collapsed="false">
      <c r="A33" s="9" t="n">
        <v>44164</v>
      </c>
      <c r="B33" s="10"/>
      <c r="C33" s="11"/>
      <c r="D33" s="12"/>
      <c r="E33" s="22"/>
      <c r="F33" s="16"/>
    </row>
    <row r="34" customFormat="false" ht="14.25" hidden="false" customHeight="true" outlineLevel="0" collapsed="false">
      <c r="A34" s="9" t="n">
        <v>44165</v>
      </c>
      <c r="B34" s="10"/>
      <c r="C34" s="11"/>
      <c r="D34" s="12"/>
      <c r="E34" s="22"/>
      <c r="F34" s="16"/>
    </row>
    <row r="35" customFormat="false" ht="14.25" hidden="false" customHeight="true" outlineLevel="0" collapsed="false">
      <c r="A35" s="24"/>
      <c r="B35" s="25"/>
      <c r="C35" s="83"/>
      <c r="D35" s="29"/>
      <c r="E35" s="78"/>
      <c r="F35" s="29"/>
    </row>
    <row r="36" customFormat="false" ht="15.75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NOVIEMBRE DE 2015</oddHeader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25" min="7" style="0" width="10.6032388663968"/>
  </cols>
  <sheetData>
    <row r="1" customFormat="false" ht="18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8.7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7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75.75" hidden="false" customHeight="true" outlineLevel="0" collapsed="false">
      <c r="A4" s="6" t="s">
        <v>4</v>
      </c>
      <c r="B4" s="7" t="s">
        <v>5</v>
      </c>
      <c r="C4" s="8" t="s">
        <v>6</v>
      </c>
      <c r="D4" s="8" t="s">
        <v>7</v>
      </c>
      <c r="E4" s="8" t="s">
        <v>8</v>
      </c>
      <c r="F4" s="8" t="s">
        <v>9</v>
      </c>
    </row>
    <row r="5" customFormat="false" ht="14.25" hidden="false" customHeight="true" outlineLevel="0" collapsed="false">
      <c r="A5" s="9" t="n">
        <v>44166</v>
      </c>
      <c r="B5" s="10"/>
      <c r="C5" s="11"/>
      <c r="D5" s="12"/>
      <c r="E5" s="13"/>
      <c r="F5" s="14"/>
    </row>
    <row r="6" customFormat="false" ht="14.25" hidden="false" customHeight="true" outlineLevel="0" collapsed="false">
      <c r="A6" s="9" t="n">
        <v>44167</v>
      </c>
      <c r="B6" s="10"/>
      <c r="C6" s="11"/>
      <c r="D6" s="12"/>
      <c r="E6" s="15"/>
      <c r="F6" s="16"/>
    </row>
    <row r="7" customFormat="false" ht="14.25" hidden="false" customHeight="true" outlineLevel="0" collapsed="false">
      <c r="A7" s="9" t="n">
        <v>44168</v>
      </c>
      <c r="B7" s="10"/>
      <c r="C7" s="11"/>
      <c r="D7" s="12"/>
      <c r="E7" s="22"/>
      <c r="F7" s="16"/>
    </row>
    <row r="8" customFormat="false" ht="14.25" hidden="false" customHeight="true" outlineLevel="0" collapsed="false">
      <c r="A8" s="9" t="n">
        <v>44169</v>
      </c>
      <c r="B8" s="10"/>
      <c r="C8" s="11"/>
      <c r="D8" s="12"/>
      <c r="E8" s="22"/>
      <c r="F8" s="16"/>
    </row>
    <row r="9" customFormat="false" ht="14.25" hidden="false" customHeight="true" outlineLevel="0" collapsed="false">
      <c r="A9" s="9" t="n">
        <v>44170</v>
      </c>
      <c r="B9" s="10"/>
      <c r="C9" s="11"/>
      <c r="D9" s="12"/>
      <c r="E9" s="22"/>
      <c r="F9" s="16"/>
    </row>
    <row r="10" customFormat="false" ht="14.25" hidden="false" customHeight="true" outlineLevel="0" collapsed="false">
      <c r="A10" s="9" t="n">
        <v>44171</v>
      </c>
      <c r="B10" s="10"/>
      <c r="C10" s="11"/>
      <c r="D10" s="12"/>
      <c r="E10" s="22"/>
      <c r="F10" s="16"/>
    </row>
    <row r="11" customFormat="false" ht="14.25" hidden="false" customHeight="true" outlineLevel="0" collapsed="false">
      <c r="A11" s="9" t="n">
        <v>44172</v>
      </c>
      <c r="B11" s="10"/>
      <c r="C11" s="11"/>
      <c r="D11" s="12"/>
      <c r="E11" s="22"/>
      <c r="F11" s="16"/>
    </row>
    <row r="12" customFormat="false" ht="14.25" hidden="false" customHeight="true" outlineLevel="0" collapsed="false">
      <c r="A12" s="9" t="n">
        <v>44173</v>
      </c>
      <c r="B12" s="10"/>
      <c r="C12" s="11"/>
      <c r="D12" s="12"/>
      <c r="E12" s="22"/>
      <c r="F12" s="16"/>
    </row>
    <row r="13" customFormat="false" ht="14.25" hidden="false" customHeight="true" outlineLevel="0" collapsed="false">
      <c r="A13" s="9" t="n">
        <v>44174</v>
      </c>
      <c r="B13" s="10"/>
      <c r="C13" s="11"/>
      <c r="D13" s="12"/>
      <c r="E13" s="22"/>
      <c r="F13" s="17"/>
    </row>
    <row r="14" customFormat="false" ht="14.25" hidden="false" customHeight="true" outlineLevel="0" collapsed="false">
      <c r="A14" s="9" t="n">
        <v>44175</v>
      </c>
      <c r="B14" s="10"/>
      <c r="C14" s="11"/>
      <c r="D14" s="12"/>
      <c r="E14" s="22"/>
      <c r="F14" s="16"/>
    </row>
    <row r="15" customFormat="false" ht="14.25" hidden="false" customHeight="true" outlineLevel="0" collapsed="false">
      <c r="A15" s="9" t="n">
        <v>44176</v>
      </c>
      <c r="B15" s="10"/>
      <c r="C15" s="11"/>
      <c r="D15" s="12"/>
      <c r="E15" s="22"/>
      <c r="F15" s="16"/>
    </row>
    <row r="16" customFormat="false" ht="14.25" hidden="false" customHeight="true" outlineLevel="0" collapsed="false">
      <c r="A16" s="9" t="n">
        <v>44177</v>
      </c>
      <c r="B16" s="10"/>
      <c r="C16" s="11"/>
      <c r="D16" s="12"/>
      <c r="E16" s="22"/>
      <c r="F16" s="16"/>
    </row>
    <row r="17" customFormat="false" ht="14.25" hidden="false" customHeight="true" outlineLevel="0" collapsed="false">
      <c r="A17" s="9" t="n">
        <v>44178</v>
      </c>
      <c r="B17" s="10"/>
      <c r="C17" s="11"/>
      <c r="D17" s="12"/>
      <c r="E17" s="22"/>
      <c r="F17" s="17"/>
    </row>
    <row r="18" customFormat="false" ht="14.25" hidden="false" customHeight="true" outlineLevel="0" collapsed="false">
      <c r="A18" s="9" t="n">
        <v>44179</v>
      </c>
      <c r="B18" s="10"/>
      <c r="C18" s="11"/>
      <c r="D18" s="12"/>
      <c r="E18" s="22"/>
      <c r="F18" s="16"/>
    </row>
    <row r="19" customFormat="false" ht="14.25" hidden="false" customHeight="true" outlineLevel="0" collapsed="false">
      <c r="A19" s="9" t="n">
        <v>44180</v>
      </c>
      <c r="B19" s="10"/>
      <c r="C19" s="11"/>
      <c r="D19" s="12"/>
      <c r="E19" s="22"/>
      <c r="F19" s="16"/>
    </row>
    <row r="20" customFormat="false" ht="14.25" hidden="false" customHeight="true" outlineLevel="0" collapsed="false">
      <c r="A20" s="9" t="n">
        <v>44181</v>
      </c>
      <c r="B20" s="10"/>
      <c r="C20" s="11"/>
      <c r="D20" s="12"/>
      <c r="E20" s="22"/>
      <c r="F20" s="17"/>
    </row>
    <row r="21" customFormat="false" ht="14.25" hidden="false" customHeight="true" outlineLevel="0" collapsed="false">
      <c r="A21" s="9" t="n">
        <v>44182</v>
      </c>
      <c r="B21" s="10"/>
      <c r="C21" s="11"/>
      <c r="D21" s="12"/>
      <c r="E21" s="22"/>
      <c r="F21" s="16"/>
    </row>
    <row r="22" customFormat="false" ht="14.25" hidden="false" customHeight="true" outlineLevel="0" collapsed="false">
      <c r="A22" s="9" t="n">
        <v>44183</v>
      </c>
      <c r="B22" s="10"/>
      <c r="C22" s="11"/>
      <c r="D22" s="12"/>
      <c r="E22" s="22"/>
      <c r="F22" s="17"/>
    </row>
    <row r="23" customFormat="false" ht="14.25" hidden="false" customHeight="true" outlineLevel="0" collapsed="false">
      <c r="A23" s="9" t="n">
        <v>44184</v>
      </c>
      <c r="B23" s="10"/>
      <c r="C23" s="11"/>
      <c r="D23" s="12"/>
      <c r="E23" s="22"/>
      <c r="F23" s="16"/>
    </row>
    <row r="24" customFormat="false" ht="14.25" hidden="false" customHeight="true" outlineLevel="0" collapsed="false">
      <c r="A24" s="9" t="n">
        <v>44185</v>
      </c>
      <c r="B24" s="19"/>
      <c r="C24" s="49"/>
      <c r="D24" s="16"/>
      <c r="E24" s="22"/>
      <c r="F24" s="16"/>
    </row>
    <row r="25" customFormat="false" ht="14.25" hidden="false" customHeight="true" outlineLevel="0" collapsed="false">
      <c r="A25" s="9" t="n">
        <v>44186</v>
      </c>
      <c r="B25" s="19"/>
      <c r="C25" s="49"/>
      <c r="D25" s="16"/>
      <c r="E25" s="22"/>
      <c r="F25" s="17"/>
    </row>
    <row r="26" customFormat="false" ht="14.25" hidden="false" customHeight="true" outlineLevel="0" collapsed="false">
      <c r="A26" s="9" t="n">
        <v>44187</v>
      </c>
      <c r="B26" s="19"/>
      <c r="C26" s="49"/>
      <c r="D26" s="16"/>
      <c r="E26" s="22"/>
      <c r="F26" s="16"/>
    </row>
    <row r="27" customFormat="false" ht="14.25" hidden="false" customHeight="true" outlineLevel="0" collapsed="false">
      <c r="A27" s="9" t="n">
        <v>44188</v>
      </c>
      <c r="B27" s="19"/>
      <c r="C27" s="49"/>
      <c r="D27" s="16"/>
      <c r="E27" s="22"/>
      <c r="F27" s="16"/>
    </row>
    <row r="28" customFormat="false" ht="14.25" hidden="false" customHeight="true" outlineLevel="0" collapsed="false">
      <c r="A28" s="9" t="n">
        <v>44189</v>
      </c>
      <c r="B28" s="19"/>
      <c r="C28" s="49"/>
      <c r="D28" s="16"/>
      <c r="E28" s="22"/>
      <c r="F28" s="16"/>
    </row>
    <row r="29" customFormat="false" ht="14.25" hidden="false" customHeight="true" outlineLevel="0" collapsed="false">
      <c r="A29" s="9" t="n">
        <v>44190</v>
      </c>
      <c r="B29" s="19"/>
      <c r="C29" s="49"/>
      <c r="D29" s="16"/>
      <c r="E29" s="22"/>
      <c r="F29" s="16"/>
    </row>
    <row r="30" customFormat="false" ht="14.25" hidden="false" customHeight="true" outlineLevel="0" collapsed="false">
      <c r="A30" s="9" t="n">
        <v>44191</v>
      </c>
      <c r="B30" s="19"/>
      <c r="C30" s="49"/>
      <c r="D30" s="16"/>
      <c r="E30" s="22"/>
      <c r="F30" s="16"/>
    </row>
    <row r="31" customFormat="false" ht="14.25" hidden="false" customHeight="true" outlineLevel="0" collapsed="false">
      <c r="A31" s="9" t="n">
        <v>44192</v>
      </c>
      <c r="B31" s="19"/>
      <c r="C31" s="49"/>
      <c r="D31" s="16"/>
      <c r="E31" s="22"/>
      <c r="F31" s="16"/>
    </row>
    <row r="32" customFormat="false" ht="14.25" hidden="false" customHeight="true" outlineLevel="0" collapsed="false">
      <c r="A32" s="9" t="n">
        <v>44193</v>
      </c>
      <c r="B32" s="19"/>
      <c r="C32" s="49"/>
      <c r="D32" s="16"/>
      <c r="E32" s="22"/>
      <c r="F32" s="17"/>
    </row>
    <row r="33" customFormat="false" ht="14.25" hidden="false" customHeight="true" outlineLevel="0" collapsed="false">
      <c r="A33" s="9" t="n">
        <v>44194</v>
      </c>
      <c r="B33" s="19"/>
      <c r="C33" s="49"/>
      <c r="D33" s="16"/>
      <c r="E33" s="22"/>
      <c r="F33" s="16"/>
    </row>
    <row r="34" customFormat="false" ht="14.25" hidden="false" customHeight="true" outlineLevel="0" collapsed="false">
      <c r="A34" s="9" t="n">
        <v>44195</v>
      </c>
      <c r="B34" s="19"/>
      <c r="C34" s="49"/>
      <c r="D34" s="16"/>
      <c r="E34" s="22"/>
      <c r="F34" s="16"/>
    </row>
    <row r="35" customFormat="false" ht="14.25" hidden="false" customHeight="true" outlineLevel="0" collapsed="false">
      <c r="A35" s="24" t="n">
        <v>44196</v>
      </c>
      <c r="B35" s="25"/>
      <c r="C35" s="83"/>
      <c r="D35" s="29"/>
      <c r="E35" s="78"/>
      <c r="F35" s="29"/>
    </row>
    <row r="36" customFormat="false" ht="15.75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DICIEMBRE DE 2015</oddHeader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/>
  <cols>
    <col collapsed="false" hidden="false" max="1" min="1" style="0" width="18.7449392712551"/>
    <col collapsed="false" hidden="false" max="2" min="2" style="0" width="18.2105263157895"/>
    <col collapsed="false" hidden="false" max="3" min="3" style="0" width="17.7813765182186"/>
    <col collapsed="false" hidden="false" max="4" min="4" style="0" width="18.6396761133603"/>
    <col collapsed="false" hidden="false" max="5" min="5" style="0" width="20.7813765182186"/>
    <col collapsed="false" hidden="false" max="1025" min="6" style="0" width="10.6032388663968"/>
  </cols>
  <sheetData>
    <row r="1" customFormat="false" ht="37.5" hidden="false" customHeight="true" outlineLevel="0" collapsed="false">
      <c r="A1" s="84" t="s">
        <v>17</v>
      </c>
      <c r="B1" s="85" t="s">
        <v>18</v>
      </c>
      <c r="C1" s="86" t="s">
        <v>19</v>
      </c>
      <c r="D1" s="85" t="s">
        <v>20</v>
      </c>
      <c r="E1" s="87" t="s">
        <v>21</v>
      </c>
    </row>
    <row r="2" customFormat="false" ht="29.25" hidden="false" customHeight="true" outlineLevel="0" collapsed="false">
      <c r="A2" s="88" t="s">
        <v>22</v>
      </c>
      <c r="B2" s="89" t="n">
        <v>204</v>
      </c>
      <c r="C2" s="89" t="n">
        <v>96</v>
      </c>
      <c r="D2" s="89" t="n">
        <v>111</v>
      </c>
      <c r="E2" s="90" t="n">
        <f aca="false">+D2+C2+B2</f>
        <v>411</v>
      </c>
    </row>
    <row r="3" customFormat="false" ht="29.25" hidden="false" customHeight="true" outlineLevel="0" collapsed="false">
      <c r="A3" s="91" t="s">
        <v>23</v>
      </c>
      <c r="B3" s="92" t="n">
        <v>170</v>
      </c>
      <c r="C3" s="92" t="n">
        <v>78</v>
      </c>
      <c r="D3" s="92" t="n">
        <v>85</v>
      </c>
      <c r="E3" s="93" t="n">
        <f aca="false">+D3+C3+B3</f>
        <v>333</v>
      </c>
    </row>
    <row r="4" customFormat="false" ht="29.25" hidden="false" customHeight="true" outlineLevel="0" collapsed="false">
      <c r="A4" s="91" t="s">
        <v>24</v>
      </c>
      <c r="B4" s="92" t="n">
        <v>358</v>
      </c>
      <c r="C4" s="92" t="n">
        <v>124</v>
      </c>
      <c r="D4" s="92" t="n">
        <v>134</v>
      </c>
      <c r="E4" s="94" t="n">
        <f aca="false">+D4+C4+B4</f>
        <v>616</v>
      </c>
    </row>
    <row r="5" customFormat="false" ht="29.25" hidden="false" customHeight="true" outlineLevel="0" collapsed="false">
      <c r="A5" s="91" t="s">
        <v>25</v>
      </c>
      <c r="B5" s="92" t="n">
        <v>307</v>
      </c>
      <c r="C5" s="92" t="n">
        <v>153</v>
      </c>
      <c r="D5" s="92" t="n">
        <v>140</v>
      </c>
      <c r="E5" s="94" t="n">
        <f aca="false">+D5+C5+B5</f>
        <v>600</v>
      </c>
    </row>
    <row r="6" customFormat="false" ht="29.25" hidden="false" customHeight="true" outlineLevel="0" collapsed="false">
      <c r="A6" s="91" t="s">
        <v>26</v>
      </c>
      <c r="B6" s="92" t="n">
        <v>395</v>
      </c>
      <c r="C6" s="92" t="n">
        <v>151</v>
      </c>
      <c r="D6" s="92" t="n">
        <v>198</v>
      </c>
      <c r="E6" s="94" t="n">
        <f aca="false">+D6+C6+B6</f>
        <v>744</v>
      </c>
    </row>
    <row r="7" customFormat="false" ht="29.25" hidden="false" customHeight="true" outlineLevel="0" collapsed="false">
      <c r="A7" s="91" t="s">
        <v>27</v>
      </c>
      <c r="B7" s="92" t="n">
        <v>494</v>
      </c>
      <c r="C7" s="92" t="n">
        <v>210</v>
      </c>
      <c r="D7" s="92" t="n">
        <v>260</v>
      </c>
      <c r="E7" s="94" t="n">
        <f aca="false">+D7+C7+B7</f>
        <v>964</v>
      </c>
    </row>
    <row r="8" customFormat="false" ht="29.25" hidden="false" customHeight="true" outlineLevel="0" collapsed="false">
      <c r="A8" s="91" t="s">
        <v>28</v>
      </c>
      <c r="B8" s="92" t="n">
        <v>431</v>
      </c>
      <c r="C8" s="92" t="n">
        <v>124</v>
      </c>
      <c r="D8" s="92" t="n">
        <v>170</v>
      </c>
      <c r="E8" s="94" t="n">
        <f aca="false">+D8+C8+B8</f>
        <v>725</v>
      </c>
    </row>
    <row r="9" customFormat="false" ht="29.25" hidden="false" customHeight="true" outlineLevel="0" collapsed="false">
      <c r="A9" s="91" t="s">
        <v>29</v>
      </c>
      <c r="B9" s="92" t="n">
        <v>428</v>
      </c>
      <c r="C9" s="92" t="n">
        <v>127</v>
      </c>
      <c r="D9" s="92" t="n">
        <v>165</v>
      </c>
      <c r="E9" s="94" t="n">
        <f aca="false">+D9+C9+B9</f>
        <v>720</v>
      </c>
    </row>
    <row r="10" customFormat="false" ht="29.25" hidden="false" customHeight="true" outlineLevel="0" collapsed="false">
      <c r="A10" s="91" t="s">
        <v>30</v>
      </c>
      <c r="B10" s="92" t="n">
        <v>242</v>
      </c>
      <c r="C10" s="92" t="n">
        <v>126</v>
      </c>
      <c r="D10" s="92" t="n">
        <v>122</v>
      </c>
      <c r="E10" s="94" t="n">
        <f aca="false">+D10+C10+B10</f>
        <v>490</v>
      </c>
    </row>
    <row r="11" customFormat="false" ht="29.25" hidden="false" customHeight="true" outlineLevel="0" collapsed="false">
      <c r="A11" s="91" t="s">
        <v>31</v>
      </c>
      <c r="B11" s="92" t="n">
        <v>239</v>
      </c>
      <c r="C11" s="92" t="n">
        <v>90</v>
      </c>
      <c r="D11" s="92" t="n">
        <v>85</v>
      </c>
      <c r="E11" s="93" t="n">
        <f aca="false">+D11+C11+B11</f>
        <v>414</v>
      </c>
    </row>
    <row r="12" customFormat="false" ht="29.25" hidden="false" customHeight="true" outlineLevel="0" collapsed="false">
      <c r="A12" s="95" t="s">
        <v>32</v>
      </c>
      <c r="B12" s="96" t="n">
        <v>208</v>
      </c>
      <c r="C12" s="96" t="n">
        <v>61</v>
      </c>
      <c r="D12" s="96" t="n">
        <v>80</v>
      </c>
      <c r="E12" s="97" t="n">
        <f aca="false">+D12+C12+B12</f>
        <v>349</v>
      </c>
    </row>
    <row r="13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20.0323886639676"/>
    <col collapsed="false" hidden="false" max="2" min="2" style="0" width="31.2793522267206"/>
    <col collapsed="false" hidden="false" max="1025" min="3" style="0" width="10.6032388663968"/>
  </cols>
  <sheetData>
    <row r="1" customFormat="false" ht="52.5" hidden="false" customHeight="true" outlineLevel="0" collapsed="false">
      <c r="A1" s="98" t="s">
        <v>33</v>
      </c>
      <c r="B1" s="99" t="s">
        <v>34</v>
      </c>
    </row>
    <row r="2" customFormat="false" ht="27.75" hidden="false" customHeight="true" outlineLevel="0" collapsed="false">
      <c r="A2" s="100" t="n">
        <v>2015</v>
      </c>
      <c r="B2" s="101" t="n">
        <v>45319478</v>
      </c>
    </row>
    <row r="3" customFormat="false" ht="27.75" hidden="false" customHeight="true" outlineLevel="0" collapsed="false">
      <c r="A3" s="100" t="n">
        <v>2016</v>
      </c>
      <c r="B3" s="101" t="n">
        <v>50013936</v>
      </c>
    </row>
    <row r="4" customFormat="false" ht="27.75" hidden="false" customHeight="true" outlineLevel="0" collapsed="false">
      <c r="A4" s="100" t="n">
        <v>2017</v>
      </c>
      <c r="B4" s="101" t="n">
        <v>90007027</v>
      </c>
    </row>
    <row r="5" customFormat="false" ht="27.75" hidden="false" customHeight="true" outlineLevel="0" collapsed="false">
      <c r="A5" s="102" t="n">
        <v>2018</v>
      </c>
      <c r="B5" s="103" t="n">
        <v>49476614</v>
      </c>
    </row>
    <row r="6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30.5303643724696"/>
    <col collapsed="false" hidden="false" max="2" min="2" style="0" width="37.2793522267206"/>
    <col collapsed="false" hidden="false" max="1025" min="3" style="0" width="10.6032388663968"/>
  </cols>
  <sheetData>
    <row r="1" customFormat="false" ht="60.75" hidden="false" customHeight="true" outlineLevel="0" collapsed="false">
      <c r="A1" s="104" t="s">
        <v>35</v>
      </c>
      <c r="B1" s="104" t="s">
        <v>36</v>
      </c>
    </row>
    <row r="2" customFormat="false" ht="36.75" hidden="false" customHeight="true" outlineLevel="0" collapsed="false">
      <c r="A2" s="105" t="s">
        <v>37</v>
      </c>
      <c r="B2" s="106" t="n">
        <v>34.5</v>
      </c>
    </row>
    <row r="3" customFormat="false" ht="36.75" hidden="false" customHeight="true" outlineLevel="0" collapsed="false">
      <c r="A3" s="105" t="s">
        <v>38</v>
      </c>
      <c r="B3" s="106" t="n">
        <v>5</v>
      </c>
    </row>
    <row r="4" customFormat="false" ht="36.75" hidden="false" customHeight="true" outlineLevel="0" collapsed="false">
      <c r="A4" s="105" t="s">
        <v>39</v>
      </c>
      <c r="B4" s="106" t="n">
        <v>16</v>
      </c>
    </row>
    <row r="5" customFormat="false" ht="36.75" hidden="false" customHeight="true" outlineLevel="0" collapsed="false">
      <c r="A5" s="105" t="s">
        <v>40</v>
      </c>
      <c r="B5" s="106" t="n">
        <v>0.5</v>
      </c>
    </row>
    <row r="6" customFormat="false" ht="36.75" hidden="false" customHeight="true" outlineLevel="0" collapsed="false">
      <c r="A6" s="105" t="s">
        <v>41</v>
      </c>
      <c r="B6" s="106" t="n">
        <v>3</v>
      </c>
    </row>
    <row r="7" customFormat="false" ht="36.75" hidden="false" customHeight="true" outlineLevel="0" collapsed="false">
      <c r="A7" s="105" t="s">
        <v>42</v>
      </c>
      <c r="B7" s="106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7" min="7" style="0" width="10.6032388663968"/>
    <col collapsed="false" hidden="false" max="8" min="8" style="0" width="8.03238866396761"/>
    <col collapsed="false" hidden="false" max="9" min="9" style="0" width="6.53441295546559"/>
    <col collapsed="false" hidden="false" max="10" min="10" style="0" width="17.246963562753"/>
    <col collapsed="false" hidden="false" max="11" min="11" style="0" width="10.6032388663968"/>
    <col collapsed="false" hidden="false" max="12" min="12" style="0" width="13.1740890688259"/>
    <col collapsed="false" hidden="false" max="1025" min="13" style="0" width="10.6032388663968"/>
  </cols>
  <sheetData>
    <row r="1" customFormat="false" ht="13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3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19.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31" t="s">
        <v>4</v>
      </c>
      <c r="B4" s="32" t="s">
        <v>5</v>
      </c>
      <c r="C4" s="33" t="s">
        <v>6</v>
      </c>
      <c r="D4" s="34" t="s">
        <v>7</v>
      </c>
      <c r="E4" s="35" t="s">
        <v>8</v>
      </c>
      <c r="F4" s="8" t="s">
        <v>9</v>
      </c>
    </row>
    <row r="5" customFormat="false" ht="14.25" hidden="false" customHeight="true" outlineLevel="0" collapsed="false">
      <c r="A5" s="9" t="n">
        <v>43862</v>
      </c>
      <c r="B5" s="36" t="n">
        <v>2665.22</v>
      </c>
      <c r="C5" s="37" t="n">
        <v>0.33</v>
      </c>
      <c r="D5" s="38" t="n">
        <v>2.664</v>
      </c>
      <c r="E5" s="13"/>
      <c r="F5" s="14"/>
    </row>
    <row r="6" customFormat="false" ht="14.25" hidden="false" customHeight="true" outlineLevel="0" collapsed="false">
      <c r="A6" s="9" t="n">
        <v>43863</v>
      </c>
      <c r="B6" s="10" t="n">
        <v>2665.18</v>
      </c>
      <c r="C6" s="39" t="n">
        <v>0.33</v>
      </c>
      <c r="D6" s="38" t="n">
        <v>2.664</v>
      </c>
      <c r="E6" s="15"/>
      <c r="F6" s="17"/>
      <c r="J6" s="40"/>
    </row>
    <row r="7" customFormat="false" ht="14.25" hidden="false" customHeight="true" outlineLevel="0" collapsed="false">
      <c r="A7" s="9" t="n">
        <v>43864</v>
      </c>
      <c r="B7" s="10" t="n">
        <v>2665.13</v>
      </c>
      <c r="C7" s="39" t="n">
        <v>0.33</v>
      </c>
      <c r="D7" s="38" t="n">
        <v>2.664</v>
      </c>
      <c r="E7" s="15"/>
      <c r="F7" s="16"/>
    </row>
    <row r="8" customFormat="false" ht="14.25" hidden="false" customHeight="true" outlineLevel="0" collapsed="false">
      <c r="A8" s="9" t="n">
        <v>43865</v>
      </c>
      <c r="B8" s="10" t="n">
        <v>2665.08</v>
      </c>
      <c r="C8" s="39" t="n">
        <v>0.33</v>
      </c>
      <c r="D8" s="38" t="n">
        <v>2.664</v>
      </c>
      <c r="E8" s="15"/>
      <c r="F8" s="16"/>
    </row>
    <row r="9" customFormat="false" ht="14.25" hidden="false" customHeight="true" outlineLevel="0" collapsed="false">
      <c r="A9" s="9" t="n">
        <v>43866</v>
      </c>
      <c r="B9" s="10" t="n">
        <v>2665.03</v>
      </c>
      <c r="C9" s="39" t="n">
        <v>0.33</v>
      </c>
      <c r="D9" s="38" t="n">
        <v>2.664</v>
      </c>
      <c r="E9" s="15"/>
      <c r="F9" s="16"/>
    </row>
    <row r="10" customFormat="false" ht="14.25" hidden="false" customHeight="true" outlineLevel="0" collapsed="false">
      <c r="A10" s="9" t="n">
        <v>43867</v>
      </c>
      <c r="B10" s="10" t="n">
        <v>2664.98</v>
      </c>
      <c r="C10" s="39" t="n">
        <v>0.33</v>
      </c>
      <c r="D10" s="38" t="n">
        <v>2.664</v>
      </c>
      <c r="E10" s="15"/>
      <c r="F10" s="16"/>
    </row>
    <row r="11" customFormat="false" ht="14.25" hidden="false" customHeight="true" outlineLevel="0" collapsed="false">
      <c r="A11" s="9" t="n">
        <v>43868</v>
      </c>
      <c r="B11" s="10" t="n">
        <v>2664.93</v>
      </c>
      <c r="C11" s="39" t="n">
        <v>0.33</v>
      </c>
      <c r="D11" s="38" t="n">
        <v>2.664</v>
      </c>
      <c r="E11" s="15"/>
      <c r="F11" s="17"/>
    </row>
    <row r="12" customFormat="false" ht="14.25" hidden="false" customHeight="true" outlineLevel="0" collapsed="false">
      <c r="A12" s="9" t="n">
        <v>43869</v>
      </c>
      <c r="B12" s="10" t="n">
        <v>2664.88</v>
      </c>
      <c r="C12" s="39" t="n">
        <v>0.33</v>
      </c>
      <c r="D12" s="38" t="n">
        <v>2.664</v>
      </c>
      <c r="E12" s="15"/>
      <c r="F12" s="17"/>
      <c r="L12" s="30"/>
    </row>
    <row r="13" customFormat="false" ht="14.25" hidden="false" customHeight="true" outlineLevel="0" collapsed="false">
      <c r="A13" s="9" t="n">
        <v>43870</v>
      </c>
      <c r="B13" s="10" t="n">
        <v>2664.83</v>
      </c>
      <c r="C13" s="39" t="n">
        <v>0.33</v>
      </c>
      <c r="D13" s="38" t="n">
        <v>2.664</v>
      </c>
      <c r="E13" s="15"/>
      <c r="F13" s="17"/>
    </row>
    <row r="14" customFormat="false" ht="14.25" hidden="false" customHeight="true" outlineLevel="0" collapsed="false">
      <c r="A14" s="9" t="n">
        <v>43871</v>
      </c>
      <c r="B14" s="10" t="n">
        <v>2664.77</v>
      </c>
      <c r="C14" s="39" t="n">
        <v>0.33</v>
      </c>
      <c r="D14" s="38" t="n">
        <v>2.664</v>
      </c>
      <c r="E14" s="15"/>
      <c r="F14" s="16"/>
    </row>
    <row r="15" customFormat="false" ht="14.25" hidden="false" customHeight="true" outlineLevel="0" collapsed="false">
      <c r="A15" s="9" t="n">
        <v>43872</v>
      </c>
      <c r="B15" s="10" t="n">
        <v>2664.71</v>
      </c>
      <c r="C15" s="39" t="n">
        <v>0.33</v>
      </c>
      <c r="D15" s="38" t="n">
        <v>2.664</v>
      </c>
      <c r="E15" s="15"/>
      <c r="F15" s="16"/>
      <c r="I15" s="21"/>
    </row>
    <row r="16" customFormat="false" ht="14.25" hidden="false" customHeight="true" outlineLevel="0" collapsed="false">
      <c r="A16" s="9" t="n">
        <v>43873</v>
      </c>
      <c r="B16" s="10" t="n">
        <v>2664.65</v>
      </c>
      <c r="C16" s="39" t="n">
        <v>0.33</v>
      </c>
      <c r="D16" s="38" t="n">
        <v>2.664</v>
      </c>
      <c r="E16" s="15"/>
      <c r="F16" s="18"/>
    </row>
    <row r="17" customFormat="false" ht="14.25" hidden="false" customHeight="true" outlineLevel="0" collapsed="false">
      <c r="A17" s="9" t="n">
        <v>43874</v>
      </c>
      <c r="B17" s="10" t="n">
        <v>2664.6</v>
      </c>
      <c r="C17" s="39" t="n">
        <v>0.33</v>
      </c>
      <c r="D17" s="38" t="n">
        <v>2.664</v>
      </c>
      <c r="E17" s="15"/>
      <c r="F17" s="17"/>
    </row>
    <row r="18" customFormat="false" ht="14.25" hidden="false" customHeight="true" outlineLevel="0" collapsed="false">
      <c r="A18" s="9" t="n">
        <v>43875</v>
      </c>
      <c r="B18" s="10" t="n">
        <v>2664.54</v>
      </c>
      <c r="C18" s="39" t="n">
        <v>0.33</v>
      </c>
      <c r="D18" s="38" t="n">
        <v>2.664</v>
      </c>
      <c r="E18" s="15"/>
      <c r="F18" s="16"/>
    </row>
    <row r="19" customFormat="false" ht="14.25" hidden="false" customHeight="true" outlineLevel="0" collapsed="false">
      <c r="A19" s="9" t="n">
        <v>43876</v>
      </c>
      <c r="B19" s="10" t="n">
        <v>2664.49</v>
      </c>
      <c r="C19" s="39" t="n">
        <v>0.33</v>
      </c>
      <c r="D19" s="38" t="n">
        <v>2.664</v>
      </c>
      <c r="E19" s="15" t="n">
        <v>26.65</v>
      </c>
      <c r="F19" s="20" t="n">
        <v>0.485</v>
      </c>
    </row>
    <row r="20" customFormat="false" ht="14.25" hidden="false" customHeight="true" outlineLevel="0" collapsed="false">
      <c r="A20" s="9" t="n">
        <v>43877</v>
      </c>
      <c r="B20" s="10" t="n">
        <v>2664.43</v>
      </c>
      <c r="C20" s="39" t="n">
        <v>0.33</v>
      </c>
      <c r="D20" s="38" t="n">
        <v>2.664</v>
      </c>
      <c r="E20" s="15"/>
      <c r="F20" s="16"/>
    </row>
    <row r="21" customFormat="false" ht="14.25" hidden="false" customHeight="true" outlineLevel="0" collapsed="false">
      <c r="A21" s="9" t="n">
        <v>43878</v>
      </c>
      <c r="B21" s="10" t="n">
        <v>2664.37</v>
      </c>
      <c r="C21" s="39" t="n">
        <v>0.33</v>
      </c>
      <c r="D21" s="38" t="n">
        <v>2.664</v>
      </c>
      <c r="E21" s="15"/>
      <c r="F21" s="16"/>
    </row>
    <row r="22" customFormat="false" ht="14.25" hidden="false" customHeight="true" outlineLevel="0" collapsed="false">
      <c r="A22" s="9" t="n">
        <v>43879</v>
      </c>
      <c r="B22" s="10" t="n">
        <v>2664.32</v>
      </c>
      <c r="C22" s="39" t="n">
        <v>0.33</v>
      </c>
      <c r="D22" s="38" t="n">
        <v>2.664</v>
      </c>
      <c r="E22" s="15"/>
      <c r="F22" s="17"/>
    </row>
    <row r="23" customFormat="false" ht="14.25" hidden="false" customHeight="true" outlineLevel="0" collapsed="false">
      <c r="A23" s="9" t="n">
        <v>43880</v>
      </c>
      <c r="B23" s="10" t="n">
        <v>2664.26</v>
      </c>
      <c r="C23" s="39" t="n">
        <v>0.33</v>
      </c>
      <c r="D23" s="38" t="n">
        <v>2.664</v>
      </c>
      <c r="E23" s="15"/>
      <c r="F23" s="16"/>
    </row>
    <row r="24" customFormat="false" ht="14.25" hidden="false" customHeight="true" outlineLevel="0" collapsed="false">
      <c r="A24" s="9" t="n">
        <v>43881</v>
      </c>
      <c r="B24" s="10" t="n">
        <v>2664.21</v>
      </c>
      <c r="C24" s="39" t="n">
        <v>0.33</v>
      </c>
      <c r="D24" s="38" t="n">
        <v>2.664</v>
      </c>
      <c r="E24" s="15"/>
      <c r="F24" s="16"/>
    </row>
    <row r="25" customFormat="false" ht="14.25" hidden="false" customHeight="true" outlineLevel="0" collapsed="false">
      <c r="A25" s="9" t="n">
        <v>43882</v>
      </c>
      <c r="B25" s="10" t="n">
        <v>2664.16</v>
      </c>
      <c r="C25" s="39" t="n">
        <v>0.33</v>
      </c>
      <c r="D25" s="38" t="n">
        <v>2.664</v>
      </c>
      <c r="E25" s="15"/>
      <c r="F25" s="16"/>
    </row>
    <row r="26" customFormat="false" ht="14.25" hidden="false" customHeight="true" outlineLevel="0" collapsed="false">
      <c r="A26" s="9" t="n">
        <v>43883</v>
      </c>
      <c r="B26" s="10" t="n">
        <v>2664.11</v>
      </c>
      <c r="C26" s="39" t="n">
        <v>0.33</v>
      </c>
      <c r="D26" s="38" t="n">
        <v>2.664</v>
      </c>
      <c r="E26" s="15"/>
      <c r="F26" s="18"/>
    </row>
    <row r="27" customFormat="false" ht="14.25" hidden="false" customHeight="true" outlineLevel="0" collapsed="false">
      <c r="A27" s="9" t="n">
        <v>43884</v>
      </c>
      <c r="B27" s="10" t="n">
        <v>2664.05</v>
      </c>
      <c r="C27" s="39" t="n">
        <v>0.33</v>
      </c>
      <c r="D27" s="38" t="n">
        <v>2.664</v>
      </c>
      <c r="E27" s="15"/>
      <c r="F27" s="16"/>
    </row>
    <row r="28" customFormat="false" ht="14.25" hidden="false" customHeight="true" outlineLevel="0" collapsed="false">
      <c r="A28" s="9" t="n">
        <v>43885</v>
      </c>
      <c r="B28" s="10" t="n">
        <v>2664</v>
      </c>
      <c r="C28" s="39" t="n">
        <v>0.33</v>
      </c>
      <c r="D28" s="38" t="n">
        <v>2.664</v>
      </c>
      <c r="E28" s="15" t="n">
        <v>24.8</v>
      </c>
      <c r="F28" s="17" t="n">
        <v>0.451</v>
      </c>
    </row>
    <row r="29" customFormat="false" ht="14.25" hidden="false" customHeight="true" outlineLevel="0" collapsed="false">
      <c r="A29" s="9" t="n">
        <v>43886</v>
      </c>
      <c r="B29" s="10" t="n">
        <v>2663.95</v>
      </c>
      <c r="C29" s="39" t="n">
        <v>0.33</v>
      </c>
      <c r="D29" s="38" t="n">
        <v>2.664</v>
      </c>
      <c r="E29" s="15"/>
      <c r="F29" s="16"/>
    </row>
    <row r="30" customFormat="false" ht="14.25" hidden="false" customHeight="true" outlineLevel="0" collapsed="false">
      <c r="A30" s="9" t="n">
        <v>43887</v>
      </c>
      <c r="B30" s="10" t="n">
        <v>2663.89</v>
      </c>
      <c r="C30" s="39" t="n">
        <v>0.33</v>
      </c>
      <c r="D30" s="38" t="n">
        <v>2.664</v>
      </c>
      <c r="E30" s="15"/>
      <c r="F30" s="17"/>
      <c r="G30" s="41"/>
    </row>
    <row r="31" customFormat="false" ht="14.25" hidden="false" customHeight="true" outlineLevel="0" collapsed="false">
      <c r="A31" s="9" t="n">
        <v>43888</v>
      </c>
      <c r="B31" s="10" t="n">
        <v>2663.84</v>
      </c>
      <c r="C31" s="39" t="n">
        <v>0.33</v>
      </c>
      <c r="D31" s="38" t="n">
        <v>2.664</v>
      </c>
      <c r="E31" s="15"/>
      <c r="F31" s="16"/>
    </row>
    <row r="32" customFormat="false" ht="14.25" hidden="false" customHeight="true" outlineLevel="0" collapsed="false">
      <c r="A32" s="9" t="n">
        <v>43889</v>
      </c>
      <c r="B32" s="10" t="n">
        <v>2663.79</v>
      </c>
      <c r="C32" s="39" t="n">
        <v>0.33</v>
      </c>
      <c r="D32" s="38" t="n">
        <v>2.664</v>
      </c>
      <c r="E32" s="15"/>
      <c r="F32" s="17"/>
    </row>
    <row r="33" customFormat="false" ht="14.25" hidden="false" customHeight="true" outlineLevel="0" collapsed="false">
      <c r="A33" s="9" t="n">
        <v>43890</v>
      </c>
      <c r="B33" s="10" t="n">
        <v>2663.73</v>
      </c>
      <c r="C33" s="39" t="n">
        <v>0.44</v>
      </c>
      <c r="D33" s="38" t="n">
        <v>3.531</v>
      </c>
      <c r="E33" s="15"/>
      <c r="F33" s="17"/>
    </row>
    <row r="34" customFormat="false" ht="14.25" hidden="false" customHeight="true" outlineLevel="0" collapsed="false">
      <c r="A34" s="9"/>
      <c r="B34" s="19"/>
      <c r="C34" s="42"/>
      <c r="D34" s="43"/>
      <c r="E34" s="15"/>
      <c r="F34" s="17"/>
    </row>
    <row r="35" customFormat="false" ht="14.25" hidden="false" customHeight="true" outlineLevel="0" collapsed="false">
      <c r="A35" s="44"/>
      <c r="B35" s="25"/>
      <c r="C35" s="45"/>
      <c r="D35" s="46"/>
      <c r="E35" s="47"/>
      <c r="F35" s="29"/>
    </row>
    <row r="36" customFormat="false" ht="15.75" hidden="false" customHeight="false" outlineLevel="0" collapsed="false">
      <c r="F36" s="30"/>
    </row>
    <row r="37" customFormat="false" ht="15" hidden="false" customHeight="false" outlineLevel="0" collapsed="false">
      <c r="D37" s="0" t="n">
        <f aca="false">SUM(D5:D35)</f>
        <v>78.123</v>
      </c>
    </row>
    <row r="38" customFormat="false" ht="15" hidden="false" customHeight="false" outlineLevel="0" collapsed="false">
      <c r="F38" s="21" t="n">
        <f aca="false">+D37/29</f>
        <v>2.69389655172414</v>
      </c>
    </row>
    <row r="40" customFormat="false" ht="15" hidden="false" customHeight="false" outlineLevel="0" collapsed="false">
      <c r="F40" s="30" t="n">
        <f aca="false">+F38*3600*24*29</f>
        <v>6749827.2</v>
      </c>
    </row>
    <row r="41" customFormat="false" ht="15" hidden="false" customHeight="false" outlineLevel="0" collapsed="false">
      <c r="G41" s="48" t="n">
        <f aca="false">+F40+Enero!F37</f>
        <v>13140921.6</v>
      </c>
    </row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FEBRERO </oddHeader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" min="7" style="0" width="10.6032388663968"/>
    <col collapsed="false" hidden="false" max="11" min="11" style="0" width="14.1417004048583"/>
    <col collapsed="false" hidden="false" max="1025" min="12" style="0" width="10.6032388663968"/>
  </cols>
  <sheetData>
    <row r="1" customFormat="false" ht="19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8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5.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31" t="s">
        <v>4</v>
      </c>
      <c r="B4" s="32" t="s">
        <v>5</v>
      </c>
      <c r="C4" s="33" t="s">
        <v>6</v>
      </c>
      <c r="D4" s="34" t="s">
        <v>7</v>
      </c>
      <c r="E4" s="35" t="s">
        <v>8</v>
      </c>
      <c r="F4" s="8" t="s">
        <v>9</v>
      </c>
    </row>
    <row r="5" customFormat="false" ht="14.25" hidden="false" customHeight="true" outlineLevel="0" collapsed="false">
      <c r="A5" s="9" t="n">
        <v>43891</v>
      </c>
      <c r="B5" s="10" t="n">
        <v>2663.64</v>
      </c>
      <c r="C5" s="39" t="n">
        <v>0.44</v>
      </c>
      <c r="D5" s="49" t="n">
        <v>3.531</v>
      </c>
      <c r="E5" s="13"/>
      <c r="F5" s="14"/>
    </row>
    <row r="6" customFormat="false" ht="14.25" hidden="false" customHeight="true" outlineLevel="0" collapsed="false">
      <c r="A6" s="9" t="n">
        <v>43892</v>
      </c>
      <c r="B6" s="19" t="n">
        <v>2663.55</v>
      </c>
      <c r="C6" s="42" t="n">
        <v>0.44</v>
      </c>
      <c r="D6" s="49" t="n">
        <v>3.531</v>
      </c>
      <c r="E6" s="15" t="n">
        <v>22.9</v>
      </c>
      <c r="F6" s="18" t="n">
        <v>0.423</v>
      </c>
    </row>
    <row r="7" customFormat="false" ht="14.25" hidden="false" customHeight="true" outlineLevel="0" collapsed="false">
      <c r="A7" s="9" t="n">
        <v>43893</v>
      </c>
      <c r="B7" s="19" t="n">
        <v>2663.45</v>
      </c>
      <c r="C7" s="42" t="n">
        <v>0.44</v>
      </c>
      <c r="D7" s="49" t="n">
        <v>3.531</v>
      </c>
      <c r="E7" s="15"/>
      <c r="F7" s="16"/>
    </row>
    <row r="8" customFormat="false" ht="14.25" hidden="false" customHeight="true" outlineLevel="0" collapsed="false">
      <c r="A8" s="9" t="n">
        <v>43894</v>
      </c>
      <c r="B8" s="19" t="n">
        <v>2663.37</v>
      </c>
      <c r="C8" s="42" t="n">
        <v>0.44</v>
      </c>
      <c r="D8" s="49" t="n">
        <v>3.531</v>
      </c>
      <c r="E8" s="15"/>
      <c r="F8" s="16"/>
    </row>
    <row r="9" customFormat="false" ht="14.25" hidden="false" customHeight="true" outlineLevel="0" collapsed="false">
      <c r="A9" s="9" t="n">
        <v>43895</v>
      </c>
      <c r="B9" s="19" t="n">
        <v>2663.28</v>
      </c>
      <c r="C9" s="42" t="n">
        <v>0.44</v>
      </c>
      <c r="D9" s="49" t="n">
        <v>3.531</v>
      </c>
      <c r="E9" s="15"/>
      <c r="F9" s="16"/>
    </row>
    <row r="10" customFormat="false" ht="14.25" hidden="false" customHeight="true" outlineLevel="0" collapsed="false">
      <c r="A10" s="9" t="n">
        <v>43896</v>
      </c>
      <c r="B10" s="19" t="n">
        <v>2663.2</v>
      </c>
      <c r="C10" s="42" t="n">
        <v>0.44</v>
      </c>
      <c r="D10" s="49" t="n">
        <v>3.531</v>
      </c>
      <c r="E10" s="15"/>
      <c r="F10" s="17"/>
    </row>
    <row r="11" customFormat="false" ht="14.25" hidden="false" customHeight="true" outlineLevel="0" collapsed="false">
      <c r="A11" s="9" t="n">
        <v>43897</v>
      </c>
      <c r="B11" s="19" t="n">
        <v>2663.13</v>
      </c>
      <c r="C11" s="42" t="n">
        <v>0.27</v>
      </c>
      <c r="D11" s="49" t="n">
        <v>2.896</v>
      </c>
      <c r="E11" s="15"/>
      <c r="F11" s="16"/>
    </row>
    <row r="12" customFormat="false" ht="14.25" hidden="false" customHeight="true" outlineLevel="0" collapsed="false">
      <c r="A12" s="9" t="n">
        <v>43898</v>
      </c>
      <c r="B12" s="19" t="n">
        <v>2663.06</v>
      </c>
      <c r="C12" s="42" t="n">
        <v>0.27</v>
      </c>
      <c r="D12" s="49" t="n">
        <v>2.896</v>
      </c>
      <c r="E12" s="15"/>
      <c r="F12" s="16"/>
    </row>
    <row r="13" customFormat="false" ht="14.25" hidden="false" customHeight="true" outlineLevel="0" collapsed="false">
      <c r="A13" s="9" t="n">
        <v>43899</v>
      </c>
      <c r="B13" s="19" t="n">
        <v>2662.94</v>
      </c>
      <c r="C13" s="42" t="n">
        <v>0.27</v>
      </c>
      <c r="D13" s="49" t="n">
        <v>2.896</v>
      </c>
      <c r="E13" s="15" t="n">
        <v>21</v>
      </c>
      <c r="F13" s="17" t="n">
        <v>0.382</v>
      </c>
      <c r="I13" s="21"/>
      <c r="J13" s="50"/>
    </row>
    <row r="14" customFormat="false" ht="14.25" hidden="false" customHeight="true" outlineLevel="0" collapsed="false">
      <c r="A14" s="9" t="n">
        <v>43900</v>
      </c>
      <c r="B14" s="19" t="n">
        <v>2662.88</v>
      </c>
      <c r="C14" s="42" t="n">
        <v>0.27</v>
      </c>
      <c r="D14" s="49" t="n">
        <v>2.896</v>
      </c>
      <c r="E14" s="15"/>
      <c r="F14" s="17"/>
    </row>
    <row r="15" customFormat="false" ht="14.25" hidden="false" customHeight="true" outlineLevel="0" collapsed="false">
      <c r="A15" s="9" t="n">
        <v>43901</v>
      </c>
      <c r="B15" s="19" t="n">
        <v>2662.82</v>
      </c>
      <c r="C15" s="42" t="n">
        <v>0.27</v>
      </c>
      <c r="D15" s="49" t="n">
        <v>2.896</v>
      </c>
      <c r="E15" s="15"/>
      <c r="F15" s="51"/>
    </row>
    <row r="16" customFormat="false" ht="14.25" hidden="false" customHeight="true" outlineLevel="0" collapsed="false">
      <c r="A16" s="9" t="n">
        <v>43902</v>
      </c>
      <c r="B16" s="19" t="n">
        <v>2662.76</v>
      </c>
      <c r="C16" s="42" t="n">
        <v>0.27</v>
      </c>
      <c r="D16" s="49" t="n">
        <v>2.896</v>
      </c>
      <c r="E16" s="15"/>
      <c r="F16" s="17"/>
    </row>
    <row r="17" customFormat="false" ht="14.25" hidden="false" customHeight="true" outlineLevel="0" collapsed="false">
      <c r="A17" s="9" t="n">
        <v>43903</v>
      </c>
      <c r="B17" s="19" t="n">
        <v>2662.7</v>
      </c>
      <c r="C17" s="42" t="n">
        <v>0.27</v>
      </c>
      <c r="D17" s="49" t="n">
        <v>2.896</v>
      </c>
      <c r="E17" s="15"/>
      <c r="F17" s="17"/>
    </row>
    <row r="18" customFormat="false" ht="14.25" hidden="false" customHeight="true" outlineLevel="0" collapsed="false">
      <c r="A18" s="9" t="n">
        <v>43904</v>
      </c>
      <c r="B18" s="19" t="n">
        <v>2662.65</v>
      </c>
      <c r="C18" s="42" t="n">
        <v>0.27</v>
      </c>
      <c r="D18" s="49" t="n">
        <v>2.896</v>
      </c>
      <c r="E18" s="15"/>
      <c r="F18" s="16"/>
      <c r="J18" s="50"/>
    </row>
    <row r="19" customFormat="false" ht="14.25" hidden="false" customHeight="true" outlineLevel="0" collapsed="false">
      <c r="A19" s="9" t="n">
        <v>43905</v>
      </c>
      <c r="B19" s="19" t="n">
        <v>2662.58</v>
      </c>
      <c r="C19" s="42" t="n">
        <v>0.27</v>
      </c>
      <c r="D19" s="49" t="n">
        <v>2.896</v>
      </c>
      <c r="E19" s="15"/>
      <c r="F19" s="17"/>
      <c r="L19" s="30"/>
    </row>
    <row r="20" customFormat="false" ht="14.25" hidden="false" customHeight="true" outlineLevel="0" collapsed="false">
      <c r="A20" s="9" t="n">
        <v>43906</v>
      </c>
      <c r="B20" s="19" t="n">
        <v>2662.53</v>
      </c>
      <c r="C20" s="42" t="n">
        <v>0.35</v>
      </c>
      <c r="D20" s="49" t="n">
        <v>2.896</v>
      </c>
      <c r="E20" s="15" t="n">
        <v>19.6</v>
      </c>
      <c r="F20" s="16" t="n">
        <v>53.6</v>
      </c>
    </row>
    <row r="21" customFormat="false" ht="14.25" hidden="false" customHeight="true" outlineLevel="0" collapsed="false">
      <c r="A21" s="9" t="n">
        <v>43907</v>
      </c>
      <c r="B21" s="19" t="n">
        <v>2662.48</v>
      </c>
      <c r="C21" s="42" t="n">
        <v>0.6</v>
      </c>
      <c r="D21" s="49" t="n">
        <v>5.73</v>
      </c>
      <c r="E21" s="15"/>
      <c r="F21" s="16"/>
    </row>
    <row r="22" customFormat="false" ht="14.25" hidden="false" customHeight="true" outlineLevel="0" collapsed="false">
      <c r="A22" s="9" t="n">
        <v>43908</v>
      </c>
      <c r="B22" s="19" t="n">
        <v>2662.38</v>
      </c>
      <c r="C22" s="42" t="n">
        <v>0.27</v>
      </c>
      <c r="D22" s="49" t="n">
        <v>2.896</v>
      </c>
      <c r="E22" s="15"/>
      <c r="F22" s="17"/>
      <c r="K22" s="30"/>
      <c r="L22" s="48"/>
    </row>
    <row r="23" customFormat="false" ht="14.25" hidden="false" customHeight="true" outlineLevel="0" collapsed="false">
      <c r="A23" s="9" t="n">
        <v>43909</v>
      </c>
      <c r="B23" s="19" t="n">
        <v>2662.32</v>
      </c>
      <c r="C23" s="42" t="n">
        <v>0.27</v>
      </c>
      <c r="D23" s="49" t="n">
        <v>2.896</v>
      </c>
      <c r="E23" s="15"/>
      <c r="F23" s="16"/>
    </row>
    <row r="24" customFormat="false" ht="14.25" hidden="false" customHeight="true" outlineLevel="0" collapsed="false">
      <c r="A24" s="9" t="n">
        <v>43910</v>
      </c>
      <c r="B24" s="19" t="n">
        <v>2662.25</v>
      </c>
      <c r="C24" s="42" t="n">
        <v>0.27</v>
      </c>
      <c r="D24" s="49" t="n">
        <v>2.896</v>
      </c>
      <c r="E24" s="15"/>
      <c r="F24" s="16"/>
      <c r="I24" s="21"/>
    </row>
    <row r="25" customFormat="false" ht="14.25" hidden="false" customHeight="true" outlineLevel="0" collapsed="false">
      <c r="A25" s="9" t="n">
        <v>43911</v>
      </c>
      <c r="B25" s="19" t="n">
        <v>2662.18</v>
      </c>
      <c r="C25" s="42" t="n">
        <v>0.27</v>
      </c>
      <c r="D25" s="49" t="n">
        <v>2.896</v>
      </c>
      <c r="E25" s="15"/>
      <c r="F25" s="51"/>
      <c r="H25" s="52"/>
    </row>
    <row r="26" customFormat="false" ht="14.25" hidden="false" customHeight="true" outlineLevel="0" collapsed="false">
      <c r="A26" s="9" t="n">
        <v>43912</v>
      </c>
      <c r="B26" s="19" t="n">
        <v>2662.08</v>
      </c>
      <c r="C26" s="42" t="n">
        <v>0.27</v>
      </c>
      <c r="D26" s="49" t="n">
        <v>2.896</v>
      </c>
      <c r="E26" s="15"/>
      <c r="F26" s="16"/>
    </row>
    <row r="27" customFormat="false" ht="14.25" hidden="false" customHeight="true" outlineLevel="0" collapsed="false">
      <c r="A27" s="9" t="n">
        <v>43913</v>
      </c>
      <c r="B27" s="19" t="n">
        <v>2661.97</v>
      </c>
      <c r="C27" s="42" t="n">
        <v>0.27</v>
      </c>
      <c r="D27" s="49" t="n">
        <v>2.896</v>
      </c>
      <c r="E27" s="15" t="n">
        <v>18</v>
      </c>
      <c r="F27" s="16" t="n">
        <v>32.7</v>
      </c>
    </row>
    <row r="28" customFormat="false" ht="14.25" hidden="false" customHeight="true" outlineLevel="0" collapsed="false">
      <c r="A28" s="9" t="n">
        <v>43914</v>
      </c>
      <c r="B28" s="19" t="n">
        <v>2661.86</v>
      </c>
      <c r="C28" s="42" t="n">
        <v>0.27</v>
      </c>
      <c r="D28" s="49" t="n">
        <v>2.896</v>
      </c>
      <c r="E28" s="15"/>
      <c r="F28" s="16"/>
    </row>
    <row r="29" customFormat="false" ht="14.25" hidden="false" customHeight="true" outlineLevel="0" collapsed="false">
      <c r="A29" s="9" t="n">
        <v>43915</v>
      </c>
      <c r="B29" s="19" t="n">
        <v>2661.79</v>
      </c>
      <c r="C29" s="42" t="n">
        <v>0.27</v>
      </c>
      <c r="D29" s="49" t="n">
        <v>2.098</v>
      </c>
      <c r="E29" s="15"/>
      <c r="F29" s="16"/>
    </row>
    <row r="30" customFormat="false" ht="14.25" hidden="false" customHeight="true" outlineLevel="0" collapsed="false">
      <c r="A30" s="9" t="n">
        <v>43916</v>
      </c>
      <c r="B30" s="19" t="n">
        <v>2661.72</v>
      </c>
      <c r="C30" s="42" t="n">
        <v>0.27</v>
      </c>
      <c r="D30" s="49" t="n">
        <v>2.098</v>
      </c>
      <c r="E30" s="15"/>
      <c r="F30" s="16"/>
    </row>
    <row r="31" customFormat="false" ht="14.25" hidden="false" customHeight="true" outlineLevel="0" collapsed="false">
      <c r="A31" s="9" t="n">
        <v>43917</v>
      </c>
      <c r="B31" s="19" t="n">
        <v>2661.65</v>
      </c>
      <c r="C31" s="42" t="n">
        <v>0.27</v>
      </c>
      <c r="D31" s="49" t="n">
        <v>2.098</v>
      </c>
      <c r="E31" s="15"/>
      <c r="F31" s="17"/>
    </row>
    <row r="32" customFormat="false" ht="14.25" hidden="false" customHeight="true" outlineLevel="0" collapsed="false">
      <c r="A32" s="9" t="n">
        <v>43918</v>
      </c>
      <c r="B32" s="19" t="n">
        <v>2661.6</v>
      </c>
      <c r="C32" s="42" t="n">
        <v>0.27</v>
      </c>
      <c r="D32" s="49" t="n">
        <v>2.098</v>
      </c>
      <c r="E32" s="15"/>
      <c r="F32" s="17"/>
      <c r="J32" s="50"/>
    </row>
    <row r="33" customFormat="false" ht="14.25" hidden="false" customHeight="true" outlineLevel="0" collapsed="false">
      <c r="A33" s="9" t="n">
        <v>43919</v>
      </c>
      <c r="B33" s="19" t="n">
        <v>2661.53</v>
      </c>
      <c r="C33" s="42" t="n">
        <v>0.27</v>
      </c>
      <c r="D33" s="49" t="n">
        <v>2.098</v>
      </c>
      <c r="E33" s="15"/>
      <c r="F33" s="17"/>
    </row>
    <row r="34" customFormat="false" ht="14.25" hidden="false" customHeight="true" outlineLevel="0" collapsed="false">
      <c r="A34" s="9" t="n">
        <v>43920</v>
      </c>
      <c r="B34" s="19" t="n">
        <v>2661.47</v>
      </c>
      <c r="C34" s="42" t="n">
        <v>0.27</v>
      </c>
      <c r="D34" s="49" t="n">
        <v>2.098</v>
      </c>
      <c r="E34" s="15" t="n">
        <v>16.5</v>
      </c>
      <c r="F34" s="17" t="n">
        <v>0.3</v>
      </c>
    </row>
    <row r="35" customFormat="false" ht="14.25" hidden="false" customHeight="true" outlineLevel="0" collapsed="false">
      <c r="A35" s="24" t="n">
        <v>43921</v>
      </c>
      <c r="B35" s="25" t="n">
        <v>2661.4</v>
      </c>
      <c r="C35" s="53" t="n">
        <v>0.32</v>
      </c>
      <c r="D35" s="54" t="n">
        <v>2.51</v>
      </c>
      <c r="E35" s="47"/>
      <c r="F35" s="29"/>
    </row>
    <row r="36" customFormat="false" ht="15.75" hidden="false" customHeight="false" outlineLevel="0" collapsed="false">
      <c r="E36" s="30"/>
    </row>
    <row r="37" customFormat="false" ht="15" hidden="false" customHeight="false" outlineLevel="0" collapsed="false">
      <c r="A37" s="0" t="s">
        <v>10</v>
      </c>
    </row>
    <row r="38" customFormat="false" ht="15" hidden="false" customHeight="false" outlineLevel="0" collapsed="false">
      <c r="A38" s="0" t="s">
        <v>11</v>
      </c>
    </row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1.02361111111111" right="0.236111111111111" top="2.32291666666667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MARZO </oddHead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14.6761133603239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7" min="7" style="0" width="10.6032388663968"/>
    <col collapsed="false" hidden="false" max="8" min="8" style="0" width="20.246963562753"/>
    <col collapsed="false" hidden="false" max="9" min="9" style="0" width="21.2105263157895"/>
    <col collapsed="false" hidden="false" max="1025" min="10" style="0" width="10.6032388663968"/>
  </cols>
  <sheetData>
    <row r="1" customFormat="false" ht="21.7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26.2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8.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77.25" hidden="false" customHeight="true" outlineLevel="0" collapsed="false">
      <c r="A4" s="31" t="s">
        <v>4</v>
      </c>
      <c r="B4" s="55" t="s">
        <v>5</v>
      </c>
      <c r="C4" s="33" t="s">
        <v>6</v>
      </c>
      <c r="D4" s="33" t="s">
        <v>7</v>
      </c>
      <c r="E4" s="34" t="s">
        <v>8</v>
      </c>
      <c r="F4" s="35" t="s">
        <v>9</v>
      </c>
    </row>
    <row r="5" customFormat="false" ht="14.25" hidden="false" customHeight="true" outlineLevel="0" collapsed="false">
      <c r="A5" s="9" t="n">
        <v>43922</v>
      </c>
      <c r="B5" s="56" t="n">
        <v>6661.32</v>
      </c>
      <c r="C5" s="39" t="n">
        <v>0.32</v>
      </c>
      <c r="D5" s="57" t="n">
        <v>2.51</v>
      </c>
      <c r="E5" s="38"/>
      <c r="F5" s="58"/>
    </row>
    <row r="6" customFormat="false" ht="14.25" hidden="false" customHeight="true" outlineLevel="0" collapsed="false">
      <c r="A6" s="9" t="n">
        <v>43923</v>
      </c>
      <c r="B6" s="59" t="n">
        <v>2661.29</v>
      </c>
      <c r="C6" s="42" t="n">
        <v>0.32</v>
      </c>
      <c r="D6" s="60" t="n">
        <v>2.51</v>
      </c>
      <c r="E6" s="49"/>
      <c r="F6" s="15"/>
    </row>
    <row r="7" customFormat="false" ht="14.25" hidden="false" customHeight="true" outlineLevel="0" collapsed="false">
      <c r="A7" s="9" t="n">
        <v>43924</v>
      </c>
      <c r="B7" s="59" t="n">
        <v>2661.22</v>
      </c>
      <c r="C7" s="42" t="n">
        <v>0.32</v>
      </c>
      <c r="D7" s="60" t="n">
        <v>2.51</v>
      </c>
      <c r="E7" s="49"/>
      <c r="F7" s="15"/>
    </row>
    <row r="8" customFormat="false" ht="14.25" hidden="false" customHeight="true" outlineLevel="0" collapsed="false">
      <c r="A8" s="9" t="n">
        <v>43925</v>
      </c>
      <c r="B8" s="59" t="n">
        <v>2661.15</v>
      </c>
      <c r="C8" s="42" t="n">
        <v>0.32</v>
      </c>
      <c r="D8" s="60" t="n">
        <v>2.51</v>
      </c>
      <c r="E8" s="49"/>
      <c r="F8" s="15"/>
    </row>
    <row r="9" customFormat="false" ht="14.25" hidden="false" customHeight="true" outlineLevel="0" collapsed="false">
      <c r="A9" s="9" t="n">
        <v>43926</v>
      </c>
      <c r="B9" s="59" t="n">
        <v>2661.06</v>
      </c>
      <c r="C9" s="42" t="n">
        <v>0.32</v>
      </c>
      <c r="D9" s="60" t="n">
        <v>2.51</v>
      </c>
      <c r="E9" s="49"/>
      <c r="F9" s="15"/>
    </row>
    <row r="10" customFormat="false" ht="14.25" hidden="false" customHeight="true" outlineLevel="0" collapsed="false">
      <c r="A10" s="9" t="n">
        <v>43927</v>
      </c>
      <c r="B10" s="59" t="n">
        <v>2660.98</v>
      </c>
      <c r="C10" s="42" t="n">
        <v>0.32</v>
      </c>
      <c r="D10" s="60" t="n">
        <v>2.51</v>
      </c>
      <c r="E10" s="49"/>
      <c r="F10" s="15"/>
    </row>
    <row r="11" customFormat="false" ht="14.25" hidden="false" customHeight="true" outlineLevel="0" collapsed="false">
      <c r="A11" s="9" t="n">
        <v>43928</v>
      </c>
      <c r="B11" s="59" t="n">
        <v>2660.9</v>
      </c>
      <c r="C11" s="42" t="n">
        <v>0.27</v>
      </c>
      <c r="D11" s="49" t="n">
        <v>2.098</v>
      </c>
      <c r="E11" s="49"/>
      <c r="F11" s="15"/>
    </row>
    <row r="12" customFormat="false" ht="14.25" hidden="false" customHeight="true" outlineLevel="0" collapsed="false">
      <c r="A12" s="9" t="n">
        <v>43929</v>
      </c>
      <c r="B12" s="59" t="n">
        <v>2660.84</v>
      </c>
      <c r="C12" s="42" t="n">
        <v>0.27</v>
      </c>
      <c r="D12" s="49" t="n">
        <v>2.098</v>
      </c>
      <c r="E12" s="49"/>
      <c r="F12" s="15"/>
    </row>
    <row r="13" customFormat="false" ht="14.25" hidden="false" customHeight="true" outlineLevel="0" collapsed="false">
      <c r="A13" s="9" t="n">
        <v>43930</v>
      </c>
      <c r="B13" s="59" t="n">
        <v>2660.77</v>
      </c>
      <c r="C13" s="42" t="n">
        <v>0.27</v>
      </c>
      <c r="D13" s="49" t="n">
        <v>2.098</v>
      </c>
      <c r="E13" s="49"/>
      <c r="F13" s="15"/>
      <c r="H13" s="30"/>
    </row>
    <row r="14" customFormat="false" ht="14.25" hidden="false" customHeight="true" outlineLevel="0" collapsed="false">
      <c r="A14" s="9" t="n">
        <v>43931</v>
      </c>
      <c r="B14" s="59" t="n">
        <v>2660.71</v>
      </c>
      <c r="C14" s="42" t="n">
        <v>0.27</v>
      </c>
      <c r="D14" s="49" t="n">
        <v>2.098</v>
      </c>
      <c r="E14" s="49"/>
      <c r="F14" s="61"/>
    </row>
    <row r="15" customFormat="false" ht="14.25" hidden="false" customHeight="true" outlineLevel="0" collapsed="false">
      <c r="A15" s="9" t="n">
        <v>43932</v>
      </c>
      <c r="B15" s="59" t="n">
        <v>2660.65</v>
      </c>
      <c r="C15" s="42" t="n">
        <v>0.27</v>
      </c>
      <c r="D15" s="49" t="n">
        <v>2.098</v>
      </c>
      <c r="E15" s="49"/>
      <c r="F15" s="15"/>
    </row>
    <row r="16" customFormat="false" ht="14.25" hidden="false" customHeight="true" outlineLevel="0" collapsed="false">
      <c r="A16" s="9" t="n">
        <v>43933</v>
      </c>
      <c r="B16" s="59" t="n">
        <v>2660.6</v>
      </c>
      <c r="C16" s="42" t="n">
        <v>0.27</v>
      </c>
      <c r="D16" s="49" t="n">
        <v>2.098</v>
      </c>
      <c r="E16" s="49"/>
      <c r="F16" s="15"/>
    </row>
    <row r="17" customFormat="false" ht="14.25" hidden="false" customHeight="true" outlineLevel="0" collapsed="false">
      <c r="A17" s="9" t="n">
        <v>43934</v>
      </c>
      <c r="B17" s="59" t="n">
        <v>2660.55</v>
      </c>
      <c r="C17" s="42" t="n">
        <v>0.27</v>
      </c>
      <c r="D17" s="49" t="n">
        <v>2.098</v>
      </c>
      <c r="E17" s="49"/>
      <c r="F17" s="61"/>
    </row>
    <row r="18" customFormat="false" ht="14.25" hidden="false" customHeight="true" outlineLevel="0" collapsed="false">
      <c r="A18" s="9" t="n">
        <v>43935</v>
      </c>
      <c r="B18" s="59" t="n">
        <v>2660.5</v>
      </c>
      <c r="C18" s="42" t="n">
        <v>0.27</v>
      </c>
      <c r="D18" s="49" t="n">
        <v>2.098</v>
      </c>
      <c r="E18" s="49" t="n">
        <v>13.8</v>
      </c>
      <c r="F18" s="61" t="n">
        <v>0.251</v>
      </c>
      <c r="H18" s="0" t="n">
        <v>55</v>
      </c>
      <c r="I18" s="0" t="n">
        <v>100</v>
      </c>
    </row>
    <row r="19" customFormat="false" ht="14.25" hidden="false" customHeight="true" outlineLevel="0" collapsed="false">
      <c r="A19" s="9" t="n">
        <v>43936</v>
      </c>
      <c r="B19" s="59" t="n">
        <v>2660.45</v>
      </c>
      <c r="C19" s="42" t="n">
        <v>0.27</v>
      </c>
      <c r="D19" s="49" t="n">
        <v>1.881</v>
      </c>
      <c r="E19" s="49"/>
      <c r="F19" s="61"/>
      <c r="H19" s="0" t="n">
        <v>11.72</v>
      </c>
      <c r="I19" s="21" t="n">
        <f aca="false">+H19*I18/H18</f>
        <v>21.3090909090909</v>
      </c>
    </row>
    <row r="20" customFormat="false" ht="14.25" hidden="false" customHeight="true" outlineLevel="0" collapsed="false">
      <c r="A20" s="9" t="n">
        <v>43937</v>
      </c>
      <c r="B20" s="59" t="n">
        <v>2660.4</v>
      </c>
      <c r="C20" s="42" t="n">
        <v>0.27</v>
      </c>
      <c r="D20" s="49" t="n">
        <v>1.881</v>
      </c>
      <c r="E20" s="49"/>
      <c r="F20" s="15"/>
    </row>
    <row r="21" customFormat="false" ht="14.25" hidden="false" customHeight="true" outlineLevel="0" collapsed="false">
      <c r="A21" s="9" t="n">
        <v>43938</v>
      </c>
      <c r="B21" s="59" t="n">
        <v>2660.35</v>
      </c>
      <c r="C21" s="42" t="n">
        <v>0.27</v>
      </c>
      <c r="D21" s="49" t="n">
        <v>1.881</v>
      </c>
      <c r="E21" s="49"/>
      <c r="F21" s="61"/>
    </row>
    <row r="22" customFormat="false" ht="14.25" hidden="false" customHeight="true" outlineLevel="0" collapsed="false">
      <c r="A22" s="9" t="n">
        <v>43939</v>
      </c>
      <c r="B22" s="59" t="n">
        <v>2660.3</v>
      </c>
      <c r="C22" s="42" t="n">
        <v>0.27</v>
      </c>
      <c r="D22" s="49" t="n">
        <v>1.881</v>
      </c>
      <c r="E22" s="62"/>
      <c r="F22" s="63"/>
    </row>
    <row r="23" customFormat="false" ht="14.25" hidden="false" customHeight="true" outlineLevel="0" collapsed="false">
      <c r="A23" s="9" t="n">
        <v>43940</v>
      </c>
      <c r="B23" s="59" t="n">
        <v>2660.23</v>
      </c>
      <c r="C23" s="42" t="n">
        <v>0.27</v>
      </c>
      <c r="D23" s="49" t="n">
        <v>1.881</v>
      </c>
      <c r="E23" s="49"/>
      <c r="F23" s="15"/>
    </row>
    <row r="24" customFormat="false" ht="14.25" hidden="false" customHeight="true" outlineLevel="0" collapsed="false">
      <c r="A24" s="9" t="n">
        <v>43941</v>
      </c>
      <c r="B24" s="59" t="n">
        <v>2660.15</v>
      </c>
      <c r="C24" s="42" t="n">
        <v>0.27</v>
      </c>
      <c r="D24" s="49" t="n">
        <v>1.881</v>
      </c>
      <c r="E24" s="49"/>
      <c r="F24" s="15"/>
    </row>
    <row r="25" customFormat="false" ht="14.25" hidden="false" customHeight="true" outlineLevel="0" collapsed="false">
      <c r="A25" s="9" t="n">
        <v>43942</v>
      </c>
      <c r="B25" s="59" t="n">
        <v>2660.08</v>
      </c>
      <c r="C25" s="42" t="n">
        <v>0.27</v>
      </c>
      <c r="D25" s="49" t="n">
        <v>1.881</v>
      </c>
      <c r="E25" s="49"/>
      <c r="F25" s="15"/>
    </row>
    <row r="26" customFormat="false" ht="14.25" hidden="false" customHeight="true" outlineLevel="0" collapsed="false">
      <c r="A26" s="9" t="n">
        <v>43943</v>
      </c>
      <c r="B26" s="59" t="n">
        <v>2660.02</v>
      </c>
      <c r="C26" s="42" t="n">
        <v>0.27</v>
      </c>
      <c r="D26" s="49" t="n">
        <v>1.881</v>
      </c>
      <c r="E26" s="49"/>
      <c r="F26" s="61"/>
    </row>
    <row r="27" customFormat="false" ht="14.25" hidden="false" customHeight="true" outlineLevel="0" collapsed="false">
      <c r="A27" s="9" t="n">
        <v>43944</v>
      </c>
      <c r="B27" s="59" t="n">
        <v>2659.99</v>
      </c>
      <c r="C27" s="42" t="n">
        <v>0.27</v>
      </c>
      <c r="D27" s="49" t="n">
        <v>1.881</v>
      </c>
      <c r="E27" s="49" t="n">
        <v>12.6</v>
      </c>
      <c r="F27" s="61" t="n">
        <v>0.229</v>
      </c>
    </row>
    <row r="28" customFormat="false" ht="14.25" hidden="false" customHeight="true" outlineLevel="0" collapsed="false">
      <c r="A28" s="9" t="n">
        <v>43945</v>
      </c>
      <c r="B28" s="59" t="n">
        <v>2659.94</v>
      </c>
      <c r="C28" s="42" t="n">
        <v>0.27</v>
      </c>
      <c r="D28" s="49" t="n">
        <v>1.881</v>
      </c>
      <c r="E28" s="49"/>
      <c r="F28" s="15"/>
    </row>
    <row r="29" customFormat="false" ht="14.25" hidden="false" customHeight="true" outlineLevel="0" collapsed="false">
      <c r="A29" s="9" t="n">
        <v>43946</v>
      </c>
      <c r="B29" s="59" t="n">
        <v>2659.89</v>
      </c>
      <c r="C29" s="42" t="n">
        <v>0.27</v>
      </c>
      <c r="D29" s="49" t="n">
        <v>1.881</v>
      </c>
      <c r="E29" s="49"/>
      <c r="F29" s="15"/>
    </row>
    <row r="30" customFormat="false" ht="14.25" hidden="false" customHeight="true" outlineLevel="0" collapsed="false">
      <c r="A30" s="9" t="n">
        <v>43947</v>
      </c>
      <c r="B30" s="59" t="n">
        <v>2659.84</v>
      </c>
      <c r="C30" s="42" t="n">
        <v>0.27</v>
      </c>
      <c r="D30" s="49" t="n">
        <v>1.881</v>
      </c>
      <c r="E30" s="49"/>
      <c r="F30" s="61"/>
    </row>
    <row r="31" customFormat="false" ht="14.25" hidden="false" customHeight="true" outlineLevel="0" collapsed="false">
      <c r="A31" s="9" t="n">
        <v>43948</v>
      </c>
      <c r="B31" s="59" t="n">
        <v>2659.79</v>
      </c>
      <c r="C31" s="42" t="n">
        <v>0.27</v>
      </c>
      <c r="D31" s="49" t="n">
        <v>1.881</v>
      </c>
      <c r="E31" s="49"/>
      <c r="F31" s="61"/>
    </row>
    <row r="32" customFormat="false" ht="14.25" hidden="false" customHeight="true" outlineLevel="0" collapsed="false">
      <c r="A32" s="9" t="n">
        <v>43949</v>
      </c>
      <c r="B32" s="59" t="n">
        <v>2659.72</v>
      </c>
      <c r="C32" s="42" t="n">
        <v>0.27</v>
      </c>
      <c r="D32" s="49" t="n">
        <v>1.881</v>
      </c>
      <c r="E32" s="49"/>
      <c r="F32" s="61"/>
    </row>
    <row r="33" customFormat="false" ht="14.25" hidden="false" customHeight="true" outlineLevel="0" collapsed="false">
      <c r="A33" s="9" t="n">
        <v>43950</v>
      </c>
      <c r="B33" s="59" t="n">
        <v>2659.65</v>
      </c>
      <c r="C33" s="42" t="n">
        <v>0.27</v>
      </c>
      <c r="D33" s="49" t="n">
        <v>1.881</v>
      </c>
      <c r="E33" s="49"/>
      <c r="F33" s="61"/>
    </row>
    <row r="34" customFormat="false" ht="14.25" hidden="false" customHeight="true" outlineLevel="0" collapsed="false">
      <c r="A34" s="9" t="n">
        <v>43951</v>
      </c>
      <c r="B34" s="59" t="n">
        <v>2659.6</v>
      </c>
      <c r="C34" s="42" t="n">
        <v>0.27</v>
      </c>
      <c r="D34" s="49" t="n">
        <v>1.881</v>
      </c>
      <c r="E34" s="49"/>
      <c r="F34" s="61"/>
    </row>
    <row r="35" customFormat="false" ht="14.25" hidden="false" customHeight="true" outlineLevel="0" collapsed="false">
      <c r="A35" s="44"/>
      <c r="B35" s="64"/>
      <c r="C35" s="45"/>
      <c r="D35" s="45"/>
      <c r="E35" s="46"/>
      <c r="F35" s="65"/>
    </row>
    <row r="36" customFormat="false" ht="9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ABRIL DE 2015</oddHeader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1.1417004048583"/>
    <col collapsed="false" hidden="false" max="12" min="7" style="0" width="10.6032388663968"/>
    <col collapsed="false" hidden="false" max="13" min="13" style="0" width="14.1417004048583"/>
    <col collapsed="false" hidden="false" max="1025" min="14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7.7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31" t="s">
        <v>4</v>
      </c>
      <c r="B4" s="32" t="s">
        <v>5</v>
      </c>
      <c r="C4" s="33" t="s">
        <v>6</v>
      </c>
      <c r="D4" s="34" t="s">
        <v>7</v>
      </c>
      <c r="E4" s="35" t="s">
        <v>8</v>
      </c>
      <c r="F4" s="8" t="s">
        <v>9</v>
      </c>
    </row>
    <row r="5" customFormat="false" ht="14.25" hidden="false" customHeight="true" outlineLevel="0" collapsed="false">
      <c r="A5" s="9" t="n">
        <v>43952</v>
      </c>
      <c r="B5" s="19" t="n">
        <v>2659.54</v>
      </c>
      <c r="C5" s="42" t="n">
        <v>0.27</v>
      </c>
      <c r="D5" s="66" t="n">
        <v>1.881</v>
      </c>
      <c r="E5" s="13" t="n">
        <v>11.5</v>
      </c>
      <c r="F5" s="14" t="n">
        <v>0.209</v>
      </c>
    </row>
    <row r="6" customFormat="false" ht="14.25" hidden="false" customHeight="true" outlineLevel="0" collapsed="false">
      <c r="A6" s="9" t="n">
        <v>43953</v>
      </c>
      <c r="B6" s="19" t="n">
        <v>2659.47</v>
      </c>
      <c r="C6" s="42" t="n">
        <v>0.27</v>
      </c>
      <c r="D6" s="49" t="n">
        <v>1.881</v>
      </c>
      <c r="E6" s="15"/>
      <c r="F6" s="16"/>
    </row>
    <row r="7" customFormat="false" ht="14.25" hidden="false" customHeight="true" outlineLevel="0" collapsed="false">
      <c r="A7" s="9" t="n">
        <v>43954</v>
      </c>
      <c r="B7" s="19" t="n">
        <v>2659.4</v>
      </c>
      <c r="C7" s="42" t="n">
        <v>0.27</v>
      </c>
      <c r="D7" s="49" t="n">
        <v>1.881</v>
      </c>
      <c r="E7" s="15"/>
      <c r="F7" s="17"/>
    </row>
    <row r="8" customFormat="false" ht="14.25" hidden="false" customHeight="true" outlineLevel="0" collapsed="false">
      <c r="A8" s="9" t="n">
        <v>43955</v>
      </c>
      <c r="B8" s="19" t="n">
        <v>2659.32</v>
      </c>
      <c r="C8" s="42" t="n">
        <v>0.27</v>
      </c>
      <c r="D8" s="49" t="n">
        <v>1.881</v>
      </c>
      <c r="E8" s="15"/>
      <c r="F8" s="17"/>
    </row>
    <row r="9" customFormat="false" ht="14.25" hidden="false" customHeight="true" outlineLevel="0" collapsed="false">
      <c r="A9" s="9" t="n">
        <v>43956</v>
      </c>
      <c r="B9" s="19" t="n">
        <v>2659.21</v>
      </c>
      <c r="C9" s="42" t="n">
        <v>0.27</v>
      </c>
      <c r="D9" s="49" t="n">
        <v>1.881</v>
      </c>
      <c r="E9" s="15"/>
      <c r="F9" s="16"/>
    </row>
    <row r="10" customFormat="false" ht="14.25" hidden="false" customHeight="true" outlineLevel="0" collapsed="false">
      <c r="A10" s="9" t="n">
        <v>43957</v>
      </c>
      <c r="B10" s="19" t="n">
        <v>2659.11</v>
      </c>
      <c r="C10" s="42" t="n">
        <v>0.27</v>
      </c>
      <c r="D10" s="49" t="n">
        <v>1.881</v>
      </c>
      <c r="E10" s="15"/>
      <c r="F10" s="16"/>
    </row>
    <row r="11" customFormat="false" ht="14.25" hidden="false" customHeight="true" outlineLevel="0" collapsed="false">
      <c r="A11" s="9" t="n">
        <v>43958</v>
      </c>
      <c r="B11" s="19" t="n">
        <v>2659.03</v>
      </c>
      <c r="C11" s="42" t="n">
        <v>0.27</v>
      </c>
      <c r="D11" s="49" t="n">
        <v>1.881</v>
      </c>
      <c r="E11" s="15" t="n">
        <v>10.62</v>
      </c>
      <c r="F11" s="20" t="n">
        <v>0.193</v>
      </c>
    </row>
    <row r="12" customFormat="false" ht="14.25" hidden="false" customHeight="true" outlineLevel="0" collapsed="false">
      <c r="A12" s="9" t="n">
        <v>43959</v>
      </c>
      <c r="B12" s="19" t="n">
        <v>2658.97</v>
      </c>
      <c r="C12" s="42" t="n">
        <v>0.23</v>
      </c>
      <c r="D12" s="49" t="n">
        <v>1.407</v>
      </c>
      <c r="E12" s="15"/>
      <c r="F12" s="17"/>
    </row>
    <row r="13" customFormat="false" ht="14.25" hidden="false" customHeight="true" outlineLevel="0" collapsed="false">
      <c r="A13" s="9" t="n">
        <v>43960</v>
      </c>
      <c r="B13" s="19" t="n">
        <v>2658.9</v>
      </c>
      <c r="C13" s="42" t="n">
        <v>0.23</v>
      </c>
      <c r="D13" s="49" t="n">
        <v>1.407</v>
      </c>
      <c r="E13" s="15"/>
      <c r="F13" s="16"/>
    </row>
    <row r="14" customFormat="false" ht="14.25" hidden="false" customHeight="true" outlineLevel="0" collapsed="false">
      <c r="A14" s="9" t="n">
        <v>43961</v>
      </c>
      <c r="B14" s="19" t="n">
        <v>2658.83</v>
      </c>
      <c r="C14" s="42" t="n">
        <v>0.23</v>
      </c>
      <c r="D14" s="49" t="n">
        <v>1.407</v>
      </c>
      <c r="E14" s="15"/>
      <c r="F14" s="16"/>
      <c r="I14" s="21"/>
    </row>
    <row r="15" customFormat="false" ht="14.25" hidden="false" customHeight="true" outlineLevel="0" collapsed="false">
      <c r="A15" s="9" t="n">
        <v>43962</v>
      </c>
      <c r="B15" s="19" t="n">
        <v>2658.76</v>
      </c>
      <c r="C15" s="42" t="n">
        <v>0.27</v>
      </c>
      <c r="D15" s="49" t="n">
        <v>1.881</v>
      </c>
      <c r="E15" s="15"/>
      <c r="F15" s="17"/>
    </row>
    <row r="16" customFormat="false" ht="14.25" hidden="false" customHeight="true" outlineLevel="0" collapsed="false">
      <c r="A16" s="9" t="n">
        <v>43963</v>
      </c>
      <c r="B16" s="19" t="n">
        <v>2658.69</v>
      </c>
      <c r="C16" s="42" t="n">
        <v>0.27</v>
      </c>
      <c r="D16" s="49" t="n">
        <v>1.881</v>
      </c>
      <c r="E16" s="15" t="n">
        <v>9.83</v>
      </c>
      <c r="F16" s="20" t="n">
        <v>0.179</v>
      </c>
    </row>
    <row r="17" customFormat="false" ht="14.25" hidden="false" customHeight="true" outlineLevel="0" collapsed="false">
      <c r="A17" s="9" t="n">
        <v>43964</v>
      </c>
      <c r="B17" s="19" t="n">
        <v>2658.63</v>
      </c>
      <c r="C17" s="42" t="n">
        <v>0.29</v>
      </c>
      <c r="D17" s="49" t="n">
        <v>2.098</v>
      </c>
      <c r="E17" s="15"/>
      <c r="F17" s="17"/>
      <c r="I17" s="21"/>
    </row>
    <row r="18" customFormat="false" ht="14.25" hidden="false" customHeight="true" outlineLevel="0" collapsed="false">
      <c r="A18" s="9" t="n">
        <v>43965</v>
      </c>
      <c r="B18" s="19" t="n">
        <v>2658.56</v>
      </c>
      <c r="C18" s="42" t="n">
        <v>0.29</v>
      </c>
      <c r="D18" s="49" t="n">
        <v>2.098</v>
      </c>
      <c r="E18" s="15" t="n">
        <v>9.64</v>
      </c>
      <c r="F18" s="20" t="n">
        <v>0.175</v>
      </c>
    </row>
    <row r="19" customFormat="false" ht="14.25" hidden="false" customHeight="true" outlineLevel="0" collapsed="false">
      <c r="A19" s="9" t="n">
        <v>43966</v>
      </c>
      <c r="B19" s="19" t="n">
        <v>2658.48</v>
      </c>
      <c r="C19" s="42" t="n">
        <v>0.29</v>
      </c>
      <c r="D19" s="49" t="n">
        <v>2.098</v>
      </c>
      <c r="E19" s="15"/>
      <c r="F19" s="17"/>
      <c r="I19" s="21"/>
    </row>
    <row r="20" customFormat="false" ht="14.25" hidden="false" customHeight="true" outlineLevel="0" collapsed="false">
      <c r="A20" s="9" t="n">
        <v>43967</v>
      </c>
      <c r="B20" s="19" t="n">
        <v>2658.41</v>
      </c>
      <c r="C20" s="42" t="n">
        <v>0.29</v>
      </c>
      <c r="D20" s="49" t="n">
        <v>2.098</v>
      </c>
      <c r="E20" s="15"/>
      <c r="F20" s="17"/>
    </row>
    <row r="21" customFormat="false" ht="14.25" hidden="false" customHeight="true" outlineLevel="0" collapsed="false">
      <c r="A21" s="9" t="n">
        <v>43968</v>
      </c>
      <c r="B21" s="19" t="n">
        <v>2658.35</v>
      </c>
      <c r="C21" s="42" t="n">
        <v>0.27</v>
      </c>
      <c r="D21" s="49" t="n">
        <v>1.881</v>
      </c>
      <c r="E21" s="15"/>
      <c r="F21" s="17"/>
    </row>
    <row r="22" customFormat="false" ht="14.25" hidden="false" customHeight="true" outlineLevel="0" collapsed="false">
      <c r="A22" s="9" t="n">
        <v>43969</v>
      </c>
      <c r="B22" s="19" t="n">
        <v>2658.32</v>
      </c>
      <c r="C22" s="42" t="n">
        <v>0.27</v>
      </c>
      <c r="D22" s="49" t="n">
        <v>1.881</v>
      </c>
      <c r="E22" s="15"/>
      <c r="F22" s="17"/>
      <c r="H22" s="0" t="n">
        <v>55</v>
      </c>
      <c r="I22" s="0" t="n">
        <v>100</v>
      </c>
    </row>
    <row r="23" customFormat="false" ht="14.25" hidden="false" customHeight="true" outlineLevel="0" collapsed="false">
      <c r="A23" s="9" t="n">
        <v>43970</v>
      </c>
      <c r="B23" s="19" t="n">
        <v>2658.29</v>
      </c>
      <c r="C23" s="42" t="n">
        <v>0.23</v>
      </c>
      <c r="D23" s="49" t="n">
        <v>1.407</v>
      </c>
      <c r="E23" s="15"/>
      <c r="F23" s="17"/>
      <c r="H23" s="0" t="n">
        <v>9.45</v>
      </c>
      <c r="I23" s="21" t="n">
        <f aca="false">+H23*I22/H22</f>
        <v>17.1818181818182</v>
      </c>
    </row>
    <row r="24" customFormat="false" ht="14.25" hidden="false" customHeight="true" outlineLevel="0" collapsed="false">
      <c r="A24" s="9" t="n">
        <v>43971</v>
      </c>
      <c r="B24" s="19" t="n">
        <v>2658.26</v>
      </c>
      <c r="C24" s="42" t="n">
        <v>0.23</v>
      </c>
      <c r="D24" s="49" t="n">
        <v>1.407</v>
      </c>
      <c r="E24" s="15"/>
      <c r="F24" s="16"/>
    </row>
    <row r="25" customFormat="false" ht="14.25" hidden="false" customHeight="true" outlineLevel="0" collapsed="false">
      <c r="A25" s="9" t="n">
        <v>43972</v>
      </c>
      <c r="B25" s="19" t="n">
        <v>2658.21</v>
      </c>
      <c r="C25" s="42" t="n">
        <v>0.23</v>
      </c>
      <c r="D25" s="49" t="n">
        <v>1.407</v>
      </c>
      <c r="E25" s="15"/>
      <c r="F25" s="16"/>
    </row>
    <row r="26" customFormat="false" ht="14.25" hidden="false" customHeight="true" outlineLevel="0" collapsed="false">
      <c r="A26" s="9" t="n">
        <v>43973</v>
      </c>
      <c r="B26" s="19" t="n">
        <v>2658.17</v>
      </c>
      <c r="C26" s="42" t="n">
        <v>0.23</v>
      </c>
      <c r="D26" s="49" t="n">
        <v>1.282</v>
      </c>
      <c r="E26" s="15" t="n">
        <v>8.88</v>
      </c>
      <c r="F26" s="20" t="n">
        <v>0.161</v>
      </c>
    </row>
    <row r="27" customFormat="false" ht="14.25" hidden="false" customHeight="true" outlineLevel="0" collapsed="false">
      <c r="A27" s="9" t="n">
        <v>43974</v>
      </c>
      <c r="B27" s="19" t="n">
        <v>2658.16</v>
      </c>
      <c r="C27" s="42" t="n">
        <v>0.23</v>
      </c>
      <c r="D27" s="49" t="n">
        <v>1.282</v>
      </c>
      <c r="E27" s="15"/>
      <c r="F27" s="16"/>
    </row>
    <row r="28" customFormat="false" ht="14.25" hidden="false" customHeight="true" outlineLevel="0" collapsed="false">
      <c r="A28" s="9" t="n">
        <v>43975</v>
      </c>
      <c r="B28" s="19" t="n">
        <v>2658.13</v>
      </c>
      <c r="C28" s="42" t="n">
        <v>0.23</v>
      </c>
      <c r="D28" s="49" t="n">
        <v>1.282</v>
      </c>
      <c r="E28" s="15"/>
      <c r="F28" s="16"/>
    </row>
    <row r="29" customFormat="false" ht="14.25" hidden="false" customHeight="true" outlineLevel="0" collapsed="false">
      <c r="A29" s="9" t="n">
        <v>43976</v>
      </c>
      <c r="B29" s="19" t="n">
        <v>2658.1</v>
      </c>
      <c r="C29" s="42" t="n">
        <v>0.23</v>
      </c>
      <c r="D29" s="49" t="n">
        <v>1.282</v>
      </c>
      <c r="E29" s="15"/>
      <c r="F29" s="16"/>
    </row>
    <row r="30" customFormat="false" ht="14.25" hidden="false" customHeight="true" outlineLevel="0" collapsed="false">
      <c r="A30" s="9" t="n">
        <v>43977</v>
      </c>
      <c r="B30" s="19" t="n">
        <v>2658.09</v>
      </c>
      <c r="C30" s="42" t="n">
        <v>0.23</v>
      </c>
      <c r="D30" s="49" t="n">
        <v>1.282</v>
      </c>
      <c r="E30" s="15"/>
      <c r="F30" s="16"/>
    </row>
    <row r="31" customFormat="false" ht="14.25" hidden="false" customHeight="true" outlineLevel="0" collapsed="false">
      <c r="A31" s="9" t="n">
        <v>43978</v>
      </c>
      <c r="B31" s="19" t="n">
        <v>2658.12</v>
      </c>
      <c r="C31" s="42" t="n">
        <v>0.23</v>
      </c>
      <c r="D31" s="49" t="n">
        <v>1.282</v>
      </c>
      <c r="E31" s="15"/>
      <c r="F31" s="16"/>
    </row>
    <row r="32" customFormat="false" ht="14.25" hidden="false" customHeight="true" outlineLevel="0" collapsed="false">
      <c r="A32" s="9" t="n">
        <v>43979</v>
      </c>
      <c r="B32" s="19" t="n">
        <v>2658.36</v>
      </c>
      <c r="C32" s="42" t="n">
        <v>0.23</v>
      </c>
      <c r="D32" s="49" t="n">
        <v>1.282</v>
      </c>
      <c r="E32" s="15"/>
      <c r="F32" s="17"/>
      <c r="L32" s="30"/>
      <c r="M32" s="30"/>
    </row>
    <row r="33" customFormat="false" ht="14.25" hidden="false" customHeight="true" outlineLevel="0" collapsed="false">
      <c r="A33" s="9" t="n">
        <v>43980</v>
      </c>
      <c r="B33" s="19" t="n">
        <v>2658.42</v>
      </c>
      <c r="C33" s="42" t="n">
        <v>0.23</v>
      </c>
      <c r="D33" s="49" t="n">
        <v>1.282</v>
      </c>
      <c r="E33" s="15"/>
      <c r="F33" s="16"/>
    </row>
    <row r="34" customFormat="false" ht="14.25" hidden="false" customHeight="true" outlineLevel="0" collapsed="false">
      <c r="A34" s="9" t="n">
        <v>43981</v>
      </c>
      <c r="B34" s="19" t="n">
        <v>2658.43</v>
      </c>
      <c r="C34" s="42" t="n">
        <v>0.23</v>
      </c>
      <c r="D34" s="49" t="n">
        <v>1.282</v>
      </c>
      <c r="E34" s="15" t="n">
        <v>9.45</v>
      </c>
      <c r="F34" s="67" t="n">
        <v>0.172</v>
      </c>
    </row>
    <row r="35" customFormat="false" ht="14.25" hidden="false" customHeight="true" outlineLevel="0" collapsed="false">
      <c r="A35" s="24" t="n">
        <v>43982</v>
      </c>
      <c r="B35" s="25" t="n">
        <v>2658.44</v>
      </c>
      <c r="C35" s="68" t="n">
        <v>0.23</v>
      </c>
      <c r="D35" s="54" t="n">
        <v>1.282</v>
      </c>
      <c r="E35" s="47"/>
      <c r="F35" s="29"/>
    </row>
    <row r="36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92916666666667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MAYO DE 2015</oddHeader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9" min="7" style="0" width="10.6032388663968"/>
    <col collapsed="false" hidden="false" max="10" min="10" style="0" width="13.1740890688259"/>
    <col collapsed="false" hidden="false" max="1025" min="11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4.7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31" t="s">
        <v>4</v>
      </c>
      <c r="B4" s="32" t="s">
        <v>5</v>
      </c>
      <c r="C4" s="33" t="s">
        <v>6</v>
      </c>
      <c r="D4" s="34" t="s">
        <v>7</v>
      </c>
      <c r="E4" s="35" t="s">
        <v>8</v>
      </c>
      <c r="F4" s="8" t="s">
        <v>9</v>
      </c>
    </row>
    <row r="5" customFormat="false" ht="15" hidden="false" customHeight="true" outlineLevel="0" collapsed="false">
      <c r="A5" s="9" t="n">
        <v>43983</v>
      </c>
      <c r="B5" s="19" t="n">
        <v>2658.58</v>
      </c>
      <c r="C5" s="69" t="n">
        <v>0.23</v>
      </c>
      <c r="D5" s="70" t="n">
        <v>1.282</v>
      </c>
      <c r="E5" s="71"/>
      <c r="F5" s="14"/>
    </row>
    <row r="6" customFormat="false" ht="14.25" hidden="false" customHeight="true" outlineLevel="0" collapsed="false">
      <c r="A6" s="9" t="n">
        <v>43984</v>
      </c>
      <c r="B6" s="19" t="n">
        <v>2658.72</v>
      </c>
      <c r="C6" s="69" t="n">
        <v>0.23</v>
      </c>
      <c r="D6" s="72" t="n">
        <v>1.282</v>
      </c>
      <c r="E6" s="22"/>
      <c r="F6" s="16"/>
    </row>
    <row r="7" customFormat="false" ht="14.25" hidden="false" customHeight="true" outlineLevel="0" collapsed="false">
      <c r="A7" s="9" t="n">
        <v>43985</v>
      </c>
      <c r="B7" s="19" t="n">
        <v>2658.74</v>
      </c>
      <c r="C7" s="69" t="n">
        <v>0.5</v>
      </c>
      <c r="D7" s="72" t="n">
        <v>4.8</v>
      </c>
      <c r="E7" s="22"/>
      <c r="F7" s="16"/>
    </row>
    <row r="8" customFormat="false" ht="14.25" hidden="false" customHeight="true" outlineLevel="0" collapsed="false">
      <c r="A8" s="9" t="n">
        <v>43986</v>
      </c>
      <c r="B8" s="19" t="n">
        <v>2658.75</v>
      </c>
      <c r="C8" s="69" t="n">
        <v>0.23</v>
      </c>
      <c r="D8" s="72" t="n">
        <v>1.282</v>
      </c>
      <c r="E8" s="22"/>
      <c r="F8" s="16"/>
    </row>
    <row r="9" customFormat="false" ht="14.25" hidden="false" customHeight="true" outlineLevel="0" collapsed="false">
      <c r="A9" s="9" t="n">
        <v>43987</v>
      </c>
      <c r="B9" s="19" t="n">
        <v>2658.76</v>
      </c>
      <c r="C9" s="69" t="n">
        <v>0.19</v>
      </c>
      <c r="D9" s="72" t="n">
        <v>1.094</v>
      </c>
      <c r="E9" s="22"/>
      <c r="F9" s="16"/>
    </row>
    <row r="10" customFormat="false" ht="14.25" hidden="false" customHeight="true" outlineLevel="0" collapsed="false">
      <c r="A10" s="9" t="n">
        <v>43988</v>
      </c>
      <c r="B10" s="19" t="n">
        <v>2658.74</v>
      </c>
      <c r="C10" s="69" t="n">
        <v>0.19</v>
      </c>
      <c r="D10" s="72" t="n">
        <v>1.094</v>
      </c>
      <c r="E10" s="22"/>
      <c r="F10" s="16"/>
    </row>
    <row r="11" customFormat="false" ht="14.25" hidden="false" customHeight="true" outlineLevel="0" collapsed="false">
      <c r="A11" s="9" t="n">
        <v>43989</v>
      </c>
      <c r="B11" s="19" t="n">
        <v>2658.76</v>
      </c>
      <c r="C11" s="69" t="n">
        <v>0.19</v>
      </c>
      <c r="D11" s="72" t="n">
        <v>1.094</v>
      </c>
      <c r="E11" s="22"/>
      <c r="F11" s="16"/>
    </row>
    <row r="12" customFormat="false" ht="14.25" hidden="false" customHeight="true" outlineLevel="0" collapsed="false">
      <c r="A12" s="9" t="n">
        <v>43990</v>
      </c>
      <c r="B12" s="19" t="n">
        <v>2658.76</v>
      </c>
      <c r="C12" s="69" t="n">
        <v>0.19</v>
      </c>
      <c r="D12" s="72" t="n">
        <v>1.094</v>
      </c>
      <c r="E12" s="22" t="n">
        <v>9.83</v>
      </c>
      <c r="F12" s="20" t="n">
        <v>0.179</v>
      </c>
    </row>
    <row r="13" customFormat="false" ht="14.25" hidden="false" customHeight="true" outlineLevel="0" collapsed="false">
      <c r="A13" s="9" t="n">
        <v>43991</v>
      </c>
      <c r="B13" s="19" t="n">
        <v>2658.73</v>
      </c>
      <c r="C13" s="69" t="n">
        <v>0.19</v>
      </c>
      <c r="D13" s="72" t="n">
        <v>1.094</v>
      </c>
      <c r="E13" s="22"/>
      <c r="F13" s="16"/>
      <c r="J13" s="21"/>
    </row>
    <row r="14" customFormat="false" ht="14.25" hidden="false" customHeight="true" outlineLevel="0" collapsed="false">
      <c r="A14" s="9" t="n">
        <v>43992</v>
      </c>
      <c r="B14" s="19" t="n">
        <v>2658.7</v>
      </c>
      <c r="C14" s="69" t="n">
        <v>0.19</v>
      </c>
      <c r="D14" s="72" t="n">
        <v>1.094</v>
      </c>
      <c r="E14" s="22"/>
      <c r="F14" s="16"/>
    </row>
    <row r="15" customFormat="false" ht="14.25" hidden="false" customHeight="true" outlineLevel="0" collapsed="false">
      <c r="A15" s="9" t="n">
        <v>43993</v>
      </c>
      <c r="B15" s="19" t="n">
        <v>2658.74</v>
      </c>
      <c r="C15" s="69" t="n">
        <v>0.19</v>
      </c>
      <c r="D15" s="72" t="n">
        <v>1.094</v>
      </c>
      <c r="E15" s="22"/>
      <c r="F15" s="16"/>
    </row>
    <row r="16" customFormat="false" ht="14.25" hidden="false" customHeight="true" outlineLevel="0" collapsed="false">
      <c r="A16" s="9" t="n">
        <v>43994</v>
      </c>
      <c r="B16" s="19" t="n">
        <v>2659.02</v>
      </c>
      <c r="C16" s="69" t="n">
        <v>0.19</v>
      </c>
      <c r="D16" s="72" t="n">
        <v>1.094</v>
      </c>
      <c r="E16" s="22" t="n">
        <v>10.62</v>
      </c>
      <c r="F16" s="20" t="n">
        <v>0.193</v>
      </c>
    </row>
    <row r="17" customFormat="false" ht="14.25" hidden="false" customHeight="true" outlineLevel="0" collapsed="false">
      <c r="A17" s="9" t="n">
        <v>43995</v>
      </c>
      <c r="B17" s="19" t="n">
        <v>2659.14</v>
      </c>
      <c r="C17" s="69" t="n">
        <v>0.19</v>
      </c>
      <c r="D17" s="72" t="n">
        <v>1.094</v>
      </c>
      <c r="E17" s="22"/>
      <c r="F17" s="17"/>
    </row>
    <row r="18" customFormat="false" ht="14.25" hidden="false" customHeight="true" outlineLevel="0" collapsed="false">
      <c r="A18" s="9" t="n">
        <v>43996</v>
      </c>
      <c r="B18" s="19" t="n">
        <v>2659.16</v>
      </c>
      <c r="C18" s="69" t="n">
        <v>0.19</v>
      </c>
      <c r="D18" s="72" t="n">
        <v>1.094</v>
      </c>
      <c r="E18" s="22"/>
      <c r="F18" s="16"/>
      <c r="J18" s="23"/>
    </row>
    <row r="19" customFormat="false" ht="14.25" hidden="false" customHeight="true" outlineLevel="0" collapsed="false">
      <c r="A19" s="9" t="n">
        <v>43997</v>
      </c>
      <c r="B19" s="19" t="n">
        <v>2659.25</v>
      </c>
      <c r="C19" s="69" t="n">
        <v>0.19</v>
      </c>
      <c r="D19" s="72" t="n">
        <v>1.094</v>
      </c>
      <c r="E19" s="22"/>
      <c r="F19" s="17"/>
    </row>
    <row r="20" customFormat="false" ht="14.25" hidden="false" customHeight="true" outlineLevel="0" collapsed="false">
      <c r="A20" s="9" t="n">
        <v>43998</v>
      </c>
      <c r="B20" s="19" t="n">
        <v>2659.95</v>
      </c>
      <c r="C20" s="69" t="n">
        <v>0.19</v>
      </c>
      <c r="D20" s="72" t="n">
        <v>1.094</v>
      </c>
      <c r="E20" s="22" t="n">
        <v>12.6</v>
      </c>
      <c r="F20" s="20" t="n">
        <v>0.229</v>
      </c>
      <c r="L20" s="73"/>
    </row>
    <row r="21" customFormat="false" ht="14.25" hidden="false" customHeight="true" outlineLevel="0" collapsed="false">
      <c r="A21" s="9" t="n">
        <v>43999</v>
      </c>
      <c r="B21" s="19" t="n">
        <v>2660.07</v>
      </c>
      <c r="C21" s="69" t="n">
        <v>0.19</v>
      </c>
      <c r="D21" s="72" t="n">
        <v>1.094</v>
      </c>
      <c r="E21" s="22"/>
      <c r="F21" s="16"/>
    </row>
    <row r="22" customFormat="false" ht="14.25" hidden="false" customHeight="true" outlineLevel="0" collapsed="false">
      <c r="A22" s="9" t="n">
        <v>44000</v>
      </c>
      <c r="B22" s="19" t="n">
        <v>2660.11</v>
      </c>
      <c r="C22" s="69" t="n">
        <v>0.19</v>
      </c>
      <c r="D22" s="72" t="n">
        <v>1.094</v>
      </c>
      <c r="E22" s="22"/>
      <c r="F22" s="17"/>
    </row>
    <row r="23" customFormat="false" ht="14.25" hidden="false" customHeight="true" outlineLevel="0" collapsed="false">
      <c r="A23" s="9" t="n">
        <v>44001</v>
      </c>
      <c r="B23" s="19" t="n">
        <v>2660.21</v>
      </c>
      <c r="C23" s="69" t="n">
        <v>0.19</v>
      </c>
      <c r="D23" s="72" t="n">
        <v>1.094</v>
      </c>
      <c r="E23" s="22"/>
      <c r="F23" s="18"/>
      <c r="I23" s="0" t="n">
        <v>55</v>
      </c>
      <c r="J23" s="0" t="n">
        <v>100</v>
      </c>
    </row>
    <row r="24" customFormat="false" ht="14.25" hidden="false" customHeight="true" outlineLevel="0" collapsed="false">
      <c r="A24" s="9" t="n">
        <v>44002</v>
      </c>
      <c r="B24" s="19" t="n">
        <v>2660.26</v>
      </c>
      <c r="C24" s="69" t="n">
        <v>0.19</v>
      </c>
      <c r="D24" s="72" t="n">
        <v>1.094</v>
      </c>
      <c r="E24" s="22"/>
      <c r="F24" s="16"/>
      <c r="I24" s="0" t="n">
        <v>15.9</v>
      </c>
      <c r="J24" s="21" t="n">
        <f aca="false">+I24*J23/I23</f>
        <v>28.9090909090909</v>
      </c>
    </row>
    <row r="25" customFormat="false" ht="14.25" hidden="false" customHeight="true" outlineLevel="0" collapsed="false">
      <c r="A25" s="9" t="n">
        <v>44003</v>
      </c>
      <c r="B25" s="19" t="n">
        <v>2660.47</v>
      </c>
      <c r="C25" s="69" t="n">
        <v>0.19</v>
      </c>
      <c r="D25" s="72" t="n">
        <v>1.094</v>
      </c>
      <c r="E25" s="22"/>
      <c r="F25" s="17"/>
    </row>
    <row r="26" customFormat="false" ht="14.25" hidden="false" customHeight="true" outlineLevel="0" collapsed="false">
      <c r="A26" s="9" t="n">
        <v>44004</v>
      </c>
      <c r="B26" s="19" t="n">
        <v>2660.49</v>
      </c>
      <c r="C26" s="69" t="n">
        <v>0.19</v>
      </c>
      <c r="D26" s="72" t="n">
        <v>1.094</v>
      </c>
      <c r="E26" s="22"/>
      <c r="F26" s="16"/>
    </row>
    <row r="27" customFormat="false" ht="14.25" hidden="false" customHeight="true" outlineLevel="0" collapsed="false">
      <c r="A27" s="9" t="n">
        <v>44005</v>
      </c>
      <c r="B27" s="19" t="n">
        <v>2660.52</v>
      </c>
      <c r="C27" s="69" t="n">
        <v>0.19</v>
      </c>
      <c r="D27" s="72" t="n">
        <v>1.094</v>
      </c>
      <c r="E27" s="22" t="n">
        <v>13.8</v>
      </c>
      <c r="F27" s="20" t="n">
        <v>0.251</v>
      </c>
    </row>
    <row r="28" customFormat="false" ht="14.25" hidden="false" customHeight="true" outlineLevel="0" collapsed="false">
      <c r="A28" s="9" t="n">
        <v>44006</v>
      </c>
      <c r="B28" s="19" t="n">
        <v>2660.57</v>
      </c>
      <c r="C28" s="69" t="n">
        <v>0.19</v>
      </c>
      <c r="D28" s="72" t="n">
        <v>1.094</v>
      </c>
      <c r="E28" s="22"/>
      <c r="F28" s="16"/>
    </row>
    <row r="29" customFormat="false" ht="14.25" hidden="false" customHeight="true" outlineLevel="0" collapsed="false">
      <c r="A29" s="9" t="n">
        <v>44007</v>
      </c>
      <c r="B29" s="19" t="n">
        <v>2660.6</v>
      </c>
      <c r="C29" s="69" t="n">
        <v>0.19</v>
      </c>
      <c r="D29" s="72" t="n">
        <v>1.094</v>
      </c>
      <c r="E29" s="22"/>
      <c r="F29" s="17"/>
    </row>
    <row r="30" customFormat="false" ht="14.25" hidden="false" customHeight="true" outlineLevel="0" collapsed="false">
      <c r="A30" s="9" t="n">
        <v>44008</v>
      </c>
      <c r="B30" s="19" t="n">
        <v>2660.63</v>
      </c>
      <c r="C30" s="69" t="n">
        <v>0.19</v>
      </c>
      <c r="D30" s="72" t="n">
        <v>1.094</v>
      </c>
      <c r="E30" s="22"/>
      <c r="F30" s="16"/>
    </row>
    <row r="31" customFormat="false" ht="14.25" hidden="false" customHeight="true" outlineLevel="0" collapsed="false">
      <c r="A31" s="9" t="n">
        <v>44009</v>
      </c>
      <c r="B31" s="19" t="n">
        <v>2660.65</v>
      </c>
      <c r="C31" s="69" t="n">
        <v>0.19</v>
      </c>
      <c r="D31" s="72" t="n">
        <v>1.094</v>
      </c>
      <c r="E31" s="22"/>
      <c r="F31" s="16"/>
    </row>
    <row r="32" customFormat="false" ht="14.25" hidden="false" customHeight="true" outlineLevel="0" collapsed="false">
      <c r="A32" s="9" t="n">
        <v>44010</v>
      </c>
      <c r="B32" s="19" t="n">
        <v>2660.69</v>
      </c>
      <c r="C32" s="69" t="n">
        <v>0.19</v>
      </c>
      <c r="D32" s="72" t="n">
        <v>1.094</v>
      </c>
      <c r="E32" s="22"/>
      <c r="F32" s="17"/>
    </row>
    <row r="33" customFormat="false" ht="14.25" hidden="false" customHeight="true" outlineLevel="0" collapsed="false">
      <c r="A33" s="9" t="n">
        <v>44011</v>
      </c>
      <c r="B33" s="19" t="n">
        <v>2660.75</v>
      </c>
      <c r="C33" s="69" t="n">
        <v>0.19</v>
      </c>
      <c r="D33" s="72" t="n">
        <v>1.094</v>
      </c>
      <c r="E33" s="22"/>
      <c r="F33" s="16"/>
    </row>
    <row r="34" customFormat="false" ht="14.25" hidden="false" customHeight="true" outlineLevel="0" collapsed="false">
      <c r="A34" s="9" t="n">
        <v>44012</v>
      </c>
      <c r="B34" s="19" t="n">
        <v>2660.78</v>
      </c>
      <c r="C34" s="69" t="n">
        <v>0.19</v>
      </c>
      <c r="D34" s="72" t="n">
        <v>1.094</v>
      </c>
      <c r="E34" s="22"/>
      <c r="F34" s="17"/>
    </row>
    <row r="35" customFormat="false" ht="14.25" hidden="false" customHeight="true" outlineLevel="0" collapsed="false">
      <c r="A35" s="24"/>
      <c r="B35" s="25"/>
      <c r="C35" s="46"/>
      <c r="D35" s="74"/>
      <c r="E35" s="28"/>
      <c r="F35" s="29"/>
    </row>
    <row r="36" customFormat="false" ht="15.75" hidden="false" customHeight="false" outlineLevel="0" collapsed="false">
      <c r="F36" s="30"/>
    </row>
    <row r="37" customFormat="false" ht="15" hidden="false" customHeight="false" outlineLevel="0" collapsed="false">
      <c r="A37" s="0" t="s">
        <v>12</v>
      </c>
    </row>
    <row r="38" customFormat="false" ht="15" hidden="false" customHeight="false" outlineLevel="0" collapsed="false">
      <c r="A38" s="0" t="s">
        <v>13</v>
      </c>
    </row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73263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JUNIO DE 2015</oddHeader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7" min="7" style="0" width="10.6032388663968"/>
    <col collapsed="false" hidden="false" max="8" min="8" style="0" width="39.4210526315789"/>
    <col collapsed="false" hidden="false" max="9" min="9" style="0" width="4.49797570850202"/>
    <col collapsed="false" hidden="false" max="11" min="10" style="0" width="6.53441295546559"/>
    <col collapsed="false" hidden="false" max="1025" min="12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7.7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77.25" hidden="false" customHeight="true" outlineLevel="0" collapsed="false">
      <c r="A4" s="31" t="s">
        <v>4</v>
      </c>
      <c r="B4" s="32" t="s">
        <v>5</v>
      </c>
      <c r="C4" s="33" t="s">
        <v>6</v>
      </c>
      <c r="D4" s="34" t="s">
        <v>7</v>
      </c>
      <c r="E4" s="35" t="s">
        <v>8</v>
      </c>
      <c r="F4" s="8" t="s">
        <v>9</v>
      </c>
    </row>
    <row r="5" customFormat="false" ht="14.25" hidden="false" customHeight="true" outlineLevel="0" collapsed="false">
      <c r="A5" s="9" t="n">
        <v>44013</v>
      </c>
      <c r="B5" s="19" t="n">
        <v>2660.79</v>
      </c>
      <c r="C5" s="69" t="n">
        <v>0.19</v>
      </c>
      <c r="D5" s="72" t="n">
        <v>1.094</v>
      </c>
      <c r="E5" s="13"/>
      <c r="F5" s="14"/>
    </row>
    <row r="6" customFormat="false" ht="14.25" hidden="false" customHeight="true" outlineLevel="0" collapsed="false">
      <c r="A6" s="9" t="n">
        <v>44014</v>
      </c>
      <c r="B6" s="19" t="n">
        <v>2660.82</v>
      </c>
      <c r="C6" s="69" t="n">
        <v>0.19</v>
      </c>
      <c r="D6" s="72" t="n">
        <v>1.094</v>
      </c>
      <c r="E6" s="15"/>
      <c r="F6" s="17"/>
      <c r="H6" s="0" t="s">
        <v>14</v>
      </c>
    </row>
    <row r="7" customFormat="false" ht="14.25" hidden="false" customHeight="true" outlineLevel="0" collapsed="false">
      <c r="A7" s="9" t="n">
        <v>44015</v>
      </c>
      <c r="B7" s="19" t="n">
        <v>2660.87</v>
      </c>
      <c r="C7" s="69" t="n">
        <v>0.19</v>
      </c>
      <c r="D7" s="72" t="n">
        <v>1.094</v>
      </c>
      <c r="E7" s="15"/>
      <c r="F7" s="16"/>
    </row>
    <row r="8" customFormat="false" ht="14.25" hidden="false" customHeight="true" outlineLevel="0" collapsed="false">
      <c r="A8" s="9" t="n">
        <v>44016</v>
      </c>
      <c r="B8" s="19" t="n">
        <v>2660.9</v>
      </c>
      <c r="C8" s="69" t="n">
        <v>0.19</v>
      </c>
      <c r="D8" s="72" t="n">
        <v>1.094</v>
      </c>
      <c r="E8" s="15"/>
      <c r="F8" s="16"/>
    </row>
    <row r="9" customFormat="false" ht="14.25" hidden="false" customHeight="true" outlineLevel="0" collapsed="false">
      <c r="A9" s="9" t="n">
        <v>44017</v>
      </c>
      <c r="B9" s="19" t="n">
        <v>2660.92</v>
      </c>
      <c r="C9" s="69" t="n">
        <v>0.19</v>
      </c>
      <c r="D9" s="72" t="n">
        <v>1.094</v>
      </c>
      <c r="E9" s="15"/>
      <c r="F9" s="16"/>
      <c r="H9" s="0" t="n">
        <v>55</v>
      </c>
      <c r="I9" s="0" t="n">
        <v>100</v>
      </c>
    </row>
    <row r="10" customFormat="false" ht="14.25" hidden="false" customHeight="true" outlineLevel="0" collapsed="false">
      <c r="A10" s="9" t="n">
        <v>44018</v>
      </c>
      <c r="B10" s="19" t="n">
        <v>2660.94</v>
      </c>
      <c r="C10" s="69" t="n">
        <v>0.19</v>
      </c>
      <c r="D10" s="72" t="n">
        <v>1.094</v>
      </c>
      <c r="E10" s="15"/>
      <c r="F10" s="16"/>
      <c r="H10" s="0" t="n">
        <v>15.3</v>
      </c>
      <c r="I10" s="21" t="n">
        <f aca="false">+H10*I9/H9</f>
        <v>27.8181818181818</v>
      </c>
    </row>
    <row r="11" customFormat="false" ht="14.25" hidden="false" customHeight="true" outlineLevel="0" collapsed="false">
      <c r="A11" s="9" t="n">
        <v>44019</v>
      </c>
      <c r="B11" s="19" t="n">
        <v>2660.98</v>
      </c>
      <c r="C11" s="69" t="n">
        <v>0.19</v>
      </c>
      <c r="D11" s="72" t="n">
        <v>1.094</v>
      </c>
      <c r="E11" s="15" t="n">
        <v>15</v>
      </c>
      <c r="F11" s="16" t="n">
        <v>27.3</v>
      </c>
    </row>
    <row r="12" customFormat="false" ht="14.25" hidden="false" customHeight="true" outlineLevel="0" collapsed="false">
      <c r="A12" s="9" t="n">
        <v>44020</v>
      </c>
      <c r="B12" s="19" t="n">
        <v>2661.07</v>
      </c>
      <c r="C12" s="69" t="n">
        <v>0.19</v>
      </c>
      <c r="D12" s="72" t="n">
        <v>1.094</v>
      </c>
      <c r="E12" s="15"/>
      <c r="F12" s="17"/>
    </row>
    <row r="13" customFormat="false" ht="14.25" hidden="false" customHeight="true" outlineLevel="0" collapsed="false">
      <c r="A13" s="9" t="n">
        <v>44021</v>
      </c>
      <c r="B13" s="19" t="n">
        <v>2661.11</v>
      </c>
      <c r="C13" s="69" t="n">
        <v>0.19</v>
      </c>
      <c r="D13" s="72" t="n">
        <v>1.094</v>
      </c>
      <c r="E13" s="15"/>
      <c r="F13" s="16"/>
    </row>
    <row r="14" customFormat="false" ht="14.25" hidden="false" customHeight="true" outlineLevel="0" collapsed="false">
      <c r="A14" s="9" t="n">
        <v>44022</v>
      </c>
      <c r="B14" s="19" t="n">
        <v>2661.13</v>
      </c>
      <c r="C14" s="69" t="n">
        <v>0.19</v>
      </c>
      <c r="D14" s="72" t="n">
        <v>1.094</v>
      </c>
      <c r="E14" s="15"/>
      <c r="F14" s="16"/>
    </row>
    <row r="15" customFormat="false" ht="14.25" hidden="false" customHeight="true" outlineLevel="0" collapsed="false">
      <c r="A15" s="9" t="n">
        <v>44023</v>
      </c>
      <c r="B15" s="19" t="n">
        <v>2661.14</v>
      </c>
      <c r="C15" s="69" t="n">
        <v>0.19</v>
      </c>
      <c r="D15" s="72" t="n">
        <v>1.094</v>
      </c>
      <c r="E15" s="15"/>
      <c r="F15" s="17"/>
    </row>
    <row r="16" customFormat="false" ht="14.25" hidden="false" customHeight="true" outlineLevel="0" collapsed="false">
      <c r="A16" s="9" t="n">
        <v>44024</v>
      </c>
      <c r="B16" s="19" t="n">
        <v>2661.16</v>
      </c>
      <c r="C16" s="69" t="n">
        <v>0.19</v>
      </c>
      <c r="D16" s="72" t="n">
        <v>1.094</v>
      </c>
      <c r="E16" s="15"/>
      <c r="F16" s="16"/>
    </row>
    <row r="17" customFormat="false" ht="14.25" hidden="false" customHeight="true" outlineLevel="0" collapsed="false">
      <c r="A17" s="9" t="n">
        <v>44025</v>
      </c>
      <c r="B17" s="19" t="n">
        <v>2661.23</v>
      </c>
      <c r="C17" s="69" t="n">
        <v>0.19</v>
      </c>
      <c r="D17" s="72" t="n">
        <v>1.094</v>
      </c>
      <c r="E17" s="15"/>
      <c r="F17" s="17"/>
    </row>
    <row r="18" customFormat="false" ht="14.25" hidden="false" customHeight="true" outlineLevel="0" collapsed="false">
      <c r="A18" s="9" t="n">
        <v>44026</v>
      </c>
      <c r="B18" s="19" t="n">
        <v>2661.32</v>
      </c>
      <c r="C18" s="69" t="n">
        <v>0.19</v>
      </c>
      <c r="D18" s="72" t="n">
        <v>1.094</v>
      </c>
      <c r="E18" s="15"/>
      <c r="F18" s="16"/>
    </row>
    <row r="19" customFormat="false" ht="14.25" hidden="false" customHeight="true" outlineLevel="0" collapsed="false">
      <c r="A19" s="9" t="n">
        <v>44027</v>
      </c>
      <c r="B19" s="19" t="n">
        <v>2661.4</v>
      </c>
      <c r="C19" s="69" t="n">
        <v>0.19</v>
      </c>
      <c r="D19" s="72" t="n">
        <v>1.094</v>
      </c>
      <c r="E19" s="15"/>
      <c r="F19" s="17"/>
      <c r="K19" s="21"/>
    </row>
    <row r="20" customFormat="false" ht="14.25" hidden="false" customHeight="true" outlineLevel="0" collapsed="false">
      <c r="A20" s="9" t="n">
        <v>44028</v>
      </c>
      <c r="B20" s="19" t="n">
        <v>2661.42</v>
      </c>
      <c r="C20" s="69" t="n">
        <v>0.19</v>
      </c>
      <c r="D20" s="72" t="n">
        <v>1.094</v>
      </c>
      <c r="E20" s="15"/>
      <c r="F20" s="16"/>
      <c r="K20" s="75"/>
    </row>
    <row r="21" customFormat="false" ht="14.25" hidden="false" customHeight="true" outlineLevel="0" collapsed="false">
      <c r="A21" s="9" t="n">
        <v>44029</v>
      </c>
      <c r="B21" s="19" t="n">
        <v>2661.44</v>
      </c>
      <c r="C21" s="69" t="n">
        <v>0.19</v>
      </c>
      <c r="D21" s="72" t="n">
        <v>1.094</v>
      </c>
      <c r="E21" s="15"/>
      <c r="F21" s="16"/>
      <c r="K21" s="75"/>
    </row>
    <row r="22" customFormat="false" ht="14.25" hidden="false" customHeight="true" outlineLevel="0" collapsed="false">
      <c r="A22" s="9" t="n">
        <v>44030</v>
      </c>
      <c r="B22" s="19" t="n">
        <v>2661.6</v>
      </c>
      <c r="C22" s="69" t="n">
        <v>0.19</v>
      </c>
      <c r="D22" s="72" t="n">
        <v>1.094</v>
      </c>
      <c r="E22" s="15"/>
      <c r="F22" s="17"/>
    </row>
    <row r="23" customFormat="false" ht="14.25" hidden="false" customHeight="true" outlineLevel="0" collapsed="false">
      <c r="A23" s="9" t="n">
        <v>44031</v>
      </c>
      <c r="B23" s="19" t="n">
        <v>2661.69</v>
      </c>
      <c r="C23" s="69" t="n">
        <v>0.19</v>
      </c>
      <c r="D23" s="72" t="n">
        <v>1.094</v>
      </c>
      <c r="E23" s="15"/>
      <c r="F23" s="16"/>
    </row>
    <row r="24" customFormat="false" ht="14.25" hidden="false" customHeight="true" outlineLevel="0" collapsed="false">
      <c r="A24" s="9" t="n">
        <v>44032</v>
      </c>
      <c r="B24" s="19" t="n">
        <v>2661.74</v>
      </c>
      <c r="C24" s="69" t="n">
        <v>0.19</v>
      </c>
      <c r="D24" s="72" t="n">
        <v>1.094</v>
      </c>
      <c r="E24" s="15"/>
      <c r="F24" s="16"/>
    </row>
    <row r="25" customFormat="false" ht="14.25" hidden="false" customHeight="true" outlineLevel="0" collapsed="false">
      <c r="A25" s="9" t="n">
        <v>44033</v>
      </c>
      <c r="B25" s="19" t="n">
        <v>2661.89</v>
      </c>
      <c r="C25" s="69" t="n">
        <v>0.19</v>
      </c>
      <c r="D25" s="72" t="n">
        <v>1.094</v>
      </c>
      <c r="E25" s="15"/>
      <c r="F25" s="16"/>
    </row>
    <row r="26" customFormat="false" ht="14.25" hidden="false" customHeight="true" outlineLevel="0" collapsed="false">
      <c r="A26" s="9" t="n">
        <v>44034</v>
      </c>
      <c r="B26" s="19" t="n">
        <v>2662.02</v>
      </c>
      <c r="C26" s="69" t="n">
        <v>0.19</v>
      </c>
      <c r="D26" s="72" t="n">
        <v>1.094</v>
      </c>
      <c r="E26" s="15" t="n">
        <v>18</v>
      </c>
      <c r="F26" s="16" t="n">
        <v>32.7</v>
      </c>
    </row>
    <row r="27" customFormat="false" ht="14.25" hidden="false" customHeight="true" outlineLevel="0" collapsed="false">
      <c r="A27" s="9" t="n">
        <v>44035</v>
      </c>
      <c r="B27" s="19" t="n">
        <v>2662.08</v>
      </c>
      <c r="C27" s="69" t="n">
        <v>0.19</v>
      </c>
      <c r="D27" s="72" t="n">
        <v>1.094</v>
      </c>
      <c r="E27" s="15"/>
      <c r="F27" s="16"/>
    </row>
    <row r="28" customFormat="false" ht="14.25" hidden="false" customHeight="true" outlineLevel="0" collapsed="false">
      <c r="A28" s="9" t="n">
        <v>44036</v>
      </c>
      <c r="B28" s="19" t="n">
        <v>2662.12</v>
      </c>
      <c r="C28" s="69" t="n">
        <v>0.19</v>
      </c>
      <c r="D28" s="72" t="n">
        <v>1.094</v>
      </c>
      <c r="E28" s="15"/>
      <c r="F28" s="16"/>
    </row>
    <row r="29" customFormat="false" ht="14.25" hidden="false" customHeight="true" outlineLevel="0" collapsed="false">
      <c r="A29" s="9" t="n">
        <v>44037</v>
      </c>
      <c r="B29" s="19" t="n">
        <v>2662.2</v>
      </c>
      <c r="C29" s="69" t="n">
        <v>0.19</v>
      </c>
      <c r="D29" s="72" t="n">
        <v>1.094</v>
      </c>
      <c r="E29" s="15"/>
      <c r="F29" s="16"/>
    </row>
    <row r="30" customFormat="false" ht="14.25" hidden="false" customHeight="true" outlineLevel="0" collapsed="false">
      <c r="A30" s="9" t="n">
        <v>44038</v>
      </c>
      <c r="B30" s="19" t="n">
        <v>2662.44</v>
      </c>
      <c r="C30" s="69" t="n">
        <v>0.19</v>
      </c>
      <c r="D30" s="72" t="n">
        <v>1.094</v>
      </c>
      <c r="E30" s="15"/>
      <c r="F30" s="16"/>
    </row>
    <row r="31" customFormat="false" ht="14.25" hidden="false" customHeight="true" outlineLevel="0" collapsed="false">
      <c r="A31" s="9" t="n">
        <v>44039</v>
      </c>
      <c r="B31" s="19" t="n">
        <v>2662.52</v>
      </c>
      <c r="C31" s="69" t="n">
        <v>0.19</v>
      </c>
      <c r="D31" s="72" t="n">
        <v>1.094</v>
      </c>
      <c r="E31" s="15" t="n">
        <v>19.6</v>
      </c>
      <c r="F31" s="16" t="n">
        <v>35.6</v>
      </c>
    </row>
    <row r="32" customFormat="false" ht="14.25" hidden="false" customHeight="true" outlineLevel="0" collapsed="false">
      <c r="A32" s="9" t="n">
        <v>44040</v>
      </c>
      <c r="B32" s="19" t="n">
        <v>2662.57</v>
      </c>
      <c r="C32" s="69" t="n">
        <v>0.19</v>
      </c>
      <c r="D32" s="72" t="n">
        <v>1.094</v>
      </c>
      <c r="E32" s="22"/>
      <c r="F32" s="17"/>
    </row>
    <row r="33" customFormat="false" ht="14.25" hidden="false" customHeight="true" outlineLevel="0" collapsed="false">
      <c r="A33" s="9" t="n">
        <v>44041</v>
      </c>
      <c r="B33" s="19" t="n">
        <v>2662.67</v>
      </c>
      <c r="C33" s="69" t="n">
        <v>0.19</v>
      </c>
      <c r="D33" s="72" t="n">
        <v>1.094</v>
      </c>
      <c r="E33" s="15"/>
      <c r="F33" s="17"/>
    </row>
    <row r="34" customFormat="false" ht="14.25" hidden="false" customHeight="true" outlineLevel="0" collapsed="false">
      <c r="A34" s="9" t="n">
        <v>44042</v>
      </c>
      <c r="B34" s="19" t="n">
        <v>2662.69</v>
      </c>
      <c r="C34" s="69" t="n">
        <v>0.19</v>
      </c>
      <c r="D34" s="72" t="n">
        <v>1.094</v>
      </c>
      <c r="E34" s="15"/>
      <c r="F34" s="17"/>
    </row>
    <row r="35" customFormat="false" ht="14.25" hidden="false" customHeight="true" outlineLevel="0" collapsed="false">
      <c r="A35" s="24" t="n">
        <v>44043</v>
      </c>
      <c r="B35" s="25" t="n">
        <v>2662.79</v>
      </c>
      <c r="C35" s="26" t="n">
        <v>0.19</v>
      </c>
      <c r="D35" s="27" t="n">
        <v>1.094</v>
      </c>
      <c r="E35" s="47"/>
      <c r="F35" s="29"/>
    </row>
    <row r="36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2.1263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JULIO DE 2015</oddHeader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10" min="7" style="0" width="10.6032388663968"/>
    <col collapsed="false" hidden="false" max="12" min="11" style="0" width="8.1417004048583"/>
    <col collapsed="false" hidden="false" max="1025" min="13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0.2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8" t="s">
        <v>7</v>
      </c>
      <c r="E4" s="8" t="s">
        <v>8</v>
      </c>
      <c r="F4" s="8" t="s">
        <v>9</v>
      </c>
    </row>
    <row r="5" customFormat="false" ht="14.25" hidden="false" customHeight="true" outlineLevel="0" collapsed="false">
      <c r="A5" s="9" t="n">
        <v>44044</v>
      </c>
      <c r="B5" s="36" t="n">
        <v>2662.82</v>
      </c>
      <c r="C5" s="76" t="n">
        <v>0.19</v>
      </c>
      <c r="D5" s="70" t="n">
        <v>1.094</v>
      </c>
      <c r="E5" s="71" t="n">
        <v>20.4</v>
      </c>
      <c r="F5" s="14" t="n">
        <v>0.371</v>
      </c>
    </row>
    <row r="6" customFormat="false" ht="14.25" hidden="false" customHeight="true" outlineLevel="0" collapsed="false">
      <c r="A6" s="9" t="n">
        <v>44045</v>
      </c>
      <c r="B6" s="10" t="n">
        <v>2662.88</v>
      </c>
      <c r="C6" s="11" t="n">
        <v>0.19</v>
      </c>
      <c r="D6" s="12" t="n">
        <v>1.094</v>
      </c>
      <c r="E6" s="22"/>
      <c r="F6" s="16"/>
    </row>
    <row r="7" customFormat="false" ht="14.25" hidden="false" customHeight="true" outlineLevel="0" collapsed="false">
      <c r="A7" s="9" t="n">
        <v>44046</v>
      </c>
      <c r="B7" s="10" t="n">
        <v>2662.92</v>
      </c>
      <c r="C7" s="11" t="n">
        <v>0.19</v>
      </c>
      <c r="D7" s="12" t="n">
        <v>1.094</v>
      </c>
      <c r="E7" s="22"/>
      <c r="F7" s="17"/>
    </row>
    <row r="8" customFormat="false" ht="14.25" hidden="false" customHeight="true" outlineLevel="0" collapsed="false">
      <c r="A8" s="9" t="n">
        <v>44047</v>
      </c>
      <c r="B8" s="10" t="n">
        <v>2662.96</v>
      </c>
      <c r="C8" s="11" t="n">
        <v>0.19</v>
      </c>
      <c r="D8" s="12" t="n">
        <v>1.094</v>
      </c>
      <c r="E8" s="22"/>
      <c r="F8" s="16"/>
    </row>
    <row r="9" customFormat="false" ht="14.25" hidden="false" customHeight="true" outlineLevel="0" collapsed="false">
      <c r="A9" s="9" t="n">
        <v>44048</v>
      </c>
      <c r="B9" s="10" t="n">
        <v>2662.97</v>
      </c>
      <c r="C9" s="11" t="n">
        <v>0.19</v>
      </c>
      <c r="D9" s="12" t="n">
        <v>1.094</v>
      </c>
      <c r="E9" s="22"/>
      <c r="F9" s="16"/>
    </row>
    <row r="10" customFormat="false" ht="14.25" hidden="false" customHeight="true" outlineLevel="0" collapsed="false">
      <c r="A10" s="9" t="n">
        <v>44049</v>
      </c>
      <c r="B10" s="10" t="n">
        <v>2662.98</v>
      </c>
      <c r="C10" s="11" t="n">
        <v>0.19</v>
      </c>
      <c r="D10" s="12" t="n">
        <v>1.094</v>
      </c>
      <c r="E10" s="22"/>
      <c r="F10" s="16"/>
    </row>
    <row r="11" customFormat="false" ht="14.25" hidden="false" customHeight="true" outlineLevel="0" collapsed="false">
      <c r="A11" s="9" t="n">
        <v>44050</v>
      </c>
      <c r="B11" s="10" t="n">
        <v>2663.02</v>
      </c>
      <c r="C11" s="11" t="n">
        <v>0.19</v>
      </c>
      <c r="D11" s="12" t="n">
        <v>1.094</v>
      </c>
      <c r="E11" s="22"/>
      <c r="F11" s="16"/>
    </row>
    <row r="12" customFormat="false" ht="14.25" hidden="false" customHeight="true" outlineLevel="0" collapsed="false">
      <c r="A12" s="9" t="n">
        <v>44051</v>
      </c>
      <c r="B12" s="10" t="n">
        <v>2663.15</v>
      </c>
      <c r="C12" s="11" t="n">
        <v>0.19</v>
      </c>
      <c r="D12" s="12" t="n">
        <v>1.094</v>
      </c>
      <c r="E12" s="22"/>
      <c r="F12" s="16"/>
      <c r="L12" s="21"/>
    </row>
    <row r="13" customFormat="false" ht="14.25" hidden="false" customHeight="true" outlineLevel="0" collapsed="false">
      <c r="A13" s="9" t="n">
        <v>44052</v>
      </c>
      <c r="B13" s="10" t="n">
        <v>2663.33</v>
      </c>
      <c r="C13" s="11" t="n">
        <v>0.19</v>
      </c>
      <c r="D13" s="12" t="n">
        <v>1.094</v>
      </c>
      <c r="E13" s="22"/>
      <c r="F13" s="16"/>
    </row>
    <row r="14" customFormat="false" ht="14.25" hidden="false" customHeight="true" outlineLevel="0" collapsed="false">
      <c r="A14" s="9" t="n">
        <v>44053</v>
      </c>
      <c r="B14" s="10" t="n">
        <v>2663.42</v>
      </c>
      <c r="C14" s="11" t="n">
        <v>0.19</v>
      </c>
      <c r="D14" s="12" t="n">
        <v>1.094</v>
      </c>
      <c r="E14" s="22"/>
      <c r="F14" s="16"/>
    </row>
    <row r="15" customFormat="false" ht="14.25" hidden="false" customHeight="true" outlineLevel="0" collapsed="false">
      <c r="A15" s="9" t="n">
        <v>44054</v>
      </c>
      <c r="B15" s="10" t="n">
        <v>2663.48</v>
      </c>
      <c r="C15" s="11" t="n">
        <v>0.19</v>
      </c>
      <c r="D15" s="12" t="n">
        <v>1.094</v>
      </c>
      <c r="E15" s="22"/>
      <c r="F15" s="17"/>
    </row>
    <row r="16" customFormat="false" ht="14.25" hidden="false" customHeight="true" outlineLevel="0" collapsed="false">
      <c r="A16" s="9" t="n">
        <v>44055</v>
      </c>
      <c r="B16" s="10" t="n">
        <v>2663.52</v>
      </c>
      <c r="C16" s="11" t="n">
        <v>0.19</v>
      </c>
      <c r="D16" s="12" t="n">
        <v>1.094</v>
      </c>
      <c r="E16" s="22" t="n">
        <v>22.9</v>
      </c>
      <c r="F16" s="16" t="n">
        <v>41.6</v>
      </c>
    </row>
    <row r="17" customFormat="false" ht="14.25" hidden="false" customHeight="true" outlineLevel="0" collapsed="false">
      <c r="A17" s="9" t="n">
        <v>44056</v>
      </c>
      <c r="B17" s="10" t="n">
        <v>2663.53</v>
      </c>
      <c r="C17" s="11" t="n">
        <v>0.19</v>
      </c>
      <c r="D17" s="12" t="n">
        <v>1.094</v>
      </c>
      <c r="E17" s="22"/>
      <c r="F17" s="17"/>
    </row>
    <row r="18" customFormat="false" ht="14.25" hidden="false" customHeight="true" outlineLevel="0" collapsed="false">
      <c r="A18" s="9" t="n">
        <v>44057</v>
      </c>
      <c r="B18" s="10" t="n">
        <v>2663.55</v>
      </c>
      <c r="C18" s="11" t="n">
        <v>0.19</v>
      </c>
      <c r="D18" s="12" t="n">
        <v>1.094</v>
      </c>
      <c r="E18" s="22"/>
      <c r="F18" s="16"/>
    </row>
    <row r="19" customFormat="false" ht="14.25" hidden="false" customHeight="true" outlineLevel="0" collapsed="false">
      <c r="A19" s="9" t="n">
        <v>44058</v>
      </c>
      <c r="B19" s="10" t="n">
        <v>2663.58</v>
      </c>
      <c r="C19" s="11" t="n">
        <v>0.19</v>
      </c>
      <c r="D19" s="12" t="n">
        <v>1.094</v>
      </c>
      <c r="E19" s="22"/>
      <c r="F19" s="17"/>
    </row>
    <row r="20" customFormat="false" ht="14.25" hidden="false" customHeight="true" outlineLevel="0" collapsed="false">
      <c r="A20" s="9" t="n">
        <v>44059</v>
      </c>
      <c r="B20" s="10" t="n">
        <v>2663.6</v>
      </c>
      <c r="C20" s="11" t="n">
        <v>0.19</v>
      </c>
      <c r="D20" s="12" t="n">
        <v>1.094</v>
      </c>
      <c r="E20" s="22"/>
      <c r="F20" s="16"/>
    </row>
    <row r="21" customFormat="false" ht="14.25" hidden="false" customHeight="true" outlineLevel="0" collapsed="false">
      <c r="A21" s="9" t="n">
        <v>44060</v>
      </c>
      <c r="B21" s="10" t="n">
        <v>2663.73</v>
      </c>
      <c r="C21" s="11" t="n">
        <v>0.19</v>
      </c>
      <c r="D21" s="12" t="n">
        <v>1.094</v>
      </c>
      <c r="E21" s="22"/>
      <c r="F21" s="16"/>
    </row>
    <row r="22" customFormat="false" ht="14.25" hidden="false" customHeight="true" outlineLevel="0" collapsed="false">
      <c r="A22" s="9" t="n">
        <v>44061</v>
      </c>
      <c r="B22" s="10" t="n">
        <v>2663.79</v>
      </c>
      <c r="C22" s="11" t="n">
        <v>0.19</v>
      </c>
      <c r="D22" s="12" t="n">
        <v>1.094</v>
      </c>
      <c r="E22" s="22"/>
      <c r="F22" s="17"/>
    </row>
    <row r="23" customFormat="false" ht="14.25" hidden="false" customHeight="true" outlineLevel="0" collapsed="false">
      <c r="A23" s="9" t="n">
        <v>44062</v>
      </c>
      <c r="B23" s="10" t="n">
        <v>2663.82</v>
      </c>
      <c r="C23" s="11" t="n">
        <v>0.19</v>
      </c>
      <c r="D23" s="12" t="n">
        <v>1.094</v>
      </c>
      <c r="E23" s="22"/>
      <c r="F23" s="16"/>
      <c r="K23" s="0" t="n">
        <v>55</v>
      </c>
      <c r="L23" s="0" t="n">
        <v>100</v>
      </c>
    </row>
    <row r="24" customFormat="false" ht="14.25" hidden="false" customHeight="true" outlineLevel="0" collapsed="false">
      <c r="A24" s="9" t="n">
        <v>44063</v>
      </c>
      <c r="B24" s="10" t="n">
        <v>2663.85</v>
      </c>
      <c r="C24" s="11" t="n">
        <v>0.19</v>
      </c>
      <c r="D24" s="12" t="n">
        <v>1.094</v>
      </c>
      <c r="E24" s="22"/>
      <c r="F24" s="16"/>
      <c r="K24" s="0" t="n">
        <v>24.42</v>
      </c>
      <c r="L24" s="21" t="n">
        <f aca="false">+K24*L23/K23</f>
        <v>44.4</v>
      </c>
    </row>
    <row r="25" customFormat="false" ht="14.25" hidden="false" customHeight="true" outlineLevel="0" collapsed="false">
      <c r="A25" s="9" t="n">
        <v>44064</v>
      </c>
      <c r="B25" s="10" t="n">
        <v>2663.86</v>
      </c>
      <c r="C25" s="11" t="n">
        <v>0.19</v>
      </c>
      <c r="D25" s="12" t="n">
        <v>1.094</v>
      </c>
      <c r="E25" s="22"/>
      <c r="F25" s="16"/>
    </row>
    <row r="26" customFormat="false" ht="14.25" hidden="false" customHeight="true" outlineLevel="0" collapsed="false">
      <c r="A26" s="9" t="n">
        <v>44065</v>
      </c>
      <c r="B26" s="10" t="n">
        <v>2663.87</v>
      </c>
      <c r="C26" s="11" t="n">
        <v>0.19</v>
      </c>
      <c r="D26" s="12" t="n">
        <v>1.094</v>
      </c>
      <c r="E26" s="22"/>
      <c r="F26" s="16"/>
    </row>
    <row r="27" customFormat="false" ht="14.25" hidden="false" customHeight="true" outlineLevel="0" collapsed="false">
      <c r="A27" s="9" t="n">
        <v>44066</v>
      </c>
      <c r="B27" s="10" t="n">
        <v>2663.9</v>
      </c>
      <c r="C27" s="11" t="n">
        <v>0.19</v>
      </c>
      <c r="D27" s="12" t="n">
        <v>1.094</v>
      </c>
      <c r="E27" s="22"/>
      <c r="F27" s="16"/>
    </row>
    <row r="28" customFormat="false" ht="14.25" hidden="false" customHeight="true" outlineLevel="0" collapsed="false">
      <c r="A28" s="9" t="n">
        <v>44067</v>
      </c>
      <c r="B28" s="10" t="n">
        <v>2663.92</v>
      </c>
      <c r="C28" s="11" t="n">
        <v>0.19</v>
      </c>
      <c r="D28" s="12" t="n">
        <v>1.094</v>
      </c>
      <c r="E28" s="22"/>
      <c r="F28" s="16"/>
    </row>
    <row r="29" customFormat="false" ht="14.25" hidden="false" customHeight="true" outlineLevel="0" collapsed="false">
      <c r="A29" s="9" t="n">
        <v>44068</v>
      </c>
      <c r="B29" s="10" t="n">
        <v>2663.93</v>
      </c>
      <c r="C29" s="11" t="n">
        <v>0.19</v>
      </c>
      <c r="D29" s="12" t="n">
        <v>1.094</v>
      </c>
      <c r="E29" s="22"/>
      <c r="F29" s="16"/>
    </row>
    <row r="30" customFormat="false" ht="14.25" hidden="false" customHeight="true" outlineLevel="0" collapsed="false">
      <c r="A30" s="9" t="n">
        <v>44069</v>
      </c>
      <c r="B30" s="10" t="n">
        <v>2663.94</v>
      </c>
      <c r="C30" s="11" t="n">
        <v>0.19</v>
      </c>
      <c r="D30" s="12" t="n">
        <v>1.094</v>
      </c>
      <c r="E30" s="22"/>
      <c r="F30" s="16"/>
    </row>
    <row r="31" customFormat="false" ht="14.25" hidden="false" customHeight="true" outlineLevel="0" collapsed="false">
      <c r="A31" s="9" t="n">
        <v>44070</v>
      </c>
      <c r="B31" s="10" t="n">
        <v>2663.94</v>
      </c>
      <c r="C31" s="11" t="n">
        <v>0.19</v>
      </c>
      <c r="D31" s="12" t="n">
        <v>1.094</v>
      </c>
      <c r="E31" s="22"/>
      <c r="F31" s="16"/>
    </row>
    <row r="32" customFormat="false" ht="14.25" hidden="false" customHeight="true" outlineLevel="0" collapsed="false">
      <c r="A32" s="9" t="n">
        <v>44071</v>
      </c>
      <c r="B32" s="10" t="n">
        <v>2663.94</v>
      </c>
      <c r="C32" s="11" t="n">
        <v>0.19</v>
      </c>
      <c r="D32" s="12" t="n">
        <v>1.094</v>
      </c>
      <c r="E32" s="22"/>
      <c r="F32" s="17"/>
    </row>
    <row r="33" customFormat="false" ht="14.25" hidden="false" customHeight="true" outlineLevel="0" collapsed="false">
      <c r="A33" s="9" t="n">
        <v>44072</v>
      </c>
      <c r="B33" s="10" t="n">
        <v>2663.94</v>
      </c>
      <c r="C33" s="11" t="n">
        <v>0.19</v>
      </c>
      <c r="D33" s="12" t="n">
        <v>1.094</v>
      </c>
      <c r="E33" s="22"/>
      <c r="F33" s="16"/>
    </row>
    <row r="34" customFormat="false" ht="14.25" hidden="false" customHeight="true" outlineLevel="0" collapsed="false">
      <c r="A34" s="9" t="n">
        <v>44073</v>
      </c>
      <c r="B34" s="10" t="n">
        <v>2663.94</v>
      </c>
      <c r="C34" s="11" t="n">
        <v>0.19</v>
      </c>
      <c r="D34" s="12" t="n">
        <v>1.094</v>
      </c>
      <c r="E34" s="22"/>
      <c r="F34" s="17"/>
    </row>
    <row r="35" customFormat="false" ht="14.25" hidden="false" customHeight="true" outlineLevel="0" collapsed="false">
      <c r="A35" s="24" t="n">
        <v>44074</v>
      </c>
      <c r="B35" s="25" t="n">
        <v>2663.92</v>
      </c>
      <c r="C35" s="26" t="n">
        <v>0.19</v>
      </c>
      <c r="D35" s="29" t="n">
        <v>1.094</v>
      </c>
      <c r="E35" s="28"/>
      <c r="F35" s="29"/>
    </row>
    <row r="36" customFormat="false" ht="15.75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AGOSTO DE 2015</oddHeader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5344129554656"/>
    <col collapsed="false" hidden="false" max="2" min="2" style="0" width="17.1376518218624"/>
    <col collapsed="false" hidden="false" max="3" min="3" style="0" width="12.1052631578947"/>
    <col collapsed="false" hidden="false" max="4" min="4" style="0" width="14.6761133603239"/>
    <col collapsed="false" hidden="false" max="5" min="5" style="0" width="16.0688259109312"/>
    <col collapsed="false" hidden="false" max="6" min="6" style="0" width="14.7813765182186"/>
    <col collapsed="false" hidden="false" max="7" min="7" style="0" width="10.6032388663968"/>
    <col collapsed="false" hidden="false" max="8" min="8" style="0" width="6"/>
    <col collapsed="false" hidden="false" max="9" min="9" style="0" width="4.49797570850202"/>
    <col collapsed="false" hidden="false" max="20" min="10" style="0" width="9.4251012145749"/>
    <col collapsed="false" hidden="false" max="1025" min="21" style="0" width="10.6032388663968"/>
  </cols>
  <sheetData>
    <row r="1" customFormat="false" ht="16.5" hidden="false" customHeight="true" outlineLevel="0" collapsed="false">
      <c r="A1" s="1"/>
      <c r="B1" s="2" t="s">
        <v>0</v>
      </c>
      <c r="C1" s="2"/>
      <c r="D1" s="2"/>
      <c r="E1" s="3" t="s">
        <v>1</v>
      </c>
      <c r="F1" s="3"/>
    </row>
    <row r="2" customFormat="false" ht="16.5" hidden="false" customHeight="true" outlineLevel="0" collapsed="false">
      <c r="A2" s="1"/>
      <c r="B2" s="2"/>
      <c r="C2" s="2"/>
      <c r="D2" s="2"/>
      <c r="E2" s="4" t="s">
        <v>2</v>
      </c>
      <c r="F2" s="4"/>
    </row>
    <row r="3" customFormat="false" ht="25.5" hidden="false" customHeight="true" outlineLevel="0" collapsed="false">
      <c r="A3" s="1"/>
      <c r="B3" s="2"/>
      <c r="C3" s="2"/>
      <c r="D3" s="2"/>
      <c r="E3" s="5" t="s">
        <v>3</v>
      </c>
      <c r="F3" s="5"/>
    </row>
    <row r="4" customFormat="false" ht="81" hidden="false" customHeight="true" outlineLevel="0" collapsed="false">
      <c r="A4" s="6" t="s">
        <v>4</v>
      </c>
      <c r="B4" s="7" t="s">
        <v>5</v>
      </c>
      <c r="C4" s="8" t="s">
        <v>6</v>
      </c>
      <c r="D4" s="8" t="s">
        <v>7</v>
      </c>
      <c r="E4" s="8" t="s">
        <v>8</v>
      </c>
      <c r="F4" s="8" t="s">
        <v>9</v>
      </c>
    </row>
    <row r="5" customFormat="false" ht="14.25" hidden="false" customHeight="true" outlineLevel="0" collapsed="false">
      <c r="A5" s="9" t="n">
        <v>44075</v>
      </c>
      <c r="B5" s="10" t="n">
        <v>2663.89</v>
      </c>
      <c r="C5" s="11" t="n">
        <v>0.19</v>
      </c>
      <c r="D5" s="16" t="n">
        <v>1.094</v>
      </c>
      <c r="E5" s="71" t="n">
        <v>24.42</v>
      </c>
      <c r="F5" s="14" t="n">
        <v>0.444</v>
      </c>
    </row>
    <row r="6" customFormat="false" ht="14.25" hidden="false" customHeight="true" outlineLevel="0" collapsed="false">
      <c r="A6" s="9" t="n">
        <v>44076</v>
      </c>
      <c r="B6" s="10" t="n">
        <v>2663.86</v>
      </c>
      <c r="C6" s="11" t="n">
        <v>0.19</v>
      </c>
      <c r="D6" s="12" t="n">
        <v>1.094</v>
      </c>
      <c r="E6" s="22"/>
      <c r="F6" s="17"/>
    </row>
    <row r="7" customFormat="false" ht="14.25" hidden="false" customHeight="true" outlineLevel="0" collapsed="false">
      <c r="A7" s="9" t="n">
        <v>44077</v>
      </c>
      <c r="B7" s="10" t="n">
        <v>2663.83</v>
      </c>
      <c r="C7" s="11" t="n">
        <v>0.19</v>
      </c>
      <c r="D7" s="12" t="n">
        <v>1.094</v>
      </c>
      <c r="E7" s="22"/>
      <c r="F7" s="16"/>
    </row>
    <row r="8" customFormat="false" ht="14.25" hidden="false" customHeight="true" outlineLevel="0" collapsed="false">
      <c r="A8" s="9" t="n">
        <v>44078</v>
      </c>
      <c r="B8" s="10" t="n">
        <v>2663.81</v>
      </c>
      <c r="C8" s="11" t="n">
        <v>0.19</v>
      </c>
      <c r="D8" s="12" t="n">
        <v>1.094</v>
      </c>
      <c r="E8" s="22"/>
      <c r="F8" s="16"/>
    </row>
    <row r="9" customFormat="false" ht="14.25" hidden="false" customHeight="true" outlineLevel="0" collapsed="false">
      <c r="A9" s="9" t="n">
        <v>44079</v>
      </c>
      <c r="B9" s="10" t="n">
        <v>2663.8</v>
      </c>
      <c r="C9" s="11" t="n">
        <v>0.19</v>
      </c>
      <c r="D9" s="12" t="n">
        <v>1.094</v>
      </c>
      <c r="E9" s="22"/>
      <c r="F9" s="16"/>
    </row>
    <row r="10" customFormat="false" ht="14.25" hidden="false" customHeight="true" outlineLevel="0" collapsed="false">
      <c r="A10" s="9" t="n">
        <v>44080</v>
      </c>
      <c r="B10" s="10" t="n">
        <v>2663.8</v>
      </c>
      <c r="C10" s="11" t="n">
        <v>0.19</v>
      </c>
      <c r="D10" s="12" t="n">
        <v>1.094</v>
      </c>
      <c r="E10" s="22"/>
      <c r="F10" s="16"/>
    </row>
    <row r="11" customFormat="false" ht="14.25" hidden="false" customHeight="true" outlineLevel="0" collapsed="false">
      <c r="A11" s="9" t="n">
        <v>44081</v>
      </c>
      <c r="B11" s="10" t="n">
        <v>2663.83</v>
      </c>
      <c r="C11" s="11" t="n">
        <v>0.19</v>
      </c>
      <c r="D11" s="12" t="n">
        <v>1.094</v>
      </c>
      <c r="E11" s="22"/>
      <c r="F11" s="16"/>
    </row>
    <row r="12" customFormat="false" ht="14.25" hidden="false" customHeight="true" outlineLevel="0" collapsed="false">
      <c r="A12" s="9" t="n">
        <v>44082</v>
      </c>
      <c r="B12" s="10" t="n">
        <v>2663.91</v>
      </c>
      <c r="C12" s="11" t="n">
        <v>0.19</v>
      </c>
      <c r="D12" s="12" t="n">
        <v>1.094</v>
      </c>
      <c r="E12" s="22"/>
      <c r="F12" s="16"/>
    </row>
    <row r="13" customFormat="false" ht="14.25" hidden="false" customHeight="true" outlineLevel="0" collapsed="false">
      <c r="A13" s="9" t="n">
        <v>44083</v>
      </c>
      <c r="B13" s="10" t="n">
        <v>2663.96</v>
      </c>
      <c r="C13" s="11" t="n">
        <v>0.19</v>
      </c>
      <c r="D13" s="12" t="n">
        <v>1.094</v>
      </c>
      <c r="E13" s="15"/>
      <c r="F13" s="17"/>
    </row>
    <row r="14" customFormat="false" ht="14.25" hidden="false" customHeight="true" outlineLevel="0" collapsed="false">
      <c r="A14" s="9" t="n">
        <v>44084</v>
      </c>
      <c r="B14" s="10" t="n">
        <v>2663.96</v>
      </c>
      <c r="C14" s="11" t="n">
        <v>0.4</v>
      </c>
      <c r="D14" s="12" t="n">
        <v>3.606</v>
      </c>
      <c r="E14" s="22"/>
      <c r="F14" s="16"/>
    </row>
    <row r="15" customFormat="false" ht="14.25" hidden="false" customHeight="true" outlineLevel="0" collapsed="false">
      <c r="A15" s="9" t="n">
        <v>44085</v>
      </c>
      <c r="B15" s="10" t="n">
        <v>2663.92</v>
      </c>
      <c r="C15" s="11" t="n">
        <v>0.4</v>
      </c>
      <c r="D15" s="12" t="n">
        <v>3.606</v>
      </c>
      <c r="E15" s="22"/>
      <c r="F15" s="16"/>
    </row>
    <row r="16" customFormat="false" ht="14.25" hidden="false" customHeight="true" outlineLevel="0" collapsed="false">
      <c r="A16" s="9" t="n">
        <v>44086</v>
      </c>
      <c r="B16" s="10" t="n">
        <v>2663.88</v>
      </c>
      <c r="C16" s="11" t="n">
        <v>0.19</v>
      </c>
      <c r="D16" s="12" t="n">
        <v>1.094</v>
      </c>
      <c r="E16" s="15"/>
      <c r="F16" s="17"/>
    </row>
    <row r="17" customFormat="false" ht="14.25" hidden="false" customHeight="true" outlineLevel="0" collapsed="false">
      <c r="A17" s="9" t="n">
        <v>44087</v>
      </c>
      <c r="B17" s="10" t="n">
        <v>2663.86</v>
      </c>
      <c r="C17" s="11" t="n">
        <v>0.19</v>
      </c>
      <c r="D17" s="12" t="n">
        <v>1.094</v>
      </c>
      <c r="E17" s="22"/>
      <c r="F17" s="17"/>
      <c r="H17" s="0" t="n">
        <v>55</v>
      </c>
      <c r="I17" s="0" t="n">
        <v>100</v>
      </c>
    </row>
    <row r="18" customFormat="false" ht="14.25" hidden="false" customHeight="true" outlineLevel="0" collapsed="false">
      <c r="A18" s="9" t="n">
        <v>44088</v>
      </c>
      <c r="B18" s="10" t="n">
        <v>2663.84</v>
      </c>
      <c r="C18" s="11" t="n">
        <v>0.19</v>
      </c>
      <c r="D18" s="12" t="n">
        <v>1.094</v>
      </c>
      <c r="E18" s="22"/>
      <c r="F18" s="16"/>
      <c r="H18" s="0" t="n">
        <v>23.66</v>
      </c>
      <c r="I18" s="21" t="n">
        <f aca="false">+H18*I17/H17</f>
        <v>43.0181818181818</v>
      </c>
    </row>
    <row r="19" customFormat="false" ht="14.25" hidden="false" customHeight="true" outlineLevel="0" collapsed="false">
      <c r="A19" s="9" t="n">
        <v>44089</v>
      </c>
      <c r="B19" s="10" t="n">
        <v>2663.84</v>
      </c>
      <c r="C19" s="11" t="n">
        <v>0.19</v>
      </c>
      <c r="D19" s="12" t="n">
        <v>1.094</v>
      </c>
      <c r="E19" s="22"/>
      <c r="F19" s="17"/>
    </row>
    <row r="20" customFormat="false" ht="14.25" hidden="false" customHeight="true" outlineLevel="0" collapsed="false">
      <c r="A20" s="9" t="n">
        <v>44090</v>
      </c>
      <c r="B20" s="10" t="n">
        <v>2663.83</v>
      </c>
      <c r="C20" s="11" t="n">
        <v>0.19</v>
      </c>
      <c r="D20" s="12" t="n">
        <v>1.094</v>
      </c>
      <c r="E20" s="22"/>
      <c r="F20" s="16"/>
    </row>
    <row r="21" customFormat="false" ht="14.25" hidden="false" customHeight="true" outlineLevel="0" collapsed="false">
      <c r="A21" s="9" t="n">
        <v>44091</v>
      </c>
      <c r="B21" s="10" t="n">
        <v>2663.83</v>
      </c>
      <c r="C21" s="11" t="n">
        <v>0.19</v>
      </c>
      <c r="D21" s="12" t="n">
        <v>1.094</v>
      </c>
      <c r="E21" s="22"/>
      <c r="F21" s="17"/>
    </row>
    <row r="22" customFormat="false" ht="14.25" hidden="false" customHeight="true" outlineLevel="0" collapsed="false">
      <c r="A22" s="9" t="n">
        <v>44092</v>
      </c>
      <c r="B22" s="10" t="n">
        <v>2663.83</v>
      </c>
      <c r="C22" s="11" t="n">
        <v>0.19</v>
      </c>
      <c r="D22" s="12" t="n">
        <v>1.094</v>
      </c>
      <c r="E22" s="22"/>
      <c r="F22" s="17"/>
    </row>
    <row r="23" customFormat="false" ht="14.25" hidden="false" customHeight="true" outlineLevel="0" collapsed="false">
      <c r="A23" s="9" t="n">
        <v>44093</v>
      </c>
      <c r="B23" s="10" t="n">
        <v>2663.83</v>
      </c>
      <c r="C23" s="11" t="n">
        <v>0.19</v>
      </c>
      <c r="D23" s="12" t="n">
        <v>1.094</v>
      </c>
      <c r="E23" s="22"/>
      <c r="F23" s="16"/>
    </row>
    <row r="24" customFormat="false" ht="14.25" hidden="false" customHeight="true" outlineLevel="0" collapsed="false">
      <c r="A24" s="9" t="n">
        <v>44094</v>
      </c>
      <c r="B24" s="10" t="n">
        <v>2663.82</v>
      </c>
      <c r="C24" s="11" t="n">
        <v>0.19</v>
      </c>
      <c r="D24" s="12" t="n">
        <v>1.094</v>
      </c>
      <c r="E24" s="22"/>
      <c r="F24" s="16"/>
    </row>
    <row r="25" customFormat="false" ht="14.25" hidden="false" customHeight="true" outlineLevel="0" collapsed="false">
      <c r="A25" s="9" t="n">
        <v>44095</v>
      </c>
      <c r="B25" s="10" t="n">
        <v>2663.84</v>
      </c>
      <c r="C25" s="11" t="n">
        <v>0.19</v>
      </c>
      <c r="D25" s="12" t="n">
        <v>1.094</v>
      </c>
      <c r="E25" s="22"/>
      <c r="F25" s="16"/>
    </row>
    <row r="26" customFormat="false" ht="14.25" hidden="false" customHeight="true" outlineLevel="0" collapsed="false">
      <c r="A26" s="9" t="n">
        <v>44096</v>
      </c>
      <c r="B26" s="10" t="n">
        <v>2663.86</v>
      </c>
      <c r="C26" s="11" t="n">
        <v>0.19</v>
      </c>
      <c r="D26" s="12" t="n">
        <v>1.094</v>
      </c>
      <c r="E26" s="22"/>
      <c r="F26" s="16"/>
    </row>
    <row r="27" customFormat="false" ht="14.25" hidden="false" customHeight="true" outlineLevel="0" collapsed="false">
      <c r="A27" s="9" t="n">
        <v>44097</v>
      </c>
      <c r="B27" s="10" t="n">
        <v>2663.86</v>
      </c>
      <c r="C27" s="11" t="n">
        <v>0.19</v>
      </c>
      <c r="D27" s="12" t="n">
        <v>1.094</v>
      </c>
      <c r="E27" s="22"/>
      <c r="F27" s="16"/>
    </row>
    <row r="28" customFormat="false" ht="14.25" hidden="false" customHeight="true" outlineLevel="0" collapsed="false">
      <c r="A28" s="9" t="n">
        <v>44098</v>
      </c>
      <c r="B28" s="10" t="n">
        <v>2663.87</v>
      </c>
      <c r="C28" s="11" t="n">
        <v>0.19</v>
      </c>
      <c r="D28" s="12" t="n">
        <v>1.094</v>
      </c>
      <c r="E28" s="22"/>
      <c r="F28" s="16"/>
    </row>
    <row r="29" customFormat="false" ht="14.25" hidden="false" customHeight="true" outlineLevel="0" collapsed="false">
      <c r="A29" s="9" t="n">
        <v>44099</v>
      </c>
      <c r="B29" s="10" t="n">
        <v>2663.87</v>
      </c>
      <c r="C29" s="11" t="n">
        <v>0.19</v>
      </c>
      <c r="D29" s="12" t="n">
        <v>1.094</v>
      </c>
      <c r="E29" s="22"/>
      <c r="F29" s="16"/>
    </row>
    <row r="30" customFormat="false" ht="14.25" hidden="false" customHeight="true" outlineLevel="0" collapsed="false">
      <c r="A30" s="9" t="n">
        <v>44100</v>
      </c>
      <c r="B30" s="10" t="n">
        <v>2663.87</v>
      </c>
      <c r="C30" s="11" t="n">
        <v>0.19</v>
      </c>
      <c r="D30" s="12" t="n">
        <v>1.094</v>
      </c>
      <c r="E30" s="22"/>
      <c r="F30" s="17"/>
    </row>
    <row r="31" customFormat="false" ht="14.25" hidden="false" customHeight="true" outlineLevel="0" collapsed="false">
      <c r="A31" s="9" t="n">
        <v>44101</v>
      </c>
      <c r="B31" s="10" t="n">
        <v>2663.87</v>
      </c>
      <c r="C31" s="11" t="n">
        <v>0.19</v>
      </c>
      <c r="D31" s="12" t="n">
        <v>1.094</v>
      </c>
      <c r="E31" s="22"/>
      <c r="F31" s="16"/>
    </row>
    <row r="32" customFormat="false" ht="14.25" hidden="false" customHeight="true" outlineLevel="0" collapsed="false">
      <c r="A32" s="9" t="n">
        <v>44102</v>
      </c>
      <c r="B32" s="10" t="n">
        <v>2663.86</v>
      </c>
      <c r="C32" s="11" t="n">
        <v>0.19</v>
      </c>
      <c r="D32" s="12" t="n">
        <v>1.094</v>
      </c>
      <c r="E32" s="22"/>
      <c r="F32" s="17"/>
    </row>
    <row r="33" customFormat="false" ht="14.25" hidden="false" customHeight="true" outlineLevel="0" collapsed="false">
      <c r="A33" s="9" t="n">
        <v>44103</v>
      </c>
      <c r="B33" s="10" t="n">
        <v>2663.85</v>
      </c>
      <c r="C33" s="11" t="n">
        <v>0.19</v>
      </c>
      <c r="D33" s="12" t="n">
        <v>1.094</v>
      </c>
      <c r="E33" s="22"/>
      <c r="F33" s="17"/>
    </row>
    <row r="34" customFormat="false" ht="14.25" hidden="false" customHeight="true" outlineLevel="0" collapsed="false">
      <c r="A34" s="9" t="n">
        <v>44104</v>
      </c>
      <c r="B34" s="10" t="n">
        <v>2663.83</v>
      </c>
      <c r="C34" s="11" t="n">
        <v>0.19</v>
      </c>
      <c r="D34" s="12" t="n">
        <v>1.094</v>
      </c>
      <c r="E34" s="22" t="n">
        <v>24.42</v>
      </c>
      <c r="F34" s="17" t="n">
        <v>0.444</v>
      </c>
    </row>
    <row r="35" customFormat="false" ht="14.25" hidden="false" customHeight="true" outlineLevel="0" collapsed="false">
      <c r="A35" s="44"/>
      <c r="B35" s="25"/>
      <c r="C35" s="46"/>
      <c r="D35" s="74"/>
      <c r="E35" s="28"/>
      <c r="F35" s="29"/>
    </row>
    <row r="36" customFormat="false" ht="15.75" hidden="false" customHeight="false" outlineLevel="0" collapsed="false"/>
    <row r="37" customFormat="false" ht="15" hidden="false" customHeight="false" outlineLevel="0" collapsed="false">
      <c r="A37" s="0" t="s">
        <v>15</v>
      </c>
    </row>
    <row r="38" customFormat="false" ht="15" hidden="false" customHeight="false" outlineLevel="0" collapsed="false">
      <c r="A38" s="0" t="s">
        <v>16</v>
      </c>
    </row>
  </sheetData>
  <mergeCells count="5">
    <mergeCell ref="A1:A3"/>
    <mergeCell ref="B1:D3"/>
    <mergeCell ref="E1:F1"/>
    <mergeCell ref="E2:F2"/>
    <mergeCell ref="E3:F3"/>
  </mergeCells>
  <printOptions headings="false" gridLines="false" gridLinesSet="true" horizontalCentered="false" verticalCentered="false"/>
  <pageMargins left="0.708333333333333" right="0.708333333333333" top="1.33888888888889" bottom="0.747916666666667" header="0.315277777777778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&amp;C&amp;"Comic Sans MS,Normal"&amp;14DISTRITO DE RIEGO Y DRENAJE DE GRAN ESCALA DEL ALTO CHICAMOCHA Y FIRAVITOBA USOCHICAMOCHA
DEPARTAMENTO DE CONSERVACION DATOS DEL EMBALSE DE LA COPA SEPTIEMBRE DE 2015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2014-05-24T16:37:52Z</dcterms:created>
  <dc:creator>Conservacion</dc:creator>
  <dc:description/>
  <dc:language>es-CO</dc:language>
  <cp:lastModifiedBy/>
  <cp:lastPrinted>2018-08-27T21:52:50Z</cp:lastPrinted>
  <dcterms:modified xsi:type="dcterms:W3CDTF">2020-11-02T20:04:32Z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